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A1:G3101"/>
  <sheetViews>
    <sheetView tabSelected="1" zoomScale="120" zoomScaleNormal="120" workbookViewId="0">
      <pane ySplit="1" topLeftCell="A2" activePane="bottomLeft" state="frozen"/>
      <selection pane="bottomLeft" activeCell="F14" sqref="F1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>
      <c r="B2" s="34" t="inlineStr">
        <is>
          <t>603221.SH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35" t="inlineStr">
        <is>
          <t>预计2024-01-01到2024-06-30业绩：净利润6750万元至7500万元;上年同期业绩:净利润-85.91万元,基本每股收益-0.0036元;</t>
        </is>
      </c>
      <c r="G2" s="33">
        <f>IFERROR(VLOOKUP(C2,重点公司!$C$2:$E$800,2,FALSE),0)</f>
        <v/>
      </c>
    </row>
    <row r="3" ht="14" customHeight="1">
      <c r="B3" s="34" t="inlineStr">
        <is>
          <t>002420.SZ</t>
        </is>
      </c>
      <c r="C3" s="29">
        <f>[1]!s_info_name(B3)</f>
        <v/>
      </c>
      <c r="D3" s="39">
        <f>[1]!s_info_industry_sw_2021(B3,"",1)</f>
        <v/>
      </c>
      <c r="E3" s="31">
        <f>IF([1]!s_info_industry_sw_2021(B3,"",2)="消费电子",分工!$E$4,VLOOKUP(D3,分工!$B$2:'分工'!$C$32,2,0))</f>
        <v/>
      </c>
      <c r="F3" s="35" t="inlineStr">
        <is>
          <t>预计2024-01-01到2024-06-30业绩：净利润6570万元至8540万元;增长幅度为5810%至7522%,基本每股收益0.16元至0.21元;上年同期业绩:净利润-115.06万元,基本每股收益-0.0029元;</t>
        </is>
      </c>
      <c r="G3" s="33">
        <f>IFERROR(VLOOKUP(C3,重点公司!$C$2:$E$800,2,FALSE),0)</f>
        <v/>
      </c>
    </row>
    <row r="4" ht="14" customHeight="1">
      <c r="B4" s="34" t="inlineStr">
        <is>
          <t>605007.SH</t>
        </is>
      </c>
      <c r="C4" s="29">
        <f>[1]!s_info_name(B4)</f>
        <v/>
      </c>
      <c r="D4" s="39">
        <f>[1]!s_info_industry_sw_2021(B4,"",1)</f>
        <v/>
      </c>
      <c r="E4" s="31">
        <f>IF([1]!s_info_industry_sw_2021(B4,"",2)="消费电子",分工!$E$4,VLOOKUP(D4,分工!$B$2:'分工'!$C$32,2,0))</f>
        <v/>
      </c>
      <c r="F4" s="35" t="inlineStr">
        <is>
          <t>预计2024-01-01到2024-06-30业绩：净利润22500万元至23500万元;上年同期业绩:净利润-1214.57万元,基本每股收益-0.03元;</t>
        </is>
      </c>
      <c r="G4" s="33">
        <f>IFERROR(VLOOKUP(C4,重点公司!$C$2:$E$800,2,FALSE),0)</f>
        <v/>
      </c>
    </row>
    <row r="5" ht="14" customHeight="1">
      <c r="B5" s="34" t="inlineStr">
        <is>
          <t>600299.SH</t>
        </is>
      </c>
      <c r="C5" s="29">
        <f>[1]!s_info_name(B5)</f>
        <v/>
      </c>
      <c r="D5" s="39">
        <f>[1]!s_info_industry_sw_2021(B5,"",1)</f>
        <v/>
      </c>
      <c r="E5" s="31">
        <f>IF([1]!s_info_industry_sw_2021(B5,"",2)="消费电子",分工!$E$4,VLOOKUP(D5,分工!$B$2:'分工'!$C$32,2,0))</f>
        <v/>
      </c>
      <c r="F5" s="35" t="inlineStr">
        <is>
          <t>预计2024-01-01到2024-06-30业绩：净利润55000万元至65000万元;增长幅度为1546.71%至1846.11%;上年同期业绩:净利润3340万元,基本每股收益0.01元;</t>
        </is>
      </c>
      <c r="G5" s="33">
        <f>IFERROR(VLOOKUP(C5,重点公司!$C$2:$E$800,2,FALSE),0)</f>
        <v/>
      </c>
    </row>
    <row r="6" ht="14" customHeight="1">
      <c r="B6" s="34" t="inlineStr">
        <is>
          <t>605208.SH</t>
        </is>
      </c>
      <c r="C6" s="29">
        <f>[1]!s_info_name(B6)</f>
        <v/>
      </c>
      <c r="D6" s="39">
        <f>[1]!s_info_industry_sw_2021(B6,"",1)</f>
        <v/>
      </c>
      <c r="E6" s="31">
        <f>IF([1]!s_info_industry_sw_2021(B6,"",2)="消费电子",分工!$E$4,VLOOKUP(D6,分工!$B$2:'分工'!$C$32,2,0))</f>
        <v/>
      </c>
      <c r="F6" s="35" t="inlineStr">
        <is>
          <t>预计2024-01-01到2024-06-30业绩：净利润2700.00万元至4000.00万元;增长幅度为917.09%至1,406.80%;上年同期业绩:净利润265.46万元,基本每股收益0.01元;</t>
        </is>
      </c>
      <c r="G6" s="33">
        <f>IFERROR(VLOOKUP(C6,重点公司!$C$2:$E$800,2,FALSE),0)</f>
        <v/>
      </c>
    </row>
    <row r="7" ht="14" customHeight="1">
      <c r="B7" s="34" t="inlineStr">
        <is>
          <t>600217.SH</t>
        </is>
      </c>
      <c r="C7" s="29">
        <f>[1]!s_info_name(B7)</f>
        <v/>
      </c>
      <c r="D7" s="39">
        <f>[1]!s_info_industry_sw_2021(B7,"",1)</f>
        <v/>
      </c>
      <c r="E7" s="31">
        <f>IF([1]!s_info_industry_sw_2021(B7,"",2)="消费电子",分工!$E$4,VLOOKUP(D7,分工!$B$2:'分工'!$C$32,2,0))</f>
        <v/>
      </c>
      <c r="F7" s="35" t="inlineStr">
        <is>
          <t>预计2024-01-01到2024-06-30业绩：净利润13700万元至16700万元;增长幅度为1,036%至1,285%;上年同期业绩:净利润1205.82万元,基本每股收益0.0087元;</t>
        </is>
      </c>
      <c r="G7" s="33">
        <f>IFERROR(VLOOKUP(C7,重点公司!$C$2:$E$800,2,FALSE),0)</f>
        <v/>
      </c>
    </row>
    <row r="8" ht="14" customHeight="1">
      <c r="B8" s="34" t="inlineStr">
        <is>
          <t>600685.SH</t>
        </is>
      </c>
      <c r="C8" s="29">
        <f>[1]!s_info_name(B8)</f>
        <v/>
      </c>
      <c r="D8" s="39">
        <f>[1]!s_info_industry_sw_2021(B8,"",1)</f>
        <v/>
      </c>
      <c r="E8" s="31">
        <f>IF([1]!s_info_industry_sw_2021(B8,"",2)="消费电子",分工!$E$4,VLOOKUP(D8,分工!$B$2:'分工'!$C$32,2,0))</f>
        <v/>
      </c>
      <c r="F8" s="35" t="inlineStr">
        <is>
          <t>预计2024-01-01到2024-06-30业绩：净利润13500万元至16000万元;增长幅度为965.91%至1163.30%;上年同期业绩:净利润1266.53万元,基本每股收益0.0090元;</t>
        </is>
      </c>
      <c r="G8" s="33">
        <f>IFERROR(VLOOKUP(C8,重点公司!$C$2:$E$800,2,FALSE),0)</f>
        <v/>
      </c>
    </row>
    <row r="9" ht="14" customHeight="1">
      <c r="B9" s="34" t="inlineStr">
        <is>
          <t>603177.SH</t>
        </is>
      </c>
      <c r="C9" s="29">
        <f>[1]!s_info_name(B9)</f>
        <v/>
      </c>
      <c r="D9" s="39">
        <f>[1]!s_info_industry_sw_2021(B9,"",1)</f>
        <v/>
      </c>
      <c r="E9" s="31">
        <f>IF([1]!s_info_industry_sw_2021(B9,"",2)="消费电子",分工!$E$4,VLOOKUP(D9,分工!$B$2:'分工'!$C$32,2,0))</f>
        <v/>
      </c>
      <c r="F9" s="35" t="inlineStr">
        <is>
          <t>预计2024-01-01到2024-06-30业绩：净利润2080.00万元左右;增长幅度为972.52%左右;上年同期业绩:净利润193.94万元,基本每股收益0.01元;</t>
        </is>
      </c>
      <c r="G9" s="33">
        <f>IFERROR(VLOOKUP(C9,重点公司!$C$2:$E$800,2,FALSE),0)</f>
        <v/>
      </c>
    </row>
    <row r="10" ht="14" customHeight="1">
      <c r="B10" s="34" t="inlineStr">
        <is>
          <t>688183.SH</t>
        </is>
      </c>
      <c r="C10" s="29">
        <f>[1]!s_info_name(B10)</f>
        <v/>
      </c>
      <c r="D10" s="39">
        <f>[1]!s_info_industry_sw_2021(B10,"",1)</f>
        <v/>
      </c>
      <c r="E10" s="31">
        <f>IF([1]!s_info_industry_sw_2021(B10,"",2)="消费电子",分工!$E$4,VLOOKUP(D10,分工!$B$2:'分工'!$C$32,2,0))</f>
        <v/>
      </c>
      <c r="F10" s="35" t="inlineStr">
        <is>
          <t>预计2024-01-01到2024-06-30业绩：净利润9350万元至11000万元;增长幅度为876.88%至1,049.27%;上年同期业绩:净利润957.13万元;</t>
        </is>
      </c>
      <c r="G10" s="33">
        <f>IFERROR(VLOOKUP(C10,重点公司!$C$2:$E$800,2,FALSE),0)</f>
        <v/>
      </c>
    </row>
    <row r="11" ht="14" customHeight="1">
      <c r="B11" s="34" t="inlineStr">
        <is>
          <t>605333.SH</t>
        </is>
      </c>
      <c r="C11" s="29">
        <f>[1]!s_info_name(B11)</f>
        <v/>
      </c>
      <c r="D11" s="39">
        <f>[1]!s_info_industry_sw_2021(B11,"",1)</f>
        <v/>
      </c>
      <c r="E11" s="31">
        <f>IF([1]!s_info_industry_sw_2021(B11,"",2)="消费电子",分工!$E$4,VLOOKUP(D11,分工!$B$2:'分工'!$C$32,2,0))</f>
        <v/>
      </c>
      <c r="F11" s="35" t="inlineStr">
        <is>
          <t>预计2024-01-01到2024-06-30业绩：净利润23000万元至27000万元;增长幅度为660.70%至758.21%;上年同期业绩:净利润-4102.03万元,基本每股收益-0.09元;</t>
        </is>
      </c>
      <c r="G11" s="33">
        <f>IFERROR(VLOOKUP(C11,重点公司!$C$2:$E$800,2,FALSE),0)</f>
        <v/>
      </c>
    </row>
    <row r="12" ht="14" customHeight="1">
      <c r="B12" s="34" t="inlineStr">
        <is>
          <t>002766.SZ</t>
        </is>
      </c>
      <c r="C12" s="29">
        <f>[1]!s_info_name(B12)</f>
        <v/>
      </c>
      <c r="D12" s="39">
        <f>[1]!s_info_industry_sw_2021(B12,"",1)</f>
        <v/>
      </c>
      <c r="E12" s="31">
        <f>IF([1]!s_info_industry_sw_2021(B12,"",2)="消费电子",分工!$E$4,VLOOKUP(D12,分工!$B$2:'分工'!$C$32,2,0))</f>
        <v/>
      </c>
      <c r="F12" s="35" t="inlineStr">
        <is>
          <t>预计2024-01-01到2024-06-30业绩：净利润2200.00万元至3000.00万元;增长幅度为578.30%至824.96%,基本每股收益0.0259元至0.0354元;上年同期业绩:净利润324.34万元,基本每股收益0.0038元;</t>
        </is>
      </c>
      <c r="G12" s="33">
        <f>IFERROR(VLOOKUP(C12,重点公司!$C$2:$E$800,2,FALSE),0)</f>
        <v/>
      </c>
    </row>
    <row r="13" ht="14" customHeight="1">
      <c r="B13" s="34" t="inlineStr">
        <is>
          <t>001309.SZ</t>
        </is>
      </c>
      <c r="C13" s="29">
        <f>[1]!s_info_name(B13)</f>
        <v/>
      </c>
      <c r="D13" s="39">
        <f>[1]!s_info_industry_sw_2021(B13,"",1)</f>
        <v/>
      </c>
      <c r="E13" s="31">
        <f>IF([1]!s_info_industry_sw_2021(B13,"",2)="消费电子",分工!$E$4,VLOOKUP(D13,分工!$B$2:'分工'!$C$32,2,0))</f>
        <v/>
      </c>
      <c r="F13" s="35" t="inlineStr">
        <is>
          <t>预计2024-01-01到2024-06-30业绩：净利润38000万元至45000万元;增长幅度为578.49%至666.63%,基本每股收益2.58元至3.06元;上年同期业绩:净利润-7941.65万元,基本每股收益-0.54元;</t>
        </is>
      </c>
      <c r="G13" s="33">
        <f>IFERROR(VLOOKUP(C13,重点公司!$C$2:$E$800,2,FALSE),0)</f>
        <v/>
      </c>
    </row>
    <row r="14" ht="14" customHeight="1">
      <c r="B14" s="34" t="inlineStr">
        <is>
          <t>603399.SH</t>
        </is>
      </c>
      <c r="C14" s="29">
        <f>[1]!s_info_name(B14)</f>
        <v/>
      </c>
      <c r="D14" s="39">
        <f>[1]!s_info_industry_sw_2021(B14,"",1)</f>
        <v/>
      </c>
      <c r="E14" s="31">
        <f>IF([1]!s_info_industry_sw_2021(B14,"",2)="消费电子",分工!$E$4,VLOOKUP(D14,分工!$B$2:'分工'!$C$32,2,0))</f>
        <v/>
      </c>
      <c r="F14" s="35" t="inlineStr">
        <is>
          <t>预计2024-01-01到2024-06-30业绩：净利润5000万元至7500万元;增长幅度为459.89%至739.84%;上年同期业绩:净利润893.03万元,基本每股收益0.02元;</t>
        </is>
      </c>
      <c r="G14" s="33">
        <f>IFERROR(VLOOKUP(C14,重点公司!$C$2:$E$800,2,FALSE),0)</f>
        <v/>
      </c>
    </row>
    <row r="15" ht="14" customHeight="1">
      <c r="B15" s="34" t="inlineStr">
        <is>
          <t>600711.SH</t>
        </is>
      </c>
      <c r="C15" s="29">
        <f>[1]!s_info_name(B15)</f>
        <v/>
      </c>
      <c r="D15" s="39">
        <f>[1]!s_info_industry_sw_2021(B15,"",1)</f>
        <v/>
      </c>
      <c r="E15" s="31">
        <f>IF([1]!s_info_industry_sw_2021(B15,"",2)="消费电子",分工!$E$4,VLOOKUP(D15,分工!$B$2:'分工'!$C$32,2,0))</f>
        <v/>
      </c>
      <c r="F15" s="35" t="inlineStr">
        <is>
          <t>预计2024-01-01到2024-06-30业绩：净利润106000.00万元至126000.00万元;增长幅度为491.93%至603.61%;上年同期业绩:净利润17907.61万元,基本每股收益0.057元;</t>
        </is>
      </c>
      <c r="G15" s="33">
        <f>IFERROR(VLOOKUP(C15,重点公司!$C$2:$E$800,2,FALSE),0)</f>
        <v/>
      </c>
    </row>
    <row r="16" ht="14" customHeight="1">
      <c r="B16" s="34" t="inlineStr">
        <is>
          <t>600654.SH</t>
        </is>
      </c>
      <c r="C16" s="29">
        <f>[1]!s_info_name(B16)</f>
        <v/>
      </c>
      <c r="D16" s="39">
        <f>[1]!s_info_industry_sw_2021(B16,"",1)</f>
        <v/>
      </c>
      <c r="E16" s="31">
        <f>IF([1]!s_info_industry_sw_2021(B16,"",2)="消费电子",分工!$E$4,VLOOKUP(D16,分工!$B$2:'分工'!$C$32,2,0))</f>
        <v/>
      </c>
      <c r="F16" s="35" t="inlineStr">
        <is>
          <t>预计2024-01-01到2024-06-30业绩：净利润2250.00万元至3300.00万元;增长幅度为461.47%至630.16%;上年同期业绩:净利润-622.45万元,基本每股收益-0.0022元;</t>
        </is>
      </c>
      <c r="G16" s="33">
        <f>IFERROR(VLOOKUP(C16,重点公司!$C$2:$E$800,2,FALSE),0)</f>
        <v/>
      </c>
    </row>
    <row r="17" ht="14" customHeight="1">
      <c r="B17" s="34" t="inlineStr">
        <is>
          <t>603885.SH</t>
        </is>
      </c>
      <c r="C17" s="29">
        <f>[1]!s_info_name(B17)</f>
        <v/>
      </c>
      <c r="D17" s="39">
        <f>[1]!s_info_industry_sw_2021(B17,"",1)</f>
        <v/>
      </c>
      <c r="E17" s="31">
        <f>IF([1]!s_info_industry_sw_2021(B17,"",2)="消费电子",分工!$E$4,VLOOKUP(D17,分工!$B$2:'分工'!$C$32,2,0))</f>
        <v/>
      </c>
      <c r="F17" s="35" t="inlineStr">
        <is>
          <t>预计2024-01-01到2024-06-30业绩：净利润45000万元至55000万元;增长幅度为459.90%至584.32%;上年同期业绩:净利润8037.176980万元,基本每股收益0.04元;</t>
        </is>
      </c>
      <c r="G17" s="33">
        <f>IFERROR(VLOOKUP(C17,重点公司!$C$2:$E$800,2,FALSE),0)</f>
        <v/>
      </c>
    </row>
    <row r="18" ht="14" customHeight="1">
      <c r="B18" s="34" t="inlineStr">
        <is>
          <t>301046.SZ</t>
        </is>
      </c>
      <c r="C18" s="29">
        <f>[1]!s_info_name(B18)</f>
        <v/>
      </c>
      <c r="D18" s="39">
        <f>[1]!s_info_industry_sw_2021(B18,"",1)</f>
        <v/>
      </c>
      <c r="E18" s="31">
        <f>IF([1]!s_info_industry_sw_2021(B18,"",2)="消费电子",分工!$E$4,VLOOKUP(D18,分工!$B$2:'分工'!$C$32,2,0))</f>
        <v/>
      </c>
      <c r="F18" s="35" t="inlineStr">
        <is>
          <t>预计2024-01-01到2024-06-30业绩：净利润3000万元至4000万元;增长幅度为414.41%至585.88%;上年同期业绩:净利润583.19万元;</t>
        </is>
      </c>
      <c r="G18" s="33">
        <f>IFERROR(VLOOKUP(C18,重点公司!$C$2:$E$800,2,FALSE),0)</f>
        <v/>
      </c>
    </row>
    <row r="19" ht="14" customHeight="1">
      <c r="B19" s="34" t="inlineStr">
        <is>
          <t>002457.SZ</t>
        </is>
      </c>
      <c r="C19" s="29">
        <f>[1]!s_info_name(B19)</f>
        <v/>
      </c>
      <c r="D19" s="39">
        <f>[1]!s_info_industry_sw_2021(B19,"",1)</f>
        <v/>
      </c>
      <c r="E19" s="31">
        <f>IF([1]!s_info_industry_sw_2021(B19,"",2)="消费电子",分工!$E$4,VLOOKUP(D19,分工!$B$2:'分工'!$C$32,2,0))</f>
        <v/>
      </c>
      <c r="F19" s="35" t="inlineStr">
        <is>
          <t>预计2024-01-01到2024-06-30业绩：净利润6500万元至9000万元;增长幅度为372.07%至553.63%,基本每股收益0.1940元至0.2687元;上年同期业绩:净利润1376.92万元,基本每股收益0.0411元;</t>
        </is>
      </c>
      <c r="G19" s="33">
        <f>IFERROR(VLOOKUP(C19,重点公司!$C$2:$E$800,2,FALSE),0)</f>
        <v/>
      </c>
    </row>
    <row r="20" ht="14" customHeight="1">
      <c r="B20" s="34" t="inlineStr">
        <is>
          <t>600707.SH</t>
        </is>
      </c>
      <c r="C20" s="29">
        <f>[1]!s_info_name(B20)</f>
        <v/>
      </c>
      <c r="D20" s="39">
        <f>[1]!s_info_industry_sw_2021(B20,"",1)</f>
        <v/>
      </c>
      <c r="E20" s="31">
        <f>IF([1]!s_info_industry_sw_2021(B20,"",2)="消费电子",分工!$E$4,VLOOKUP(D20,分工!$B$2:'分工'!$C$32,2,0))</f>
        <v/>
      </c>
      <c r="F20" s="35" t="inlineStr">
        <is>
          <t>预计2024-01-01到2024-06-30业绩：净利润85000万元至95000万元;上年同期业绩:净利润-26998.25万元,基本每股收益-0.075元;</t>
        </is>
      </c>
      <c r="G20" s="33">
        <f>IFERROR(VLOOKUP(C20,重点公司!$C$2:$E$800,2,FALSE),0)</f>
        <v/>
      </c>
    </row>
    <row r="21" ht="14" customHeight="1">
      <c r="B21" s="34" t="inlineStr">
        <is>
          <t>600367.SH</t>
        </is>
      </c>
      <c r="C21" s="29">
        <f>[1]!s_info_name(B21)</f>
        <v/>
      </c>
      <c r="D21" s="39">
        <f>[1]!s_info_industry_sw_2021(B21,"",1)</f>
        <v/>
      </c>
      <c r="E21" s="31">
        <f>IF([1]!s_info_industry_sw_2021(B21,"",2)="消费电子",分工!$E$4,VLOOKUP(D21,分工!$B$2:'分工'!$C$32,2,0))</f>
        <v/>
      </c>
      <c r="F21" s="35" t="inlineStr">
        <is>
          <t>预计2024-01-01到2024-06-30业绩：净利润1700万元至2500万元;增长幅度为327.14%至528.14%;上年同期业绩:净利润398万元,基本每股收益0.01元;</t>
        </is>
      </c>
      <c r="G21" s="33">
        <f>IFERROR(VLOOKUP(C21,重点公司!$C$2:$E$800,2,FALSE),0)</f>
        <v/>
      </c>
    </row>
    <row r="22" ht="14" customHeight="1">
      <c r="B22" s="34" t="inlineStr">
        <is>
          <t>603980.SH</t>
        </is>
      </c>
      <c r="C22" s="29">
        <f>[1]!s_info_name(B22)</f>
        <v/>
      </c>
      <c r="D22" s="39">
        <f>[1]!s_info_industry_sw_2021(B22,"",1)</f>
        <v/>
      </c>
      <c r="E22" s="31">
        <f>IF([1]!s_info_industry_sw_2021(B22,"",2)="消费电子",分工!$E$4,VLOOKUP(D22,分工!$B$2:'分工'!$C$32,2,0))</f>
        <v/>
      </c>
      <c r="F22" s="35" t="inlineStr">
        <is>
          <t>预计2024-01-01到2024-06-30业绩：净利润10200万元左右;增长幅度为369.08%左右;上年同期业绩:净利润-3790.72万元,基本每股收益-0.054元;</t>
        </is>
      </c>
      <c r="G22" s="33">
        <f>IFERROR(VLOOKUP(C22,重点公司!$C$2:$E$800,2,FALSE),0)</f>
        <v/>
      </c>
    </row>
    <row r="23" ht="14" customHeight="1">
      <c r="B23" s="34" t="inlineStr">
        <is>
          <t>000762.SZ</t>
        </is>
      </c>
      <c r="C23" s="29">
        <f>[1]!s_info_name(B23)</f>
        <v/>
      </c>
      <c r="D23" s="39">
        <f>[1]!s_info_industry_sw_2021(B23,"",1)</f>
        <v/>
      </c>
      <c r="E23" s="31">
        <f>IF([1]!s_info_industry_sw_2021(B23,"",2)="消费电子",分工!$E$4,VLOOKUP(D23,分工!$B$2:'分工'!$C$32,2,0))</f>
        <v/>
      </c>
      <c r="F23" s="35" t="inlineStr">
        <is>
          <t>预计2024-01-01到2024-06-30业绩：净利润9000.00万元至13000.00万元;增长幅度为255.78%至413.91%,基本每股收益0.17元至0.25元;上年同期业绩:净利润2529.65万元,基本每股收益0.05元;</t>
        </is>
      </c>
      <c r="G23" s="33">
        <f>IFERROR(VLOOKUP(C23,重点公司!$C$2:$E$800,2,FALSE),0)</f>
        <v/>
      </c>
    </row>
    <row r="24" ht="14" customHeight="1">
      <c r="B24" s="34" t="inlineStr">
        <is>
          <t>603160.SH</t>
        </is>
      </c>
      <c r="C24" s="29">
        <f>[1]!s_info_name(B24)</f>
        <v/>
      </c>
      <c r="D24" s="39">
        <f>[1]!s_info_industry_sw_2021(B24,"",1)</f>
        <v/>
      </c>
      <c r="E24" s="31">
        <f>IF([1]!s_info_industry_sw_2021(B24,"",2)="消费电子",分工!$E$4,VLOOKUP(D24,分工!$B$2:'分工'!$C$32,2,0))</f>
        <v/>
      </c>
      <c r="F24" s="35" t="inlineStr">
        <is>
          <t>预计2024-01-01到2024-06-30业绩：净利润31700万元左右;上年同期业绩:净利润-13598万元,基本每股收益-0.30元;</t>
        </is>
      </c>
      <c r="G24" s="33">
        <f>IFERROR(VLOOKUP(C24,重点公司!$C$2:$E$800,2,FALSE),0)</f>
        <v/>
      </c>
    </row>
    <row r="25" ht="14" customHeight="1">
      <c r="B25" s="34" t="inlineStr">
        <is>
          <t>603496.SH</t>
        </is>
      </c>
      <c r="C25" s="29">
        <f>[1]!s_info_name(B25)</f>
        <v/>
      </c>
      <c r="D25" s="39">
        <f>[1]!s_info_industry_sw_2021(B25,"",1)</f>
        <v/>
      </c>
      <c r="E25" s="31">
        <f>IF([1]!s_info_industry_sw_2021(B25,"",2)="消费电子",分工!$E$4,VLOOKUP(D25,分工!$B$2:'分工'!$C$32,2,0))</f>
        <v/>
      </c>
      <c r="F25" s="35" t="inlineStr">
        <is>
          <t>预计2024-01-01到2024-06-30业绩：净利润6800万元至7300万元;增长幅度为303.61%至333.29%;上年同期业绩:净利润1684.78万元,基本每股收益0.0738元;</t>
        </is>
      </c>
      <c r="G25" s="33">
        <f>IFERROR(VLOOKUP(C25,重点公司!$C$2:$E$800,2,FALSE),0)</f>
        <v/>
      </c>
    </row>
    <row r="26" ht="14" customHeight="1">
      <c r="B26" s="34" t="inlineStr">
        <is>
          <t>600171.SH</t>
        </is>
      </c>
      <c r="C26" s="29">
        <f>[1]!s_info_name(B26)</f>
        <v/>
      </c>
      <c r="D26" s="39">
        <f>[1]!s_info_industry_sw_2021(B26,"",1)</f>
        <v/>
      </c>
      <c r="E26" s="31">
        <f>IF([1]!s_info_industry_sw_2021(B26,"",2)="消费电子",分工!$E$4,VLOOKUP(D26,分工!$B$2:'分工'!$C$32,2,0))</f>
        <v/>
      </c>
      <c r="F26" s="35" t="inlineStr">
        <is>
          <t>预计2024-01-01到2024-06-30业绩：净利润12000万元至14000万元;上年同期业绩:净利润-6330万元,基本每股收益-0.09元;</t>
        </is>
      </c>
      <c r="G26" s="33">
        <f>IFERROR(VLOOKUP(C26,重点公司!$C$2:$E$800,2,FALSE),0)</f>
        <v/>
      </c>
    </row>
    <row r="27" ht="14" customHeight="1">
      <c r="B27" s="34" t="inlineStr">
        <is>
          <t>603890.SH</t>
        </is>
      </c>
      <c r="C27" s="29">
        <f>[1]!s_info_name(B27)</f>
        <v/>
      </c>
      <c r="D27" s="39">
        <f>[1]!s_info_industry_sw_2021(B27,"",1)</f>
        <v/>
      </c>
      <c r="E27" s="31">
        <f>IF([1]!s_info_industry_sw_2021(B27,"",2)="消费电子",分工!$E$4,VLOOKUP(D27,分工!$B$2:'分工'!$C$32,2,0))</f>
        <v/>
      </c>
      <c r="F27" s="35" t="inlineStr">
        <is>
          <t>预计2024-01-01到2024-06-30业绩：净利润2400万元至3600万元;上年同期业绩:净利润-1528.29万元,基本每股收益-0.03元;</t>
        </is>
      </c>
      <c r="G27" s="33">
        <f>IFERROR(VLOOKUP(C27,重点公司!$C$2:$E$800,2,FALSE),0)</f>
        <v/>
      </c>
    </row>
    <row r="28" ht="14" customHeight="1">
      <c r="B28" s="34" t="inlineStr">
        <is>
          <t>600293.SH</t>
        </is>
      </c>
      <c r="C28" s="29">
        <f>[1]!s_info_name(B28)</f>
        <v/>
      </c>
      <c r="D28" s="39">
        <f>[1]!s_info_industry_sw_2021(B28,"",1)</f>
        <v/>
      </c>
      <c r="E28" s="31">
        <f>IF([1]!s_info_industry_sw_2021(B28,"",2)="消费电子",分工!$E$4,VLOOKUP(D28,分工!$B$2:'分工'!$C$32,2,0))</f>
        <v/>
      </c>
      <c r="F28" s="35" t="inlineStr">
        <is>
          <t>预计2024-01-01到2024-06-30业绩：净利润2800万元至3500万元;上年同期业绩:净利润-1784.67万元,基本每股收益-0.02元;</t>
        </is>
      </c>
      <c r="G28" s="33">
        <f>IFERROR(VLOOKUP(C28,重点公司!$C$2:$E$800,2,FALSE),0)</f>
        <v/>
      </c>
    </row>
    <row r="29" ht="14" customHeight="1">
      <c r="B29" s="34" t="inlineStr">
        <is>
          <t>603236.SH</t>
        </is>
      </c>
      <c r="C29" s="29">
        <f>[1]!s_info_name(B29)</f>
        <v/>
      </c>
      <c r="D29" s="39">
        <f>[1]!s_info_industry_sw_2021(B29,"",1)</f>
        <v/>
      </c>
      <c r="E29" s="31">
        <f>IF([1]!s_info_industry_sw_2021(B29,"",2)="消费电子",分工!$E$4,VLOOKUP(D29,分工!$B$2:'分工'!$C$32,2,0))</f>
        <v/>
      </c>
      <c r="F29" s="35" t="inlineStr">
        <is>
          <t>预计2024-01-01到2024-06-30业绩：净利润20000.00万元左右;上年同期业绩:净利润-11537.34万元,基本每股收益-0.44元;</t>
        </is>
      </c>
      <c r="G29" s="33">
        <f>IFERROR(VLOOKUP(C29,重点公司!$C$2:$E$800,2,FALSE),0)</f>
        <v/>
      </c>
    </row>
    <row r="30" ht="14" customHeight="1">
      <c r="B30" s="34" t="inlineStr">
        <is>
          <t>600433.SH</t>
        </is>
      </c>
      <c r="C30" s="29">
        <f>[1]!s_info_name(B30)</f>
        <v/>
      </c>
      <c r="D30" s="39">
        <f>[1]!s_info_industry_sw_2021(B30,"",1)</f>
        <v/>
      </c>
      <c r="E30" s="31">
        <f>IF([1]!s_info_industry_sw_2021(B30,"",2)="消费电子",分工!$E$4,VLOOKUP(D30,分工!$B$2:'分工'!$C$32,2,0))</f>
        <v/>
      </c>
      <c r="F30" s="35" t="inlineStr">
        <is>
          <t>预计2024-01-01到2024-06-30业绩：净利润8676万元左右;上年同期业绩:净利润-5159万元,基本每股收益-0.03元;</t>
        </is>
      </c>
      <c r="G30" s="33">
        <f>IFERROR(VLOOKUP(C30,重点公司!$C$2:$E$800,2,FALSE),0)</f>
        <v/>
      </c>
    </row>
    <row r="31" ht="14" customHeight="1">
      <c r="B31" s="34" t="inlineStr">
        <is>
          <t>605122.SH</t>
        </is>
      </c>
      <c r="C31" s="29">
        <f>[1]!s_info_name(B31)</f>
        <v/>
      </c>
      <c r="D31" s="39">
        <f>[1]!s_info_industry_sw_2021(B31,"",1)</f>
        <v/>
      </c>
      <c r="E31" s="31">
        <f>IF([1]!s_info_industry_sw_2021(B31,"",2)="消费电子",分工!$E$4,VLOOKUP(D31,分工!$B$2:'分工'!$C$32,2,0))</f>
        <v/>
      </c>
      <c r="F31" s="35" t="inlineStr">
        <is>
          <t>预计2024-01-01到2024-06-30业绩：净利润1000万元至1500万元;上年同期业绩:净利润-754万元,基本每股收益-0.04元;</t>
        </is>
      </c>
      <c r="G31" s="33">
        <f>IFERROR(VLOOKUP(C31,重点公司!$C$2:$E$800,2,FALSE),0)</f>
        <v/>
      </c>
    </row>
    <row r="32" ht="14" customHeight="1">
      <c r="B32" s="34" t="inlineStr">
        <is>
          <t>600854.SH</t>
        </is>
      </c>
      <c r="C32" s="29">
        <f>[1]!s_info_name(B32)</f>
        <v/>
      </c>
      <c r="D32" s="39">
        <f>[1]!s_info_industry_sw_2021(B32,"",1)</f>
        <v/>
      </c>
      <c r="E32" s="31">
        <f>IF([1]!s_info_industry_sw_2021(B32,"",2)="消费电子",分工!$E$4,VLOOKUP(D32,分工!$B$2:'分工'!$C$32,2,0))</f>
        <v/>
      </c>
      <c r="F32" s="35" t="inlineStr">
        <is>
          <t>预计2024-01-01到2024-06-30业绩：净利润10761.71万元至12180.84万元;增长幅度为233.54%至277.52%;上年同期业绩:净利润3226.50万元,基本每股收益0.0621元;</t>
        </is>
      </c>
      <c r="G32" s="33">
        <f>IFERROR(VLOOKUP(C32,重点公司!$C$2:$E$800,2,FALSE),0)</f>
        <v/>
      </c>
    </row>
    <row r="33" ht="14" customHeight="1">
      <c r="B33" s="34" t="inlineStr">
        <is>
          <t>600066.SH</t>
        </is>
      </c>
      <c r="C33" s="29">
        <f>[1]!s_info_name(B33)</f>
        <v/>
      </c>
      <c r="D33" s="39">
        <f>[1]!s_info_industry_sw_2021(B33,"",1)</f>
        <v/>
      </c>
      <c r="E33" s="31">
        <f>IF([1]!s_info_industry_sw_2021(B33,"",2)="消费电子",分工!$E$4,VLOOKUP(D33,分工!$B$2:'分工'!$C$32,2,0))</f>
        <v/>
      </c>
      <c r="F33" s="35" t="inlineStr">
        <is>
          <t>预计2024-01-01到2024-06-30业绩：净利润155000.0万元至179000.0万元;增长幅度为230%至280%;上年同期业绩:净利润47000.0万元,基本每股收益0.21元;</t>
        </is>
      </c>
      <c r="G33" s="33">
        <f>IFERROR(VLOOKUP(C33,重点公司!$C$2:$E$800,2,FALSE),0)</f>
        <v/>
      </c>
    </row>
    <row r="34" ht="14" customHeight="1">
      <c r="B34" s="34" t="inlineStr">
        <is>
          <t>601127.SH</t>
        </is>
      </c>
      <c r="C34" s="29">
        <f>[1]!s_info_name(B34)</f>
        <v/>
      </c>
      <c r="D34" s="39">
        <f>[1]!s_info_industry_sw_2021(B34,"",1)</f>
        <v/>
      </c>
      <c r="E34" s="31">
        <f>IF([1]!s_info_industry_sw_2021(B34,"",2)="消费电子",分工!$E$4,VLOOKUP(D34,分工!$B$2:'分工'!$C$32,2,0))</f>
        <v/>
      </c>
      <c r="F34" s="35" t="inlineStr">
        <is>
          <t>预计2024-01-01到2024-06-30业绩：净利润139000.0万元至170000.0万元;上年同期业绩:净利润-134000.0万元,基本每股收益-0.90元;</t>
        </is>
      </c>
      <c r="G34" s="33">
        <f>IFERROR(VLOOKUP(C34,重点公司!$C$2:$E$800,2,FALSE),0)</f>
        <v/>
      </c>
    </row>
    <row r="35" ht="14" customHeight="1">
      <c r="B35" s="34" t="inlineStr">
        <is>
          <t>002652.SZ</t>
        </is>
      </c>
      <c r="C35" s="29">
        <f>[1]!s_info_name(B35)</f>
        <v/>
      </c>
      <c r="D35" s="39">
        <f>[1]!s_info_industry_sw_2021(B35,"",1)</f>
        <v/>
      </c>
      <c r="E35" s="31">
        <f>IF([1]!s_info_industry_sw_2021(B35,"",2)="消费电子",分工!$E$4,VLOOKUP(D35,分工!$B$2:'分工'!$C$32,2,0))</f>
        <v/>
      </c>
      <c r="F35" s="35" t="inlineStr">
        <is>
          <t>预计2024-01-01到2024-06-30业绩：净利润1300万元至1700万元,基本每股收益0.0254元至0.0332元;上年同期业绩:净利润-1303.93万元,基本每股收益-0.0255元;</t>
        </is>
      </c>
      <c r="G35" s="33">
        <f>IFERROR(VLOOKUP(C35,重点公司!$C$2:$E$800,2,FALSE),0)</f>
        <v/>
      </c>
    </row>
    <row r="36" ht="14" customHeight="1">
      <c r="B36" s="34" t="inlineStr">
        <is>
          <t>605001.SH</t>
        </is>
      </c>
      <c r="C36" s="29">
        <f>[1]!s_info_name(B36)</f>
        <v/>
      </c>
      <c r="D36" s="39">
        <f>[1]!s_info_industry_sw_2021(B36,"",1)</f>
        <v/>
      </c>
      <c r="E36" s="31">
        <f>IF([1]!s_info_industry_sw_2021(B36,"",2)="消费电子",分工!$E$4,VLOOKUP(D36,分工!$B$2:'分工'!$C$32,2,0))</f>
        <v/>
      </c>
      <c r="F36" s="35" t="inlineStr">
        <is>
          <t>预计2024-01-01到2024-06-30业绩：净利润2390.91万元至3586.36万元;上年同期业绩:净利润-2722.5361万元,基本每股收益-0.07元;</t>
        </is>
      </c>
      <c r="G36" s="33">
        <f>IFERROR(VLOOKUP(C36,重点公司!$C$2:$E$800,2,FALSE),0)</f>
        <v/>
      </c>
    </row>
    <row r="37" ht="14" customHeight="1">
      <c r="B37" s="34" t="inlineStr">
        <is>
          <t>000565.SZ</t>
        </is>
      </c>
      <c r="C37" s="29">
        <f>[1]!s_info_name(B37)</f>
        <v/>
      </c>
      <c r="D37" s="39">
        <f>[1]!s_info_industry_sw_2021(B37,"",1)</f>
        <v/>
      </c>
      <c r="E37" s="31">
        <f>IF([1]!s_info_industry_sw_2021(B37,"",2)="消费电子",分工!$E$4,VLOOKUP(D37,分工!$B$2:'分工'!$C$32,2,0))</f>
        <v/>
      </c>
      <c r="F37" s="35" t="inlineStr">
        <is>
          <t>预计2024-01-01到2024-06-30业绩：净利润1800万元至2300万元,基本每股收益0.04元至0.05元;上年同期业绩:净利润-1884.99万元,基本每股收益-0.04元;</t>
        </is>
      </c>
      <c r="G37" s="33">
        <f>IFERROR(VLOOKUP(C37,重点公司!$C$2:$E$800,2,FALSE),0)</f>
        <v/>
      </c>
    </row>
    <row r="38" ht="14" customHeight="1">
      <c r="B38" s="34" t="inlineStr">
        <is>
          <t>600470.SH</t>
        </is>
      </c>
      <c r="C38" s="29">
        <f>[1]!s_info_name(B38)</f>
        <v/>
      </c>
      <c r="D38" s="39">
        <f>[1]!s_info_industry_sw_2021(B38,"",1)</f>
        <v/>
      </c>
      <c r="E38" s="31">
        <f>IF([1]!s_info_industry_sw_2021(B38,"",2)="消费电子",分工!$E$4,VLOOKUP(D38,分工!$B$2:'分工'!$C$32,2,0))</f>
        <v/>
      </c>
      <c r="F38" s="35" t="inlineStr">
        <is>
          <t>预计2024-01-01到2024-06-30业绩：净利润2700万元至3200万元;增长幅度为177.50%至228.89%;上年同期业绩:净利润972.98万元,基本每股收益0.02元;</t>
        </is>
      </c>
      <c r="G38" s="33">
        <f>IFERROR(VLOOKUP(C38,重点公司!$C$2:$E$800,2,FALSE),0)</f>
        <v/>
      </c>
    </row>
    <row r="39" ht="14" customHeight="1">
      <c r="B39" s="34" t="inlineStr">
        <is>
          <t>002490.SZ</t>
        </is>
      </c>
      <c r="C39" s="29">
        <f>[1]!s_info_name(B39)</f>
        <v/>
      </c>
      <c r="D39" s="39">
        <f>[1]!s_info_industry_sw_2021(B39,"",1)</f>
        <v/>
      </c>
      <c r="E39" s="31">
        <f>IF([1]!s_info_industry_sw_2021(B39,"",2)="消费电子",分工!$E$4,VLOOKUP(D39,分工!$B$2:'分工'!$C$32,2,0))</f>
        <v/>
      </c>
      <c r="F39" s="35" t="inlineStr">
        <is>
          <t>预计2024-01-01到2024-06-30业绩：净利润14500万元至18000万元,基本每股收益0.182元至0.226元;上年同期业绩:净利润-15824.24万元,基本每股收益-0.1983元;</t>
        </is>
      </c>
      <c r="G39" s="33">
        <f>IFERROR(VLOOKUP(C39,重点公司!$C$2:$E$800,2,FALSE),0)</f>
        <v/>
      </c>
    </row>
    <row r="40" ht="14" customHeight="1">
      <c r="B40" s="34" t="inlineStr">
        <is>
          <t>601069.SH</t>
        </is>
      </c>
      <c r="C40" s="29">
        <f>[1]!s_info_name(B40)</f>
        <v/>
      </c>
      <c r="D40" s="39">
        <f>[1]!s_info_industry_sw_2021(B40,"",1)</f>
        <v/>
      </c>
      <c r="E40" s="31">
        <f>IF([1]!s_info_industry_sw_2021(B40,"",2)="消费电子",分工!$E$4,VLOOKUP(D40,分工!$B$2:'分工'!$C$32,2,0))</f>
        <v/>
      </c>
      <c r="F40" s="35" t="inlineStr">
        <is>
          <t>预计2024-01-01到2024-06-30业绩：净利润5000万元至6900万元;上年同期业绩:净利润-5882.96万元,基本每股收益-0.0641元;</t>
        </is>
      </c>
      <c r="G40" s="33">
        <f>IFERROR(VLOOKUP(C40,重点公司!$C$2:$E$800,2,FALSE),0)</f>
        <v/>
      </c>
    </row>
    <row r="41" ht="14" customHeight="1">
      <c r="B41" s="34" t="inlineStr">
        <is>
          <t>600080.SH</t>
        </is>
      </c>
      <c r="C41" s="29">
        <f>[1]!s_info_name(B41)</f>
        <v/>
      </c>
      <c r="D41" s="39">
        <f>[1]!s_info_industry_sw_2021(B41,"",1)</f>
        <v/>
      </c>
      <c r="E41" s="31">
        <f>IF([1]!s_info_industry_sw_2021(B41,"",2)="消费电子",分工!$E$4,VLOOKUP(D41,分工!$B$2:'分工'!$C$32,2,0))</f>
        <v/>
      </c>
      <c r="F41" s="35" t="inlineStr">
        <is>
          <t>预计2024-01-01到2024-06-30业绩：净利润793万元至1032万元;增长幅度为160.63%至239.18%;上年同期业绩:净利润304.26万元,基本每股收益0.0082元;</t>
        </is>
      </c>
      <c r="G41" s="33">
        <f>IFERROR(VLOOKUP(C41,重点公司!$C$2:$E$800,2,FALSE),0)</f>
        <v/>
      </c>
    </row>
    <row r="42" ht="14" customHeight="1">
      <c r="B42" s="34" t="inlineStr">
        <is>
          <t>605376.SH</t>
        </is>
      </c>
      <c r="C42" s="29">
        <f>[1]!s_info_name(B42)</f>
        <v/>
      </c>
      <c r="D42" s="39">
        <f>[1]!s_info_industry_sw_2021(B42,"",1)</f>
        <v/>
      </c>
      <c r="E42" s="31">
        <f>IF([1]!s_info_industry_sw_2021(B42,"",2)="消费电子",分工!$E$4,VLOOKUP(D42,分工!$B$2:'分工'!$C$32,2,0))</f>
        <v/>
      </c>
      <c r="F42" s="35" t="inlineStr">
        <is>
          <t>预计2024-01-01到2024-06-30业绩：净利润4200.00万元至5800.00万元;增长幅度为149.08%至243.96%;上年同期业绩:净利润1686.22万元,基本每股收益0.06元;</t>
        </is>
      </c>
      <c r="G42" s="33">
        <f>IFERROR(VLOOKUP(C42,重点公司!$C$2:$E$800,2,FALSE),0)</f>
        <v/>
      </c>
    </row>
    <row r="43" ht="14" customHeight="1">
      <c r="B43" s="34" t="inlineStr">
        <is>
          <t>000100.SZ</t>
        </is>
      </c>
      <c r="C43" s="29">
        <f>[1]!s_info_name(B43)</f>
        <v/>
      </c>
      <c r="D43" s="39">
        <f>[1]!s_info_industry_sw_2021(B43,"",1)</f>
        <v/>
      </c>
      <c r="E43" s="31">
        <f>IF([1]!s_info_industry_sw_2021(B43,"",2)="消费电子",分工!$E$4,VLOOKUP(D43,分工!$B$2:'分工'!$C$32,2,0))</f>
        <v/>
      </c>
      <c r="F43" s="35" t="inlineStr">
        <is>
          <t>预计2024-01-01到2024-06-30业绩：净利润95000万元至105000万元;增长幅度为180%至210%,基本每股收益0.0511元至0.0565元;上年同期业绩:净利润34000万元,基本每股收益0.0184元;</t>
        </is>
      </c>
      <c r="G43" s="33">
        <f>IFERROR(VLOOKUP(C43,重点公司!$C$2:$E$800,2,FALSE),0)</f>
        <v/>
      </c>
    </row>
    <row r="44" ht="14" customHeight="1">
      <c r="B44" s="34" t="inlineStr">
        <is>
          <t>605055.SH</t>
        </is>
      </c>
      <c r="C44" s="29">
        <f>[1]!s_info_name(B44)</f>
        <v/>
      </c>
      <c r="D44" s="39">
        <f>[1]!s_info_industry_sw_2021(B44,"",1)</f>
        <v/>
      </c>
      <c r="E44" s="31">
        <f>IF([1]!s_info_industry_sw_2021(B44,"",2)="消费电子",分工!$E$4,VLOOKUP(D44,分工!$B$2:'分工'!$C$32,2,0))</f>
        <v/>
      </c>
      <c r="F44" s="35" t="inlineStr">
        <is>
          <t>预计2024-01-01到2024-06-30业绩：净利润2500万元至3000万元;增长幅度为168.12%至221.74%;上年同期业绩:净利润932.42万元,基本每股收益0.02元;</t>
        </is>
      </c>
      <c r="G44" s="33">
        <f>IFERROR(VLOOKUP(C44,重点公司!$C$2:$E$800,2,FALSE),0)</f>
        <v/>
      </c>
    </row>
    <row r="45" ht="14" customHeight="1">
      <c r="B45" s="34" t="inlineStr">
        <is>
          <t>603186.SH</t>
        </is>
      </c>
      <c r="C45" s="29">
        <f>[1]!s_info_name(B45)</f>
        <v/>
      </c>
      <c r="D45" s="39">
        <f>[1]!s_info_industry_sw_2021(B45,"",1)</f>
        <v/>
      </c>
      <c r="E45" s="31">
        <f>IF([1]!s_info_industry_sw_2021(B45,"",2)="消费电子",分工!$E$4,VLOOKUP(D45,分工!$B$2:'分工'!$C$32,2,0))</f>
        <v/>
      </c>
      <c r="F45" s="35" t="inlineStr">
        <is>
          <t>预计2024-01-01到2024-06-30业绩：净利润900万元至1200万元;上年同期业绩:净利润-1127.00万元,基本每股收益-0.08元;</t>
        </is>
      </c>
      <c r="G45" s="33">
        <f>IFERROR(VLOOKUP(C45,重点公司!$C$2:$E$800,2,FALSE),0)</f>
        <v/>
      </c>
    </row>
    <row r="46" ht="14" customHeight="1">
      <c r="B46" s="34" t="inlineStr">
        <is>
          <t>600865.SH</t>
        </is>
      </c>
      <c r="C46" s="29">
        <f>[1]!s_info_name(B46)</f>
        <v/>
      </c>
      <c r="D46" s="39">
        <f>[1]!s_info_industry_sw_2021(B46,"",1)</f>
        <v/>
      </c>
      <c r="E46" s="31">
        <f>IF([1]!s_info_industry_sw_2021(B46,"",2)="消费电子",分工!$E$4,VLOOKUP(D46,分工!$B$2:'分工'!$C$32,2,0))</f>
        <v/>
      </c>
      <c r="F46" s="35" t="inlineStr">
        <is>
          <t>预计2024-01-01到2024-06-30业绩：净利润5000万元至7000万元;增长幅度为141.77%至238.47%;上年同期业绩:净利润2068.12万元,基本每股收益0.05元;</t>
        </is>
      </c>
      <c r="G46" s="33">
        <f>IFERROR(VLOOKUP(C46,重点公司!$C$2:$E$800,2,FALSE),0)</f>
        <v/>
      </c>
    </row>
    <row r="47" ht="14" customHeight="1">
      <c r="B47" s="34" t="inlineStr">
        <is>
          <t>601700.SH</t>
        </is>
      </c>
      <c r="C47" s="29">
        <f>[1]!s_info_name(B47)</f>
        <v/>
      </c>
      <c r="D47" s="39">
        <f>[1]!s_info_industry_sw_2021(B47,"",1)</f>
        <v/>
      </c>
      <c r="E47" s="31">
        <f>IF([1]!s_info_industry_sw_2021(B47,"",2)="消费电子",分工!$E$4,VLOOKUP(D47,分工!$B$2:'分工'!$C$32,2,0))</f>
        <v/>
      </c>
      <c r="F47" s="35" t="inlineStr">
        <is>
          <t>预计2024-01-01到2024-06-30业绩：净利润7300万元至8700万元;增长幅度为164%至215%;上年同期业绩:净利润2756.32万元,基本每股收益0.024元;</t>
        </is>
      </c>
      <c r="G47" s="33">
        <f>IFERROR(VLOOKUP(C47,重点公司!$C$2:$E$800,2,FALSE),0)</f>
        <v/>
      </c>
    </row>
    <row r="48" ht="14" customHeight="1">
      <c r="B48" s="34" t="inlineStr">
        <is>
          <t>600462.SH</t>
        </is>
      </c>
      <c r="C48" s="29">
        <f>[1]!s_info_name(B48)</f>
        <v/>
      </c>
      <c r="D48" s="39">
        <f>[1]!s_info_industry_sw_2021(B48,"",1)</f>
        <v/>
      </c>
      <c r="E48" s="31">
        <f>IF([1]!s_info_industry_sw_2021(B48,"",2)="消费电子",分工!$E$4,VLOOKUP(D48,分工!$B$2:'分工'!$C$32,2,0))</f>
        <v/>
      </c>
      <c r="F48" s="35" t="inlineStr">
        <is>
          <t>预计2024-01-01到2024-06-30业绩：净利润1148.23万元左右;增长幅度为184.10%左右;上年同期业绩:净利润-1365.28万元,基本每股收益-0.0234元;</t>
        </is>
      </c>
      <c r="G48" s="33">
        <f>IFERROR(VLOOKUP(C48,重点公司!$C$2:$E$800,2,FALSE),0)</f>
        <v/>
      </c>
    </row>
    <row r="49" ht="14" customHeight="1">
      <c r="B49" s="34" t="inlineStr">
        <is>
          <t>600331.SH</t>
        </is>
      </c>
      <c r="C49" s="29">
        <f>[1]!s_info_name(B49)</f>
        <v/>
      </c>
      <c r="D49" s="39">
        <f>[1]!s_info_industry_sw_2021(B49,"",1)</f>
        <v/>
      </c>
      <c r="E49" s="31">
        <f>IF([1]!s_info_industry_sw_2021(B49,"",2)="消费电子",分工!$E$4,VLOOKUP(D49,分工!$B$2:'分工'!$C$32,2,0))</f>
        <v/>
      </c>
      <c r="F49" s="35" t="inlineStr">
        <is>
          <t>预计2024-01-01到2024-06-30业绩：净利润5000万元至6000万元;上年同期业绩:净利润-6654万元,基本每股收益-0.0327元;</t>
        </is>
      </c>
      <c r="G49" s="33">
        <f>IFERROR(VLOOKUP(C49,重点公司!$C$2:$E$800,2,FALSE),0)</f>
        <v/>
      </c>
    </row>
    <row r="50" ht="14" customHeight="1">
      <c r="B50" s="34" t="inlineStr">
        <is>
          <t>603322.SH</t>
        </is>
      </c>
      <c r="C50" s="29">
        <f>[1]!s_info_name(B50)</f>
        <v/>
      </c>
      <c r="D50" s="39">
        <f>[1]!s_info_industry_sw_2021(B50,"",1)</f>
        <v/>
      </c>
      <c r="E50" s="31">
        <f>IF([1]!s_info_industry_sw_2021(B50,"",2)="消费电子",分工!$E$4,VLOOKUP(D50,分工!$B$2:'分工'!$C$32,2,0))</f>
        <v/>
      </c>
      <c r="F50" s="35" t="inlineStr">
        <is>
          <t>预计2024-01-01到2024-06-30业绩：净利润2600万元至3600万元;上年同期业绩:净利润-3816.57万元,基本每股收益-0.24元;</t>
        </is>
      </c>
      <c r="G50" s="33">
        <f>IFERROR(VLOOKUP(C50,重点公司!$C$2:$E$800,2,FALSE),0)</f>
        <v/>
      </c>
    </row>
    <row r="51" ht="14" customHeight="1">
      <c r="B51" s="34" t="inlineStr">
        <is>
          <t>600882.SH</t>
        </is>
      </c>
      <c r="C51" s="29">
        <f>[1]!s_info_name(B51)</f>
        <v/>
      </c>
      <c r="D51" s="39">
        <f>[1]!s_info_industry_sw_2021(B51,"",1)</f>
        <v/>
      </c>
      <c r="E51" s="31">
        <f>IF([1]!s_info_industry_sw_2021(B51,"",2)="消费电子",分工!$E$4,VLOOKUP(D51,分工!$B$2:'分工'!$C$32,2,0))</f>
        <v/>
      </c>
      <c r="F51" s="35" t="inlineStr">
        <is>
          <t>预计2024-01-01到2024-06-30业绩：净利润6500.00万元至9000.00万元;增长幅度为128%至215%;上年同期业绩:净利润2856.71万元,基本每股收益0.056元;</t>
        </is>
      </c>
      <c r="G51" s="33">
        <f>IFERROR(VLOOKUP(C51,重点公司!$C$2:$E$800,2,FALSE),0)</f>
        <v/>
      </c>
    </row>
    <row r="52" ht="14" customHeight="1">
      <c r="B52" s="34" t="inlineStr">
        <is>
          <t>603779.SH</t>
        </is>
      </c>
      <c r="C52" s="29">
        <f>[1]!s_info_name(B52)</f>
        <v/>
      </c>
      <c r="D52" s="39">
        <f>[1]!s_info_industry_sw_2021(B52,"",1)</f>
        <v/>
      </c>
      <c r="E52" s="31">
        <f>IF([1]!s_info_industry_sw_2021(B52,"",2)="消费电子",分工!$E$4,VLOOKUP(D52,分工!$B$2:'分工'!$C$32,2,0))</f>
        <v/>
      </c>
      <c r="F52" s="35" t="inlineStr">
        <is>
          <t>预计2024-01-01到2024-06-30业绩：净利润678万元至1065万元;上年同期业绩:净利润-1306.22万元,基本每股收益-0.04元;</t>
        </is>
      </c>
      <c r="G52" s="33">
        <f>IFERROR(VLOOKUP(C52,重点公司!$C$2:$E$800,2,FALSE),0)</f>
        <v/>
      </c>
    </row>
    <row r="53" ht="14" customHeight="1">
      <c r="B53" s="34" t="inlineStr">
        <is>
          <t>600615.SH</t>
        </is>
      </c>
      <c r="C53" s="29">
        <f>[1]!s_info_name(B53)</f>
        <v/>
      </c>
      <c r="D53" s="39">
        <f>[1]!s_info_industry_sw_2021(B53,"",1)</f>
        <v/>
      </c>
      <c r="E53" s="31">
        <f>IF([1]!s_info_industry_sw_2021(B53,"",2)="消费电子",分工!$E$4,VLOOKUP(D53,分工!$B$2:'分工'!$C$32,2,0))</f>
        <v/>
      </c>
      <c r="F53" s="35" t="inlineStr">
        <is>
          <t>预计2024-01-01到2024-06-30业绩：净利润190万元至280万元;上年同期业绩:净利润-352.25万元,基本每股收益-0.019元;</t>
        </is>
      </c>
      <c r="G53" s="33">
        <f>IFERROR(VLOOKUP(C53,重点公司!$C$2:$E$800,2,FALSE),0)</f>
        <v/>
      </c>
    </row>
    <row r="54" ht="14" customHeight="1">
      <c r="B54" s="34" t="inlineStr">
        <is>
          <t>600819.SH</t>
        </is>
      </c>
      <c r="C54" s="29">
        <f>[1]!s_info_name(B54)</f>
        <v/>
      </c>
      <c r="D54" s="39">
        <f>[1]!s_info_industry_sw_2021(B54,"",1)</f>
        <v/>
      </c>
      <c r="E54" s="31">
        <f>IF([1]!s_info_industry_sw_2021(B54,"",2)="消费电子",分工!$E$4,VLOOKUP(D54,分工!$B$2:'分工'!$C$32,2,0))</f>
        <v/>
      </c>
      <c r="F54" s="35" t="inlineStr">
        <is>
          <t>预计2024-01-01到2024-06-30业绩：净利润6200万元左右;上年同期业绩:净利润-9919.38万元,基本每股收益-0.11元;</t>
        </is>
      </c>
      <c r="G54" s="33">
        <f>IFERROR(VLOOKUP(C54,重点公司!$C$2:$E$800,2,FALSE),0)</f>
        <v/>
      </c>
    </row>
    <row r="55" ht="14" customHeight="1">
      <c r="B55" s="34" t="inlineStr">
        <is>
          <t>600692.SH</t>
        </is>
      </c>
      <c r="C55" s="29">
        <f>[1]!s_info_name(B55)</f>
        <v/>
      </c>
      <c r="D55" s="39">
        <f>[1]!s_info_industry_sw_2021(B55,"",1)</f>
        <v/>
      </c>
      <c r="E55" s="31">
        <f>IF([1]!s_info_industry_sw_2021(B55,"",2)="消费电子",分工!$E$4,VLOOKUP(D55,分工!$B$2:'分工'!$C$32,2,0))</f>
        <v/>
      </c>
      <c r="F55" s="35" t="inlineStr">
        <is>
          <t>预计2024-01-01到2024-06-30业绩：净利润1050.00万元至1400.00万元;上年同期业绩:净利润-2168.27万元,基本每股收益-0.0616元;</t>
        </is>
      </c>
      <c r="G55" s="33">
        <f>IFERROR(VLOOKUP(C55,重点公司!$C$2:$E$800,2,FALSE),0)</f>
        <v/>
      </c>
    </row>
    <row r="56" ht="14" customHeight="1">
      <c r="B56" s="34" t="inlineStr">
        <is>
          <t>002685.SZ</t>
        </is>
      </c>
      <c r="C56" s="29">
        <f>[1]!s_info_name(B56)</f>
        <v/>
      </c>
      <c r="D56" s="39">
        <f>[1]!s_info_industry_sw_2021(B56,"",1)</f>
        <v/>
      </c>
      <c r="E56" s="31">
        <f>IF([1]!s_info_industry_sw_2021(B56,"",2)="消费电子",分工!$E$4,VLOOKUP(D56,分工!$B$2:'分工'!$C$32,2,0))</f>
        <v/>
      </c>
      <c r="F56" s="35" t="inlineStr">
        <is>
          <t>预计2024-01-01到2024-06-30业绩：净利润2000万元至3000万元,基本每股收益0.0198元至0.0298元;上年同期业绩:净利润-4551.45万元,基本每股收益-0.0452元;</t>
        </is>
      </c>
      <c r="G56" s="33">
        <f>IFERROR(VLOOKUP(C56,重点公司!$C$2:$E$800,2,FALSE),0)</f>
        <v/>
      </c>
    </row>
    <row r="57" ht="14" customHeight="1">
      <c r="B57" s="34" t="inlineStr">
        <is>
          <t>605018.SH</t>
        </is>
      </c>
      <c r="C57" s="29">
        <f>[1]!s_info_name(B57)</f>
        <v/>
      </c>
      <c r="D57" s="39">
        <f>[1]!s_info_industry_sw_2021(B57,"",1)</f>
        <v/>
      </c>
      <c r="E57" s="31">
        <f>IF([1]!s_info_industry_sw_2021(B57,"",2)="消费电子",分工!$E$4,VLOOKUP(D57,分工!$B$2:'分工'!$C$32,2,0))</f>
        <v/>
      </c>
      <c r="F57" s="35" t="inlineStr">
        <is>
          <t>预计2024-01-01到2024-06-30业绩：净利润5600.00万元至6600.00万元;增长幅度为133.29%至174.95%;上年同期业绩:净利润2400.41万元,基本每股收益0.05元;</t>
        </is>
      </c>
      <c r="G57" s="33">
        <f>IFERROR(VLOOKUP(C57,重点公司!$C$2:$E$800,2,FALSE),0)</f>
        <v/>
      </c>
    </row>
    <row r="58" ht="14" customHeight="1">
      <c r="B58" s="34" t="inlineStr">
        <is>
          <t>603051.SH</t>
        </is>
      </c>
      <c r="C58" s="29">
        <f>[1]!s_info_name(B58)</f>
        <v/>
      </c>
      <c r="D58" s="39">
        <f>[1]!s_info_industry_sw_2021(B58,"",1)</f>
        <v/>
      </c>
      <c r="E58" s="31">
        <f>IF([1]!s_info_industry_sw_2021(B58,"",2)="消费电子",分工!$E$4,VLOOKUP(D58,分工!$B$2:'分工'!$C$32,2,0))</f>
        <v/>
      </c>
      <c r="F58" s="35" t="inlineStr">
        <is>
          <t>预计2024-01-01到2024-06-30业绩：净利润3000万元至4000万元;上年同期业绩:净利润-6704.06万元,基本每股收益-0.72元;</t>
        </is>
      </c>
      <c r="G58" s="33">
        <f>IFERROR(VLOOKUP(C58,重点公司!$C$2:$E$800,2,FALSE),0)</f>
        <v/>
      </c>
    </row>
    <row r="59" ht="14" customHeight="1">
      <c r="B59" s="34" t="inlineStr">
        <is>
          <t>600300.SH</t>
        </is>
      </c>
      <c r="C59" s="29">
        <f>[1]!s_info_name(B59)</f>
        <v/>
      </c>
      <c r="D59" s="39">
        <f>[1]!s_info_industry_sw_2021(B59,"",1)</f>
        <v/>
      </c>
      <c r="E59" s="31">
        <f>IF([1]!s_info_industry_sw_2021(B59,"",2)="消费电子",分工!$E$4,VLOOKUP(D59,分工!$B$2:'分工'!$C$32,2,0))</f>
        <v/>
      </c>
      <c r="F59" s="35" t="inlineStr">
        <is>
          <t>预计2024-01-01到2024-06-30业绩：净利润14000万元至17000万元;增长幅度为127.64%至176.42%;上年同期业绩:净利润6150.05万元,基本每股收益0.04元;</t>
        </is>
      </c>
      <c r="G59" s="33">
        <f>IFERROR(VLOOKUP(C59,重点公司!$C$2:$E$800,2,FALSE),0)</f>
        <v/>
      </c>
    </row>
    <row r="60" ht="14" customHeight="1">
      <c r="B60" s="34" t="inlineStr">
        <is>
          <t>603329.SH</t>
        </is>
      </c>
      <c r="C60" s="29">
        <f>[1]!s_info_name(B60)</f>
        <v/>
      </c>
      <c r="D60" s="39">
        <f>[1]!s_info_industry_sw_2021(B60,"",1)</f>
        <v/>
      </c>
      <c r="E60" s="31">
        <f>IF([1]!s_info_industry_sw_2021(B60,"",2)="消费电子",分工!$E$4,VLOOKUP(D60,分工!$B$2:'分工'!$C$32,2,0))</f>
        <v/>
      </c>
      <c r="F60" s="35" t="inlineStr">
        <is>
          <t>预计2024-01-01到2024-06-30业绩：净利润1350万元至2000万元;上年同期业绩:净利润-3497.92万元,基本每股收益-0.22元;</t>
        </is>
      </c>
      <c r="G60" s="33">
        <f>IFERROR(VLOOKUP(C60,重点公司!$C$2:$E$800,2,FALSE),0)</f>
        <v/>
      </c>
    </row>
    <row r="61" ht="14" customHeight="1">
      <c r="B61" s="34" t="inlineStr">
        <is>
          <t>002282.SZ</t>
        </is>
      </c>
      <c r="C61" s="29">
        <f>[1]!s_info_name(B61)</f>
        <v/>
      </c>
      <c r="D61" s="39">
        <f>[1]!s_info_industry_sw_2021(B61,"",1)</f>
        <v/>
      </c>
      <c r="E61" s="31">
        <f>IF([1]!s_info_industry_sw_2021(B61,"",2)="消费电子",分工!$E$4,VLOOKUP(D61,分工!$B$2:'分工'!$C$32,2,0))</f>
        <v/>
      </c>
      <c r="F61" s="35" t="inlineStr">
        <is>
          <t>预计2024-01-01到2024-06-30业绩：净利润8850.00万元至11500.00万元;增长幅度为113.99%至178.07%,基本每股收益0.1627元至0.2114元;上年同期业绩:净利润4135.68万元,基本每股收益0.0760元;</t>
        </is>
      </c>
      <c r="G61" s="33">
        <f>IFERROR(VLOOKUP(C61,重点公司!$C$2:$E$800,2,FALSE),0)</f>
        <v/>
      </c>
    </row>
    <row r="62" ht="14" customHeight="1">
      <c r="B62" s="34" t="inlineStr">
        <is>
          <t>600158.SH</t>
        </is>
      </c>
      <c r="C62" s="29">
        <f>[1]!s_info_name(B62)</f>
        <v/>
      </c>
      <c r="D62" s="39">
        <f>[1]!s_info_industry_sw_2021(B62,"",1)</f>
        <v/>
      </c>
      <c r="E62" s="31">
        <f>IF([1]!s_info_industry_sw_2021(B62,"",2)="消费电子",分工!$E$4,VLOOKUP(D62,分工!$B$2:'分工'!$C$32,2,0))</f>
        <v/>
      </c>
      <c r="F62" s="35" t="inlineStr">
        <is>
          <t>预计2024-01-01到2024-06-30业绩：净利润2000万元至2500万元;增长幅度为141%至151%;上年同期业绩:净利润-4900万元,基本每股收益-0.0511元;</t>
        </is>
      </c>
      <c r="G62" s="33">
        <f>IFERROR(VLOOKUP(C62,重点公司!$C$2:$E$800,2,FALSE),0)</f>
        <v/>
      </c>
    </row>
    <row r="63" ht="14" customHeight="1">
      <c r="B63" s="34" t="inlineStr">
        <is>
          <t>600746.SH</t>
        </is>
      </c>
      <c r="C63" s="29">
        <f>[1]!s_info_name(B63)</f>
        <v/>
      </c>
      <c r="D63" s="39">
        <f>[1]!s_info_industry_sw_2021(B63,"",1)</f>
        <v/>
      </c>
      <c r="E63" s="31">
        <f>IF([1]!s_info_industry_sw_2021(B63,"",2)="消费电子",分工!$E$4,VLOOKUP(D63,分工!$B$2:'分工'!$C$32,2,0))</f>
        <v/>
      </c>
      <c r="F63" s="35" t="inlineStr">
        <is>
          <t>预计2024-01-01到2024-06-30业绩：净利润11000万元至12500万元;上年同期业绩:净利润-25614.90万元,基本每股收益-0.2193元;</t>
        </is>
      </c>
      <c r="G63" s="33">
        <f>IFERROR(VLOOKUP(C63,重点公司!$C$2:$E$800,2,FALSE),0)</f>
        <v/>
      </c>
    </row>
    <row r="64" ht="14" customHeight="1">
      <c r="B64" s="34" t="inlineStr">
        <is>
          <t>605296.SH</t>
        </is>
      </c>
      <c r="C64" s="29">
        <f>[1]!s_info_name(B64)</f>
        <v/>
      </c>
      <c r="D64" s="39">
        <f>[1]!s_info_industry_sw_2021(B64,"",1)</f>
        <v/>
      </c>
      <c r="E64" s="31">
        <f>IF([1]!s_info_industry_sw_2021(B64,"",2)="消费电子",分工!$E$4,VLOOKUP(D64,分工!$B$2:'分工'!$C$32,2,0))</f>
        <v/>
      </c>
      <c r="F64" s="35" t="inlineStr">
        <is>
          <t>预计2024-01-01到2024-06-30业绩：净利润10400.00万元至12800.00万元;增长幅度为139.42%至148.52%,基本每股收益0.2元至0.25元,增减变动为139.22%至149.02%;上年同期业绩:净利润-26381.87万元,基本每股收益-0.51元;</t>
        </is>
      </c>
      <c r="G64" s="33">
        <f>IFERROR(VLOOKUP(C64,重点公司!$C$2:$E$800,2,FALSE),0)</f>
        <v/>
      </c>
    </row>
    <row r="65" ht="14" customHeight="1">
      <c r="B65" s="34" t="inlineStr">
        <is>
          <t>600605.SH</t>
        </is>
      </c>
      <c r="C65" s="29">
        <f>[1]!s_info_name(B65)</f>
        <v/>
      </c>
      <c r="D65" s="39">
        <f>[1]!s_info_industry_sw_2021(B65,"",1)</f>
        <v/>
      </c>
      <c r="E65" s="31">
        <f>IF([1]!s_info_industry_sw_2021(B65,"",2)="消费电子",分工!$E$4,VLOOKUP(D65,分工!$B$2:'分工'!$C$32,2,0))</f>
        <v/>
      </c>
      <c r="F65" s="35" t="inlineStr">
        <is>
          <t>预计2024-01-01到2024-06-30业绩：净利润7500万元至8500万元;增长幅度为127.03%至157.30%;上年同期业绩:净利润3303.60万元,基本每股收益0.160元;</t>
        </is>
      </c>
      <c r="G65" s="33">
        <f>IFERROR(VLOOKUP(C65,重点公司!$C$2:$E$800,2,FALSE),0)</f>
        <v/>
      </c>
    </row>
    <row r="66" ht="14" customHeight="1">
      <c r="B66" s="34" t="inlineStr">
        <is>
          <t>600966.SH</t>
        </is>
      </c>
      <c r="C66" s="29">
        <f>[1]!s_info_name(B66)</f>
        <v/>
      </c>
      <c r="D66" s="39">
        <f>[1]!s_info_industry_sw_2021(B66,"",1)</f>
        <v/>
      </c>
      <c r="E66" s="31">
        <f>IF([1]!s_info_industry_sw_2021(B66,"",2)="消费电子",分工!$E$4,VLOOKUP(D66,分工!$B$2:'分工'!$C$32,2,0))</f>
        <v/>
      </c>
      <c r="F66" s="35" t="inlineStr">
        <is>
          <t>预计2024-01-01到2024-06-30业绩：净利润11420.38万元至16022.95万元;上年同期业绩:净利润-34629.41万元,基本每股收益-0.2800元;</t>
        </is>
      </c>
      <c r="G66" s="33">
        <f>IFERROR(VLOOKUP(C66,重点公司!$C$2:$E$800,2,FALSE),0)</f>
        <v/>
      </c>
    </row>
    <row r="67" ht="14" customHeight="1">
      <c r="B67" s="34" t="inlineStr">
        <is>
          <t>600354.SH</t>
        </is>
      </c>
      <c r="C67" s="29">
        <f>[1]!s_info_name(B67)</f>
        <v/>
      </c>
      <c r="D67" s="39">
        <f>[1]!s_info_industry_sw_2021(B67,"",1)</f>
        <v/>
      </c>
      <c r="E67" s="31">
        <f>IF([1]!s_info_industry_sw_2021(B67,"",2)="消费电子",分工!$E$4,VLOOKUP(D67,分工!$B$2:'分工'!$C$32,2,0))</f>
        <v/>
      </c>
      <c r="F67" s="35" t="inlineStr">
        <is>
          <t>预计2024-01-01到2024-06-30业绩：净利润3000万元左右;增长幅度为137.18%左右;上年同期业绩:净利润1264.85万元,基本每股收益0.024元;</t>
        </is>
      </c>
      <c r="G67" s="33">
        <f>IFERROR(VLOOKUP(C67,重点公司!$C$2:$E$800,2,FALSE),0)</f>
        <v/>
      </c>
    </row>
    <row r="68" ht="14" customHeight="1">
      <c r="B68" s="34" t="inlineStr">
        <is>
          <t>600199.SH</t>
        </is>
      </c>
      <c r="C68" s="29">
        <f>[1]!s_info_name(B68)</f>
        <v/>
      </c>
      <c r="D68" s="39">
        <f>[1]!s_info_industry_sw_2021(B68,"",1)</f>
        <v/>
      </c>
      <c r="E68" s="31">
        <f>IF([1]!s_info_industry_sw_2021(B68,"",2)="消费电子",分工!$E$4,VLOOKUP(D68,分工!$B$2:'分工'!$C$32,2,0))</f>
        <v/>
      </c>
      <c r="F68" s="35" t="inlineStr">
        <is>
          <t>预计2024-01-01到2024-06-30业绩：净利润1000万元至1500万元;上年同期业绩:净利润-3781.47万元,基本每股收益-0.0575元;</t>
        </is>
      </c>
      <c r="G68" s="33">
        <f>IFERROR(VLOOKUP(C68,重点公司!$C$2:$E$800,2,FALSE),0)</f>
        <v/>
      </c>
    </row>
    <row r="69" ht="14" customHeight="1">
      <c r="B69" s="34" t="inlineStr">
        <is>
          <t>688478.SH</t>
        </is>
      </c>
      <c r="C69" s="29">
        <f>[1]!s_info_name(B69)</f>
        <v/>
      </c>
      <c r="D69" s="39">
        <f>[1]!s_info_industry_sw_2021(B69,"",1)</f>
        <v/>
      </c>
      <c r="E69" s="31">
        <f>IF([1]!s_info_industry_sw_2021(B69,"",2)="消费电子",分工!$E$4,VLOOKUP(D69,分工!$B$2:'分工'!$C$32,2,0))</f>
        <v/>
      </c>
      <c r="F69" s="35" t="inlineStr">
        <is>
          <t>预计2024-01-01到2024-06-30业绩：净利润3300.00万元至3650.00万元;增长幅度为118.72%至141.92%;上年同期业绩:净利润1508.77万元,基本每股收益0.13元;</t>
        </is>
      </c>
      <c r="G69" s="33">
        <f>IFERROR(VLOOKUP(C69,重点公司!$C$2:$E$800,2,FALSE),0)</f>
        <v/>
      </c>
    </row>
    <row r="70" ht="14" customHeight="1">
      <c r="B70" s="34" t="inlineStr">
        <is>
          <t>600815.SH</t>
        </is>
      </c>
      <c r="C70" s="29">
        <f>[1]!s_info_name(B70)</f>
        <v/>
      </c>
      <c r="D70" s="39">
        <f>[1]!s_info_industry_sw_2021(B70,"",1)</f>
        <v/>
      </c>
      <c r="E70" s="31">
        <f>IF([1]!s_info_industry_sw_2021(B70,"",2)="消费电子",分工!$E$4,VLOOKUP(D70,分工!$B$2:'分工'!$C$32,2,0))</f>
        <v/>
      </c>
      <c r="F70" s="35" t="inlineStr">
        <is>
          <t>预计2024-01-01到2024-06-30业绩：净利润500万元至750万元;上年同期业绩:净利润-2321万元,基本每股收益-0.01元;</t>
        </is>
      </c>
      <c r="G70" s="33">
        <f>IFERROR(VLOOKUP(C70,重点公司!$C$2:$E$800,2,FALSE),0)</f>
        <v/>
      </c>
    </row>
    <row r="71" ht="14" customHeight="1">
      <c r="B71" s="34" t="inlineStr">
        <is>
          <t>600830.SH</t>
        </is>
      </c>
      <c r="C71" s="29">
        <f>[1]!s_info_name(B71)</f>
        <v/>
      </c>
      <c r="D71" s="39">
        <f>[1]!s_info_industry_sw_2021(B71,"",1)</f>
        <v/>
      </c>
      <c r="E71" s="31">
        <f>IF([1]!s_info_industry_sw_2021(B71,"",2)="消费电子",分工!$E$4,VLOOKUP(D71,分工!$B$2:'分工'!$C$32,2,0))</f>
        <v/>
      </c>
      <c r="F71" s="35" t="inlineStr">
        <is>
          <t>预计2024-01-01到2024-06-30业绩：净利润3300万元至4600万元;上年同期业绩:净利润1748.19万元,基本每股收益0.038元;</t>
        </is>
      </c>
      <c r="G71" s="33">
        <f>IFERROR(VLOOKUP(C71,重点公司!$C$2:$E$800,2,FALSE),0)</f>
        <v/>
      </c>
    </row>
    <row r="72" ht="14" customHeight="1">
      <c r="B72" s="34" t="inlineStr">
        <is>
          <t>000825.SZ</t>
        </is>
      </c>
      <c r="C72" s="29">
        <f>[1]!s_info_name(B72)</f>
        <v/>
      </c>
      <c r="D72" s="39">
        <f>[1]!s_info_industry_sw_2021(B72,"",1)</f>
        <v/>
      </c>
      <c r="E72" s="31">
        <f>IF([1]!s_info_industry_sw_2021(B72,"",2)="消费电子",分工!$E$4,VLOOKUP(D72,分工!$B$2:'分工'!$C$32,2,0))</f>
        <v/>
      </c>
      <c r="F72" s="35" t="inlineStr">
        <is>
          <t>预计2024-01-01到2024-06-30业绩：净利润10500万元至15000万元,基本每股收益0.018元至0.026元;上年同期业绩:净利润-49549万元,基本每股收益-0.087元;</t>
        </is>
      </c>
      <c r="G72" s="33">
        <f>IFERROR(VLOOKUP(C72,重点公司!$C$2:$E$800,2,FALSE),0)</f>
        <v/>
      </c>
    </row>
    <row r="73" ht="14" customHeight="1">
      <c r="B73" s="34" t="inlineStr">
        <is>
          <t>600366.SH</t>
        </is>
      </c>
      <c r="C73" s="29">
        <f>[1]!s_info_name(B73)</f>
        <v/>
      </c>
      <c r="D73" s="39">
        <f>[1]!s_info_industry_sw_2021(B73,"",1)</f>
        <v/>
      </c>
      <c r="E73" s="31">
        <f>IF([1]!s_info_industry_sw_2021(B73,"",2)="消费电子",分工!$E$4,VLOOKUP(D73,分工!$B$2:'分工'!$C$32,2,0))</f>
        <v/>
      </c>
      <c r="F73" s="35" t="inlineStr">
        <is>
          <t>预计2024-01-01到2024-06-30业绩：净利润3600万元至5400万元;上年同期业绩:净利润-18678.48万元,基本每股收益-0.1732元;</t>
        </is>
      </c>
      <c r="G73" s="33">
        <f>IFERROR(VLOOKUP(C73,重点公司!$C$2:$E$800,2,FALSE),0)</f>
        <v/>
      </c>
    </row>
    <row r="74" ht="14" customHeight="1">
      <c r="B74" s="34" t="inlineStr">
        <is>
          <t>600872.SH</t>
        </is>
      </c>
      <c r="C74" s="29">
        <f>[1]!s_info_name(B74)</f>
        <v/>
      </c>
      <c r="D74" s="39">
        <f>[1]!s_info_industry_sw_2021(B74,"",1)</f>
        <v/>
      </c>
      <c r="E74" s="31">
        <f>IF([1]!s_info_industry_sw_2021(B74,"",2)="消费电子",分工!$E$4,VLOOKUP(D74,分工!$B$2:'分工'!$C$32,2,0))</f>
        <v/>
      </c>
      <c r="F74" s="35" t="inlineStr">
        <is>
          <t>预计2024-01-01到2024-06-30业绩：净利润31500万元至37800万元;上年同期业绩:净利润-144300万元,基本每股收益-1.8714元;</t>
        </is>
      </c>
      <c r="G74" s="33">
        <f>IFERROR(VLOOKUP(C74,重点公司!$C$2:$E$800,2,FALSE),0)</f>
        <v/>
      </c>
    </row>
    <row r="75" ht="14" customHeight="1">
      <c r="B75" s="34" t="inlineStr">
        <is>
          <t>600228.SH</t>
        </is>
      </c>
      <c r="C75" s="29">
        <f>[1]!s_info_name(B75)</f>
        <v/>
      </c>
      <c r="D75" s="39">
        <f>[1]!s_info_industry_sw_2021(B75,"",1)</f>
        <v/>
      </c>
      <c r="E75" s="31">
        <f>IF([1]!s_info_industry_sw_2021(B75,"",2)="消费电子",分工!$E$4,VLOOKUP(D75,分工!$B$2:'分工'!$C$32,2,0))</f>
        <v/>
      </c>
      <c r="F75" s="35" t="inlineStr">
        <is>
          <t>预计2024-01-01到2024-06-30业绩：净利润225万元至335万元;上年同期业绩:净利润-1210.98万元,基本每股收益-0.0166元;</t>
        </is>
      </c>
      <c r="G75" s="33">
        <f>IFERROR(VLOOKUP(C75,重点公司!$C$2:$E$800,2,FALSE),0)</f>
        <v/>
      </c>
    </row>
    <row r="76" ht="14" customHeight="1">
      <c r="B76" s="34" t="inlineStr">
        <is>
          <t>600396.SH</t>
        </is>
      </c>
      <c r="C76" s="29">
        <f>[1]!s_info_name(B76)</f>
        <v/>
      </c>
      <c r="D76" s="39">
        <f>[1]!s_info_industry_sw_2021(B76,"",1)</f>
        <v/>
      </c>
      <c r="E76" s="31">
        <f>IF([1]!s_info_industry_sw_2021(B76,"",2)="消费电子",分工!$E$4,VLOOKUP(D76,分工!$B$2:'分工'!$C$32,2,0))</f>
        <v/>
      </c>
      <c r="F76" s="35" t="inlineStr">
        <is>
          <t>预计2024-01-01到2024-06-30业绩：净利润10000.00万元至12000.00万元;上年同期业绩:净利润-51000.00万元,基本每股收益-0.3461元;</t>
        </is>
      </c>
      <c r="G76" s="33">
        <f>IFERROR(VLOOKUP(C76,重点公司!$C$2:$E$800,2,FALSE),0)</f>
        <v/>
      </c>
    </row>
    <row r="77" ht="14" customHeight="1">
      <c r="B77" s="34" t="inlineStr">
        <is>
          <t>600795.SH</t>
        </is>
      </c>
      <c r="C77" s="29">
        <f>[1]!s_info_name(B77)</f>
        <v/>
      </c>
      <c r="D77" s="39">
        <f>[1]!s_info_industry_sw_2021(B77,"",1)</f>
        <v/>
      </c>
      <c r="E77" s="31">
        <f>IF([1]!s_info_industry_sw_2021(B77,"",2)="消费电子",分工!$E$4,VLOOKUP(D77,分工!$B$2:'分工'!$C$32,2,0))</f>
        <v/>
      </c>
      <c r="F77" s="35" t="inlineStr">
        <is>
          <t>预计2024-01-01到2024-06-30业绩：净利润640000万元至680000万元;增长幅度为114.22%至127.61%;上年同期业绩:净利润298751.81万元,基本每股收益0.168元;</t>
        </is>
      </c>
      <c r="G77" s="33">
        <f>IFERROR(VLOOKUP(C77,重点公司!$C$2:$E$800,2,FALSE),0)</f>
        <v/>
      </c>
    </row>
    <row r="78" ht="14" customHeight="1">
      <c r="B78" s="34" t="inlineStr">
        <is>
          <t>688105.SH</t>
        </is>
      </c>
      <c r="C78" s="29">
        <f>[1]!s_info_name(B78)</f>
        <v/>
      </c>
      <c r="D78" s="39">
        <f>[1]!s_info_industry_sw_2021(B78,"",1)</f>
        <v/>
      </c>
      <c r="E78" s="31">
        <f>IF([1]!s_info_industry_sw_2021(B78,"",2)="消费电子",分工!$E$4,VLOOKUP(D78,分工!$B$2:'分工'!$C$32,2,0))</f>
        <v/>
      </c>
      <c r="F78" s="35" t="inlineStr">
        <is>
          <t>预计2024-01-01到2024-06-30业绩：净利润1500.00万元至1700.00万元;上年同期业绩:净利润-8109.35万元;</t>
        </is>
      </c>
      <c r="G78" s="33">
        <f>IFERROR(VLOOKUP(C78,重点公司!$C$2:$E$800,2,FALSE),0)</f>
        <v/>
      </c>
    </row>
    <row r="79" ht="14" customHeight="1">
      <c r="B79" s="34" t="inlineStr">
        <is>
          <t>600866.SH</t>
        </is>
      </c>
      <c r="C79" s="29">
        <f>[1]!s_info_name(B79)</f>
        <v/>
      </c>
      <c r="D79" s="39">
        <f>[1]!s_info_industry_sw_2021(B79,"",1)</f>
        <v/>
      </c>
      <c r="E79" s="31">
        <f>IF([1]!s_info_industry_sw_2021(B79,"",2)="消费电子",分工!$E$4,VLOOKUP(D79,分工!$B$2:'分工'!$C$32,2,0))</f>
        <v/>
      </c>
      <c r="F79" s="35" t="inlineStr">
        <is>
          <t>预计2024-01-01到2024-06-30业绩：净利润48000万元至53000万元;增长幅度为108.54%至130.26%,基本每股收益0.2889元至0.3190元;上年同期业绩:净利润23016.98万元,基本每股收益0.1385元;</t>
        </is>
      </c>
      <c r="G79" s="33">
        <f>IFERROR(VLOOKUP(C79,重点公司!$C$2:$E$800,2,FALSE),0)</f>
        <v/>
      </c>
    </row>
    <row r="80" ht="14" customHeight="1">
      <c r="B80" s="34" t="inlineStr">
        <is>
          <t>600712.SH</t>
        </is>
      </c>
      <c r="C80" s="29">
        <f>[1]!s_info_name(B80)</f>
        <v/>
      </c>
      <c r="D80" s="39">
        <f>[1]!s_info_industry_sw_2021(B80,"",1)</f>
        <v/>
      </c>
      <c r="E80" s="31">
        <f>IF([1]!s_info_industry_sw_2021(B80,"",2)="消费电子",分工!$E$4,VLOOKUP(D80,分工!$B$2:'分工'!$C$32,2,0))</f>
        <v/>
      </c>
      <c r="F80" s="35" t="inlineStr">
        <is>
          <t>预计2024-01-01到2024-06-30业绩：净利润205万元左右;上年同期业绩:净利润-1064.9655万元,基本每股收益-0.0196元;</t>
        </is>
      </c>
      <c r="G80" s="33">
        <f>IFERROR(VLOOKUP(C80,重点公司!$C$2:$E$800,2,FALSE),0)</f>
        <v/>
      </c>
    </row>
    <row r="81" ht="14" customHeight="1">
      <c r="B81" s="34" t="inlineStr">
        <is>
          <t>601068.SH</t>
        </is>
      </c>
      <c r="C81" s="29">
        <f>[1]!s_info_name(B81)</f>
        <v/>
      </c>
      <c r="D81" s="39">
        <f>[1]!s_info_industry_sw_2021(B81,"",1)</f>
        <v/>
      </c>
      <c r="E81" s="31">
        <f>IF([1]!s_info_industry_sw_2021(B81,"",2)="消费电子",分工!$E$4,VLOOKUP(D81,分工!$B$2:'分工'!$C$32,2,0))</f>
        <v/>
      </c>
      <c r="F81" s="35" t="inlineStr">
        <is>
          <t>预计2024-01-01到2024-06-30业绩：净利润14000.0万元至16000.0万元;上年同期业绩:净利润-83100.00万元,基本每股收益-0.30元;</t>
        </is>
      </c>
      <c r="G81" s="33">
        <f>IFERROR(VLOOKUP(C81,重点公司!$C$2:$E$800,2,FALSE),0)</f>
        <v/>
      </c>
    </row>
    <row r="82" ht="14" customHeight="1">
      <c r="B82" s="34" t="inlineStr">
        <is>
          <t>600409.SH</t>
        </is>
      </c>
      <c r="C82" s="29">
        <f>[1]!s_info_name(B82)</f>
        <v/>
      </c>
      <c r="D82" s="39">
        <f>[1]!s_info_industry_sw_2021(B82,"",1)</f>
        <v/>
      </c>
      <c r="E82" s="31">
        <f>IF([1]!s_info_industry_sw_2021(B82,"",2)="消费电子",分工!$E$4,VLOOKUP(D82,分工!$B$2:'分工'!$C$32,2,0))</f>
        <v/>
      </c>
      <c r="F82" s="35" t="inlineStr">
        <is>
          <t>预计2024-01-01到2024-06-30业绩：净利润33600万元左右;增长幅度为117%左右;上年同期业绩:净利润15511.74万元,基本每股收益0.0751元;</t>
        </is>
      </c>
      <c r="G82" s="33">
        <f>IFERROR(VLOOKUP(C82,重点公司!$C$2:$E$800,2,FALSE),0)</f>
        <v/>
      </c>
    </row>
    <row r="83" ht="14" customHeight="1">
      <c r="B83" s="34" t="inlineStr">
        <is>
          <t>600503.SH</t>
        </is>
      </c>
      <c r="C83" s="29">
        <f>[1]!s_info_name(B83)</f>
        <v/>
      </c>
      <c r="D83" s="39">
        <f>[1]!s_info_industry_sw_2021(B83,"",1)</f>
        <v/>
      </c>
      <c r="E83" s="31">
        <f>IF([1]!s_info_industry_sw_2021(B83,"",2)="消费电子",分工!$E$4,VLOOKUP(D83,分工!$B$2:'分工'!$C$32,2,0))</f>
        <v/>
      </c>
      <c r="F83" s="35" t="inlineStr">
        <is>
          <t>预计2024-01-01到2024-06-30业绩：净利润246万元至369万元;上年同期业绩:净利润-1943.56万元,基本每股收益-0.0121元;</t>
        </is>
      </c>
      <c r="G83" s="33">
        <f>IFERROR(VLOOKUP(C83,重点公司!$C$2:$E$800,2,FALSE),0)</f>
        <v/>
      </c>
    </row>
    <row r="84" ht="14" customHeight="1">
      <c r="B84" s="34" t="inlineStr">
        <is>
          <t>601212.SH</t>
        </is>
      </c>
      <c r="C84" s="29">
        <f>[1]!s_info_name(B84)</f>
        <v/>
      </c>
      <c r="D84" s="39">
        <f>[1]!s_info_industry_sw_2021(B84,"",1)</f>
        <v/>
      </c>
      <c r="E84" s="31">
        <f>IF([1]!s_info_industry_sw_2021(B84,"",2)="消费电子",分工!$E$4,VLOOKUP(D84,分工!$B$2:'分工'!$C$32,2,0))</f>
        <v/>
      </c>
      <c r="F84" s="35" t="inlineStr">
        <is>
          <t>预计2024-01-01到2024-06-30业绩：净利润900万元至1350万元;上年同期业绩:净利润-7334.99万元,基本每股收益-0.010元;</t>
        </is>
      </c>
      <c r="G84" s="33">
        <f>IFERROR(VLOOKUP(C84,重点公司!$C$2:$E$800,2,FALSE),0)</f>
        <v/>
      </c>
    </row>
    <row r="85" ht="14" customHeight="1">
      <c r="B85" s="34" t="inlineStr">
        <is>
          <t>600530.SH</t>
        </is>
      </c>
      <c r="C85" s="29">
        <f>[1]!s_info_name(B85)</f>
        <v/>
      </c>
      <c r="D85" s="39">
        <f>[1]!s_info_industry_sw_2021(B85,"",1)</f>
        <v/>
      </c>
      <c r="E85" s="31">
        <f>IF([1]!s_info_industry_sw_2021(B85,"",2)="消费电子",分工!$E$4,VLOOKUP(D85,分工!$B$2:'分工'!$C$32,2,0))</f>
        <v/>
      </c>
      <c r="F85" s="35" t="inlineStr">
        <is>
          <t>预计2024-01-01到2024-06-30业绩：净利润300万元左右;上年同期业绩:净利润-2067万元,基本每股收益-0.03元;</t>
        </is>
      </c>
      <c r="G85" s="33">
        <f>IFERROR(VLOOKUP(C85,重点公司!$C$2:$E$800,2,FALSE),0)</f>
        <v/>
      </c>
    </row>
    <row r="86" ht="14" customHeight="1">
      <c r="B86" s="34" t="inlineStr">
        <is>
          <t>600149.SH</t>
        </is>
      </c>
      <c r="C86" s="29">
        <f>[1]!s_info_name(B86)</f>
        <v/>
      </c>
      <c r="D86" s="39">
        <f>[1]!s_info_industry_sw_2021(B86,"",1)</f>
        <v/>
      </c>
      <c r="E86" s="31">
        <f>IF([1]!s_info_industry_sw_2021(B86,"",2)="消费电子",分工!$E$4,VLOOKUP(D86,分工!$B$2:'分工'!$C$32,2,0))</f>
        <v/>
      </c>
      <c r="F86" s="35" t="inlineStr">
        <is>
          <t>预计2024-01-01到2024-06-30业绩：净利润95万元左右;上年同期业绩:净利润-706.31万元,基本每股收益-0.019元;</t>
        </is>
      </c>
      <c r="G86" s="33">
        <f>IFERROR(VLOOKUP(C86,重点公司!$C$2:$E$800,2,FALSE),0)</f>
        <v/>
      </c>
    </row>
    <row r="87" ht="14" customHeight="1">
      <c r="B87" s="34" t="inlineStr">
        <is>
          <t>002456.SZ</t>
        </is>
      </c>
      <c r="C87" s="29">
        <f>[1]!s_info_name(B87)</f>
        <v/>
      </c>
      <c r="D87" s="39">
        <f>[1]!s_info_industry_sw_2021(B87,"",1)</f>
        <v/>
      </c>
      <c r="E87" s="31">
        <f>IF([1]!s_info_industry_sw_2021(B87,"",2)="消费电子",分工!$E$4,VLOOKUP(D87,分工!$B$2:'分工'!$C$32,2,0))</f>
        <v/>
      </c>
      <c r="F87" s="35" t="inlineStr">
        <is>
          <t>预计2024-01-01到2024-06-30业绩：净利润3600万元至4500万元,基本每股收益0.0110元至0.0138元;上年同期业绩:净利润-35367.65万元,基本每股收益-0.1086元;</t>
        </is>
      </c>
      <c r="G87" s="33">
        <f>IFERROR(VLOOKUP(C87,重点公司!$C$2:$E$800,2,FALSE),0)</f>
        <v/>
      </c>
    </row>
    <row r="88" ht="14" customHeight="1">
      <c r="B88" s="34" t="inlineStr">
        <is>
          <t>600619.SH</t>
        </is>
      </c>
      <c r="C88" s="29">
        <f>[1]!s_info_name(B88)</f>
        <v/>
      </c>
      <c r="D88" s="39">
        <f>[1]!s_info_industry_sw_2021(B88,"",1)</f>
        <v/>
      </c>
      <c r="E88" s="31">
        <f>IF([1]!s_info_industry_sw_2021(B88,"",2)="消费电子",分工!$E$4,VLOOKUP(D88,分工!$B$2:'分工'!$C$32,2,0))</f>
        <v/>
      </c>
      <c r="F88" s="35" t="inlineStr">
        <is>
          <t>预计2024-01-01到2024-06-30业绩：净利润379.97万元至449.97万元;上年同期业绩:净利润-4896.46万元,基本每股收益-0.05元;</t>
        </is>
      </c>
      <c r="G88" s="33">
        <f>IFERROR(VLOOKUP(C88,重点公司!$C$2:$E$800,2,FALSE),0)</f>
        <v/>
      </c>
    </row>
    <row r="89" ht="14" customHeight="1">
      <c r="B89" s="34" t="inlineStr">
        <is>
          <t>002637.SZ</t>
        </is>
      </c>
      <c r="C89" s="29">
        <f>[1]!s_info_name(B89)</f>
        <v/>
      </c>
      <c r="D89" s="39">
        <f>[1]!s_info_industry_sw_2021(B89,"",1)</f>
        <v/>
      </c>
      <c r="E89" s="31">
        <f>IF([1]!s_info_industry_sw_2021(B89,"",2)="消费电子",分工!$E$4,VLOOKUP(D89,分工!$B$2:'分工'!$C$32,2,0))</f>
        <v/>
      </c>
      <c r="F89" s="35" t="inlineStr">
        <is>
          <t>预计2024-01-01到2024-06-30业绩：净利润8000.00万元至10500.00万元;增长幅度为80.14%至136.44%,基本每股收益0.19元至0.24元;上年同期业绩:净利润4440.94万元,基本每股收益0.10元;</t>
        </is>
      </c>
      <c r="G89" s="33">
        <f>IFERROR(VLOOKUP(C89,重点公司!$C$2:$E$800,2,FALSE),0)</f>
        <v/>
      </c>
    </row>
    <row r="90" ht="14" customHeight="1">
      <c r="B90" s="34" t="inlineStr">
        <is>
          <t>603612.SH</t>
        </is>
      </c>
      <c r="C90" s="29">
        <f>[1]!s_info_name(B90)</f>
        <v/>
      </c>
      <c r="D90" s="39">
        <f>[1]!s_info_industry_sw_2021(B90,"",1)</f>
        <v/>
      </c>
      <c r="E90" s="31">
        <f>IF([1]!s_info_industry_sw_2021(B90,"",2)="消费电子",分工!$E$4,VLOOKUP(D90,分工!$B$2:'分工'!$C$32,2,0))</f>
        <v/>
      </c>
      <c r="F90" s="35" t="inlineStr">
        <is>
          <t>预计2024-01-01到2024-06-30业绩：净利润2600万元至3500万元;上年同期业绩:净利润-40866.67万元,基本每股收益-0.87元;</t>
        </is>
      </c>
      <c r="G90" s="33">
        <f>IFERROR(VLOOKUP(C90,重点公司!$C$2:$E$800,2,FALSE),0)</f>
        <v/>
      </c>
    </row>
    <row r="91" ht="14" customHeight="1">
      <c r="B91" s="34" t="inlineStr">
        <is>
          <t>600500.SH</t>
        </is>
      </c>
      <c r="C91" s="29">
        <f>[1]!s_info_name(B91)</f>
        <v/>
      </c>
      <c r="D91" s="39">
        <f>[1]!s_info_industry_sw_2021(B91,"",1)</f>
        <v/>
      </c>
      <c r="E91" s="31">
        <f>IF([1]!s_info_industry_sw_2021(B91,"",2)="消费电子",分工!$E$4,VLOOKUP(D91,分工!$B$2:'分工'!$C$32,2,0))</f>
        <v/>
      </c>
      <c r="F91" s="35" t="inlineStr">
        <is>
          <t>预计2024-01-01到2024-06-30业绩：净利润950万元至1425万元;上年同期业绩:净利润-16397万元,基本每股收益-0.05元;</t>
        </is>
      </c>
      <c r="G91" s="33">
        <f>IFERROR(VLOOKUP(C91,重点公司!$C$2:$E$800,2,FALSE),0)</f>
        <v/>
      </c>
    </row>
    <row r="92" ht="14" customHeight="1">
      <c r="B92" s="34" t="inlineStr">
        <is>
          <t>603717.SH</t>
        </is>
      </c>
      <c r="C92" s="29">
        <f>[1]!s_info_name(B92)</f>
        <v/>
      </c>
      <c r="D92" s="39">
        <f>[1]!s_info_industry_sw_2021(B92,"",1)</f>
        <v/>
      </c>
      <c r="E92" s="31">
        <f>IF([1]!s_info_industry_sw_2021(B92,"",2)="消费电子",分工!$E$4,VLOOKUP(D92,分工!$B$2:'分工'!$C$32,2,0))</f>
        <v/>
      </c>
      <c r="F92" s="35" t="inlineStr">
        <is>
          <t>预计2024-01-01到2024-06-30业绩：净利润500万元至750万元;上年同期业绩:净利润-9090.24万元,基本每股收益-0.3759元;</t>
        </is>
      </c>
      <c r="G92" s="33">
        <f>IFERROR(VLOOKUP(C92,重点公司!$C$2:$E$800,2,FALSE),0)</f>
        <v/>
      </c>
    </row>
    <row r="93" ht="14" customHeight="1">
      <c r="B93" s="34" t="inlineStr">
        <is>
          <t>601058.SH</t>
        </is>
      </c>
      <c r="C93" s="29">
        <f>[1]!s_info_name(B93)</f>
        <v/>
      </c>
      <c r="D93" s="39">
        <f>[1]!s_info_industry_sw_2021(B93,"",1)</f>
        <v/>
      </c>
      <c r="E93" s="31">
        <f>IF([1]!s_info_industry_sw_2021(B93,"",2)="消费电子",分工!$E$4,VLOOKUP(D93,分工!$B$2:'分工'!$C$32,2,0))</f>
        <v/>
      </c>
      <c r="F93" s="35" t="inlineStr">
        <is>
          <t>预计2024-01-01到2024-06-30业绩：净利润212000.00万元至218000.00万元;增长幅度为102.68%至108.41%;上年同期业绩:净利润104600.00万元,基本每股收益0.34元;</t>
        </is>
      </c>
      <c r="G93" s="33">
        <f>IFERROR(VLOOKUP(C93,重点公司!$C$2:$E$800,2,FALSE),0)</f>
        <v/>
      </c>
    </row>
    <row r="94" ht="14" customHeight="1">
      <c r="B94" s="34" t="inlineStr">
        <is>
          <t>601991.SH</t>
        </is>
      </c>
      <c r="C94" s="29">
        <f>[1]!s_info_name(B94)</f>
        <v/>
      </c>
      <c r="D94" s="39">
        <f>[1]!s_info_industry_sw_2021(B94,"",1)</f>
        <v/>
      </c>
      <c r="E94" s="31">
        <f>IF([1]!s_info_industry_sw_2021(B94,"",2)="消费电子",分工!$E$4,VLOOKUP(D94,分工!$B$2:'分工'!$C$32,2,0))</f>
        <v/>
      </c>
      <c r="F94" s="35" t="inlineStr">
        <is>
          <t>预计2024-01-01到2024-06-30业绩：净利润280000万元至340000万元;增长幅度为85%至124%;上年同期业绩:净利润152000万元,基本每股收益0.0398元;</t>
        </is>
      </c>
      <c r="G94" s="33">
        <f>IFERROR(VLOOKUP(C94,重点公司!$C$2:$E$800,2,FALSE),0)</f>
        <v/>
      </c>
    </row>
    <row r="95" ht="14" customHeight="1">
      <c r="B95" s="34" t="inlineStr">
        <is>
          <t>600301.SH</t>
        </is>
      </c>
      <c r="C95" s="29">
        <f>[1]!s_info_name(B95)</f>
        <v/>
      </c>
      <c r="D95" s="39">
        <f>[1]!s_info_industry_sw_2021(B95,"",1)</f>
        <v/>
      </c>
      <c r="E95" s="31">
        <f>IF([1]!s_info_industry_sw_2021(B95,"",2)="消费电子",分工!$E$4,VLOOKUP(D95,分工!$B$2:'分工'!$C$32,2,0))</f>
        <v/>
      </c>
      <c r="F95" s="35" t="inlineStr">
        <is>
          <t>预计2024-01-01到2024-06-30业绩：净利润32000万元至38000万元;增长幅度为86.75%至121.76%;上年同期业绩:净利润17135.29万元,基本每股收益0.35元;</t>
        </is>
      </c>
      <c r="G95" s="33">
        <f>IFERROR(VLOOKUP(C95,重点公司!$C$2:$E$800,2,FALSE),0)</f>
        <v/>
      </c>
    </row>
    <row r="96" ht="14" customHeight="1">
      <c r="B96" s="34" t="inlineStr">
        <is>
          <t>000816.SZ</t>
        </is>
      </c>
      <c r="C96" s="29">
        <f>[1]!s_info_name(B96)</f>
        <v/>
      </c>
      <c r="D96" s="39">
        <f>[1]!s_info_industry_sw_2021(B96,"",1)</f>
        <v/>
      </c>
      <c r="E96" s="31">
        <f>IF([1]!s_info_industry_sw_2021(B96,"",2)="消费电子",分工!$E$4,VLOOKUP(D96,分工!$B$2:'分工'!$C$32,2,0))</f>
        <v/>
      </c>
      <c r="F96" s="35" t="inlineStr">
        <is>
          <t>预计2024-01-01到2024-06-30业绩：净利润1500万元至2000万元;增长幅度为74.30%至132.40%,基本每股收益0.0104元至0.0138元;上年同期业绩:净利润860.57万元,基本每股收益0.0060元;</t>
        </is>
      </c>
      <c r="G96" s="33">
        <f>IFERROR(VLOOKUP(C96,重点公司!$C$2:$E$800,2,FALSE),0)</f>
        <v/>
      </c>
    </row>
    <row r="97" ht="14" customHeight="1">
      <c r="B97" s="34" t="inlineStr">
        <is>
          <t>605116.SH</t>
        </is>
      </c>
      <c r="C97" s="29">
        <f>[1]!s_info_name(B97)</f>
        <v/>
      </c>
      <c r="D97" s="39">
        <f>[1]!s_info_industry_sw_2021(B97,"",1)</f>
        <v/>
      </c>
      <c r="E97" s="31">
        <f>IF([1]!s_info_industry_sw_2021(B97,"",2)="消费电子",分工!$E$4,VLOOKUP(D97,分工!$B$2:'分工'!$C$32,2,0))</f>
        <v/>
      </c>
      <c r="F97" s="35" t="inlineStr">
        <is>
          <t>预计2024-01-01到2024-06-30业绩：净利润17500.00万元至21500.00万元;增长幅度为82%至124%;上年同期业绩:净利润9589.71万元,基本每股收益0.24元;</t>
        </is>
      </c>
      <c r="G97" s="33">
        <f>IFERROR(VLOOKUP(C97,重点公司!$C$2:$E$800,2,FALSE),0)</f>
        <v/>
      </c>
    </row>
    <row r="98" ht="14" customHeight="1">
      <c r="B98" s="34" t="inlineStr">
        <is>
          <t>002916.SZ</t>
        </is>
      </c>
      <c r="C98" s="29">
        <f>[1]!s_info_name(B98)</f>
        <v/>
      </c>
      <c r="D98" s="39">
        <f>[1]!s_info_industry_sw_2021(B98,"",1)</f>
        <v/>
      </c>
      <c r="E98" s="31">
        <f>IF([1]!s_info_industry_sw_2021(B98,"",2)="消费电子",分工!$E$4,VLOOKUP(D98,分工!$B$2:'分工'!$C$32,2,0))</f>
        <v/>
      </c>
      <c r="F98" s="35" t="inlineStr">
        <is>
          <t>预计2024-01-01到2024-06-30业绩：净利润91000万元至100000万元;增长幅度为92.01%至111.00%,基本每股收益1.77元至1.95元;上年同期业绩:净利润47393.20万元,基本每股收益0.92元;</t>
        </is>
      </c>
      <c r="G98" s="33">
        <f>IFERROR(VLOOKUP(C98,重点公司!$C$2:$E$800,2,FALSE),0)</f>
        <v/>
      </c>
    </row>
    <row r="99" ht="14" customHeight="1">
      <c r="B99" s="34" t="inlineStr">
        <is>
          <t>603023.SH</t>
        </is>
      </c>
      <c r="C99" s="29">
        <f>[1]!s_info_name(B99)</f>
        <v/>
      </c>
      <c r="D99" s="39">
        <f>[1]!s_info_industry_sw_2021(B99,"",1)</f>
        <v/>
      </c>
      <c r="E99" s="31">
        <f>IF([1]!s_info_industry_sw_2021(B99,"",2)="消费电子",分工!$E$4,VLOOKUP(D99,分工!$B$2:'分工'!$C$32,2,0))</f>
        <v/>
      </c>
      <c r="F99" s="35" t="inlineStr">
        <is>
          <t>预计2024-01-01到2024-06-30业绩：净利润350万元至480万元;增长幅度为69.26%至132.13%;上年同期业绩:净利润206.78万元,基本每股收益0.004元;</t>
        </is>
      </c>
      <c r="G99" s="33">
        <f>IFERROR(VLOOKUP(C99,重点公司!$C$2:$E$800,2,FALSE),0)</f>
        <v/>
      </c>
    </row>
    <row r="100" ht="14" customHeight="1">
      <c r="B100" s="34" t="inlineStr">
        <is>
          <t>603995.SH</t>
        </is>
      </c>
      <c r="C100" s="29">
        <f>[1]!s_info_name(B100)</f>
        <v/>
      </c>
      <c r="D100" s="39">
        <f>[1]!s_info_industry_sw_2021(B100,"",1)</f>
        <v/>
      </c>
      <c r="E100" s="31">
        <f>IF([1]!s_info_industry_sw_2021(B100,"",2)="消费电子",分工!$E$4,VLOOKUP(D100,分工!$B$2:'分工'!$C$32,2,0))</f>
        <v/>
      </c>
      <c r="F100" s="35" t="inlineStr">
        <is>
          <t>预计2024-01-01到2024-06-30业绩：净利润40000.00万元至45000.00万元;增长幅度为87.34%至110.76%;上年同期业绩:净利润21351.61万元,基本每股收益0.60元;</t>
        </is>
      </c>
      <c r="G100" s="33">
        <f>IFERROR(VLOOKUP(C100,重点公司!$C$2:$E$800,2,FALSE),0)</f>
        <v/>
      </c>
    </row>
    <row r="101" ht="14" customHeight="1">
      <c r="B101" s="34" t="inlineStr">
        <is>
          <t>600136.SH</t>
        </is>
      </c>
      <c r="C101" s="29">
        <f>[1]!s_info_name(B101)</f>
        <v/>
      </c>
      <c r="D101" s="39">
        <f>[1]!s_info_industry_sw_2021(B101,"",1)</f>
        <v/>
      </c>
      <c r="E101" s="31">
        <f>IF([1]!s_info_industry_sw_2021(B101,"",2)="消费电子",分工!$E$4,VLOOKUP(D101,分工!$B$2:'分工'!$C$32,2,0))</f>
        <v/>
      </c>
      <c r="F101" s="35" t="inlineStr">
        <is>
          <t>预计2024-01-01到2024-06-30业绩：净利润-2800.00万元至-1800.00万元;上年同期业绩:净利润-191333.94万元,基本每股收益-3.28元;</t>
        </is>
      </c>
      <c r="G101" s="33">
        <f>IFERROR(VLOOKUP(C101,重点公司!$C$2:$E$800,2,FALSE),0)</f>
        <v/>
      </c>
    </row>
    <row r="102" ht="14" customHeight="1">
      <c r="B102" s="34" t="inlineStr">
        <is>
          <t>601368.SH</t>
        </is>
      </c>
      <c r="C102" s="29">
        <f>[1]!s_info_name(B102)</f>
        <v/>
      </c>
      <c r="D102" s="39">
        <f>[1]!s_info_industry_sw_2021(B102,"",1)</f>
        <v/>
      </c>
      <c r="E102" s="31">
        <f>IF([1]!s_info_industry_sw_2021(B102,"",2)="消费电子",分工!$E$4,VLOOKUP(D102,分工!$B$2:'分工'!$C$32,2,0))</f>
        <v/>
      </c>
      <c r="F102" s="35" t="inlineStr">
        <is>
          <t>预计2024-01-01到2024-06-30业绩：净利润6500万元至7500万元;增长幅度为82.67%至110.77%;上年同期业绩:净利润3558.35万元,基本每股收益0.0403元;</t>
        </is>
      </c>
      <c r="G102" s="33">
        <f>IFERROR(VLOOKUP(C102,重点公司!$C$2:$E$800,2,FALSE),0)</f>
        <v/>
      </c>
    </row>
    <row r="103" ht="14" customHeight="1">
      <c r="B103" s="34" t="inlineStr">
        <is>
          <t>603557.SH</t>
        </is>
      </c>
      <c r="C103" s="29">
        <f>[1]!s_info_name(B103)</f>
        <v/>
      </c>
      <c r="D103" s="39">
        <f>[1]!s_info_industry_sw_2021(B103,"",1)</f>
        <v/>
      </c>
      <c r="E103" s="31">
        <f>IF([1]!s_info_industry_sw_2021(B103,"",2)="消费电子",分工!$E$4,VLOOKUP(D103,分工!$B$2:'分工'!$C$32,2,0))</f>
        <v/>
      </c>
      <c r="F103" s="35" t="inlineStr">
        <is>
          <t>预计2024-01-01到2024-06-30业绩：净利润-950万元至-650万元;上年同期业绩:净利润-18683.79万元,基本每股收益-0.3782元;</t>
        </is>
      </c>
      <c r="G103" s="33">
        <f>IFERROR(VLOOKUP(C103,重点公司!$C$2:$E$800,2,FALSE),0)</f>
        <v/>
      </c>
    </row>
    <row r="104" ht="14" customHeight="1">
      <c r="B104" s="34" t="inlineStr">
        <is>
          <t>002553.SZ</t>
        </is>
      </c>
      <c r="C104" s="29">
        <f>[1]!s_info_name(B104)</f>
        <v/>
      </c>
      <c r="D104" s="39">
        <f>[1]!s_info_industry_sw_2021(B104,"",1)</f>
        <v/>
      </c>
      <c r="E104" s="31">
        <f>IF([1]!s_info_industry_sw_2021(B104,"",2)="消费电子",分工!$E$4,VLOOKUP(D104,分工!$B$2:'分工'!$C$32,2,0))</f>
        <v/>
      </c>
      <c r="F104" s="35" t="inlineStr">
        <is>
          <t>预计2024-01-01到2024-06-30业绩：净利润-100万元至-50万元;增长幅度为92%至96%,基本每股收益-0.0029元至-0.0014元;上年同期业绩:净利润-1236.08万元,基本每股收益-0.0355元;</t>
        </is>
      </c>
      <c r="G104" s="33">
        <f>IFERROR(VLOOKUP(C104,重点公司!$C$2:$E$800,2,FALSE),0)</f>
        <v/>
      </c>
    </row>
    <row r="105" ht="14" customHeight="1">
      <c r="B105" s="34" t="inlineStr">
        <is>
          <t>002157.SZ</t>
        </is>
      </c>
      <c r="C105" s="29">
        <f>[1]!s_info_name(B105)</f>
        <v/>
      </c>
      <c r="D105" s="39">
        <f>[1]!s_info_industry_sw_2021(B105,"",1)</f>
        <v/>
      </c>
      <c r="E105" s="31">
        <f>IF([1]!s_info_industry_sw_2021(B105,"",2)="消费电子",分工!$E$4,VLOOKUP(D105,分工!$B$2:'分工'!$C$32,2,0))</f>
        <v/>
      </c>
      <c r="F105" s="35" t="inlineStr">
        <is>
          <t>预计2024-01-01到2024-06-30业绩：净利润-15000万元至-12000万元,基本每股收益-0.0162元至-0.0130元;上年同期业绩:净利润-199394.90万元,基本每股收益-0.6019元;</t>
        </is>
      </c>
      <c r="G105" s="33">
        <f>IFERROR(VLOOKUP(C105,重点公司!$C$2:$E$800,2,FALSE),0)</f>
        <v/>
      </c>
    </row>
    <row r="106" ht="14" customHeight="1">
      <c r="B106" s="34" t="inlineStr">
        <is>
          <t>600684.SH</t>
        </is>
      </c>
      <c r="C106" s="29">
        <f>[1]!s_info_name(B106)</f>
        <v/>
      </c>
      <c r="D106" s="39">
        <f>[1]!s_info_industry_sw_2021(B106,"",1)</f>
        <v/>
      </c>
      <c r="E106" s="31">
        <f>IF([1]!s_info_industry_sw_2021(B106,"",2)="消费电子",分工!$E$4,VLOOKUP(D106,分工!$B$2:'分工'!$C$32,2,0))</f>
        <v/>
      </c>
      <c r="F106" s="35" t="inlineStr">
        <is>
          <t>预计2024-01-01到2024-06-30业绩：净利润-850万元至-500万元;上年同期业绩:净利润-6929.95万元,基本每股收益-0.08元;</t>
        </is>
      </c>
      <c r="G106" s="33">
        <f>IFERROR(VLOOKUP(C106,重点公司!$C$2:$E$800,2,FALSE),0)</f>
        <v/>
      </c>
    </row>
    <row r="107" ht="14" customHeight="1">
      <c r="B107" s="34" t="inlineStr">
        <is>
          <t>600152.SH</t>
        </is>
      </c>
      <c r="C107" s="29">
        <f>[1]!s_info_name(B107)</f>
        <v/>
      </c>
      <c r="D107" s="39">
        <f>[1]!s_info_industry_sw_2021(B107,"",1)</f>
        <v/>
      </c>
      <c r="E107" s="31">
        <f>IF([1]!s_info_industry_sw_2021(B107,"",2)="消费电子",分工!$E$4,VLOOKUP(D107,分工!$B$2:'分工'!$C$32,2,0))</f>
        <v/>
      </c>
      <c r="F107" s="35" t="inlineStr">
        <is>
          <t>预计2024-01-01到2024-06-30业绩：净利润-655.00万元左右;上年同期业绩:净利润-6362.72万元,基本每股收益-0.1212 元;</t>
        </is>
      </c>
      <c r="G107" s="33">
        <f>IFERROR(VLOOKUP(C107,重点公司!$C$2:$E$800,2,FALSE),0)</f>
        <v/>
      </c>
    </row>
    <row r="108" ht="14" customHeight="1">
      <c r="B108" s="34" t="inlineStr">
        <is>
          <t>002053.SZ</t>
        </is>
      </c>
      <c r="C108" s="29">
        <f>[1]!s_info_name(B108)</f>
        <v/>
      </c>
      <c r="D108" s="39">
        <f>[1]!s_info_industry_sw_2021(B108,"",1)</f>
        <v/>
      </c>
      <c r="E108" s="31">
        <f>IF([1]!s_info_industry_sw_2021(B108,"",2)="消费电子",分工!$E$4,VLOOKUP(D108,分工!$B$2:'分工'!$C$32,2,0))</f>
        <v/>
      </c>
      <c r="F108" s="35" t="inlineStr">
        <is>
          <t>预计2024-01-01到2024-06-30业绩：净利润55000.00万元至58000.00万元;增长幅度为84.50%至94.57%,基本每股收益0.5974元至0.6299元;上年同期业绩:净利润29809.99万元,基本每股收益0.3238元;</t>
        </is>
      </c>
      <c r="G108" s="33">
        <f>IFERROR(VLOOKUP(C108,重点公司!$C$2:$E$800,2,FALSE),0)</f>
        <v/>
      </c>
    </row>
    <row r="109" ht="14" customHeight="1">
      <c r="B109" s="34" t="inlineStr">
        <is>
          <t>600860.SH</t>
        </is>
      </c>
      <c r="C109" s="29">
        <f>[1]!s_info_name(B109)</f>
        <v/>
      </c>
      <c r="D109" s="39">
        <f>[1]!s_info_industry_sw_2021(B109,"",1)</f>
        <v/>
      </c>
      <c r="E109" s="31">
        <f>IF([1]!s_info_industry_sw_2021(B109,"",2)="消费电子",分工!$E$4,VLOOKUP(D109,分工!$B$2:'分工'!$C$32,2,0))</f>
        <v/>
      </c>
      <c r="F109" s="35" t="inlineStr">
        <is>
          <t>预计2024-01-01到2024-06-30业绩：净利润-360万元至-300万元;上年同期业绩:净利润-2969.09万元,基本每股收益-0.05元;</t>
        </is>
      </c>
      <c r="G109" s="33">
        <f>IFERROR(VLOOKUP(C109,重点公司!$C$2:$E$800,2,FALSE),0)</f>
        <v/>
      </c>
    </row>
    <row r="110" ht="14" customHeight="1">
      <c r="B110" s="34" t="inlineStr">
        <is>
          <t>600664.SH</t>
        </is>
      </c>
      <c r="C110" s="29">
        <f>[1]!s_info_name(B110)</f>
        <v/>
      </c>
      <c r="D110" s="39">
        <f>[1]!s_info_industry_sw_2021(B110,"",1)</f>
        <v/>
      </c>
      <c r="E110" s="31">
        <f>IF([1]!s_info_industry_sw_2021(B110,"",2)="消费电子",分工!$E$4,VLOOKUP(D110,分工!$B$2:'分工'!$C$32,2,0))</f>
        <v/>
      </c>
      <c r="F110" s="35" t="inlineStr">
        <is>
          <t>预计2024-01-01到2024-06-30业绩：净利润31230万元至37475万元;增长幅度为71%至105%;上年同期业绩:净利润18271.25万元,基本每股收益0.07元;</t>
        </is>
      </c>
      <c r="G110" s="33">
        <f>IFERROR(VLOOKUP(C110,重点公司!$C$2:$E$800,2,FALSE),0)</f>
        <v/>
      </c>
    </row>
    <row r="111" ht="14" customHeight="1">
      <c r="B111" s="34" t="inlineStr">
        <is>
          <t>002331.SZ</t>
        </is>
      </c>
      <c r="C111" s="29">
        <f>[1]!s_info_name(B111)</f>
        <v/>
      </c>
      <c r="D111" s="39">
        <f>[1]!s_info_industry_sw_2021(B111,"",1)</f>
        <v/>
      </c>
      <c r="E111" s="31">
        <f>IF([1]!s_info_industry_sw_2021(B111,"",2)="消费电子",分工!$E$4,VLOOKUP(D111,分工!$B$2:'分工'!$C$32,2,0))</f>
        <v/>
      </c>
      <c r="F111" s="35" t="inlineStr">
        <is>
          <t>预计2024-01-01到2024-06-30业绩：净利润-1070.77万元至-614.97万元,基本每股收益-0.0261元至-0.0150元;上年同期业绩:净利润-6818.73万元,基本每股收益-0.1662元;</t>
        </is>
      </c>
      <c r="G111" s="33">
        <f>IFERROR(VLOOKUP(C111,重点公司!$C$2:$E$800,2,FALSE),0)</f>
        <v/>
      </c>
    </row>
    <row r="112" ht="14" customHeight="1">
      <c r="B112" s="34" t="inlineStr">
        <is>
          <t>002054.SZ</t>
        </is>
      </c>
      <c r="C112" s="29">
        <f>[1]!s_info_name(B112)</f>
        <v/>
      </c>
      <c r="D112" s="39">
        <f>[1]!s_info_industry_sw_2021(B112,"",1)</f>
        <v/>
      </c>
      <c r="E112" s="31">
        <f>IF([1]!s_info_industry_sw_2021(B112,"",2)="消费电子",分工!$E$4,VLOOKUP(D112,分工!$B$2:'分工'!$C$32,2,0))</f>
        <v/>
      </c>
      <c r="F112" s="35" t="inlineStr">
        <is>
          <t>预计2024-01-01到2024-06-30业绩：净利润3600.00万元至4300.00万元;增长幅度为70.89%至104.12%,基本每股收益0.0755元至0.0902元;上年同期业绩:净利润2106.57万元,基本每股收益0.0437元;</t>
        </is>
      </c>
      <c r="G112" s="33">
        <f>IFERROR(VLOOKUP(C112,重点公司!$C$2:$E$800,2,FALSE),0)</f>
        <v/>
      </c>
    </row>
    <row r="113" ht="14" customHeight="1">
      <c r="B113" s="34" t="inlineStr">
        <is>
          <t>600418.SH</t>
        </is>
      </c>
      <c r="C113" s="29">
        <f>[1]!s_info_name(B113)</f>
        <v/>
      </c>
      <c r="D113" s="39">
        <f>[1]!s_info_industry_sw_2021(B113,"",1)</f>
        <v/>
      </c>
      <c r="E113" s="31">
        <f>IF([1]!s_info_industry_sw_2021(B113,"",2)="消费电子",分工!$E$4,VLOOKUP(D113,分工!$B$2:'分工'!$C$32,2,0))</f>
        <v/>
      </c>
      <c r="F113" s="35" t="inlineStr">
        <is>
          <t>预计2024-01-01到2024-06-30业绩：净利润29000万元左右;增长幅度为86.86%左右;上年同期业绩:净利润15519.34万元,基本每股收益0.07元;</t>
        </is>
      </c>
      <c r="G113" s="33">
        <f>IFERROR(VLOOKUP(C113,重点公司!$C$2:$E$800,2,FALSE),0)</f>
        <v/>
      </c>
    </row>
    <row r="114" ht="14" customHeight="1">
      <c r="B114" s="34" t="inlineStr">
        <is>
          <t>600338.SH</t>
        </is>
      </c>
      <c r="C114" s="29">
        <f>[1]!s_info_name(B114)</f>
        <v/>
      </c>
      <c r="D114" s="39">
        <f>[1]!s_info_industry_sw_2021(B114,"",1)</f>
        <v/>
      </c>
      <c r="E114" s="31">
        <f>IF([1]!s_info_industry_sw_2021(B114,"",2)="消费电子",分工!$E$4,VLOOKUP(D114,分工!$B$2:'分工'!$C$32,2,0))</f>
        <v/>
      </c>
      <c r="F114" s="35" t="inlineStr">
        <is>
          <t>预计2024-01-01到2024-06-30业绩：净利润9348万元至14022万元;增长幅度为49.28%至123.91%;上年同期业绩:净利润6262万元,基本每股收益0.0685元;</t>
        </is>
      </c>
      <c r="G114" s="33">
        <f>IFERROR(VLOOKUP(C114,重点公司!$C$2:$E$800,2,FALSE),0)</f>
        <v/>
      </c>
    </row>
    <row r="115" ht="14" customHeight="1">
      <c r="B115" s="34" t="inlineStr">
        <is>
          <t>002988.SZ</t>
        </is>
      </c>
      <c r="C115" s="29">
        <f>[1]!s_info_name(B115)</f>
        <v/>
      </c>
      <c r="D115" s="39">
        <f>[1]!s_info_industry_sw_2021(B115,"",1)</f>
        <v/>
      </c>
      <c r="E115" s="31">
        <f>IF([1]!s_info_industry_sw_2021(B115,"",2)="消费电子",分工!$E$4,VLOOKUP(D115,分工!$B$2:'分工'!$C$32,2,0))</f>
        <v/>
      </c>
      <c r="F115" s="35" t="inlineStr">
        <is>
          <t>预计2024-01-01到2024-06-30业绩：净利润11500万元至13500万元;增长幅度为71.26%至101.05%,基本每股收益 0.4638元至0.5444元;上年同期业绩:净利润6714.89万元,基本每股收益0.2885元;</t>
        </is>
      </c>
      <c r="G115" s="33">
        <f>IFERROR(VLOOKUP(C115,重点公司!$C$2:$E$800,2,FALSE),0)</f>
        <v/>
      </c>
    </row>
    <row r="116" ht="14" customHeight="1">
      <c r="B116" s="34" t="inlineStr">
        <is>
          <t>601113.SH</t>
        </is>
      </c>
      <c r="C116" s="29">
        <f>[1]!s_info_name(B116)</f>
        <v/>
      </c>
      <c r="D116" s="39">
        <f>[1]!s_info_industry_sw_2021(B116,"",1)</f>
        <v/>
      </c>
      <c r="E116" s="31">
        <f>IF([1]!s_info_industry_sw_2021(B116,"",2)="消费电子",分工!$E$4,VLOOKUP(D116,分工!$B$2:'分工'!$C$32,2,0))</f>
        <v/>
      </c>
      <c r="F116" s="35" t="inlineStr">
        <is>
          <t>预计2024-01-01到2024-06-30业绩：净利润13500.00万元至20000.00万元;增长幅度为49.28%至121.16%;上年同期业绩:净利润9043.43万元,基本每股收益0.08元;</t>
        </is>
      </c>
      <c r="G116" s="33">
        <f>IFERROR(VLOOKUP(C116,重点公司!$C$2:$E$800,2,FALSE),0)</f>
        <v/>
      </c>
    </row>
    <row r="117" ht="14" customHeight="1">
      <c r="B117" s="34" t="inlineStr">
        <is>
          <t>603809.SH</t>
        </is>
      </c>
      <c r="C117" s="29">
        <f>[1]!s_info_name(B117)</f>
        <v/>
      </c>
      <c r="D117" s="39">
        <f>[1]!s_info_industry_sw_2021(B117,"",1)</f>
        <v/>
      </c>
      <c r="E117" s="31">
        <f>IF([1]!s_info_industry_sw_2021(B117,"",2)="消费电子",分工!$E$4,VLOOKUP(D117,分工!$B$2:'分工'!$C$32,2,0))</f>
        <v/>
      </c>
      <c r="F117" s="35" t="inlineStr">
        <is>
          <t>预计2024-01-01到2024-06-30业绩：净利润16000万元至17000万元;增长幅度为79%至91%;上年同期业绩:净利润8917.33万元,基本每股收益0.2292元;</t>
        </is>
      </c>
      <c r="G117" s="33">
        <f>IFERROR(VLOOKUP(C117,重点公司!$C$2:$E$800,2,FALSE),0)</f>
        <v/>
      </c>
    </row>
    <row r="118" ht="14" customHeight="1">
      <c r="B118" s="34" t="inlineStr">
        <is>
          <t>002251.SZ</t>
        </is>
      </c>
      <c r="C118" s="29">
        <f>[1]!s_info_name(B118)</f>
        <v/>
      </c>
      <c r="D118" s="39">
        <f>[1]!s_info_industry_sw_2021(B118,"",1)</f>
        <v/>
      </c>
      <c r="E118" s="31">
        <f>IF([1]!s_info_industry_sw_2021(B118,"",2)="消费电子",分工!$E$4,VLOOKUP(D118,分工!$B$2:'分工'!$C$32,2,0))</f>
        <v/>
      </c>
      <c r="F118" s="35" t="inlineStr">
        <is>
          <t>预计2024-01-01到2024-06-30业绩：净利润-8000万元至-5600万元;增长幅度为82.20%至87.54%,基本每股收益-0.09元至-0.07元;上年同期业绩:净利润-44942.76万元,基本每股收益-0.53元;</t>
        </is>
      </c>
      <c r="G118" s="33">
        <f>IFERROR(VLOOKUP(C118,重点公司!$C$2:$E$800,2,FALSE),0)</f>
        <v/>
      </c>
    </row>
    <row r="119" ht="14" customHeight="1">
      <c r="B119" s="34" t="inlineStr">
        <is>
          <t>002026.SZ</t>
        </is>
      </c>
      <c r="C119" s="29">
        <f>[1]!s_info_name(B119)</f>
        <v/>
      </c>
      <c r="D119" s="39">
        <f>[1]!s_info_industry_sw_2021(B119,"",1)</f>
        <v/>
      </c>
      <c r="E119" s="31">
        <f>IF([1]!s_info_industry_sw_2021(B119,"",2)="消费电子",分工!$E$4,VLOOKUP(D119,分工!$B$2:'分工'!$C$32,2,0))</f>
        <v/>
      </c>
      <c r="F119" s="35" t="inlineStr">
        <is>
          <t>预计2024-01-01到2024-06-30业绩：净利润11500.00万元至15000.00万元;增长幅度为60.34%至109.14%,基本每股收益0.26元至0.34元;上年同期业绩:净利润7172.29万元,基本每股收益0.16元;</t>
        </is>
      </c>
      <c r="G119" s="33">
        <f>IFERROR(VLOOKUP(C119,重点公司!$C$2:$E$800,2,FALSE),0)</f>
        <v/>
      </c>
    </row>
    <row r="120" ht="14" customHeight="1">
      <c r="B120" s="34" t="inlineStr">
        <is>
          <t>605069.SH</t>
        </is>
      </c>
      <c r="C120" s="29">
        <f>[1]!s_info_name(B120)</f>
        <v/>
      </c>
      <c r="D120" s="39">
        <f>[1]!s_info_industry_sw_2021(B120,"",1)</f>
        <v/>
      </c>
      <c r="E120" s="31">
        <f>IF([1]!s_info_industry_sw_2021(B120,"",2)="消费电子",分工!$E$4,VLOOKUP(D120,分工!$B$2:'分工'!$C$32,2,0))</f>
        <v/>
      </c>
      <c r="F120" s="35" t="inlineStr">
        <is>
          <t>预计2024-01-01到2024-06-30业绩：净利润-3000万元至-2000万元;增长幅度为81%至88%;上年同期业绩:净利润-16031.17万元,基本每股收益-0.76元;</t>
        </is>
      </c>
      <c r="G120" s="33">
        <f>IFERROR(VLOOKUP(C120,重点公司!$C$2:$E$800,2,FALSE),0)</f>
        <v/>
      </c>
    </row>
    <row r="121" ht="14" customHeight="1">
      <c r="B121" s="34" t="inlineStr">
        <is>
          <t>600661.SH</t>
        </is>
      </c>
      <c r="C121" s="29">
        <f>[1]!s_info_name(B121)</f>
        <v/>
      </c>
      <c r="D121" s="39">
        <f>[1]!s_info_industry_sw_2021(B121,"",1)</f>
        <v/>
      </c>
      <c r="E121" s="31">
        <f>IF([1]!s_info_industry_sw_2021(B121,"",2)="消费电子",分工!$E$4,VLOOKUP(D121,分工!$B$2:'分工'!$C$32,2,0))</f>
        <v/>
      </c>
      <c r="F121" s="35" t="inlineStr">
        <is>
          <t>预计2024-01-01到2024-06-30业绩：净利润-1760万元左右;上年同期业绩:净利润-10767.15万元,基本每股收益-0.4144元;</t>
        </is>
      </c>
      <c r="G121" s="33">
        <f>IFERROR(VLOOKUP(C121,重点公司!$C$2:$E$800,2,FALSE),0)</f>
        <v/>
      </c>
    </row>
    <row r="122" ht="14" customHeight="1">
      <c r="B122" s="34" t="inlineStr">
        <is>
          <t>600272.SH</t>
        </is>
      </c>
      <c r="C122" s="29">
        <f>[1]!s_info_name(B122)</f>
        <v/>
      </c>
      <c r="D122" s="39">
        <f>[1]!s_info_industry_sw_2021(B122,"",1)</f>
        <v/>
      </c>
      <c r="E122" s="31">
        <f>IF([1]!s_info_industry_sw_2021(B122,"",2)="消费电子",分工!$E$4,VLOOKUP(D122,分工!$B$2:'分工'!$C$32,2,0))</f>
        <v/>
      </c>
      <c r="F122" s="35" t="inlineStr">
        <is>
          <t>预计2024-01-01到2024-06-30业绩：净利润2820万元至3380万元;增长幅度为66.65%至99.75%;上年同期业绩:净利润1692.14万元,基本每股收益0.07元;</t>
        </is>
      </c>
      <c r="G122" s="33">
        <f>IFERROR(VLOOKUP(C122,重点公司!$C$2:$E$800,2,FALSE),0)</f>
        <v/>
      </c>
    </row>
    <row r="123" ht="14" customHeight="1">
      <c r="B123" s="34" t="inlineStr">
        <is>
          <t>605378.SH</t>
        </is>
      </c>
      <c r="C123" s="29">
        <f>[1]!s_info_name(B123)</f>
        <v/>
      </c>
      <c r="D123" s="39">
        <f>[1]!s_info_industry_sw_2021(B123,"",1)</f>
        <v/>
      </c>
      <c r="E123" s="31">
        <f>IF([1]!s_info_industry_sw_2021(B123,"",2)="消费电子",分工!$E$4,VLOOKUP(D123,分工!$B$2:'分工'!$C$32,2,0))</f>
        <v/>
      </c>
      <c r="F123" s="35" t="inlineStr">
        <is>
          <t>预计2024-01-01到2024-06-30业绩：净利润6128.21万元至7490.03万元;增长幅度为64.32%至100.84%;上年同期业绩:净利润3729.43万元,基本每股收益0.28元;</t>
        </is>
      </c>
      <c r="G123" s="33">
        <f>IFERROR(VLOOKUP(C123,重点公司!$C$2:$E$800,2,FALSE),0)</f>
        <v/>
      </c>
    </row>
    <row r="124" ht="14" customHeight="1">
      <c r="B124" s="34" t="inlineStr">
        <is>
          <t>603069.SH</t>
        </is>
      </c>
      <c r="C124" s="29">
        <f>[1]!s_info_name(B124)</f>
        <v/>
      </c>
      <c r="D124" s="39">
        <f>[1]!s_info_industry_sw_2021(B124,"",1)</f>
        <v/>
      </c>
      <c r="E124" s="31">
        <f>IF([1]!s_info_industry_sw_2021(B124,"",2)="消费电子",分工!$E$4,VLOOKUP(D124,分工!$B$2:'分工'!$C$32,2,0))</f>
        <v/>
      </c>
      <c r="F124" s="35" t="inlineStr">
        <is>
          <t>预计2024-01-01到2024-06-30业绩：净利润-900万元至-720万元;增长幅度为80.55%至84.44%;上年同期业绩:净利润-4626.40万元,基本每股收益-0.15元;</t>
        </is>
      </c>
      <c r="G124" s="33">
        <f>IFERROR(VLOOKUP(C124,重点公司!$C$2:$E$800,2,FALSE),0)</f>
        <v/>
      </c>
    </row>
    <row r="125" ht="14" customHeight="1">
      <c r="B125" s="34" t="inlineStr">
        <is>
          <t>601798.SH</t>
        </is>
      </c>
      <c r="C125" s="29">
        <f>[1]!s_info_name(B125)</f>
        <v/>
      </c>
      <c r="D125" s="39">
        <f>[1]!s_info_industry_sw_2021(B125,"",1)</f>
        <v/>
      </c>
      <c r="E125" s="31">
        <f>IF([1]!s_info_industry_sw_2021(B125,"",2)="消费电子",分工!$E$4,VLOOKUP(D125,分工!$B$2:'分工'!$C$32,2,0))</f>
        <v/>
      </c>
      <c r="F125" s="35" t="inlineStr">
        <is>
          <t>预计2024-01-01到2024-06-30业绩：净利润-968.81万元左右;上年同期业绩:净利润-5324.96万元,基本每股收益-0.15元;</t>
        </is>
      </c>
      <c r="G125" s="33">
        <f>IFERROR(VLOOKUP(C125,重点公司!$C$2:$E$800,2,FALSE),0)</f>
        <v/>
      </c>
    </row>
    <row r="126" ht="14" customHeight="1">
      <c r="B126" s="34" t="inlineStr">
        <is>
          <t>002984.SZ</t>
        </is>
      </c>
      <c r="C126" s="29">
        <f>[1]!s_info_name(B126)</f>
        <v/>
      </c>
      <c r="D126" s="39">
        <f>[1]!s_info_industry_sw_2021(B126,"",1)</f>
        <v/>
      </c>
      <c r="E126" s="31">
        <f>IF([1]!s_info_industry_sw_2021(B126,"",2)="消费电子",分工!$E$4,VLOOKUP(D126,分工!$B$2:'分工'!$C$32,2,0))</f>
        <v/>
      </c>
      <c r="F126" s="35" t="inlineStr">
        <is>
          <t>预计2024-01-01到2024-06-30业绩：净利润100000万元至120000万元;增长幅度为64.95%至97.94%,基本每股收益0.97元至1.17元;上年同期业绩:净利润60623.13万元,基本每股收益0.93元;</t>
        </is>
      </c>
      <c r="G126" s="33">
        <f>IFERROR(VLOOKUP(C126,重点公司!$C$2:$E$800,2,FALSE),0)</f>
        <v/>
      </c>
    </row>
    <row r="127" ht="14" customHeight="1">
      <c r="B127" s="34" t="inlineStr">
        <is>
          <t>603823.SH</t>
        </is>
      </c>
      <c r="C127" s="29">
        <f>[1]!s_info_name(B127)</f>
        <v/>
      </c>
      <c r="D127" s="39">
        <f>[1]!s_info_industry_sw_2021(B127,"",1)</f>
        <v/>
      </c>
      <c r="E127" s="31">
        <f>IF([1]!s_info_industry_sw_2021(B127,"",2)="消费电子",分工!$E$4,VLOOKUP(D127,分工!$B$2:'分工'!$C$32,2,0))</f>
        <v/>
      </c>
      <c r="F127" s="35" t="inlineStr">
        <is>
          <t>预计2024-01-01到2024-06-30业绩：净利润9700.00万元至10200.00万元;增长幅度为76.69%至85.80%;上年同期业绩:净利润5489.77万元,基本每股收益0.13元;</t>
        </is>
      </c>
      <c r="G127" s="33">
        <f>IFERROR(VLOOKUP(C127,重点公司!$C$2:$E$800,2,FALSE),0)</f>
        <v/>
      </c>
    </row>
    <row r="128" ht="14" customHeight="1">
      <c r="B128" s="34" t="inlineStr">
        <is>
          <t>600979.SH</t>
        </is>
      </c>
      <c r="C128" s="29">
        <f>[1]!s_info_name(B128)</f>
        <v/>
      </c>
      <c r="D128" s="39">
        <f>[1]!s_info_industry_sw_2021(B128,"",1)</f>
        <v/>
      </c>
      <c r="E128" s="31">
        <f>IF([1]!s_info_industry_sw_2021(B128,"",2)="消费电子",分工!$E$4,VLOOKUP(D128,分工!$B$2:'分工'!$C$32,2,0))</f>
        <v/>
      </c>
      <c r="F128" s="35" t="inlineStr">
        <is>
          <t>预计2024-01-01到2024-06-30业绩：净利润10832.97万元至12716.97万元;增长幅度为66.65%至95.64%;上年同期业绩:净利润6500.29万元,基本每股收益0.0528元;</t>
        </is>
      </c>
      <c r="G128" s="33">
        <f>IFERROR(VLOOKUP(C128,重点公司!$C$2:$E$800,2,FALSE),0)</f>
        <v/>
      </c>
    </row>
    <row r="129" ht="14" customHeight="1">
      <c r="B129" s="34" t="inlineStr">
        <is>
          <t>000782.SZ</t>
        </is>
      </c>
      <c r="C129" s="29">
        <f>[1]!s_info_name(B129)</f>
        <v/>
      </c>
      <c r="D129" s="39">
        <f>[1]!s_info_industry_sw_2021(B129,"",1)</f>
        <v/>
      </c>
      <c r="E129" s="31">
        <f>IF([1]!s_info_industry_sw_2021(B129,"",2)="消费电子",分工!$E$4,VLOOKUP(D129,分工!$B$2:'分工'!$C$32,2,0))</f>
        <v/>
      </c>
      <c r="F129" s="35" t="inlineStr">
        <is>
          <t>预计2024-01-01到2024-06-30业绩：净利润-1200万元至-800万元,基本每股收益-0.02元至-0.01元;上年同期业绩:净利润-5069.89万元,基本每股收益-0.10元;</t>
        </is>
      </c>
      <c r="G129" s="33">
        <f>IFERROR(VLOOKUP(C129,重点公司!$C$2:$E$800,2,FALSE),0)</f>
        <v/>
      </c>
    </row>
    <row r="130" ht="14" customHeight="1">
      <c r="B130" s="34" t="inlineStr">
        <is>
          <t>603162.SH</t>
        </is>
      </c>
      <c r="C130" s="29">
        <f>[1]!s_info_name(B130)</f>
        <v/>
      </c>
      <c r="D130" s="39">
        <f>[1]!s_info_industry_sw_2021(B130,"",1)</f>
        <v/>
      </c>
      <c r="E130" s="31">
        <f>IF([1]!s_info_industry_sw_2021(B130,"",2)="消费电子",分工!$E$4,VLOOKUP(D130,分工!$B$2:'分工'!$C$32,2,0))</f>
        <v/>
      </c>
      <c r="F130" s="35" t="inlineStr">
        <is>
          <t>预计2024-01-01到2024-06-30业绩：净利润22000.0万元至26000.0万元;增长幅度为64.18%至94.03%;上年同期业绩:净利润13400.00万元,基本每股收益0.27元;</t>
        </is>
      </c>
      <c r="G130" s="33">
        <f>IFERROR(VLOOKUP(C130,重点公司!$C$2:$E$800,2,FALSE),0)</f>
        <v/>
      </c>
    </row>
    <row r="131" ht="14" customHeight="1">
      <c r="B131" s="34" t="inlineStr">
        <is>
          <t>002482.SZ</t>
        </is>
      </c>
      <c r="C131" s="29">
        <f>[1]!s_info_name(B131)</f>
        <v/>
      </c>
      <c r="D131" s="39">
        <f>[1]!s_info_industry_sw_2021(B131,"",1)</f>
        <v/>
      </c>
      <c r="E131" s="31">
        <f>IF([1]!s_info_industry_sw_2021(B131,"",2)="消费电子",分工!$E$4,VLOOKUP(D131,分工!$B$2:'分工'!$C$32,2,0))</f>
        <v/>
      </c>
      <c r="F131" s="35" t="inlineStr">
        <is>
          <t>预计2024-01-01到2024-06-30业绩：净利润-15000.00万元至-10000.00万元;增长幅度为74.56%至83.04%,基本每股收益-0.04元至-0.03元;上年同期业绩:净利润-58962.13万元,基本每股收益-0.16元;</t>
        </is>
      </c>
      <c r="G131" s="33">
        <f>IFERROR(VLOOKUP(C131,重点公司!$C$2:$E$800,2,FALSE),0)</f>
        <v/>
      </c>
    </row>
    <row r="132" ht="14" customHeight="1">
      <c r="B132" s="34" t="inlineStr">
        <is>
          <t>002385.SZ</t>
        </is>
      </c>
      <c r="C132" s="29">
        <f>[1]!s_info_name(B132)</f>
        <v/>
      </c>
      <c r="D132" s="39">
        <f>[1]!s_info_industry_sw_2021(B132,"",1)</f>
        <v/>
      </c>
      <c r="E132" s="31">
        <f>IF([1]!s_info_industry_sw_2021(B132,"",2)="消费电子",分工!$E$4,VLOOKUP(D132,分工!$B$2:'分工'!$C$32,2,0))</f>
        <v/>
      </c>
      <c r="F132" s="35" t="inlineStr">
        <is>
          <t>预计2024-01-01到2024-06-30业绩：净利润-18000万元至-15000万元;增长幅度为76.75%至80.62%,基本每股收益为-0.04元左右;上年同期业绩:净利润-77404.00万元,基本每股收益-0.19元;</t>
        </is>
      </c>
      <c r="G132" s="33">
        <f>IFERROR(VLOOKUP(C132,重点公司!$C$2:$E$800,2,FALSE),0)</f>
        <v/>
      </c>
    </row>
    <row r="133" ht="14" customHeight="1">
      <c r="B133" s="34" t="inlineStr">
        <is>
          <t>000564.SZ</t>
        </is>
      </c>
      <c r="C133" s="29">
        <f>[1]!s_info_name(B133)</f>
        <v/>
      </c>
      <c r="D133" s="39">
        <f>[1]!s_info_industry_sw_2021(B133,"",1)</f>
        <v/>
      </c>
      <c r="E133" s="31">
        <f>IF([1]!s_info_industry_sw_2021(B133,"",2)="消费电子",分工!$E$4,VLOOKUP(D133,分工!$B$2:'分工'!$C$32,2,0))</f>
        <v/>
      </c>
      <c r="F133" s="35" t="inlineStr">
        <is>
          <t>预计2024-01-01到2024-06-30业绩：净利润-5900.00万元至-3000.00万元;增长幅度为70.89%至85.20%,基本每股收益-0.0031元至-0.0016元;上年同期业绩:净利润-20266.81万元,基本每股收益-0.0106元;</t>
        </is>
      </c>
      <c r="G133" s="33">
        <f>IFERROR(VLOOKUP(C133,重点公司!$C$2:$E$800,2,FALSE),0)</f>
        <v/>
      </c>
    </row>
    <row r="134" ht="14" customHeight="1">
      <c r="B134" s="34" t="inlineStr">
        <is>
          <t>600227.SH</t>
        </is>
      </c>
      <c r="C134" s="29">
        <f>[1]!s_info_name(B134)</f>
        <v/>
      </c>
      <c r="D134" s="39">
        <f>[1]!s_info_industry_sw_2021(B134,"",1)</f>
        <v/>
      </c>
      <c r="E134" s="31">
        <f>IF([1]!s_info_industry_sw_2021(B134,"",2)="消费电子",分工!$E$4,VLOOKUP(D134,分工!$B$2:'分工'!$C$32,2,0))</f>
        <v/>
      </c>
      <c r="F134" s="35" t="inlineStr">
        <is>
          <t>预计2024-01-01到2024-06-30业绩：净利润-4500万元至-3000万元;上年同期业绩:净利润-15869.75万元,基本每股收益-0.0937元;</t>
        </is>
      </c>
      <c r="G134" s="33">
        <f>IFERROR(VLOOKUP(C134,重点公司!$C$2:$E$800,2,FALSE),0)</f>
        <v/>
      </c>
    </row>
    <row r="135" ht="14" customHeight="1">
      <c r="B135" s="34" t="inlineStr">
        <is>
          <t>603726.SH</t>
        </is>
      </c>
      <c r="C135" s="29">
        <f>[1]!s_info_name(B135)</f>
        <v/>
      </c>
      <c r="D135" s="39">
        <f>[1]!s_info_industry_sw_2021(B135,"",1)</f>
        <v/>
      </c>
      <c r="E135" s="31">
        <f>IF([1]!s_info_industry_sw_2021(B135,"",2)="消费电子",分工!$E$4,VLOOKUP(D135,分工!$B$2:'分工'!$C$32,2,0))</f>
        <v/>
      </c>
      <c r="F135" s="35" t="inlineStr">
        <is>
          <t>预计2024-01-01到2024-06-30业绩：净利润9109万元至10206万元;增长幅度为66%至86%;上年同期业绩:净利润5485.17万元,基本每股收益0.3元;</t>
        </is>
      </c>
      <c r="G135" s="33">
        <f>IFERROR(VLOOKUP(C135,重点公司!$C$2:$E$800,2,FALSE),0)</f>
        <v/>
      </c>
    </row>
    <row r="136" ht="14" customHeight="1">
      <c r="B136" s="34" t="inlineStr">
        <is>
          <t>002036.SZ</t>
        </is>
      </c>
      <c r="C136" s="29">
        <f>[1]!s_info_name(B136)</f>
        <v/>
      </c>
      <c r="D136" s="39">
        <f>[1]!s_info_industry_sw_2021(B136,"",1)</f>
        <v/>
      </c>
      <c r="E136" s="31">
        <f>IF([1]!s_info_industry_sw_2021(B136,"",2)="消费电子",分工!$E$4,VLOOKUP(D136,分工!$B$2:'分工'!$C$32,2,0))</f>
        <v/>
      </c>
      <c r="F136" s="35" t="inlineStr">
        <is>
          <t>预计2024-01-01到2024-06-30业绩：净利润-8000万元至-5500万元;增长幅度为71.37%至80.32%,基本每股收益-0.0749元至-0.0515元;上年同期业绩:净利润-27947.00万元,基本每股收益-0.2603元;</t>
        </is>
      </c>
      <c r="G136" s="33">
        <f>IFERROR(VLOOKUP(C136,重点公司!$C$2:$E$800,2,FALSE),0)</f>
        <v/>
      </c>
    </row>
    <row r="137" ht="14" customHeight="1">
      <c r="B137" s="34" t="inlineStr">
        <is>
          <t>000969.SZ</t>
        </is>
      </c>
      <c r="C137" s="29">
        <f>[1]!s_info_name(B137)</f>
        <v/>
      </c>
      <c r="D137" s="39">
        <f>[1]!s_info_industry_sw_2021(B137,"",1)</f>
        <v/>
      </c>
      <c r="E137" s="31">
        <f>IF([1]!s_info_industry_sw_2021(B137,"",2)="消费电子",分工!$E$4,VLOOKUP(D137,分工!$B$2:'分工'!$C$32,2,0))</f>
        <v/>
      </c>
      <c r="F137" s="35" t="inlineStr">
        <is>
          <t>预计2024-01-01到2024-06-30业绩：净利润26000万元至29000万元;增长幅度为65.67%至84.79%,基本每股收益0.2515元至0.2807元;上年同期业绩:净利润15693.81万元,基本每股收益0.1530元;</t>
        </is>
      </c>
      <c r="G137" s="33">
        <f>IFERROR(VLOOKUP(C137,重点公司!$C$2:$E$800,2,FALSE),0)</f>
        <v/>
      </c>
    </row>
    <row r="138" ht="14" customHeight="1">
      <c r="B138" s="34" t="inlineStr">
        <is>
          <t>002617.SZ</t>
        </is>
      </c>
      <c r="C138" s="29">
        <f>[1]!s_info_name(B138)</f>
        <v/>
      </c>
      <c r="D138" s="39">
        <f>[1]!s_info_industry_sw_2021(B138,"",1)</f>
        <v/>
      </c>
      <c r="E138" s="31">
        <f>IF([1]!s_info_industry_sw_2021(B138,"",2)="消费电子",分工!$E$4,VLOOKUP(D138,分工!$B$2:'分工'!$C$32,2,0))</f>
        <v/>
      </c>
      <c r="F138" s="35" t="inlineStr">
        <is>
          <t>预计2024-01-01到2024-06-30业绩：净利润18000万元至21000万元;增长幅度为61.75%至88.71%,基本每股收益0.09元至0.11元;上年同期业绩:净利润11128.37万元,基本每股收益0.06元;</t>
        </is>
      </c>
      <c r="G138" s="33">
        <f>IFERROR(VLOOKUP(C138,重点公司!$C$2:$E$800,2,FALSE),0)</f>
        <v/>
      </c>
    </row>
    <row r="139" ht="14" customHeight="1">
      <c r="B139" s="34" t="inlineStr">
        <is>
          <t>000032.SZ</t>
        </is>
      </c>
      <c r="C139" s="29">
        <f>[1]!s_info_name(B139)</f>
        <v/>
      </c>
      <c r="D139" s="39">
        <f>[1]!s_info_industry_sw_2021(B139,"",1)</f>
        <v/>
      </c>
      <c r="E139" s="31">
        <f>IF([1]!s_info_industry_sw_2021(B139,"",2)="消费电子",分工!$E$4,VLOOKUP(D139,分工!$B$2:'分工'!$C$32,2,0))</f>
        <v/>
      </c>
      <c r="F139" s="35" t="inlineStr">
        <is>
          <t>预计2024-01-01到2024-06-30业绩：净利润-4500万元至-3000万元,基本每股收益-0.0395元至-0.0264元;上年同期业绩:净利润-14883.35万元,基本每股收益-0.1308元;</t>
        </is>
      </c>
      <c r="G139" s="33">
        <f>IFERROR(VLOOKUP(C139,重点公司!$C$2:$E$800,2,FALSE),0)</f>
        <v/>
      </c>
    </row>
    <row r="140" ht="14" customHeight="1">
      <c r="B140" s="34" t="inlineStr">
        <is>
          <t>605500.SH</t>
        </is>
      </c>
      <c r="C140" s="29">
        <f>[1]!s_info_name(B140)</f>
        <v/>
      </c>
      <c r="D140" s="39">
        <f>[1]!s_info_industry_sw_2021(B140,"",1)</f>
        <v/>
      </c>
      <c r="E140" s="31">
        <f>IF([1]!s_info_industry_sw_2021(B140,"",2)="消费电子",分工!$E$4,VLOOKUP(D140,分工!$B$2:'分工'!$C$32,2,0))</f>
        <v/>
      </c>
      <c r="F140" s="35" t="inlineStr">
        <is>
          <t>预计2024-01-01到2024-06-30业绩：净利润6850.00万元至9000.00万元;增长幅度为51.06%至98.48%;上年同期业绩:净利润4534.49万元,基本每股收益0.11元;</t>
        </is>
      </c>
      <c r="G140" s="33">
        <f>IFERROR(VLOOKUP(C140,重点公司!$C$2:$E$800,2,FALSE),0)</f>
        <v/>
      </c>
    </row>
    <row r="141" ht="14" customHeight="1">
      <c r="B141" s="34" t="inlineStr">
        <is>
          <t>605319.SH</t>
        </is>
      </c>
      <c r="C141" s="29">
        <f>[1]!s_info_name(B141)</f>
        <v/>
      </c>
      <c r="D141" s="39">
        <f>[1]!s_info_industry_sw_2021(B141,"",1)</f>
        <v/>
      </c>
      <c r="E141" s="31">
        <f>IF([1]!s_info_industry_sw_2021(B141,"",2)="消费电子",分工!$E$4,VLOOKUP(D141,分工!$B$2:'分工'!$C$32,2,0))</f>
        <v/>
      </c>
      <c r="F141" s="35" t="inlineStr">
        <is>
          <t>预计2024-01-01到2024-06-30业绩：净利润15500.00万元至16000.00万元;增长幅度为71.23%至76.76%;上年同期业绩:净利润9051.91万元,基本每股收益0.39元;</t>
        </is>
      </c>
      <c r="G141" s="33">
        <f>IFERROR(VLOOKUP(C141,重点公司!$C$2:$E$800,2,FALSE),0)</f>
        <v/>
      </c>
    </row>
    <row r="142" ht="14" customHeight="1">
      <c r="B142" s="34" t="inlineStr">
        <is>
          <t>603286.SH</t>
        </is>
      </c>
      <c r="C142" s="29">
        <f>[1]!s_info_name(B142)</f>
        <v/>
      </c>
      <c r="D142" s="39">
        <f>[1]!s_info_industry_sw_2021(B142,"",1)</f>
        <v/>
      </c>
      <c r="E142" s="31">
        <f>IF([1]!s_info_industry_sw_2021(B142,"",2)="消费电子",分工!$E$4,VLOOKUP(D142,分工!$B$2:'分工'!$C$32,2,0))</f>
        <v/>
      </c>
      <c r="F142" s="35" t="inlineStr">
        <is>
          <t>预计2024-01-01到2024-06-30业绩：净利润700.0000万元至900.0000万元;增长幅度为52.05%至95.49%;上年同期业绩:净利润460.373301万元,基本每股收益0.05元;</t>
        </is>
      </c>
      <c r="G142" s="33">
        <f>IFERROR(VLOOKUP(C142,重点公司!$C$2:$E$800,2,FALSE),0)</f>
        <v/>
      </c>
    </row>
    <row r="143" ht="14" customHeight="1">
      <c r="B143" s="34" t="inlineStr">
        <is>
          <t>600568.SH</t>
        </is>
      </c>
      <c r="C143" s="29">
        <f>[1]!s_info_name(B143)</f>
        <v/>
      </c>
      <c r="D143" s="39">
        <f>[1]!s_info_industry_sw_2021(B143,"",1)</f>
        <v/>
      </c>
      <c r="E143" s="31">
        <f>IF([1]!s_info_industry_sw_2021(B143,"",2)="消费电子",分工!$E$4,VLOOKUP(D143,分工!$B$2:'分工'!$C$32,2,0))</f>
        <v/>
      </c>
      <c r="F143" s="35" t="inlineStr">
        <is>
          <t>预计2024-01-01到2024-06-30业绩：净利润-7800万元至-5200万元;上年同期业绩:净利润-24152.61万元,基本每股收益-0.1212元;</t>
        </is>
      </c>
      <c r="G143" s="33">
        <f>IFERROR(VLOOKUP(C143,重点公司!$C$2:$E$800,2,FALSE),0)</f>
        <v/>
      </c>
    </row>
    <row r="144" ht="14" customHeight="1">
      <c r="B144" s="34" t="inlineStr">
        <is>
          <t>002092.SZ</t>
        </is>
      </c>
      <c r="C144" s="29">
        <f>[1]!s_info_name(B144)</f>
        <v/>
      </c>
      <c r="D144" s="39">
        <f>[1]!s_info_industry_sw_2021(B144,"",1)</f>
        <v/>
      </c>
      <c r="E144" s="31">
        <f>IF([1]!s_info_industry_sw_2021(B144,"",2)="消费电子",分工!$E$4,VLOOKUP(D144,分工!$B$2:'分工'!$C$32,2,0))</f>
        <v/>
      </c>
      <c r="F144" s="35" t="inlineStr">
        <is>
          <t>预计2024-01-01到2024-06-30业绩：净利润-28000万元至-23000万元;增长幅度为69.98%至75.34%,基本每股收益-0.1087元至-0.0893元;上年同期业绩:净利润-93259.39万元,基本每股收益-0.3621元;</t>
        </is>
      </c>
      <c r="G144" s="33">
        <f>IFERROR(VLOOKUP(C144,重点公司!$C$2:$E$800,2,FALSE),0)</f>
        <v/>
      </c>
    </row>
    <row r="145" ht="14" customHeight="1">
      <c r="B145" s="34" t="inlineStr">
        <is>
          <t>600512.SH</t>
        </is>
      </c>
      <c r="C145" s="29">
        <f>[1]!s_info_name(B145)</f>
        <v/>
      </c>
      <c r="D145" s="39">
        <f>[1]!s_info_industry_sw_2021(B145,"",1)</f>
        <v/>
      </c>
      <c r="E145" s="31">
        <f>IF([1]!s_info_industry_sw_2021(B145,"",2)="消费电子",分工!$E$4,VLOOKUP(D145,分工!$B$2:'分工'!$C$32,2,0))</f>
        <v/>
      </c>
      <c r="F145" s="35" t="inlineStr">
        <is>
          <t>预计2024-01-01到2024-06-30业绩：净利润10600万元左右;增长幅度为72.65%左右;上年同期业绩:净利润6138.63万元,基本每股收益0.04元;</t>
        </is>
      </c>
      <c r="G145" s="33">
        <f>IFERROR(VLOOKUP(C145,重点公司!$C$2:$E$800,2,FALSE),0)</f>
        <v/>
      </c>
    </row>
    <row r="146" ht="14" customHeight="1">
      <c r="B146" s="34" t="inlineStr">
        <is>
          <t>600476.SH</t>
        </is>
      </c>
      <c r="C146" s="29">
        <f>[1]!s_info_name(B146)</f>
        <v/>
      </c>
      <c r="D146" s="39">
        <f>[1]!s_info_industry_sw_2021(B146,"",1)</f>
        <v/>
      </c>
      <c r="E146" s="31">
        <f>IF([1]!s_info_industry_sw_2021(B146,"",2)="消费电子",分工!$E$4,VLOOKUP(D146,分工!$B$2:'分工'!$C$32,2,0))</f>
        <v/>
      </c>
      <c r="F146" s="35" t="inlineStr">
        <is>
          <t>预计2024-01-01到2024-06-30业绩：净利润-600万元至-300万元;上年同期业绩:净利润-1640.72万元,基本每股收益-0.102元;</t>
        </is>
      </c>
      <c r="G146" s="33">
        <f>IFERROR(VLOOKUP(C146,重点公司!$C$2:$E$800,2,FALSE),0)</f>
        <v/>
      </c>
    </row>
    <row r="147" ht="14" customHeight="1">
      <c r="B147" s="34" t="inlineStr">
        <is>
          <t>603909.SH</t>
        </is>
      </c>
      <c r="C147" s="29">
        <f>[1]!s_info_name(B147)</f>
        <v/>
      </c>
      <c r="D147" s="39">
        <f>[1]!s_info_industry_sw_2021(B147,"",1)</f>
        <v/>
      </c>
      <c r="E147" s="31">
        <f>IF([1]!s_info_industry_sw_2021(B147,"",2)="消费电子",分工!$E$4,VLOOKUP(D147,分工!$B$2:'分工'!$C$32,2,0))</f>
        <v/>
      </c>
      <c r="F147" s="35" t="inlineStr">
        <is>
          <t>预计2024-01-01到2024-06-30业绩：净利润3538.67万元左右;增长幅度为72.52%左右;上年同期业绩:净利润2051.16万元,基本每股收益0.0787元;</t>
        </is>
      </c>
      <c r="G147" s="33">
        <f>IFERROR(VLOOKUP(C147,重点公司!$C$2:$E$800,2,FALSE),0)</f>
        <v/>
      </c>
    </row>
    <row r="148" ht="14" customHeight="1">
      <c r="B148" s="34" t="inlineStr">
        <is>
          <t>600770.SH</t>
        </is>
      </c>
      <c r="C148" s="29">
        <f>[1]!s_info_name(B148)</f>
        <v/>
      </c>
      <c r="D148" s="39">
        <f>[1]!s_info_industry_sw_2021(B148,"",1)</f>
        <v/>
      </c>
      <c r="E148" s="31">
        <f>IF([1]!s_info_industry_sw_2021(B148,"",2)="消费电子",分工!$E$4,VLOOKUP(D148,分工!$B$2:'分工'!$C$32,2,0))</f>
        <v/>
      </c>
      <c r="F148" s="35" t="inlineStr">
        <is>
          <t>预计2024-01-01到2024-06-30业绩：净利润-2000.00万元左右;上年同期业绩:净利润-7239.09万元,基本每股收益-0.06元;</t>
        </is>
      </c>
      <c r="G148" s="33">
        <f>IFERROR(VLOOKUP(C148,重点公司!$C$2:$E$800,2,FALSE),0)</f>
        <v/>
      </c>
    </row>
    <row r="149" ht="14" customHeight="1">
      <c r="B149" s="34" t="inlineStr">
        <is>
          <t>603315.SH</t>
        </is>
      </c>
      <c r="C149" s="29">
        <f>[1]!s_info_name(B149)</f>
        <v/>
      </c>
      <c r="D149" s="39">
        <f>[1]!s_info_industry_sw_2021(B149,"",1)</f>
        <v/>
      </c>
      <c r="E149" s="31">
        <f>IF([1]!s_info_industry_sw_2021(B149,"",2)="消费电子",分工!$E$4,VLOOKUP(D149,分工!$B$2:'分工'!$C$32,2,0))</f>
        <v/>
      </c>
      <c r="F149" s="35" t="inlineStr">
        <is>
          <t>预计2024-01-01到2024-06-30业绩：净利润5500万元至6500万元;增长幅度为56.43%至84.87%;上年同期业绩:净利润3516.0366万元,基本每股收益0.1145元;</t>
        </is>
      </c>
      <c r="G149" s="33">
        <f>IFERROR(VLOOKUP(C149,重点公司!$C$2:$E$800,2,FALSE),0)</f>
        <v/>
      </c>
    </row>
    <row r="150" ht="14" customHeight="1">
      <c r="B150" s="34" t="inlineStr">
        <is>
          <t>600482.SH</t>
        </is>
      </c>
      <c r="C150" s="29">
        <f>[1]!s_info_name(B150)</f>
        <v/>
      </c>
      <c r="D150" s="39">
        <f>[1]!s_info_industry_sw_2021(B150,"",1)</f>
        <v/>
      </c>
      <c r="E150" s="31">
        <f>IF([1]!s_info_industry_sw_2021(B150,"",2)="消费电子",分工!$E$4,VLOOKUP(D150,分工!$B$2:'分工'!$C$32,2,0))</f>
        <v/>
      </c>
      <c r="F150" s="35" t="inlineStr">
        <is>
          <t>预计2024-01-01到2024-06-30业绩：净利润45907万元至51645万元;增长幅度为60%至80%;上年同期业绩:净利润28692万元,基本每股收益0.13元;</t>
        </is>
      </c>
      <c r="G150" s="33">
        <f>IFERROR(VLOOKUP(C150,重点公司!$C$2:$E$800,2,FALSE),0)</f>
        <v/>
      </c>
    </row>
    <row r="151" ht="14" customHeight="1">
      <c r="B151" s="34" t="inlineStr">
        <is>
          <t>000545.SZ</t>
        </is>
      </c>
      <c r="C151" s="29">
        <f>[1]!s_info_name(B151)</f>
        <v/>
      </c>
      <c r="D151" s="39">
        <f>[1]!s_info_industry_sw_2021(B151,"",1)</f>
        <v/>
      </c>
      <c r="E151" s="31">
        <f>IF([1]!s_info_industry_sw_2021(B151,"",2)="消费电子",分工!$E$4,VLOOKUP(D151,分工!$B$2:'分工'!$C$32,2,0))</f>
        <v/>
      </c>
      <c r="F151" s="35" t="inlineStr">
        <is>
          <t>预计2024-01-01到2024-06-30业绩：净利润-2744.34万元至-1960.25万元;增长幅度为65%至75%,基本每股收益-0.0278元至-0.0199元;上年同期业绩:净利润-7840.98万元,基本每股收益-0.0795元;</t>
        </is>
      </c>
      <c r="G151" s="33">
        <f>IFERROR(VLOOKUP(C151,重点公司!$C$2:$E$800,2,FALSE),0)</f>
        <v/>
      </c>
    </row>
    <row r="152" ht="14" customHeight="1">
      <c r="B152" s="34" t="inlineStr">
        <is>
          <t>002840.SZ</t>
        </is>
      </c>
      <c r="C152" s="29">
        <f>[1]!s_info_name(B152)</f>
        <v/>
      </c>
      <c r="D152" s="39">
        <f>[1]!s_info_industry_sw_2021(B152,"",1)</f>
        <v/>
      </c>
      <c r="E152" s="31">
        <f>IF([1]!s_info_industry_sw_2021(B152,"",2)="消费电子",分工!$E$4,VLOOKUP(D152,分工!$B$2:'分工'!$C$32,2,0))</f>
        <v/>
      </c>
      <c r="F152" s="35" t="inlineStr">
        <is>
          <t>预计2024-01-01到2024-06-30业绩：净利润-12000万元至-9500万元;增长幅度为66.33%至73.34%,基本每股收益-0.19元至-0.15元;上年同期业绩:净利润-35637.13万元,基本每股收益-0.60元;</t>
        </is>
      </c>
      <c r="G152" s="33">
        <f>IFERROR(VLOOKUP(C152,重点公司!$C$2:$E$800,2,FALSE),0)</f>
        <v/>
      </c>
    </row>
    <row r="153" ht="14" customHeight="1">
      <c r="B153" s="34" t="inlineStr">
        <is>
          <t>002306.SZ</t>
        </is>
      </c>
      <c r="C153" s="29">
        <f>[1]!s_info_name(B153)</f>
        <v/>
      </c>
      <c r="D153" s="39">
        <f>[1]!s_info_industry_sw_2021(B153,"",1)</f>
        <v/>
      </c>
      <c r="E153" s="31">
        <f>IF([1]!s_info_industry_sw_2021(B153,"",2)="消费电子",分工!$E$4,VLOOKUP(D153,分工!$B$2:'分工'!$C$32,2,0))</f>
        <v/>
      </c>
      <c r="F153" s="35" t="inlineStr">
        <is>
          <t>预计2024-01-01到2024-06-30业绩：净利润-3200万元至-2600万元;增长幅度为65.50%至71.97%,基本每股收益-0.0391元至-0.0317元;上年同期业绩:净利润-9275.36万元,基本每股收益-0.1133元;</t>
        </is>
      </c>
      <c r="G153" s="33">
        <f>IFERROR(VLOOKUP(C153,重点公司!$C$2:$E$800,2,FALSE),0)</f>
        <v/>
      </c>
    </row>
    <row r="154" ht="14" customHeight="1">
      <c r="B154" s="34" t="inlineStr">
        <is>
          <t>603906.SH</t>
        </is>
      </c>
      <c r="C154" s="29">
        <f>[1]!s_info_name(B154)</f>
        <v/>
      </c>
      <c r="D154" s="39">
        <f>[1]!s_info_industry_sw_2021(B154,"",1)</f>
        <v/>
      </c>
      <c r="E154" s="31">
        <f>IF([1]!s_info_industry_sw_2021(B154,"",2)="消费电子",分工!$E$4,VLOOKUP(D154,分工!$B$2:'分工'!$C$32,2,0))</f>
        <v/>
      </c>
      <c r="F154" s="35" t="inlineStr">
        <is>
          <t>预计2024-01-01到2024-06-30业绩：净利润-23008.88万元至-18241.27万元;上年同期业绩:净利润-65412.05万元,基本每股收益-1.16元;</t>
        </is>
      </c>
      <c r="G154" s="33">
        <f>IFERROR(VLOOKUP(C154,重点公司!$C$2:$E$800,2,FALSE),0)</f>
        <v/>
      </c>
    </row>
    <row r="155" ht="14" customHeight="1">
      <c r="B155" s="34" t="inlineStr">
        <is>
          <t>603316.SH</t>
        </is>
      </c>
      <c r="C155" s="29">
        <f>[1]!s_info_name(B155)</f>
        <v/>
      </c>
      <c r="D155" s="39">
        <f>[1]!s_info_industry_sw_2021(B155,"",1)</f>
        <v/>
      </c>
      <c r="E155" s="31">
        <f>IF([1]!s_info_industry_sw_2021(B155,"",2)="消费电子",分工!$E$4,VLOOKUP(D155,分工!$B$2:'分工'!$C$32,2,0))</f>
        <v/>
      </c>
      <c r="F155" s="35" t="inlineStr">
        <is>
          <t>预计2024-01-01到2024-06-30业绩：净利润-560.00万元左右;上年同期业绩:净利润-1675.13万元,基本每股收益-0.06元;</t>
        </is>
      </c>
      <c r="G155" s="33">
        <f>IFERROR(VLOOKUP(C155,重点公司!$C$2:$E$800,2,FALSE),0)</f>
        <v/>
      </c>
    </row>
    <row r="156" ht="14" customHeight="1">
      <c r="B156" s="34" t="inlineStr">
        <is>
          <t>600183.SH</t>
        </is>
      </c>
      <c r="C156" s="29">
        <f>[1]!s_info_name(B156)</f>
        <v/>
      </c>
      <c r="D156" s="39">
        <f>[1]!s_info_industry_sw_2021(B156,"",1)</f>
        <v/>
      </c>
      <c r="E156" s="31">
        <f>IF([1]!s_info_industry_sw_2021(B156,"",2)="消费电子",分工!$E$4,VLOOKUP(D156,分工!$B$2:'分工'!$C$32,2,0))</f>
        <v/>
      </c>
      <c r="F156" s="35" t="inlineStr">
        <is>
          <t>预计2024-01-01到2024-06-30业绩：净利润90000万元至95000万元;增长幅度为62%至71%;上年同期业绩:净利润55490万元,基本每股收益0.24元;</t>
        </is>
      </c>
      <c r="G156" s="33">
        <f>IFERROR(VLOOKUP(C156,重点公司!$C$2:$E$800,2,FALSE),0)</f>
        <v/>
      </c>
    </row>
    <row r="157" ht="14" customHeight="1">
      <c r="B157" s="34" t="inlineStr">
        <is>
          <t>600021.SH</t>
        </is>
      </c>
      <c r="C157" s="29">
        <f>[1]!s_info_name(B157)</f>
        <v/>
      </c>
      <c r="D157" s="39">
        <f>[1]!s_info_industry_sw_2021(B157,"",1)</f>
        <v/>
      </c>
      <c r="E157" s="31">
        <f>IF([1]!s_info_industry_sw_2021(B157,"",2)="消费电子",分工!$E$4,VLOOKUP(D157,分工!$B$2:'分工'!$C$32,2,0))</f>
        <v/>
      </c>
      <c r="F157" s="35" t="inlineStr">
        <is>
          <t>预计2024-01-01到2024-06-30业绩：净利润121700.00万元至144800.00万元;增长幅度为51.94%至80.77%;上年同期业绩:净利润80100.00万元,基本每股收益0.2538元;</t>
        </is>
      </c>
      <c r="G157" s="33">
        <f>IFERROR(VLOOKUP(C157,重点公司!$C$2:$E$800,2,FALSE),0)</f>
        <v/>
      </c>
    </row>
    <row r="158" ht="14" customHeight="1">
      <c r="B158" s="34" t="inlineStr">
        <is>
          <t>600326.SH</t>
        </is>
      </c>
      <c r="C158" s="29">
        <f>[1]!s_info_name(B158)</f>
        <v/>
      </c>
      <c r="D158" s="39">
        <f>[1]!s_info_industry_sw_2021(B158,"",1)</f>
        <v/>
      </c>
      <c r="E158" s="31">
        <f>IF([1]!s_info_industry_sw_2021(B158,"",2)="消费电子",分工!$E$4,VLOOKUP(D158,分工!$B$2:'分工'!$C$32,2,0))</f>
        <v/>
      </c>
      <c r="F158" s="35" t="inlineStr">
        <is>
          <t>预计2024-01-01到2024-06-30业绩：净利润-9900.00万元至-6000.00万元;增长幅度为57.93%至74.51%;上年同期业绩:净利润-23534.46万元,基本每股收益-0.26元;</t>
        </is>
      </c>
      <c r="G158" s="33">
        <f>IFERROR(VLOOKUP(C158,重点公司!$C$2:$E$800,2,FALSE),0)</f>
        <v/>
      </c>
    </row>
    <row r="159" ht="14" customHeight="1">
      <c r="B159" s="34" t="inlineStr">
        <is>
          <t>000678.SZ</t>
        </is>
      </c>
      <c r="C159" s="29">
        <f>[1]!s_info_name(B159)</f>
        <v/>
      </c>
      <c r="D159" s="39">
        <f>[1]!s_info_industry_sw_2021(B159,"",1)</f>
        <v/>
      </c>
      <c r="E159" s="31">
        <f>IF([1]!s_info_industry_sw_2021(B159,"",2)="消费电子",分工!$E$4,VLOOKUP(D159,分工!$B$2:'分工'!$C$32,2,0))</f>
        <v/>
      </c>
      <c r="F159" s="35" t="inlineStr">
        <is>
          <t>预计2024-01-01到2024-06-30业绩：净利润-1350万元左右;增长幅度为65.89%左右,基本每股收益为-0.029元左右;上年同期业绩:净利润-3957.83万元,基本每股收益-0.090元;</t>
        </is>
      </c>
      <c r="G159" s="33">
        <f>IFERROR(VLOOKUP(C159,重点公司!$C$2:$E$800,2,FALSE),0)</f>
        <v/>
      </c>
    </row>
    <row r="160" ht="14" customHeight="1">
      <c r="B160" s="34" t="inlineStr">
        <is>
          <t>600160.SH</t>
        </is>
      </c>
      <c r="C160" s="29">
        <f>[1]!s_info_name(B160)</f>
        <v/>
      </c>
      <c r="D160" s="39">
        <f>[1]!s_info_industry_sw_2021(B160,"",1)</f>
        <v/>
      </c>
      <c r="E160" s="31">
        <f>IF([1]!s_info_industry_sw_2021(B160,"",2)="消费电子",分工!$E$4,VLOOKUP(D160,分工!$B$2:'分工'!$C$32,2,0))</f>
        <v/>
      </c>
      <c r="F160" s="35" t="inlineStr">
        <is>
          <t>预计2024-01-01到2024-06-30业绩：净利润74000.0万元至88000.0万元;增长幅度为51%至80%;上年同期业绩:净利润48983.630000万元,基本每股收益0.181元;</t>
        </is>
      </c>
      <c r="G160" s="33">
        <f>IFERROR(VLOOKUP(C160,重点公司!$C$2:$E$800,2,FALSE),0)</f>
        <v/>
      </c>
    </row>
    <row r="161" ht="14" customHeight="1">
      <c r="B161" s="34" t="inlineStr">
        <is>
          <t>603408.SH</t>
        </is>
      </c>
      <c r="C161" s="29">
        <f>[1]!s_info_name(B161)</f>
        <v/>
      </c>
      <c r="D161" s="39">
        <f>[1]!s_info_industry_sw_2021(B161,"",1)</f>
        <v/>
      </c>
      <c r="E161" s="31">
        <f>IF([1]!s_info_industry_sw_2021(B161,"",2)="消费电子",分工!$E$4,VLOOKUP(D161,分工!$B$2:'分工'!$C$32,2,0))</f>
        <v/>
      </c>
      <c r="F161" s="35" t="inlineStr">
        <is>
          <t>预计2024-01-01到2024-06-30业绩：净利润24700.00万元至27900万元;增长幅度为55.3%至75.5%;上年同期业绩:净利润15900.00万元,基本每股收益0.36元;</t>
        </is>
      </c>
      <c r="G161" s="33">
        <f>IFERROR(VLOOKUP(C161,重点公司!$C$2:$E$800,2,FALSE),0)</f>
        <v/>
      </c>
    </row>
    <row r="162" ht="14" customHeight="1">
      <c r="B162" s="34" t="inlineStr">
        <is>
          <t>001201.SZ</t>
        </is>
      </c>
      <c r="C162" s="29">
        <f>[1]!s_info_name(B162)</f>
        <v/>
      </c>
      <c r="D162" s="39">
        <f>[1]!s_info_industry_sw_2021(B162,"",1)</f>
        <v/>
      </c>
      <c r="E162" s="31">
        <f>IF([1]!s_info_industry_sw_2021(B162,"",2)="消费电子",分工!$E$4,VLOOKUP(D162,分工!$B$2:'分工'!$C$32,2,0))</f>
        <v/>
      </c>
      <c r="F162" s="35" t="inlineStr">
        <is>
          <t>预计2024-01-01到2024-06-30业绩：净利润-13000万元至-10000万元;增长幅度为60.62%至69.71%,基本每股收益-0.50元至-0.39元;上年同期业绩:净利润-33011.01万元,基本每股收益-1.55元;</t>
        </is>
      </c>
      <c r="G162" s="33">
        <f>IFERROR(VLOOKUP(C162,重点公司!$C$2:$E$800,2,FALSE),0)</f>
        <v/>
      </c>
    </row>
    <row r="163" ht="14" customHeight="1">
      <c r="B163" s="34" t="inlineStr">
        <is>
          <t>605258.SH</t>
        </is>
      </c>
      <c r="C163" s="29">
        <f>[1]!s_info_name(B163)</f>
        <v/>
      </c>
      <c r="D163" s="39">
        <f>[1]!s_info_industry_sw_2021(B163,"",1)</f>
        <v/>
      </c>
      <c r="E163" s="31">
        <f>IF([1]!s_info_industry_sw_2021(B163,"",2)="消费电子",分工!$E$4,VLOOKUP(D163,分工!$B$2:'分工'!$C$32,2,0))</f>
        <v/>
      </c>
      <c r="F163" s="35" t="inlineStr">
        <is>
          <t>预计2024-01-01到2024-06-30业绩：净利润3000万元至3500万元;增长幅度为50.98%至76.14%;上年同期业绩:净利润1987万元,基本每股收益0.2258元;</t>
        </is>
      </c>
      <c r="G163" s="33">
        <f>IFERROR(VLOOKUP(C163,重点公司!$C$2:$E$800,2,FALSE),0)</f>
        <v/>
      </c>
    </row>
    <row r="164" ht="14" customHeight="1">
      <c r="B164" s="34" t="inlineStr">
        <is>
          <t>600365.SH</t>
        </is>
      </c>
      <c r="C164" s="29">
        <f>[1]!s_info_name(B164)</f>
        <v/>
      </c>
      <c r="D164" s="39">
        <f>[1]!s_info_industry_sw_2021(B164,"",1)</f>
        <v/>
      </c>
      <c r="E164" s="31">
        <f>IF([1]!s_info_industry_sw_2021(B164,"",2)="消费电子",分工!$E$4,VLOOKUP(D164,分工!$B$2:'分工'!$C$32,2,0))</f>
        <v/>
      </c>
      <c r="F164" s="35" t="inlineStr">
        <is>
          <t>预计2024-01-01到2024-06-30业绩：净利润-2750万元至-2450万元;增长幅度为61.44%至65.65%;上年同期业绩:净利润-7131.45万元,基本每股收益-0.17元;</t>
        </is>
      </c>
      <c r="G164" s="33">
        <f>IFERROR(VLOOKUP(C164,重点公司!$C$2:$E$800,2,FALSE),0)</f>
        <v/>
      </c>
    </row>
    <row r="165" ht="14" customHeight="1">
      <c r="B165" s="34" t="inlineStr">
        <is>
          <t>002682.SZ</t>
        </is>
      </c>
      <c r="C165" s="29">
        <f>[1]!s_info_name(B165)</f>
        <v/>
      </c>
      <c r="D165" s="39">
        <f>[1]!s_info_industry_sw_2021(B165,"",1)</f>
        <v/>
      </c>
      <c r="E165" s="31">
        <f>IF([1]!s_info_industry_sw_2021(B165,"",2)="消费电子",分工!$E$4,VLOOKUP(D165,分工!$B$2:'分工'!$C$32,2,0))</f>
        <v/>
      </c>
      <c r="F165" s="35" t="inlineStr">
        <is>
          <t>预计2024-01-01到2024-06-30业绩：净利润-3600万元至-2800万元;增长幅度为58.98%至68.10%,基本每股收益-0.07元至-0.05元;上年同期业绩:净利润-8776.22万元,基本每股收益-0.16元;</t>
        </is>
      </c>
      <c r="G165" s="33">
        <f>IFERROR(VLOOKUP(C165,重点公司!$C$2:$E$800,2,FALSE),0)</f>
        <v/>
      </c>
    </row>
    <row r="166" ht="14" customHeight="1">
      <c r="B166" s="34" t="inlineStr">
        <is>
          <t>603220.SH</t>
        </is>
      </c>
      <c r="C166" s="29">
        <f>[1]!s_info_name(B166)</f>
        <v/>
      </c>
      <c r="D166" s="39">
        <f>[1]!s_info_industry_sw_2021(B166,"",1)</f>
        <v/>
      </c>
      <c r="E166" s="31">
        <f>IF([1]!s_info_industry_sw_2021(B166,"",2)="消费电子",分工!$E$4,VLOOKUP(D166,分工!$B$2:'分工'!$C$32,2,0))</f>
        <v/>
      </c>
      <c r="F166" s="35" t="inlineStr">
        <is>
          <t>预计2024-01-01到2024-06-30业绩：净利润9950万元至11600万元;增长幅度为51%至76%;上年同期业绩:净利润6608.02万元,基本每股收益0.20元;</t>
        </is>
      </c>
      <c r="G166" s="33">
        <f>IFERROR(VLOOKUP(C166,重点公司!$C$2:$E$800,2,FALSE),0)</f>
        <v/>
      </c>
    </row>
    <row r="167" ht="14" customHeight="1">
      <c r="B167" s="34" t="inlineStr">
        <is>
          <t>002520.SZ</t>
        </is>
      </c>
      <c r="C167" s="29">
        <f>[1]!s_info_name(B167)</f>
        <v/>
      </c>
      <c r="D167" s="39">
        <f>[1]!s_info_industry_sw_2021(B167,"",1)</f>
        <v/>
      </c>
      <c r="E167" s="31">
        <f>IF([1]!s_info_industry_sw_2021(B167,"",2)="消费电子",分工!$E$4,VLOOKUP(D167,分工!$B$2:'分工'!$C$32,2,0))</f>
        <v/>
      </c>
      <c r="F167" s="35" t="inlineStr">
        <is>
          <t>预计2024-01-01到2024-06-30业绩：净利润-2300万元至-1150万元;增长幅度为50.97%至75.49%,基本每股收益-0.03元至-0.01元;上年同期业绩:净利润-4691.30万元,基本每股收益-0.06元;</t>
        </is>
      </c>
      <c r="G167" s="33">
        <f>IFERROR(VLOOKUP(C167,重点公司!$C$2:$E$800,2,FALSE),0)</f>
        <v/>
      </c>
    </row>
    <row r="168" ht="14" customHeight="1">
      <c r="B168" s="34" t="inlineStr">
        <is>
          <t>002313.SZ</t>
        </is>
      </c>
      <c r="C168" s="29">
        <f>[1]!s_info_name(B168)</f>
        <v/>
      </c>
      <c r="D168" s="39">
        <f>[1]!s_info_industry_sw_2021(B168,"",1)</f>
        <v/>
      </c>
      <c r="E168" s="31">
        <f>IF([1]!s_info_industry_sw_2021(B168,"",2)="消费电子",分工!$E$4,VLOOKUP(D168,分工!$B$2:'分工'!$C$32,2,0))</f>
        <v/>
      </c>
      <c r="F168" s="35" t="inlineStr">
        <is>
          <t>预计2024-01-01到2024-06-30业绩：净利润-5000万元至-3000万元,基本每股收益-0.1335元至-0.0801元;上年同期业绩:净利润-10696.71万元,基本每股收益-0.2857元;</t>
        </is>
      </c>
      <c r="G168" s="33">
        <f>IFERROR(VLOOKUP(C168,重点公司!$C$2:$E$800,2,FALSE),0)</f>
        <v/>
      </c>
    </row>
    <row r="169" ht="14" customHeight="1">
      <c r="B169" s="34" t="inlineStr">
        <is>
          <t>600505.SH</t>
        </is>
      </c>
      <c r="C169" s="29">
        <f>[1]!s_info_name(B169)</f>
        <v/>
      </c>
      <c r="D169" s="39">
        <f>[1]!s_info_industry_sw_2021(B169,"",1)</f>
        <v/>
      </c>
      <c r="E169" s="31">
        <f>IF([1]!s_info_industry_sw_2021(B169,"",2)="消费电子",分工!$E$4,VLOOKUP(D169,分工!$B$2:'分工'!$C$32,2,0))</f>
        <v/>
      </c>
      <c r="F169" s="35" t="inlineStr">
        <is>
          <t>预计2024-01-01到2024-06-30业绩：净利润-2600万元左右;上年同期业绩:净利润-6906万元,基本每股收益-0.1894元;</t>
        </is>
      </c>
      <c r="G169" s="33">
        <f>IFERROR(VLOOKUP(C169,重点公司!$C$2:$E$800,2,FALSE),0)</f>
        <v/>
      </c>
    </row>
    <row r="170" ht="14" customHeight="1">
      <c r="B170" s="34" t="inlineStr">
        <is>
          <t>002217.SZ</t>
        </is>
      </c>
      <c r="C170" s="29">
        <f>[1]!s_info_name(B170)</f>
        <v/>
      </c>
      <c r="D170" s="39">
        <f>[1]!s_info_industry_sw_2021(B170,"",1)</f>
        <v/>
      </c>
      <c r="E170" s="31">
        <f>IF([1]!s_info_industry_sw_2021(B170,"",2)="消费电子",分工!$E$4,VLOOKUP(D170,分工!$B$2:'分工'!$C$32,2,0))</f>
        <v/>
      </c>
      <c r="F170" s="35" t="inlineStr">
        <is>
          <t>预计2024-01-01到2024-06-30业绩：净利润-99000万元至-79000万元,基本每股收益-0.3177元至-0.2535元;上年同期业绩:净利润-235211.94万元,基本每股收益-0.7548元;</t>
        </is>
      </c>
      <c r="G170" s="33">
        <f>IFERROR(VLOOKUP(C170,重点公司!$C$2:$E$800,2,FALSE),0)</f>
        <v/>
      </c>
    </row>
    <row r="171" ht="14" customHeight="1">
      <c r="B171" s="34" t="inlineStr">
        <is>
          <t>600609.SH</t>
        </is>
      </c>
      <c r="C171" s="29">
        <f>[1]!s_info_name(B171)</f>
        <v/>
      </c>
      <c r="D171" s="39">
        <f>[1]!s_info_industry_sw_2021(B171,"",1)</f>
        <v/>
      </c>
      <c r="E171" s="31">
        <f>IF([1]!s_info_industry_sw_2021(B171,"",2)="消费电子",分工!$E$4,VLOOKUP(D171,分工!$B$2:'分工'!$C$32,2,0))</f>
        <v/>
      </c>
      <c r="F171" s="35" t="inlineStr">
        <is>
          <t>预计2024-01-01到2024-06-30业绩：净利润17000.00万元至22000.00万元;增长幅度为41.34%至82.91%;上年同期业绩:净利润12027.920000万元,基本每股收益0.09元;</t>
        </is>
      </c>
      <c r="G171" s="33">
        <f>IFERROR(VLOOKUP(C171,重点公司!$C$2:$E$800,2,FALSE),0)</f>
        <v/>
      </c>
    </row>
    <row r="172" ht="14" customHeight="1">
      <c r="B172" s="34" t="inlineStr">
        <is>
          <t>600067.SH</t>
        </is>
      </c>
      <c r="C172" s="29">
        <f>[1]!s_info_name(B172)</f>
        <v/>
      </c>
      <c r="D172" s="39">
        <f>[1]!s_info_industry_sw_2021(B172,"",1)</f>
        <v/>
      </c>
      <c r="E172" s="31">
        <f>IF([1]!s_info_industry_sw_2021(B172,"",2)="消费电子",分工!$E$4,VLOOKUP(D172,分工!$B$2:'分工'!$C$32,2,0))</f>
        <v/>
      </c>
      <c r="F172" s="35" t="inlineStr">
        <is>
          <t>预计2024-01-01到2024-06-30业绩：净利润-3000万元至-2000万元;上年同期业绩:净利润-6541.85万元,基本每股收益-0.05元;</t>
        </is>
      </c>
      <c r="G172" s="33">
        <f>IFERROR(VLOOKUP(C172,重点公司!$C$2:$E$800,2,FALSE),0)</f>
        <v/>
      </c>
    </row>
    <row r="173" ht="14" customHeight="1">
      <c r="B173" s="34" t="inlineStr">
        <is>
          <t>600579.SH</t>
        </is>
      </c>
      <c r="C173" s="29">
        <f>[1]!s_info_name(B173)</f>
        <v/>
      </c>
      <c r="D173" s="39">
        <f>[1]!s_info_industry_sw_2021(B173,"",1)</f>
        <v/>
      </c>
      <c r="E173" s="31">
        <f>IF([1]!s_info_industry_sw_2021(B173,"",2)="消费电子",分工!$E$4,VLOOKUP(D173,分工!$B$2:'分工'!$C$32,2,0))</f>
        <v/>
      </c>
      <c r="F173" s="35" t="inlineStr">
        <is>
          <t>预计2024-01-01到2024-06-30业绩：净利润-41000万元至-28000万元;上年同期业绩:净利润-89770.87万元,基本每股收益-1.80元;</t>
        </is>
      </c>
      <c r="G173" s="33">
        <f>IFERROR(VLOOKUP(C173,重点公司!$C$2:$E$800,2,FALSE),0)</f>
        <v/>
      </c>
    </row>
    <row r="174" ht="14" customHeight="1">
      <c r="B174" s="34" t="inlineStr">
        <is>
          <t>000883.SZ</t>
        </is>
      </c>
      <c r="C174" s="29">
        <f>[1]!s_info_name(B174)</f>
        <v/>
      </c>
      <c r="D174" s="39">
        <f>[1]!s_info_industry_sw_2021(B174,"",1)</f>
        <v/>
      </c>
      <c r="E174" s="31">
        <f>IF([1]!s_info_industry_sw_2021(B174,"",2)="消费电子",分工!$E$4,VLOOKUP(D174,分工!$B$2:'分工'!$C$32,2,0))</f>
        <v/>
      </c>
      <c r="F174" s="35" t="inlineStr">
        <is>
          <t>预计2024-01-01到2024-06-30业绩：净利润126500万元至164000万元;增长幅度为40.32%至81.92%,基本每股收益0.19元至0.24元;上年同期业绩:净利润90148.03万元,基本每股收益0.14元;</t>
        </is>
      </c>
      <c r="G174" s="33">
        <f>IFERROR(VLOOKUP(C174,重点公司!$C$2:$E$800,2,FALSE),0)</f>
        <v/>
      </c>
    </row>
    <row r="175" ht="14" customHeight="1">
      <c r="B175" s="34" t="inlineStr">
        <is>
          <t>002379.SZ</t>
        </is>
      </c>
      <c r="C175" s="29">
        <f>[1]!s_info_name(B175)</f>
        <v/>
      </c>
      <c r="D175" s="39">
        <f>[1]!s_info_industry_sw_2021(B175,"",1)</f>
        <v/>
      </c>
      <c r="E175" s="31">
        <f>IF([1]!s_info_industry_sw_2021(B175,"",2)="消费电子",分工!$E$4,VLOOKUP(D175,分工!$B$2:'分工'!$C$32,2,0))</f>
        <v/>
      </c>
      <c r="F175" s="35" t="inlineStr">
        <is>
          <t>预计2024-01-01到2024-06-30业绩：净利润-2110.84万元至-1625.16万元,基本每股收益-0.0186元至-0.0143元;上年同期业绩:净利润-4730.92万元,基本每股收益-0.0511元;</t>
        </is>
      </c>
      <c r="G175" s="33">
        <f>IFERROR(VLOOKUP(C175,重点公司!$C$2:$E$800,2,FALSE),0)</f>
        <v/>
      </c>
    </row>
    <row r="176" ht="14" customHeight="1">
      <c r="B176" s="34" t="inlineStr">
        <is>
          <t>001376.SZ</t>
        </is>
      </c>
      <c r="C176" s="29">
        <f>[1]!s_info_name(B176)</f>
        <v/>
      </c>
      <c r="D176" s="39">
        <f>[1]!s_info_industry_sw_2021(B176,"",1)</f>
        <v/>
      </c>
      <c r="E176" s="31">
        <f>IF([1]!s_info_industry_sw_2021(B176,"",2)="消费电子",分工!$E$4,VLOOKUP(D176,分工!$B$2:'分工'!$C$32,2,0))</f>
        <v/>
      </c>
      <c r="F176" s="35" t="inlineStr">
        <is>
          <t>预计2024-01-01到2024-06-30业绩：净利润9800万元至11800万元;增长幅度为45.57%至75.28%,基本每股收益0.21元至0.26元;上年同期业绩:净利润6732.26万元,基本每股收益0.16元;</t>
        </is>
      </c>
      <c r="G176" s="33">
        <f>IFERROR(VLOOKUP(C176,重点公司!$C$2:$E$800,2,FALSE),0)</f>
        <v/>
      </c>
    </row>
    <row r="177" ht="14" customHeight="1">
      <c r="B177" s="34" t="inlineStr">
        <is>
          <t>000518.SZ</t>
        </is>
      </c>
      <c r="C177" s="29">
        <f>[1]!s_info_name(B177)</f>
        <v/>
      </c>
      <c r="D177" s="39">
        <f>[1]!s_info_industry_sw_2021(B177,"",1)</f>
        <v/>
      </c>
      <c r="E177" s="31">
        <f>IF([1]!s_info_industry_sw_2021(B177,"",2)="消费电子",分工!$E$4,VLOOKUP(D177,分工!$B$2:'分工'!$C$32,2,0))</f>
        <v/>
      </c>
      <c r="F177" s="35" t="inlineStr">
        <is>
          <t>预计2024-01-01到2024-06-30业绩：净利润-2000万元至-1000万元;增长幅度为47.06%至73.53%,基本每股收益-0.0194元至-0.0097元;上年同期业绩:净利润-3777.54万元,基本每股收益-0.0367元;</t>
        </is>
      </c>
      <c r="G177" s="33">
        <f>IFERROR(VLOOKUP(C177,重点公司!$C$2:$E$800,2,FALSE),0)</f>
        <v/>
      </c>
    </row>
    <row r="178" ht="14" customHeight="1">
      <c r="B178" s="34" t="inlineStr">
        <is>
          <t>605286.SH</t>
        </is>
      </c>
      <c r="C178" s="29">
        <f>[1]!s_info_name(B178)</f>
        <v/>
      </c>
      <c r="D178" s="39">
        <f>[1]!s_info_industry_sw_2021(B178,"",1)</f>
        <v/>
      </c>
      <c r="E178" s="31">
        <f>IF([1]!s_info_industry_sw_2021(B178,"",2)="消费电子",分工!$E$4,VLOOKUP(D178,分工!$B$2:'分工'!$C$32,2,0))</f>
        <v/>
      </c>
      <c r="F178" s="35" t="inlineStr">
        <is>
          <t>预计2024-01-01到2024-06-30业绩：净利润11147.10万元至12632.75万元;增长幅度为50%至70%;上年同期业绩:净利润7431.03万元,基本每股收益0.42元;</t>
        </is>
      </c>
      <c r="G178" s="33">
        <f>IFERROR(VLOOKUP(C178,重点公司!$C$2:$E$800,2,FALSE),0)</f>
        <v/>
      </c>
    </row>
    <row r="179" ht="14" customHeight="1">
      <c r="B179" s="34" t="inlineStr">
        <is>
          <t>002409.SZ</t>
        </is>
      </c>
      <c r="C179" s="29">
        <f>[1]!s_info_name(B179)</f>
        <v/>
      </c>
      <c r="D179" s="39">
        <f>[1]!s_info_industry_sw_2021(B179,"",1)</f>
        <v/>
      </c>
      <c r="E179" s="31">
        <f>IF([1]!s_info_industry_sw_2021(B179,"",2)="消费电子",分工!$E$4,VLOOKUP(D179,分工!$B$2:'分工'!$C$32,2,0))</f>
        <v/>
      </c>
      <c r="F179" s="35" t="inlineStr">
        <is>
          <t>预计2024-01-01到2024-06-30业绩：净利润51204.80万元至58032.11万元;增长幅度为50.00%至70.00%,基本每股收益1.0767元至1.2193元;上年同期业绩:净利润34136.54万元,基本每股收益0.7290元;</t>
        </is>
      </c>
      <c r="G179" s="33">
        <f>IFERROR(VLOOKUP(C179,重点公司!$C$2:$E$800,2,FALSE),0)</f>
        <v/>
      </c>
    </row>
    <row r="180" ht="14" customHeight="1">
      <c r="B180" s="34" t="inlineStr">
        <is>
          <t>000599.SZ</t>
        </is>
      </c>
      <c r="C180" s="29">
        <f>[1]!s_info_name(B180)</f>
        <v/>
      </c>
      <c r="D180" s="39">
        <f>[1]!s_info_industry_sw_2021(B180,"",1)</f>
        <v/>
      </c>
      <c r="E180" s="31">
        <f>IF([1]!s_info_industry_sw_2021(B180,"",2)="消费电子",分工!$E$4,VLOOKUP(D180,分工!$B$2:'分工'!$C$32,2,0))</f>
        <v/>
      </c>
      <c r="F180" s="35" t="inlineStr">
        <is>
          <t>预计2024-01-01到2024-06-30业绩：净利润-6000万元至-4500万元;增长幅度为54%至66%,基本每股收益-0.07元至-0.06元;上年同期业绩:净利润-13137万元,基本每股收益-0.16元;</t>
        </is>
      </c>
      <c r="G180" s="33">
        <f>IFERROR(VLOOKUP(C180,重点公司!$C$2:$E$800,2,FALSE),0)</f>
        <v/>
      </c>
    </row>
    <row r="181" ht="14" customHeight="1">
      <c r="B181" s="34" t="inlineStr">
        <is>
          <t>603507.SH</t>
        </is>
      </c>
      <c r="C181" s="29">
        <f>[1]!s_info_name(B181)</f>
        <v/>
      </c>
      <c r="D181" s="39">
        <f>[1]!s_info_industry_sw_2021(B181,"",1)</f>
        <v/>
      </c>
      <c r="E181" s="31">
        <f>IF([1]!s_info_industry_sw_2021(B181,"",2)="消费电子",分工!$E$4,VLOOKUP(D181,分工!$B$2:'分工'!$C$32,2,0))</f>
        <v/>
      </c>
      <c r="F181" s="35" t="inlineStr">
        <is>
          <t>预计2024-01-01到2024-06-30业绩：净利润11000万元至14000万元;增长幅度为40.70%至79.08%;上年同期业绩:净利润7817.82万元,基本每股收益0.55元;</t>
        </is>
      </c>
      <c r="G181" s="33">
        <f>IFERROR(VLOOKUP(C181,重点公司!$C$2:$E$800,2,FALSE),0)</f>
        <v/>
      </c>
    </row>
    <row r="182" ht="14" customHeight="1">
      <c r="B182" s="34" t="inlineStr">
        <is>
          <t>600975.SH</t>
        </is>
      </c>
      <c r="C182" s="29">
        <f>[1]!s_info_name(B182)</f>
        <v/>
      </c>
      <c r="D182" s="39">
        <f>[1]!s_info_industry_sw_2021(B182,"",1)</f>
        <v/>
      </c>
      <c r="E182" s="31">
        <f>IF([1]!s_info_industry_sw_2021(B182,"",2)="消费电子",分工!$E$4,VLOOKUP(D182,分工!$B$2:'分工'!$C$32,2,0))</f>
        <v/>
      </c>
      <c r="F182" s="35" t="inlineStr">
        <is>
          <t>预计2024-01-01到2024-06-30业绩：净利润-28000万元至-22000万元;上年同期业绩:净利润-61424.44万元,基本每股收益-0.57元;</t>
        </is>
      </c>
      <c r="G182" s="33">
        <f>IFERROR(VLOOKUP(C182,重点公司!$C$2:$E$800,2,FALSE),0)</f>
        <v/>
      </c>
    </row>
    <row r="183" ht="14" customHeight="1">
      <c r="B183" s="34" t="inlineStr">
        <is>
          <t>000635.SZ</t>
        </is>
      </c>
      <c r="C183" s="29">
        <f>[1]!s_info_name(B183)</f>
        <v/>
      </c>
      <c r="D183" s="39">
        <f>[1]!s_info_industry_sw_2021(B183,"",1)</f>
        <v/>
      </c>
      <c r="E183" s="31">
        <f>IF([1]!s_info_industry_sw_2021(B183,"",2)="消费电子",分工!$E$4,VLOOKUP(D183,分工!$B$2:'分工'!$C$32,2,0))</f>
        <v/>
      </c>
      <c r="F183" s="35" t="inlineStr">
        <is>
          <t>预计2024-01-01到2024-06-30业绩：净利润-12400万元左右,基本每股收益为-0.41元左右;上年同期业绩:净利润-29801.89万元,基本每股收益-0.98元;</t>
        </is>
      </c>
      <c r="G183" s="33">
        <f>IFERROR(VLOOKUP(C183,重点公司!$C$2:$E$800,2,FALSE),0)</f>
        <v/>
      </c>
    </row>
    <row r="184" ht="14" customHeight="1">
      <c r="B184" s="34" t="inlineStr">
        <is>
          <t>603138.SH</t>
        </is>
      </c>
      <c r="C184" s="29">
        <f>[1]!s_info_name(B184)</f>
        <v/>
      </c>
      <c r="D184" s="39">
        <f>[1]!s_info_industry_sw_2021(B184,"",1)</f>
        <v/>
      </c>
      <c r="E184" s="31">
        <f>IF([1]!s_info_industry_sw_2021(B184,"",2)="消费电子",分工!$E$4,VLOOKUP(D184,分工!$B$2:'分工'!$C$32,2,0))</f>
        <v/>
      </c>
      <c r="F184" s="35" t="inlineStr">
        <is>
          <t>预计2024-01-01到2024-06-30业绩：净利润-2500万元左右;上年同期业绩:净利润-5902.04万元,基本每股收益-0.208元;</t>
        </is>
      </c>
      <c r="G184" s="33">
        <f>IFERROR(VLOOKUP(C184,重点公司!$C$2:$E$800,2,FALSE),0)</f>
        <v/>
      </c>
    </row>
    <row r="185" ht="14" customHeight="1">
      <c r="B185" s="34" t="inlineStr">
        <is>
          <t>002659.SZ</t>
        </is>
      </c>
      <c r="C185" s="29">
        <f>[1]!s_info_name(B185)</f>
        <v/>
      </c>
      <c r="D185" s="39">
        <f>[1]!s_info_industry_sw_2021(B185,"",1)</f>
        <v/>
      </c>
      <c r="E185" s="31">
        <f>IF([1]!s_info_industry_sw_2021(B185,"",2)="消费电子",分工!$E$4,VLOOKUP(D185,分工!$B$2:'分工'!$C$32,2,0))</f>
        <v/>
      </c>
      <c r="F185" s="35" t="inlineStr">
        <is>
          <t>预计2024-01-01到2024-06-30业绩：净利润-1000.00万元至-700.00万元;增长幅度为50%至65%,基本每股收益-0.017元至-0.012元;上年同期业绩:净利润-2015.90万元,基本每股收益-0.034元;</t>
        </is>
      </c>
      <c r="G185" s="33">
        <f>IFERROR(VLOOKUP(C185,重点公司!$C$2:$E$800,2,FALSE),0)</f>
        <v/>
      </c>
    </row>
    <row r="186" ht="14" customHeight="1">
      <c r="B186" s="34" t="inlineStr">
        <is>
          <t>600589.SH</t>
        </is>
      </c>
      <c r="C186" s="29">
        <f>[1]!s_info_name(B186)</f>
        <v/>
      </c>
      <c r="D186" s="39">
        <f>[1]!s_info_industry_sw_2021(B186,"",1)</f>
        <v/>
      </c>
      <c r="E186" s="31">
        <f>IF([1]!s_info_industry_sw_2021(B186,"",2)="消费电子",分工!$E$4,VLOOKUP(D186,分工!$B$2:'分工'!$C$32,2,0))</f>
        <v/>
      </c>
      <c r="F186" s="35" t="inlineStr">
        <is>
          <t>预计2024-01-01到2024-06-30业绩：净利润-4500.00万元至-2250.00万元;增长幅度为42.78%至71.39%;上年同期业绩:净利润-7863.92万元,基本每股收益-0.112元;</t>
        </is>
      </c>
      <c r="G186" s="33">
        <f>IFERROR(VLOOKUP(C186,重点公司!$C$2:$E$800,2,FALSE),0)</f>
        <v/>
      </c>
    </row>
    <row r="187" ht="14" customHeight="1">
      <c r="B187" s="34" t="inlineStr">
        <is>
          <t>000056.SZ</t>
        </is>
      </c>
      <c r="C187" s="29">
        <f>[1]!s_info_name(B187)</f>
        <v/>
      </c>
      <c r="D187" s="39">
        <f>[1]!s_info_industry_sw_2021(B187,"",1)</f>
        <v/>
      </c>
      <c r="E187" s="31">
        <f>IF([1]!s_info_industry_sw_2021(B187,"",2)="消费电子",分工!$E$4,VLOOKUP(D187,分工!$B$2:'分工'!$C$32,2,0))</f>
        <v/>
      </c>
      <c r="F187" s="35" t="inlineStr">
        <is>
          <t>预计2024-01-01到2024-06-30业绩：净利润-21500万元至-14500万元,基本每股收益-0.19元至-0.13元;上年同期业绩:净利润-41920.78万元,基本每股收益-0.37元;</t>
        </is>
      </c>
      <c r="G187" s="33">
        <f>IFERROR(VLOOKUP(C187,重点公司!$C$2:$E$800,2,FALSE),0)</f>
        <v/>
      </c>
    </row>
    <row r="188" ht="14" customHeight="1">
      <c r="B188" s="34" t="inlineStr">
        <is>
          <t>601021.SH</t>
        </is>
      </c>
      <c r="C188" s="29">
        <f>[1]!s_info_name(B188)</f>
        <v/>
      </c>
      <c r="D188" s="39">
        <f>[1]!s_info_industry_sw_2021(B188,"",1)</f>
        <v/>
      </c>
      <c r="E188" s="31">
        <f>IF([1]!s_info_industry_sw_2021(B188,"",2)="消费电子",分工!$E$4,VLOOKUP(D188,分工!$B$2:'分工'!$C$32,2,0))</f>
        <v/>
      </c>
      <c r="F188" s="35" t="inlineStr">
        <is>
          <t>预计2024-01-01到2024-06-30业绩：净利润129000.0万元至134000.0万元;增长幅度为54%至60%;上年同期业绩:净利润83839.2342万元,基本每股收益0.86元;</t>
        </is>
      </c>
      <c r="G188" s="33">
        <f>IFERROR(VLOOKUP(C188,重点公司!$C$2:$E$800,2,FALSE),0)</f>
        <v/>
      </c>
    </row>
    <row r="189" ht="14" customHeight="1">
      <c r="B189" s="34" t="inlineStr">
        <is>
          <t>600491.SH</t>
        </is>
      </c>
      <c r="C189" s="29">
        <f>[1]!s_info_name(B189)</f>
        <v/>
      </c>
      <c r="D189" s="39">
        <f>[1]!s_info_industry_sw_2021(B189,"",1)</f>
        <v/>
      </c>
      <c r="E189" s="31">
        <f>IF([1]!s_info_industry_sw_2021(B189,"",2)="消费电子",分工!$E$4,VLOOKUP(D189,分工!$B$2:'分工'!$C$32,2,0))</f>
        <v/>
      </c>
      <c r="F189" s="35" t="inlineStr">
        <is>
          <t>预计2024-01-01到2024-06-30业绩：净利润-27000万元至-18000万元;上年同期业绩:净利润-50662.41万元,基本每股收益-0.33元;</t>
        </is>
      </c>
      <c r="G189" s="33">
        <f>IFERROR(VLOOKUP(C189,重点公司!$C$2:$E$800,2,FALSE),0)</f>
        <v/>
      </c>
    </row>
    <row r="190" ht="14" customHeight="1">
      <c r="B190" s="34" t="inlineStr">
        <is>
          <t>600234.SH</t>
        </is>
      </c>
      <c r="C190" s="29">
        <f>[1]!s_info_name(B190)</f>
        <v/>
      </c>
      <c r="D190" s="39">
        <f>[1]!s_info_industry_sw_2021(B190,"",1)</f>
        <v/>
      </c>
      <c r="E190" s="31">
        <f>IF([1]!s_info_industry_sw_2021(B190,"",2)="消费电子",分工!$E$4,VLOOKUP(D190,分工!$B$2:'分工'!$C$32,2,0))</f>
        <v/>
      </c>
      <c r="F190" s="35" t="inlineStr">
        <is>
          <t>预计2024-01-01到2024-06-30业绩：净利润-876万元至-585万元;上年同期业绩:净利润-1620万元,基本每股收益-0.0617元;</t>
        </is>
      </c>
      <c r="G190" s="33">
        <f>IFERROR(VLOOKUP(C190,重点公司!$C$2:$E$800,2,FALSE),0)</f>
        <v/>
      </c>
    </row>
    <row r="191" ht="14" customHeight="1">
      <c r="B191" s="34" t="inlineStr">
        <is>
          <t>002569.SZ</t>
        </is>
      </c>
      <c r="C191" s="29">
        <f>[1]!s_info_name(B191)</f>
        <v/>
      </c>
      <c r="D191" s="39">
        <f>[1]!s_info_industry_sw_2021(B191,"",1)</f>
        <v/>
      </c>
      <c r="E191" s="31">
        <f>IF([1]!s_info_industry_sw_2021(B191,"",2)="消费电子",分工!$E$4,VLOOKUP(D191,分工!$B$2:'分工'!$C$32,2,0))</f>
        <v/>
      </c>
      <c r="F191" s="35" t="inlineStr">
        <is>
          <t>预计2024-01-01到2024-06-30业绩：净利润-1100万元至-550万元,基本每股收益-0.08元至-0.04元;上年同期业绩:净利润-1822.00万元,基本每股收益-0.13元;</t>
        </is>
      </c>
      <c r="G191" s="33">
        <f>IFERROR(VLOOKUP(C191,重点公司!$C$2:$E$800,2,FALSE),0)</f>
        <v/>
      </c>
    </row>
    <row r="192" ht="14" customHeight="1">
      <c r="B192" s="34" t="inlineStr">
        <is>
          <t>002771.SZ</t>
        </is>
      </c>
      <c r="C192" s="29">
        <f>[1]!s_info_name(B192)</f>
        <v/>
      </c>
      <c r="D192" s="39">
        <f>[1]!s_info_industry_sw_2021(B192,"",1)</f>
        <v/>
      </c>
      <c r="E192" s="31">
        <f>IF([1]!s_info_industry_sw_2021(B192,"",2)="消费电子",分工!$E$4,VLOOKUP(D192,分工!$B$2:'分工'!$C$32,2,0))</f>
        <v/>
      </c>
      <c r="F192" s="35" t="inlineStr">
        <is>
          <t>预计2024-01-01到2024-06-30业绩：净利润-1600.00万元至-1200.00万元;增长幅度为48.24%至61.18%,基本每股收益-0.08元至-0.06元;上年同期业绩:净利润-3091.38万元,基本每股收益-0.15元;</t>
        </is>
      </c>
      <c r="G192" s="33">
        <f>IFERROR(VLOOKUP(C192,重点公司!$C$2:$E$800,2,FALSE),0)</f>
        <v/>
      </c>
    </row>
    <row r="193" ht="14" customHeight="1">
      <c r="B193" s="34" t="inlineStr">
        <is>
          <t>603595.SH</t>
        </is>
      </c>
      <c r="C193" s="29">
        <f>[1]!s_info_name(B193)</f>
        <v/>
      </c>
      <c r="D193" s="39">
        <f>[1]!s_info_industry_sw_2021(B193,"",1)</f>
        <v/>
      </c>
      <c r="E193" s="31">
        <f>IF([1]!s_info_industry_sw_2021(B193,"",2)="消费电子",分工!$E$4,VLOOKUP(D193,分工!$B$2:'分工'!$C$32,2,0))</f>
        <v/>
      </c>
      <c r="F193" s="35" t="inlineStr">
        <is>
          <t>预计2024-01-01到2024-06-30业绩：净利润-6800万元至-4800万元;上年同期业绩:净利润-12687.16万元,基本每股收益-0.55元;</t>
        </is>
      </c>
      <c r="G193" s="33">
        <f>IFERROR(VLOOKUP(C193,重点公司!$C$2:$E$800,2,FALSE),0)</f>
        <v/>
      </c>
    </row>
    <row r="194" ht="14" customHeight="1">
      <c r="B194" s="34" t="inlineStr">
        <is>
          <t>603986.SH</t>
        </is>
      </c>
      <c r="C194" s="29">
        <f>[1]!s_info_name(B194)</f>
        <v/>
      </c>
      <c r="D194" s="39">
        <f>[1]!s_info_industry_sw_2021(B194,"",1)</f>
        <v/>
      </c>
      <c r="E194" s="31">
        <f>IF([1]!s_info_industry_sw_2021(B194,"",2)="消费电子",分工!$E$4,VLOOKUP(D194,分工!$B$2:'分工'!$C$32,2,0))</f>
        <v/>
      </c>
      <c r="F194" s="35" t="inlineStr">
        <is>
          <t>预计2024-01-01到2024-06-30业绩：净利润51800万元左右;增长幅度为54.18%左右;上年同期业绩:净利润33598.16万元,基本每股收益0.51元;</t>
        </is>
      </c>
      <c r="G194" s="33">
        <f>IFERROR(VLOOKUP(C194,重点公司!$C$2:$E$800,2,FALSE),0)</f>
        <v/>
      </c>
    </row>
    <row r="195" ht="14" customHeight="1">
      <c r="B195" s="34" t="inlineStr">
        <is>
          <t>603871.SH</t>
        </is>
      </c>
      <c r="C195" s="29">
        <f>[1]!s_info_name(B195)</f>
        <v/>
      </c>
      <c r="D195" s="39">
        <f>[1]!s_info_industry_sw_2021(B195,"",1)</f>
        <v/>
      </c>
      <c r="E195" s="31">
        <f>IF([1]!s_info_industry_sw_2021(B195,"",2)="消费电子",分工!$E$4,VLOOKUP(D195,分工!$B$2:'分工'!$C$32,2,0))</f>
        <v/>
      </c>
      <c r="F195" s="35" t="inlineStr">
        <is>
          <t>预计2024-01-01到2024-06-30业绩：净利润74551.34万元至79588.59万元;增长幅度为48%至58%;上年同期业绩:净利润50372.53万元,基本每股收益0.72元;</t>
        </is>
      </c>
      <c r="G195" s="33">
        <f>IFERROR(VLOOKUP(C195,重点公司!$C$2:$E$800,2,FALSE),0)</f>
        <v/>
      </c>
    </row>
    <row r="196" ht="14" customHeight="1">
      <c r="B196" s="34" t="inlineStr">
        <is>
          <t>002425.SZ</t>
        </is>
      </c>
      <c r="C196" s="29">
        <f>[1]!s_info_name(B196)</f>
        <v/>
      </c>
      <c r="D196" s="39">
        <f>[1]!s_info_industry_sw_2021(B196,"",1)</f>
        <v/>
      </c>
      <c r="E196" s="31">
        <f>IF([1]!s_info_industry_sw_2021(B196,"",2)="消费电子",分工!$E$4,VLOOKUP(D196,分工!$B$2:'分工'!$C$32,2,0))</f>
        <v/>
      </c>
      <c r="F196" s="35" t="inlineStr">
        <is>
          <t>预计2024-01-01到2024-06-30业绩：净利润-5200万元至-4000万元;增长幅度为46.18%至58.60%,基本每股收益-0.0549元至-0.0422元;上年同期业绩:净利润-9661.03万元,基本每股收益-0.1019元;</t>
        </is>
      </c>
      <c r="G196" s="33">
        <f>IFERROR(VLOOKUP(C196,重点公司!$C$2:$E$800,2,FALSE),0)</f>
        <v/>
      </c>
    </row>
    <row r="197" ht="14" customHeight="1">
      <c r="B197" s="34" t="inlineStr">
        <is>
          <t>601121.SH</t>
        </is>
      </c>
      <c r="C197" s="29">
        <f>[1]!s_info_name(B197)</f>
        <v/>
      </c>
      <c r="D197" s="39">
        <f>[1]!s_info_industry_sw_2021(B197,"",1)</f>
        <v/>
      </c>
      <c r="E197" s="31">
        <f>IF([1]!s_info_industry_sw_2021(B197,"",2)="消费电子",分工!$E$4,VLOOKUP(D197,分工!$B$2:'分工'!$C$32,2,0))</f>
        <v/>
      </c>
      <c r="F197" s="35" t="inlineStr">
        <is>
          <t>预计2024-01-01到2024-06-30业绩：净利润9800万元至10600万元;增长幅度为46.02%至57.94%;上年同期业绩:净利润6711.46万元,基本每股收益0.09元;</t>
        </is>
      </c>
      <c r="G197" s="33">
        <f>IFERROR(VLOOKUP(C197,重点公司!$C$2:$E$800,2,FALSE),0)</f>
        <v/>
      </c>
    </row>
    <row r="198" ht="14" customHeight="1">
      <c r="B198" s="34" t="inlineStr">
        <is>
          <t>600897.SH</t>
        </is>
      </c>
      <c r="C198" s="29">
        <f>[1]!s_info_name(B198)</f>
        <v/>
      </c>
      <c r="D198" s="39">
        <f>[1]!s_info_industry_sw_2021(B198,"",1)</f>
        <v/>
      </c>
      <c r="E198" s="31">
        <f>IF([1]!s_info_industry_sw_2021(B198,"",2)="消费电子",分工!$E$4,VLOOKUP(D198,分工!$B$2:'分工'!$C$32,2,0))</f>
        <v/>
      </c>
      <c r="F198" s="35" t="inlineStr">
        <is>
          <t>预计2024-01-01到2024-06-30业绩：净利润22800万元至27400万元;增长幅度为37%至65%;上年同期业绩:净利润16641万元,基本每股收益0.40元;</t>
        </is>
      </c>
      <c r="G198" s="33">
        <f>IFERROR(VLOOKUP(C198,重点公司!$C$2:$E$800,2,FALSE),0)</f>
        <v/>
      </c>
    </row>
    <row r="199" ht="14" customHeight="1">
      <c r="B199" s="34" t="inlineStr">
        <is>
          <t>002917.SZ</t>
        </is>
      </c>
      <c r="C199" s="29">
        <f>[1]!s_info_name(B199)</f>
        <v/>
      </c>
      <c r="D199" s="39">
        <f>[1]!s_info_industry_sw_2021(B199,"",1)</f>
        <v/>
      </c>
      <c r="E199" s="31">
        <f>IF([1]!s_info_industry_sw_2021(B199,"",2)="消费电子",分工!$E$4,VLOOKUP(D199,分工!$B$2:'分工'!$C$32,2,0))</f>
        <v/>
      </c>
      <c r="F199" s="35" t="inlineStr">
        <is>
          <t>预计2024-01-01到2024-06-30业绩：净利润6750.00万元至7250.00万元;增长幅度为45.03%至55.78%,基本每股收益0.1963元至0.2108元;上年同期业绩:净利润4654.12万元,基本每股收益0.1343元;</t>
        </is>
      </c>
      <c r="G199" s="33">
        <f>IFERROR(VLOOKUP(C199,重点公司!$C$2:$E$800,2,FALSE),0)</f>
        <v/>
      </c>
    </row>
    <row r="200" ht="14" customHeight="1">
      <c r="B200" s="34" t="inlineStr">
        <is>
          <t>600333.SH</t>
        </is>
      </c>
      <c r="C200" s="29">
        <f>[1]!s_info_name(B200)</f>
        <v/>
      </c>
      <c r="D200" s="39">
        <f>[1]!s_info_industry_sw_2021(B200,"",1)</f>
        <v/>
      </c>
      <c r="E200" s="31">
        <f>IF([1]!s_info_industry_sw_2021(B200,"",2)="消费电子",分工!$E$4,VLOOKUP(D200,分工!$B$2:'分工'!$C$32,2,0))</f>
        <v/>
      </c>
      <c r="F200" s="35" t="inlineStr">
        <is>
          <t>预计2024-01-01到2024-06-30业绩：净利润-5274.84万元左右;上年同期业绩:净利润-10547.24万元,基本每股收益-0.17元;</t>
        </is>
      </c>
      <c r="G200" s="33">
        <f>IFERROR(VLOOKUP(C200,重点公司!$C$2:$E$800,2,FALSE),0)</f>
        <v/>
      </c>
    </row>
    <row r="201" ht="14" customHeight="1">
      <c r="B201" s="34" t="inlineStr">
        <is>
          <t>000757.SZ</t>
        </is>
      </c>
      <c r="C201" s="29">
        <f>[1]!s_info_name(B201)</f>
        <v/>
      </c>
      <c r="D201" s="39">
        <f>[1]!s_info_industry_sw_2021(B201,"",1)</f>
        <v/>
      </c>
      <c r="E201" s="31">
        <f>IF([1]!s_info_industry_sw_2021(B201,"",2)="消费电子",分工!$E$4,VLOOKUP(D201,分工!$B$2:'分工'!$C$32,2,0))</f>
        <v/>
      </c>
      <c r="F201" s="35" t="inlineStr">
        <is>
          <t>预计2024-01-01到2024-06-30业绩：净利润-1800万元左右,基本每股收益为-0.0346元左右;上年同期业绩:净利润-3576.39万元,基本每股收益-0.0559元;</t>
        </is>
      </c>
      <c r="G201" s="33">
        <f>IFERROR(VLOOKUP(C201,重点公司!$C$2:$E$800,2,FALSE),0)</f>
        <v/>
      </c>
    </row>
    <row r="202" ht="14" customHeight="1">
      <c r="B202" s="34" t="inlineStr">
        <is>
          <t>002093.SZ</t>
        </is>
      </c>
      <c r="C202" s="29">
        <f>[1]!s_info_name(B202)</f>
        <v/>
      </c>
      <c r="D202" s="39">
        <f>[1]!s_info_industry_sw_2021(B202,"",1)</f>
        <v/>
      </c>
      <c r="E202" s="31">
        <f>IF([1]!s_info_industry_sw_2021(B202,"",2)="消费电子",分工!$E$4,VLOOKUP(D202,分工!$B$2:'分工'!$C$32,2,0))</f>
        <v/>
      </c>
      <c r="F202" s="35" t="inlineStr">
        <is>
          <t>预计2024-01-01到2024-06-30业绩：净利润7500万元至9000万元;增长幅度为36.02%至63.23%,基本每股收益0.0752元至0.0903元;上年同期业绩:净利润5513.76万元,基本每股收益0.0547元;</t>
        </is>
      </c>
      <c r="G202" s="33">
        <f>IFERROR(VLOOKUP(C202,重点公司!$C$2:$E$800,2,FALSE),0)</f>
        <v/>
      </c>
    </row>
    <row r="203" ht="14" customHeight="1">
      <c r="B203" s="34" t="inlineStr">
        <is>
          <t>600281.SH</t>
        </is>
      </c>
      <c r="C203" s="29">
        <f>[1]!s_info_name(B203)</f>
        <v/>
      </c>
      <c r="D203" s="39">
        <f>[1]!s_info_industry_sw_2021(B203,"",1)</f>
        <v/>
      </c>
      <c r="E203" s="31">
        <f>IF([1]!s_info_industry_sw_2021(B203,"",2)="消费电子",分工!$E$4,VLOOKUP(D203,分工!$B$2:'分工'!$C$32,2,0))</f>
        <v/>
      </c>
      <c r="F203" s="35" t="inlineStr">
        <is>
          <t>预计2024-01-01到2024-06-30业绩：净利润-5700万元至-4000万元;上年同期业绩:净利润-9166.34万元,基本每股收益-0.1782元;</t>
        </is>
      </c>
      <c r="G203" s="33">
        <f>IFERROR(VLOOKUP(C203,重点公司!$C$2:$E$800,2,FALSE),0)</f>
        <v/>
      </c>
    </row>
    <row r="204" ht="14" customHeight="1">
      <c r="B204" s="34" t="inlineStr">
        <is>
          <t>600807.SH</t>
        </is>
      </c>
      <c r="C204" s="29">
        <f>[1]!s_info_name(B204)</f>
        <v/>
      </c>
      <c r="D204" s="39">
        <f>[1]!s_info_industry_sw_2021(B204,"",1)</f>
        <v/>
      </c>
      <c r="E204" s="31">
        <f>IF([1]!s_info_industry_sw_2021(B204,"",2)="消费电子",分工!$E$4,VLOOKUP(D204,分工!$B$2:'分工'!$C$32,2,0))</f>
        <v/>
      </c>
      <c r="F204" s="35" t="inlineStr">
        <is>
          <t>预计2024-01-01到2024-06-30业绩：净利润-2500万元左右;上年同期业绩:净利润-4694.01万元,基本每股收益-0.05元;</t>
        </is>
      </c>
      <c r="G204" s="33">
        <f>IFERROR(VLOOKUP(C204,重点公司!$C$2:$E$800,2,FALSE),0)</f>
        <v/>
      </c>
    </row>
    <row r="205" ht="14" customHeight="1">
      <c r="B205" s="34" t="inlineStr">
        <is>
          <t>603669.SH</t>
        </is>
      </c>
      <c r="C205" s="29">
        <f>[1]!s_info_name(B205)</f>
        <v/>
      </c>
      <c r="D205" s="39">
        <f>[1]!s_info_industry_sw_2021(B205,"",1)</f>
        <v/>
      </c>
      <c r="E205" s="31">
        <f>IF([1]!s_info_industry_sw_2021(B205,"",2)="消费电子",分工!$E$4,VLOOKUP(D205,分工!$B$2:'分工'!$C$32,2,0))</f>
        <v/>
      </c>
      <c r="F205" s="35" t="inlineStr">
        <is>
          <t>预计2024-01-01到2024-06-30业绩：净利润-4100.00万元至-3400万元;上年同期业绩:净利润-6972.13万元,基本每股收益-0.10元;</t>
        </is>
      </c>
      <c r="G205" s="33">
        <f>IFERROR(VLOOKUP(C205,重点公司!$C$2:$E$800,2,FALSE),0)</f>
        <v/>
      </c>
    </row>
    <row r="206" ht="14" customHeight="1">
      <c r="B206" s="34" t="inlineStr">
        <is>
          <t>000903.SZ</t>
        </is>
      </c>
      <c r="C206" s="29">
        <f>[1]!s_info_name(B206)</f>
        <v/>
      </c>
      <c r="D206" s="39">
        <f>[1]!s_info_industry_sw_2021(B206,"",1)</f>
        <v/>
      </c>
      <c r="E206" s="31">
        <f>IF([1]!s_info_industry_sw_2021(B206,"",2)="消费电子",分工!$E$4,VLOOKUP(D206,分工!$B$2:'分工'!$C$32,2,0))</f>
        <v/>
      </c>
      <c r="F206" s="35" t="inlineStr">
        <is>
          <t>预计2024-01-01到2024-06-30业绩：净利润-11000万元至-8000万元,基本每股收益-0.057元至-0.042元;上年同期业绩:净利润-17635.56万元,基本每股收益-0.092元;</t>
        </is>
      </c>
      <c r="G206" s="33">
        <f>IFERROR(VLOOKUP(C206,重点公司!$C$2:$E$800,2,FALSE),0)</f>
        <v/>
      </c>
    </row>
    <row r="207" ht="14" customHeight="1">
      <c r="B207" s="34" t="inlineStr">
        <is>
          <t>000931.SZ</t>
        </is>
      </c>
      <c r="C207" s="29">
        <f>[1]!s_info_name(B207)</f>
        <v/>
      </c>
      <c r="D207" s="39">
        <f>[1]!s_info_industry_sw_2021(B207,"",1)</f>
        <v/>
      </c>
      <c r="E207" s="31">
        <f>IF([1]!s_info_industry_sw_2021(B207,"",2)="消费电子",分工!$E$4,VLOOKUP(D207,分工!$B$2:'分工'!$C$32,2,0))</f>
        <v/>
      </c>
      <c r="F207" s="35" t="inlineStr">
        <is>
          <t>预计2024-01-01到2024-06-30业绩：净利润3500万元至4000万元;增长幅度为35.86%至55.27%,基本每股收益0.0465元至0.0531元;上年同期业绩:净利润2576.15万元,基本每股收益0.0342元;</t>
        </is>
      </c>
      <c r="G207" s="33">
        <f>IFERROR(VLOOKUP(C207,重点公司!$C$2:$E$800,2,FALSE),0)</f>
        <v/>
      </c>
    </row>
    <row r="208" ht="14" customHeight="1">
      <c r="B208" s="34" t="inlineStr">
        <is>
          <t>002130.SZ</t>
        </is>
      </c>
      <c r="C208" s="29">
        <f>[1]!s_info_name(B208)</f>
        <v/>
      </c>
      <c r="D208" s="39">
        <f>[1]!s_info_industry_sw_2021(B208,"",1)</f>
        <v/>
      </c>
      <c r="E208" s="31">
        <f>IF([1]!s_info_industry_sw_2021(B208,"",2)="消费电子",分工!$E$4,VLOOKUP(D208,分工!$B$2:'分工'!$C$32,2,0))</f>
        <v/>
      </c>
      <c r="F208" s="35" t="inlineStr">
        <is>
          <t>预计2024-01-01到2024-06-30业绩：净利润38117.39万元至46913.71万元;增长幅度为30%至60%,基本每股收益0.3025元至0.3723元;上年同期业绩:净利润29321.07万元,基本每股收益0.2327元;</t>
        </is>
      </c>
      <c r="G208" s="33">
        <f>IFERROR(VLOOKUP(C208,重点公司!$C$2:$E$800,2,FALSE),0)</f>
        <v/>
      </c>
    </row>
    <row r="209" ht="14" customHeight="1">
      <c r="B209" s="34" t="inlineStr">
        <is>
          <t>603725.SH</t>
        </is>
      </c>
      <c r="C209" s="29">
        <f>[1]!s_info_name(B209)</f>
        <v/>
      </c>
      <c r="D209" s="39">
        <f>[1]!s_info_industry_sw_2021(B209,"",1)</f>
        <v/>
      </c>
      <c r="E209" s="31">
        <f>IF([1]!s_info_industry_sw_2021(B209,"",2)="消费电子",分工!$E$4,VLOOKUP(D209,分工!$B$2:'分工'!$C$32,2,0))</f>
        <v/>
      </c>
      <c r="F209" s="35" t="inlineStr">
        <is>
          <t>预计2024-01-01到2024-06-30业绩：净利润5020万元至5760万元;增长幅度为35%至55%;上年同期业绩:净利润3716.70万元,基本每股收益0.18元;</t>
        </is>
      </c>
      <c r="G209" s="33">
        <f>IFERROR(VLOOKUP(C209,重点公司!$C$2:$E$800,2,FALSE),0)</f>
        <v/>
      </c>
    </row>
    <row r="210" ht="14" customHeight="1">
      <c r="B210" s="34" t="inlineStr">
        <is>
          <t>603119.SH</t>
        </is>
      </c>
      <c r="C210" s="29">
        <f>[1]!s_info_name(B210)</f>
        <v/>
      </c>
      <c r="D210" s="39">
        <f>[1]!s_info_industry_sw_2021(B210,"",1)</f>
        <v/>
      </c>
      <c r="E210" s="31">
        <f>IF([1]!s_info_industry_sw_2021(B210,"",2)="消费电子",分工!$E$4,VLOOKUP(D210,分工!$B$2:'分工'!$C$32,2,0))</f>
        <v/>
      </c>
      <c r="F210" s="35" t="inlineStr">
        <is>
          <t>预计2024-01-01到2024-06-30业绩：净利润9750万元至10450万元;增长幅度为40%至50%;上年同期业绩:净利润6946.97万元,基本每股收益0.33元;</t>
        </is>
      </c>
      <c r="G210" s="33">
        <f>IFERROR(VLOOKUP(C210,重点公司!$C$2:$E$800,2,FALSE),0)</f>
        <v/>
      </c>
    </row>
    <row r="211" ht="14" customHeight="1">
      <c r="B211" s="34" t="inlineStr">
        <is>
          <t>003007.SZ</t>
        </is>
      </c>
      <c r="C211" s="29">
        <f>[1]!s_info_name(B211)</f>
        <v/>
      </c>
      <c r="D211" s="39">
        <f>[1]!s_info_industry_sw_2021(B211,"",1)</f>
        <v/>
      </c>
      <c r="E211" s="31">
        <f>IF([1]!s_info_industry_sw_2021(B211,"",2)="消费电子",分工!$E$4,VLOOKUP(D211,分工!$B$2:'分工'!$C$32,2,0))</f>
        <v/>
      </c>
      <c r="F211" s="35" t="inlineStr">
        <is>
          <t>预计2024-01-01到2024-06-30业绩：净利润-2600万元至-2000万元,基本每股收益-0.26元至-0.20元;上年同期业绩:净利润-4115.98万元,基本每股收益-0.40元;</t>
        </is>
      </c>
      <c r="G211" s="33">
        <f>IFERROR(VLOOKUP(C211,重点公司!$C$2:$E$800,2,FALSE),0)</f>
        <v/>
      </c>
    </row>
    <row r="212" ht="14" customHeight="1">
      <c r="B212" s="34" t="inlineStr">
        <is>
          <t>603389.SH</t>
        </is>
      </c>
      <c r="C212" s="29">
        <f>[1]!s_info_name(B212)</f>
        <v/>
      </c>
      <c r="D212" s="39">
        <f>[1]!s_info_industry_sw_2021(B212,"",1)</f>
        <v/>
      </c>
      <c r="E212" s="31">
        <f>IF([1]!s_info_industry_sw_2021(B212,"",2)="消费电子",分工!$E$4,VLOOKUP(D212,分工!$B$2:'分工'!$C$32,2,0))</f>
        <v/>
      </c>
      <c r="F212" s="35" t="inlineStr">
        <is>
          <t>预计2024-01-01到2024-06-30业绩：净利润-3000万元至-2500万元;上年同期业绩:净利润-4710万元,基本每股收益-0.18元;</t>
        </is>
      </c>
      <c r="G212" s="33">
        <f>IFERROR(VLOOKUP(C212,重点公司!$C$2:$E$800,2,FALSE),0)</f>
        <v/>
      </c>
    </row>
    <row r="213" ht="14" customHeight="1">
      <c r="B213" s="34" t="inlineStr">
        <is>
          <t>600622.SH</t>
        </is>
      </c>
      <c r="C213" s="29">
        <f>[1]!s_info_name(B213)</f>
        <v/>
      </c>
      <c r="D213" s="39">
        <f>[1]!s_info_industry_sw_2021(B213,"",1)</f>
        <v/>
      </c>
      <c r="E213" s="31">
        <f>IF([1]!s_info_industry_sw_2021(B213,"",2)="消费电子",分工!$E$4,VLOOKUP(D213,分工!$B$2:'分工'!$C$32,2,0))</f>
        <v/>
      </c>
      <c r="F213" s="35" t="inlineStr">
        <is>
          <t>预计2024-01-01到2024-06-30业绩：净利润-20000万元左右;上年同期业绩:净利润-34112.17万元,基本每股收益-0.23元;</t>
        </is>
      </c>
      <c r="G213" s="33">
        <f>IFERROR(VLOOKUP(C213,重点公司!$C$2:$E$800,2,FALSE),0)</f>
        <v/>
      </c>
    </row>
    <row r="214" ht="14" customHeight="1">
      <c r="B214" s="34" t="inlineStr">
        <is>
          <t>603021.SH</t>
        </is>
      </c>
      <c r="C214" s="29">
        <f>[1]!s_info_name(B214)</f>
        <v/>
      </c>
      <c r="D214" s="39">
        <f>[1]!s_info_industry_sw_2021(B214,"",1)</f>
        <v/>
      </c>
      <c r="E214" s="31">
        <f>IF([1]!s_info_industry_sw_2021(B214,"",2)="消费电子",分工!$E$4,VLOOKUP(D214,分工!$B$2:'分工'!$C$32,2,0))</f>
        <v/>
      </c>
      <c r="F214" s="35" t="inlineStr">
        <is>
          <t>预计2024-01-01到2024-06-30业绩：净利润-6600.00万元左右;增长幅度为39.77%左右;上年同期业绩:净利润-10964.28万元,基本每股收益-0.34元;</t>
        </is>
      </c>
      <c r="G214" s="33">
        <f>IFERROR(VLOOKUP(C214,重点公司!$C$2:$E$800,2,FALSE),0)</f>
        <v/>
      </c>
    </row>
    <row r="215" ht="14" customHeight="1">
      <c r="B215" s="34" t="inlineStr">
        <is>
          <t>600071.SH</t>
        </is>
      </c>
      <c r="C215" s="29">
        <f>[1]!s_info_name(B215)</f>
        <v/>
      </c>
      <c r="D215" s="39">
        <f>[1]!s_info_industry_sw_2021(B215,"",1)</f>
        <v/>
      </c>
      <c r="E215" s="31">
        <f>IF([1]!s_info_industry_sw_2021(B215,"",2)="消费电子",分工!$E$4,VLOOKUP(D215,分工!$B$2:'分工'!$C$32,2,0))</f>
        <v/>
      </c>
      <c r="F215" s="35" t="inlineStr">
        <is>
          <t>预计2024-01-01到2024-06-30业绩：净利润-1400万元至-1000万元;上年同期业绩:净利润-1988.45万元,基本每股收益-0.07元;</t>
        </is>
      </c>
      <c r="G215" s="33">
        <f>IFERROR(VLOOKUP(C215,重点公司!$C$2:$E$800,2,FALSE),0)</f>
        <v/>
      </c>
    </row>
    <row r="216" ht="14" customHeight="1">
      <c r="B216" s="34" t="inlineStr">
        <is>
          <t>603536.SH</t>
        </is>
      </c>
      <c r="C216" s="29">
        <f>[1]!s_info_name(B216)</f>
        <v/>
      </c>
      <c r="D216" s="39">
        <f>[1]!s_info_industry_sw_2021(B216,"",1)</f>
        <v/>
      </c>
      <c r="E216" s="31">
        <f>IF([1]!s_info_industry_sw_2021(B216,"",2)="消费电子",分工!$E$4,VLOOKUP(D216,分工!$B$2:'分工'!$C$32,2,0))</f>
        <v/>
      </c>
      <c r="F216" s="35" t="inlineStr">
        <is>
          <t>预计2024-01-01到2024-06-30业绩：净利润-2100.00万元至-1600.00万元;增长幅度为31.27%至47.64%;上年同期业绩:净利润-3055.60万元,基本每股收益-0.12元;</t>
        </is>
      </c>
      <c r="G216" s="33">
        <f>IFERROR(VLOOKUP(C216,重点公司!$C$2:$E$800,2,FALSE),0)</f>
        <v/>
      </c>
    </row>
    <row r="217" ht="14" customHeight="1">
      <c r="B217" s="34" t="inlineStr">
        <is>
          <t>600302.SH</t>
        </is>
      </c>
      <c r="C217" s="29">
        <f>[1]!s_info_name(B217)</f>
        <v/>
      </c>
      <c r="D217" s="39">
        <f>[1]!s_info_industry_sw_2021(B217,"",1)</f>
        <v/>
      </c>
      <c r="E217" s="31">
        <f>IF([1]!s_info_industry_sw_2021(B217,"",2)="消费电子",分工!$E$4,VLOOKUP(D217,分工!$B$2:'分工'!$C$32,2,0))</f>
        <v/>
      </c>
      <c r="F217" s="35" t="inlineStr">
        <is>
          <t>预计2024-01-01到2024-06-30业绩：净利润-3100万元至-2750万元;上年同期业绩:净利润-4768.51万元,基本每股收益-0.1378元;</t>
        </is>
      </c>
      <c r="G217" s="33">
        <f>IFERROR(VLOOKUP(C217,重点公司!$C$2:$E$800,2,FALSE),0)</f>
        <v/>
      </c>
    </row>
    <row r="218" ht="14" customHeight="1">
      <c r="B218" s="34" t="inlineStr">
        <is>
          <t>603363.SH</t>
        </is>
      </c>
      <c r="C218" s="29">
        <f>[1]!s_info_name(B218)</f>
        <v/>
      </c>
      <c r="D218" s="39">
        <f>[1]!s_info_industry_sw_2021(B218,"",1)</f>
        <v/>
      </c>
      <c r="E218" s="31">
        <f>IF([1]!s_info_industry_sw_2021(B218,"",2)="消费电子",分工!$E$4,VLOOKUP(D218,分工!$B$2:'分工'!$C$32,2,0))</f>
        <v/>
      </c>
      <c r="F218" s="35" t="inlineStr">
        <is>
          <t>预计2024-01-01到2024-06-30业绩：净利润-55000.00万元至-45000.00万元;上年同期业绩:净利润-80932.34万元,基本每股收益-0.93元;</t>
        </is>
      </c>
      <c r="G218" s="33">
        <f>IFERROR(VLOOKUP(C218,重点公司!$C$2:$E$800,2,FALSE),0)</f>
        <v/>
      </c>
    </row>
    <row r="219" ht="14" customHeight="1">
      <c r="B219" s="34" t="inlineStr">
        <is>
          <t>002474.SZ</t>
        </is>
      </c>
      <c r="C219" s="29">
        <f>[1]!s_info_name(B219)</f>
        <v/>
      </c>
      <c r="D219" s="39">
        <f>[1]!s_info_industry_sw_2021(B219,"",1)</f>
        <v/>
      </c>
      <c r="E219" s="31">
        <f>IF([1]!s_info_industry_sw_2021(B219,"",2)="消费电子",分工!$E$4,VLOOKUP(D219,分工!$B$2:'分工'!$C$32,2,0))</f>
        <v/>
      </c>
      <c r="F219" s="35" t="inlineStr">
        <is>
          <t>预计2024-01-01到2024-06-30业绩：净利润-3100万元至-2100万元;增长幅度为26.14%至49.96%,基本每股收益-0.0498元至-0.0338元;上年同期业绩:净利润-4196.88万元,基本每股收益-0.0675元;</t>
        </is>
      </c>
      <c r="G219" s="33">
        <f>IFERROR(VLOOKUP(C219,重点公司!$C$2:$E$800,2,FALSE),0)</f>
        <v/>
      </c>
    </row>
    <row r="220" ht="14" customHeight="1">
      <c r="B220" s="34" t="inlineStr">
        <is>
          <t>000668.SZ</t>
        </is>
      </c>
      <c r="C220" s="29">
        <f>[1]!s_info_name(B220)</f>
        <v/>
      </c>
      <c r="D220" s="39">
        <f>[1]!s_info_industry_sw_2021(B220,"",1)</f>
        <v/>
      </c>
      <c r="E220" s="31">
        <f>IF([1]!s_info_industry_sw_2021(B220,"",2)="消费电子",分工!$E$4,VLOOKUP(D220,分工!$B$2:'分工'!$C$32,2,0))</f>
        <v/>
      </c>
      <c r="F220" s="35" t="inlineStr">
        <is>
          <t>预计2024-01-01到2024-06-30业绩：净利润-2100万元至-1600万元;增长幅度为28.10%至45.22%,基本每股收益-0.14元至-0.11元;上年同期业绩:净利润-2920.65万元,基本每股收益-0.20元;</t>
        </is>
      </c>
      <c r="G220" s="33">
        <f>IFERROR(VLOOKUP(C220,重点公司!$C$2:$E$800,2,FALSE),0)</f>
        <v/>
      </c>
    </row>
    <row r="221" ht="14" customHeight="1">
      <c r="B221" s="34" t="inlineStr">
        <is>
          <t>600408.SH</t>
        </is>
      </c>
      <c r="C221" s="29">
        <f>[1]!s_info_name(B221)</f>
        <v/>
      </c>
      <c r="D221" s="39">
        <f>[1]!s_info_industry_sw_2021(B221,"",1)</f>
        <v/>
      </c>
      <c r="E221" s="31">
        <f>IF([1]!s_info_industry_sw_2021(B221,"",2)="消费电子",分工!$E$4,VLOOKUP(D221,分工!$B$2:'分工'!$C$32,2,0))</f>
        <v/>
      </c>
      <c r="F221" s="35" t="inlineStr">
        <is>
          <t>预计2024-01-01到2024-06-30业绩：净利润-17300万元左右;上年同期业绩:净利润-27252.52万元,基本每股收益-0.27元;</t>
        </is>
      </c>
      <c r="G221" s="33">
        <f>IFERROR(VLOOKUP(C221,重点公司!$C$2:$E$800,2,FALSE),0)</f>
        <v/>
      </c>
    </row>
    <row r="222" ht="14" customHeight="1">
      <c r="B222" s="34" t="inlineStr">
        <is>
          <t>600898.SH</t>
        </is>
      </c>
      <c r="C222" s="29">
        <f>[1]!s_info_name(B222)</f>
        <v/>
      </c>
      <c r="D222" s="39">
        <f>[1]!s_info_industry_sw_2021(B222,"",1)</f>
        <v/>
      </c>
      <c r="E222" s="31">
        <f>IF([1]!s_info_industry_sw_2021(B222,"",2)="消费电子",分工!$E$4,VLOOKUP(D222,分工!$B$2:'分工'!$C$32,2,0))</f>
        <v/>
      </c>
      <c r="F222" s="35" t="inlineStr">
        <is>
          <t>预计2024-01-01到2024-06-30业绩：净利润-2300万元至-2000万元;上年同期业绩:净利润-3371.19万元,基本每股收益-0.1181元;</t>
        </is>
      </c>
      <c r="G222" s="33">
        <f>IFERROR(VLOOKUP(C222,重点公司!$C$2:$E$800,2,FALSE),0)</f>
        <v/>
      </c>
    </row>
    <row r="223" ht="14" customHeight="1">
      <c r="B223" s="34" t="inlineStr">
        <is>
          <t>000066.SZ</t>
        </is>
      </c>
      <c r="C223" s="29">
        <f>[1]!s_info_name(B223)</f>
        <v/>
      </c>
      <c r="D223" s="39">
        <f>[1]!s_info_industry_sw_2021(B223,"",1)</f>
        <v/>
      </c>
      <c r="E223" s="31">
        <f>IF([1]!s_info_industry_sw_2021(B223,"",2)="消费电子",分工!$E$4,VLOOKUP(D223,分工!$B$2:'分工'!$C$32,2,0))</f>
        <v/>
      </c>
      <c r="F223" s="35" t="inlineStr">
        <is>
          <t>预计2024-01-01到2024-06-30业绩：净利润-49000万元至-35000万元;增长幅度为22.55%至44.68%,基本每股收益-0.152元至-0.109元;上年同期业绩:净利润-63265万元,基本每股收益-0.196元;</t>
        </is>
      </c>
      <c r="G223" s="33">
        <f>IFERROR(VLOOKUP(C223,重点公司!$C$2:$E$800,2,FALSE),0)</f>
        <v/>
      </c>
    </row>
    <row r="224" ht="14" customHeight="1">
      <c r="B224" s="34" t="inlineStr">
        <is>
          <t>601677.SH</t>
        </is>
      </c>
      <c r="C224" s="29">
        <f>[1]!s_info_name(B224)</f>
        <v/>
      </c>
      <c r="D224" s="39">
        <f>[1]!s_info_industry_sw_2021(B224,"",1)</f>
        <v/>
      </c>
      <c r="E224" s="31">
        <f>IF([1]!s_info_industry_sw_2021(B224,"",2)="消费电子",分工!$E$4,VLOOKUP(D224,分工!$B$2:'分工'!$C$32,2,0))</f>
        <v/>
      </c>
      <c r="F224" s="35" t="inlineStr">
        <is>
          <t>预计2024-01-01到2024-06-30业绩：净利润100000万元至110000万元;增长幅度为25%至37%;上年同期业绩:净利润80300.00万元,基本每股收益0.83元;</t>
        </is>
      </c>
      <c r="G224" s="33">
        <f>IFERROR(VLOOKUP(C224,重点公司!$C$2:$E$800,2,FALSE),0)</f>
        <v/>
      </c>
    </row>
    <row r="225" ht="14" customHeight="1">
      <c r="B225" s="34" t="inlineStr">
        <is>
          <t>002629.SZ</t>
        </is>
      </c>
      <c r="C225" s="29">
        <f>[1]!s_info_name(B225)</f>
        <v/>
      </c>
      <c r="D225" s="39">
        <f>[1]!s_info_industry_sw_2021(B225,"",1)</f>
        <v/>
      </c>
      <c r="E225" s="31">
        <f>IF([1]!s_info_industry_sw_2021(B225,"",2)="消费电子",分工!$E$4,VLOOKUP(D225,分工!$B$2:'分工'!$C$32,2,0))</f>
        <v/>
      </c>
      <c r="F225" s="35" t="inlineStr">
        <is>
          <t>预计2024-01-01到2024-06-30业绩：净利润-2050万元至-1550万元,基本每股收益-0.048元至-0.037元;上年同期业绩:净利润-2570.38万元,基本每股收益-0.062元;</t>
        </is>
      </c>
      <c r="G225" s="33">
        <f>IFERROR(VLOOKUP(C225,重点公司!$C$2:$E$800,2,FALSE),0)</f>
        <v/>
      </c>
    </row>
    <row r="226" ht="14" customHeight="1">
      <c r="B226" s="34" t="inlineStr">
        <is>
          <t>002793.SZ</t>
        </is>
      </c>
      <c r="C226" s="29">
        <f>[1]!s_info_name(B226)</f>
        <v/>
      </c>
      <c r="D226" s="39">
        <f>[1]!s_info_industry_sw_2021(B226,"",1)</f>
        <v/>
      </c>
      <c r="E226" s="31">
        <f>IF([1]!s_info_industry_sw_2021(B226,"",2)="消费电子",分工!$E$4,VLOOKUP(D226,分工!$B$2:'分工'!$C$32,2,0))</f>
        <v/>
      </c>
      <c r="F226" s="35" t="inlineStr">
        <is>
          <t>预计2024-01-01到2024-06-30业绩：净利润-12000万元至-6000万元,基本每股收益-0.11元至-0.06元;上年同期业绩:净利润-12689万元,基本每股收益-0.12元;</t>
        </is>
      </c>
      <c r="G226" s="33">
        <f>IFERROR(VLOOKUP(C226,重点公司!$C$2:$E$800,2,FALSE),0)</f>
        <v/>
      </c>
    </row>
    <row r="227" ht="14" customHeight="1">
      <c r="B227" s="34" t="inlineStr">
        <is>
          <t>000004.SZ</t>
        </is>
      </c>
      <c r="C227" s="29">
        <f>[1]!s_info_name(B227)</f>
        <v/>
      </c>
      <c r="D227" s="39">
        <f>[1]!s_info_industry_sw_2021(B227,"",1)</f>
        <v/>
      </c>
      <c r="E227" s="31">
        <f>IF([1]!s_info_industry_sw_2021(B227,"",2)="消费电子",分工!$E$4,VLOOKUP(D227,分工!$B$2:'分工'!$C$32,2,0))</f>
        <v/>
      </c>
      <c r="F227" s="35" t="inlineStr">
        <is>
          <t>预计2024-01-01到2024-06-30业绩：净利润-2400万元至-1600万元,基本每股收益-0.1813元至-0.1209元;上年同期业绩:净利润-2792.64万元,基本每股收益-0.2102元;</t>
        </is>
      </c>
      <c r="G227" s="33">
        <f>IFERROR(VLOOKUP(C227,重点公司!$C$2:$E$800,2,FALSE),0)</f>
        <v/>
      </c>
    </row>
    <row r="228" ht="14" customHeight="1">
      <c r="B228" s="34" t="inlineStr">
        <is>
          <t>600323.SH</t>
        </is>
      </c>
      <c r="C228" s="29">
        <f>[1]!s_info_name(B228)</f>
        <v/>
      </c>
      <c r="D228" s="39">
        <f>[1]!s_info_industry_sw_2021(B228,"",1)</f>
        <v/>
      </c>
      <c r="E228" s="31">
        <f>IF([1]!s_info_industry_sw_2021(B228,"",2)="消费电子",分工!$E$4,VLOOKUP(D228,分工!$B$2:'分工'!$C$32,2,0))</f>
        <v/>
      </c>
      <c r="F228" s="35" t="inlineStr">
        <is>
          <t>预计2024-01-01到2024-06-30业绩：净利润88563.46万元左右;增长幅度为28.37%左右;上年同期业绩:净利润68988.44万元,基本每股收益0.85元;</t>
        </is>
      </c>
      <c r="G228" s="33">
        <f>IFERROR(VLOOKUP(C228,重点公司!$C$2:$E$800,2,FALSE),0)</f>
        <v/>
      </c>
    </row>
    <row r="229" ht="14" customHeight="1">
      <c r="B229" s="34" t="inlineStr">
        <is>
          <t>002382.SZ</t>
        </is>
      </c>
      <c r="C229" s="29">
        <f>[1]!s_info_name(B229)</f>
        <v/>
      </c>
      <c r="D229" s="39">
        <f>[1]!s_info_industry_sw_2021(B229,"",1)</f>
        <v/>
      </c>
      <c r="E229" s="31">
        <f>IF([1]!s_info_industry_sw_2021(B229,"",2)="消费电子",分工!$E$4,VLOOKUP(D229,分工!$B$2:'分工'!$C$32,2,0))</f>
        <v/>
      </c>
      <c r="F229" s="35" t="inlineStr">
        <is>
          <t>预计2024-01-01到2024-06-30业绩：净利润-20000万元至-14000万元;增长幅度为15.47%至40.83%,基本每股收益-0.20元至-0.14元;上年同期业绩:净利润-23660.99万元,基本每股收益-0.23元;</t>
        </is>
      </c>
      <c r="G229" s="33">
        <f>IFERROR(VLOOKUP(C229,重点公司!$C$2:$E$800,2,FALSE),0)</f>
        <v/>
      </c>
    </row>
    <row r="230" ht="14" customHeight="1">
      <c r="B230" s="34" t="inlineStr">
        <is>
          <t>000692.SZ</t>
        </is>
      </c>
      <c r="C230" s="29">
        <f>[1]!s_info_name(B230)</f>
        <v/>
      </c>
      <c r="D230" s="39">
        <f>[1]!s_info_industry_sw_2021(B230,"",1)</f>
        <v/>
      </c>
      <c r="E230" s="31">
        <f>IF([1]!s_info_industry_sw_2021(B230,"",2)="消费电子",分工!$E$4,VLOOKUP(D230,分工!$B$2:'分工'!$C$32,2,0))</f>
        <v/>
      </c>
      <c r="F230" s="35" t="inlineStr">
        <is>
          <t>预计2024-01-01到2024-06-30业绩：净利润-35000万元至-27000万元,基本每股收益-0.6569元至-0.5067元;上年同期业绩:净利润-42103.08万元,基本每股收益-0.7902元;</t>
        </is>
      </c>
      <c r="G230" s="33">
        <f>IFERROR(VLOOKUP(C230,重点公司!$C$2:$E$800,2,FALSE),0)</f>
        <v/>
      </c>
    </row>
    <row r="231" ht="14" customHeight="1">
      <c r="B231" s="34" t="inlineStr">
        <is>
          <t>600198.SH</t>
        </is>
      </c>
      <c r="C231" s="29">
        <f>[1]!s_info_name(B231)</f>
        <v/>
      </c>
      <c r="D231" s="39">
        <f>[1]!s_info_industry_sw_2021(B231,"",1)</f>
        <v/>
      </c>
      <c r="E231" s="31">
        <f>IF([1]!s_info_industry_sw_2021(B231,"",2)="消费电子",分工!$E$4,VLOOKUP(D231,分工!$B$2:'分工'!$C$32,2,0))</f>
        <v/>
      </c>
      <c r="F231" s="35" t="inlineStr">
        <is>
          <t>预计2024-01-01到2024-06-30业绩：净利润-7500.00万元至-5500.00万元;上年同期业绩:净利润-8789.38万元,基本每股收益-0.0669元;</t>
        </is>
      </c>
      <c r="G231" s="33">
        <f>IFERROR(VLOOKUP(C231,重点公司!$C$2:$E$800,2,FALSE),0)</f>
        <v/>
      </c>
    </row>
    <row r="232" ht="14" customHeight="1">
      <c r="B232" s="34" t="inlineStr">
        <is>
          <t>600243.SH</t>
        </is>
      </c>
      <c r="C232" s="29">
        <f>[1]!s_info_name(B232)</f>
        <v/>
      </c>
      <c r="D232" s="39">
        <f>[1]!s_info_industry_sw_2021(B232,"",1)</f>
        <v/>
      </c>
      <c r="E232" s="31">
        <f>IF([1]!s_info_industry_sw_2021(B232,"",2)="消费电子",分工!$E$4,VLOOKUP(D232,分工!$B$2:'分工'!$C$32,2,0))</f>
        <v/>
      </c>
      <c r="F232" s="35" t="inlineStr">
        <is>
          <t>预计2024-01-01到2024-06-30业绩：净利润-1500万元左右;上年同期业绩:净利润-2013.87万元,基本每股收益-0.05元;</t>
        </is>
      </c>
      <c r="G232" s="33">
        <f>IFERROR(VLOOKUP(C232,重点公司!$C$2:$E$800,2,FALSE),0)</f>
        <v/>
      </c>
    </row>
    <row r="233" ht="14" customHeight="1">
      <c r="B233" s="34" t="inlineStr">
        <is>
          <t>600841.SH</t>
        </is>
      </c>
      <c r="C233" s="29">
        <f>[1]!s_info_name(B233)</f>
        <v/>
      </c>
      <c r="D233" s="39">
        <f>[1]!s_info_industry_sw_2021(B233,"",1)</f>
        <v/>
      </c>
      <c r="E233" s="31">
        <f>IF([1]!s_info_industry_sw_2021(B233,"",2)="消费电子",分工!$E$4,VLOOKUP(D233,分工!$B$2:'分工'!$C$32,2,0))</f>
        <v/>
      </c>
      <c r="F233" s="35" t="inlineStr">
        <is>
          <t>预计2024-01-01到2024-06-30业绩：净利润-78000万元至-60000万元;上年同期业绩:净利润-92209.37万元,基本每股收益-0.565元;</t>
        </is>
      </c>
      <c r="G233" s="33">
        <f>IFERROR(VLOOKUP(C233,重点公司!$C$2:$E$800,2,FALSE),0)</f>
        <v/>
      </c>
    </row>
    <row r="234" ht="14" customHeight="1">
      <c r="B234" s="34" t="inlineStr">
        <is>
          <t>000670.SZ</t>
        </is>
      </c>
      <c r="C234" s="29">
        <f>[1]!s_info_name(B234)</f>
        <v/>
      </c>
      <c r="D234" s="39">
        <f>[1]!s_info_industry_sw_2021(B234,"",1)</f>
        <v/>
      </c>
      <c r="E234" s="31">
        <f>IF([1]!s_info_industry_sw_2021(B234,"",2)="消费电子",分工!$E$4,VLOOKUP(D234,分工!$B$2:'分工'!$C$32,2,0))</f>
        <v/>
      </c>
      <c r="F234" s="35" t="inlineStr">
        <is>
          <t>预计2024-01-01到2024-06-30业绩：净利润-2500万元至-1800万元,基本每股收益-0.0306元至-0.0220元;上年同期业绩:净利润-2855.51万元,基本每股收益-0.0350元;</t>
        </is>
      </c>
      <c r="G234" s="33">
        <f>IFERROR(VLOOKUP(C234,重点公司!$C$2:$E$800,2,FALSE),0)</f>
        <v/>
      </c>
    </row>
    <row r="235" ht="14" customHeight="1">
      <c r="B235" s="34" t="inlineStr">
        <is>
          <t>603843.SH</t>
        </is>
      </c>
      <c r="C235" s="29">
        <f>[1]!s_info_name(B235)</f>
        <v/>
      </c>
      <c r="D235" s="39">
        <f>[1]!s_info_industry_sw_2021(B235,"",1)</f>
        <v/>
      </c>
      <c r="E235" s="31">
        <f>IF([1]!s_info_industry_sw_2021(B235,"",2)="消费电子",分工!$E$4,VLOOKUP(D235,分工!$B$2:'分工'!$C$32,2,0))</f>
        <v/>
      </c>
      <c r="F235" s="35" t="inlineStr">
        <is>
          <t>预计2024-01-01到2024-06-30业绩：净利润-7600万元至-5200万元;上年同期业绩:净利润-8450.08万元,基本每股收益-0.12元;</t>
        </is>
      </c>
      <c r="G235" s="33">
        <f>IFERROR(VLOOKUP(C235,重点公司!$C$2:$E$800,2,FALSE),0)</f>
        <v/>
      </c>
    </row>
    <row r="236" ht="14" customHeight="1">
      <c r="B236" s="34" t="inlineStr">
        <is>
          <t>603863.SH</t>
        </is>
      </c>
      <c r="C236" s="29">
        <f>[1]!s_info_name(B236)</f>
        <v/>
      </c>
      <c r="D236" s="39">
        <f>[1]!s_info_industry_sw_2021(B236,"",1)</f>
        <v/>
      </c>
      <c r="E236" s="31">
        <f>IF([1]!s_info_industry_sw_2021(B236,"",2)="消费电子",分工!$E$4,VLOOKUP(D236,分工!$B$2:'分工'!$C$32,2,0))</f>
        <v/>
      </c>
      <c r="F236" s="35" t="inlineStr">
        <is>
          <t>预计2024-01-01到2024-06-30业绩：净利润-6500万元至-5000万元;上年同期业绩:净利润-7556.42万元,基本每股收益-0.37元;</t>
        </is>
      </c>
      <c r="G236" s="33">
        <f>IFERROR(VLOOKUP(C236,重点公司!$C$2:$E$800,2,FALSE),0)</f>
        <v/>
      </c>
    </row>
    <row r="237" ht="14" customHeight="1">
      <c r="B237" s="34" t="inlineStr">
        <is>
          <t>600743.SH</t>
        </is>
      </c>
      <c r="C237" s="29">
        <f>[1]!s_info_name(B237)</f>
        <v/>
      </c>
      <c r="D237" s="39">
        <f>[1]!s_info_industry_sw_2021(B237,"",1)</f>
        <v/>
      </c>
      <c r="E237" s="31">
        <f>IF([1]!s_info_industry_sw_2021(B237,"",2)="消费电子",分工!$E$4,VLOOKUP(D237,分工!$B$2:'分工'!$C$32,2,0))</f>
        <v/>
      </c>
      <c r="F237" s="35" t="inlineStr">
        <is>
          <t>预计2024-01-01到2024-06-30业绩：净利润-43000万元至-35000万元;上年同期业绩:净利润-51208.94万元,基本每股收益-0.279元;</t>
        </is>
      </c>
      <c r="G237" s="33">
        <f>IFERROR(VLOOKUP(C237,重点公司!$C$2:$E$800,2,FALSE),0)</f>
        <v/>
      </c>
    </row>
    <row r="238" ht="14" customHeight="1">
      <c r="B238" s="34" t="inlineStr">
        <is>
          <t>603838.SH</t>
        </is>
      </c>
      <c r="C238" s="29">
        <f>[1]!s_info_name(B238)</f>
        <v/>
      </c>
      <c r="D238" s="39">
        <f>[1]!s_info_industry_sw_2021(B238,"",1)</f>
        <v/>
      </c>
      <c r="E238" s="31">
        <f>IF([1]!s_info_industry_sw_2021(B238,"",2)="消费电子",分工!$E$4,VLOOKUP(D238,分工!$B$2:'分工'!$C$32,2,0))</f>
        <v/>
      </c>
      <c r="F238" s="35" t="inlineStr">
        <is>
          <t>预计2024-01-01到2024-06-30业绩：净利润-1100万元至-750万元;上年同期业绩:净利润-1206.93万元,基本每股收益-0.0377元;</t>
        </is>
      </c>
      <c r="G238" s="33">
        <f>IFERROR(VLOOKUP(C238,重点公司!$C$2:$E$800,2,FALSE),0)</f>
        <v/>
      </c>
    </row>
    <row r="239" ht="14" customHeight="1">
      <c r="B239" s="34" t="inlineStr">
        <is>
          <t>002861.SZ</t>
        </is>
      </c>
      <c r="C239" s="29">
        <f>[1]!s_info_name(B239)</f>
        <v/>
      </c>
      <c r="D239" s="39">
        <f>[1]!s_info_industry_sw_2021(B239,"",1)</f>
        <v/>
      </c>
      <c r="E239" s="31">
        <f>IF([1]!s_info_industry_sw_2021(B239,"",2)="消费电子",分工!$E$4,VLOOKUP(D239,分工!$B$2:'分工'!$C$32,2,0))</f>
        <v/>
      </c>
      <c r="F239" s="35" t="inlineStr">
        <is>
          <t>预计2024-01-01到2024-06-30业绩：净利润-2000.00万元至-1500.00万元,基本每股收益-0.13元至-0.10元;上年同期业绩:净利润-2280.92万元,基本每股收益-0.15元;</t>
        </is>
      </c>
      <c r="G239" s="33">
        <f>IFERROR(VLOOKUP(C239,重点公司!$C$2:$E$800,2,FALSE),0)</f>
        <v/>
      </c>
    </row>
    <row r="240" ht="14" customHeight="1">
      <c r="B240" s="34" t="inlineStr">
        <is>
          <t>002369.SZ</t>
        </is>
      </c>
      <c r="C240" s="29">
        <f>[1]!s_info_name(B240)</f>
        <v/>
      </c>
      <c r="D240" s="39">
        <f>[1]!s_info_industry_sw_2021(B240,"",1)</f>
        <v/>
      </c>
      <c r="E240" s="31">
        <f>IF([1]!s_info_industry_sw_2021(B240,"",2)="消费电子",分工!$E$4,VLOOKUP(D240,分工!$B$2:'分工'!$C$32,2,0))</f>
        <v/>
      </c>
      <c r="F240" s="35" t="inlineStr">
        <is>
          <t>预计2024-01-01到2024-06-30业绩：净利润-10000.00万元至-8000.00万元;增长幅度为14.11%至31.29%,基本每股收益-0.1764元至-0.1411元;上年同期业绩:净利润-11642.50万元,基本每股收益-0.2054元;</t>
        </is>
      </c>
      <c r="G240" s="33">
        <f>IFERROR(VLOOKUP(C240,重点公司!$C$2:$E$800,2,FALSE),0)</f>
        <v/>
      </c>
    </row>
    <row r="241" ht="14" customHeight="1">
      <c r="B241" s="34" t="inlineStr">
        <is>
          <t>000516.SZ</t>
        </is>
      </c>
      <c r="C241" s="29">
        <f>[1]!s_info_name(B241)</f>
        <v/>
      </c>
      <c r="D241" s="39">
        <f>[1]!s_info_industry_sw_2021(B241,"",1)</f>
        <v/>
      </c>
      <c r="E241" s="31">
        <f>IF([1]!s_info_industry_sw_2021(B241,"",2)="消费电子",分工!$E$4,VLOOKUP(D241,分工!$B$2:'分工'!$C$32,2,0))</f>
        <v/>
      </c>
      <c r="F241" s="35" t="inlineStr">
        <is>
          <t>预计2024-01-01到2024-06-30业绩：净利润-17600万元至-16800.00万元,基本每股收益-0.0778元至-0.0743元;上年同期业绩:净利润-22225.98万元,基本每股收益-0.0977元;</t>
        </is>
      </c>
      <c r="G241" s="33">
        <f>IFERROR(VLOOKUP(C241,重点公司!$C$2:$E$800,2,FALSE),0)</f>
        <v/>
      </c>
    </row>
    <row r="242" ht="14" customHeight="1">
      <c r="B242" s="34" t="inlineStr">
        <is>
          <t>000536.SZ</t>
        </is>
      </c>
      <c r="C242" s="29">
        <f>[1]!s_info_name(B242)</f>
        <v/>
      </c>
      <c r="D242" s="39">
        <f>[1]!s_info_industry_sw_2021(B242,"",1)</f>
        <v/>
      </c>
      <c r="E242" s="31">
        <f>IF([1]!s_info_industry_sw_2021(B242,"",2)="消费电子",分工!$E$4,VLOOKUP(D242,分工!$B$2:'分工'!$C$32,2,0))</f>
        <v/>
      </c>
      <c r="F242" s="35" t="inlineStr">
        <is>
          <t>预计2024-01-01到2024-06-30业绩：净利润-57400万元至-55400万元;增长幅度为21.00%至23.75%,基本每股收益-0.2075元至-0.2003元;上年同期业绩:净利润-72654.93万元,基本每股收益-0.2627元;</t>
        </is>
      </c>
      <c r="G242" s="33">
        <f>IFERROR(VLOOKUP(C242,重点公司!$C$2:$E$800,2,FALSE),0)</f>
        <v/>
      </c>
    </row>
    <row r="243" ht="14" customHeight="1">
      <c r="B243" s="34" t="inlineStr">
        <is>
          <t>002387.SZ</t>
        </is>
      </c>
      <c r="C243" s="29">
        <f>[1]!s_info_name(B243)</f>
        <v/>
      </c>
      <c r="D243" s="39">
        <f>[1]!s_info_industry_sw_2021(B243,"",1)</f>
        <v/>
      </c>
      <c r="E243" s="31">
        <f>IF([1]!s_info_industry_sw_2021(B243,"",2)="消费电子",分工!$E$4,VLOOKUP(D243,分工!$B$2:'分工'!$C$32,2,0))</f>
        <v/>
      </c>
      <c r="F243" s="35" t="inlineStr">
        <is>
          <t>预计2024-01-01到2024-06-30业绩：净利润-145000万元至-110000万元;增长幅度为11.27%至32.69%,基本每股收益-1.05元至-0.79元;上年同期业绩:净利润-163423.09万元,基本每股收益-1.1910元;</t>
        </is>
      </c>
      <c r="G243" s="33">
        <f>IFERROR(VLOOKUP(C243,重点公司!$C$2:$E$800,2,FALSE),0)</f>
        <v/>
      </c>
    </row>
    <row r="244" ht="14" customHeight="1">
      <c r="B244" s="34" t="inlineStr">
        <is>
          <t>600802.SH</t>
        </is>
      </c>
      <c r="C244" s="29">
        <f>[1]!s_info_name(B244)</f>
        <v/>
      </c>
      <c r="D244" s="39">
        <f>[1]!s_info_industry_sw_2021(B244,"",1)</f>
        <v/>
      </c>
      <c r="E244" s="31">
        <f>IF([1]!s_info_industry_sw_2021(B244,"",2)="消费电子",分工!$E$4,VLOOKUP(D244,分工!$B$2:'分工'!$C$32,2,0))</f>
        <v/>
      </c>
      <c r="F244" s="35" t="inlineStr">
        <is>
          <t>预计2024-01-01到2024-06-30业绩：净利润-10490万元左右;上年同期业绩:净利润-13264.61万元,基本每股收益-0.289元;</t>
        </is>
      </c>
      <c r="G244" s="33">
        <f>IFERROR(VLOOKUP(C244,重点公司!$C$2:$E$800,2,FALSE),0)</f>
        <v/>
      </c>
    </row>
    <row r="245" ht="14" customHeight="1">
      <c r="B245" s="34" t="inlineStr">
        <is>
          <t>002059.SZ</t>
        </is>
      </c>
      <c r="C245" s="29">
        <f>[1]!s_info_name(B245)</f>
        <v/>
      </c>
      <c r="D245" s="39">
        <f>[1]!s_info_industry_sw_2021(B245,"",1)</f>
        <v/>
      </c>
      <c r="E245" s="31">
        <f>IF([1]!s_info_industry_sw_2021(B245,"",2)="消费电子",分工!$E$4,VLOOKUP(D245,分工!$B$2:'分工'!$C$32,2,0))</f>
        <v/>
      </c>
      <c r="F245" s="35" t="inlineStr">
        <is>
          <t>预计2024-01-01到2024-06-30业绩：净利润-6000万元至-4000万元;增长幅度为4.26%至36.17%,基本每股收益-0.0593元至-0.0395元;上年同期业绩:净利润-6266.95万元,基本每股收益-0.0619元;</t>
        </is>
      </c>
      <c r="G245" s="33">
        <f>IFERROR(VLOOKUP(C245,重点公司!$C$2:$E$800,2,FALSE),0)</f>
        <v/>
      </c>
    </row>
    <row r="246" ht="14" customHeight="1">
      <c r="B246" s="34" t="inlineStr">
        <is>
          <t>603616.SH</t>
        </is>
      </c>
      <c r="C246" s="29">
        <f>[1]!s_info_name(B246)</f>
        <v/>
      </c>
      <c r="D246" s="39">
        <f>[1]!s_info_industry_sw_2021(B246,"",1)</f>
        <v/>
      </c>
      <c r="E246" s="31">
        <f>IF([1]!s_info_industry_sw_2021(B246,"",2)="消费电子",分工!$E$4,VLOOKUP(D246,分工!$B$2:'分工'!$C$32,2,0))</f>
        <v/>
      </c>
      <c r="F246" s="35" t="inlineStr">
        <is>
          <t>预计2024-01-01到2024-06-30业绩：净利润-3600万元至-2600万元;上年同期业绩:净利润-3881.99万元,基本每股收益-0.1018元;</t>
        </is>
      </c>
      <c r="G246" s="33">
        <f>IFERROR(VLOOKUP(C246,重点公司!$C$2:$E$800,2,FALSE),0)</f>
        <v/>
      </c>
    </row>
    <row r="247" ht="14" customHeight="1">
      <c r="B247" s="34" t="inlineStr">
        <is>
          <t>002859.SZ</t>
        </is>
      </c>
      <c r="C247" s="29">
        <f>[1]!s_info_name(B247)</f>
        <v/>
      </c>
      <c r="D247" s="39">
        <f>[1]!s_info_industry_sw_2021(B247,"",1)</f>
        <v/>
      </c>
      <c r="E247" s="31">
        <f>IF([1]!s_info_industry_sw_2021(B247,"",2)="消费电子",分工!$E$4,VLOOKUP(D247,分工!$B$2:'分工'!$C$32,2,0))</f>
        <v/>
      </c>
      <c r="F247" s="35" t="inlineStr">
        <is>
          <t>预计2024-01-01到2024-06-30业绩：净利润11536.75万元至12539.94万元;增长幅度为15.00%至25.00%,基本每股收益0.27元至0.29元;上年同期业绩:净利润10031.95万元,基本每股收益0.23元;</t>
        </is>
      </c>
      <c r="G247" s="33">
        <f>IFERROR(VLOOKUP(C247,重点公司!$C$2:$E$800,2,FALSE),0)</f>
        <v/>
      </c>
    </row>
    <row r="248" ht="14" customHeight="1">
      <c r="B248" s="34" t="inlineStr">
        <is>
          <t>002163.SZ</t>
        </is>
      </c>
      <c r="C248" s="29">
        <f>[1]!s_info_name(B248)</f>
        <v/>
      </c>
      <c r="D248" s="39">
        <f>[1]!s_info_industry_sw_2021(B248,"",1)</f>
        <v/>
      </c>
      <c r="E248" s="31">
        <f>IF([1]!s_info_industry_sw_2021(B248,"",2)="消费电子",分工!$E$4,VLOOKUP(D248,分工!$B$2:'分工'!$C$32,2,0))</f>
        <v/>
      </c>
      <c r="F248" s="35" t="inlineStr">
        <is>
          <t>预计2024-01-01到2024-06-30业绩：净利润-4200万元至-3000万元,基本每股收益-0.05元至-0.04元;上年同期业绩:净利润-4452.91万元,基本每股收益-0.05元;</t>
        </is>
      </c>
      <c r="G248" s="33">
        <f>IFERROR(VLOOKUP(C248,重点公司!$C$2:$E$800,2,FALSE),0)</f>
        <v/>
      </c>
    </row>
    <row r="249" ht="14" customHeight="1">
      <c r="B249" s="34" t="inlineStr">
        <is>
          <t>002341.SZ</t>
        </is>
      </c>
      <c r="C249" s="29">
        <f>[1]!s_info_name(B249)</f>
        <v/>
      </c>
      <c r="D249" s="39">
        <f>[1]!s_info_industry_sw_2021(B249,"",1)</f>
        <v/>
      </c>
      <c r="E249" s="31">
        <f>IF([1]!s_info_industry_sw_2021(B249,"",2)="消费电子",分工!$E$4,VLOOKUP(D249,分工!$B$2:'分工'!$C$32,2,0))</f>
        <v/>
      </c>
      <c r="F249" s="35" t="inlineStr">
        <is>
          <t>预计2024-01-01到2024-06-30业绩：净利润-23000万元至-17000万元,基本每股收益-0.1996元至-0.1475元;上年同期业绩:净利润-24698.37万元,基本每股收益-0.2144元;</t>
        </is>
      </c>
      <c r="G249" s="33">
        <f>IFERROR(VLOOKUP(C249,重点公司!$C$2:$E$800,2,FALSE),0)</f>
        <v/>
      </c>
    </row>
    <row r="250" ht="14" customHeight="1">
      <c r="B250" s="34" t="inlineStr">
        <is>
          <t>603068.SH</t>
        </is>
      </c>
      <c r="C250" s="29">
        <f>[1]!s_info_name(B250)</f>
        <v/>
      </c>
      <c r="D250" s="39">
        <f>[1]!s_info_industry_sw_2021(B250,"",1)</f>
        <v/>
      </c>
      <c r="E250" s="31">
        <f>IF([1]!s_info_industry_sw_2021(B250,"",2)="消费电子",分工!$E$4,VLOOKUP(D250,分工!$B$2:'分工'!$C$32,2,0))</f>
        <v/>
      </c>
      <c r="F250" s="35" t="inlineStr">
        <is>
          <t>预计2024-01-01到2024-06-30业绩：净利润-4950万元至-3500万元;上年同期业绩:净利润-5212.96万元,基本每股收益-0.35元;</t>
        </is>
      </c>
      <c r="G250" s="33">
        <f>IFERROR(VLOOKUP(C250,重点公司!$C$2:$E$800,2,FALSE),0)</f>
        <v/>
      </c>
    </row>
    <row r="251" ht="14" customHeight="1">
      <c r="B251" s="34" t="inlineStr">
        <is>
          <t>600246.SH</t>
        </is>
      </c>
      <c r="C251" s="29">
        <f>[1]!s_info_name(B251)</f>
        <v/>
      </c>
      <c r="D251" s="39">
        <f>[1]!s_info_industry_sw_2021(B251,"",1)</f>
        <v/>
      </c>
      <c r="E251" s="31">
        <f>IF([1]!s_info_industry_sw_2021(B251,"",2)="消费电子",分工!$E$4,VLOOKUP(D251,分工!$B$2:'分工'!$C$32,2,0))</f>
        <v/>
      </c>
      <c r="F251" s="35" t="inlineStr">
        <is>
          <t>预计2024-01-01到2024-06-30业绩：净利润-9600万元至-6400万元;上年同期业绩:净利润-9646.57万元,基本每股收益-0.0516元;</t>
        </is>
      </c>
      <c r="G251" s="33">
        <f>IFERROR(VLOOKUP(C251,重点公司!$C$2:$E$800,2,FALSE),0)</f>
        <v/>
      </c>
    </row>
    <row r="252" ht="14" customHeight="1">
      <c r="B252" s="34" t="inlineStr">
        <is>
          <t>603818.SH</t>
        </is>
      </c>
      <c r="C252" s="29">
        <f>[1]!s_info_name(B252)</f>
        <v/>
      </c>
      <c r="D252" s="39">
        <f>[1]!s_info_industry_sw_2021(B252,"",1)</f>
        <v/>
      </c>
      <c r="E252" s="31">
        <f>IF([1]!s_info_industry_sw_2021(B252,"",2)="消费电子",分工!$E$4,VLOOKUP(D252,分工!$B$2:'分工'!$C$32,2,0))</f>
        <v/>
      </c>
      <c r="F252" s="35" t="inlineStr">
        <is>
          <t>预计2024-01-01到2024-06-30业绩：净利润-15000万元至-11000万元;增长幅度为4.17%至29.73%;上年同期业绩:净利润-15652.90万元,基本每股收益-0.27元;</t>
        </is>
      </c>
      <c r="G252" s="33">
        <f>IFERROR(VLOOKUP(C252,重点公司!$C$2:$E$800,2,FALSE),0)</f>
        <v/>
      </c>
    </row>
    <row r="253" ht="14" customHeight="1">
      <c r="B253" s="34" t="inlineStr">
        <is>
          <t>000881.SZ</t>
        </is>
      </c>
      <c r="C253" s="29">
        <f>[1]!s_info_name(B253)</f>
        <v/>
      </c>
      <c r="D253" s="39">
        <f>[1]!s_info_industry_sw_2021(B253,"",1)</f>
        <v/>
      </c>
      <c r="E253" s="31">
        <f>IF([1]!s_info_industry_sw_2021(B253,"",2)="消费电子",分工!$E$4,VLOOKUP(D253,分工!$B$2:'分工'!$C$32,2,0))</f>
        <v/>
      </c>
      <c r="F253" s="35" t="inlineStr">
        <is>
          <t>预计2024-01-01到2024-06-30业绩：净利润-10000万元至-7500万元,基本每股收益-0.1058元至-0.0793元;上年同期业绩:净利润-10468万元,基本每股收益-0.1107元;</t>
        </is>
      </c>
      <c r="G253" s="33">
        <f>IFERROR(VLOOKUP(C253,重点公司!$C$2:$E$800,2,FALSE),0)</f>
        <v/>
      </c>
    </row>
    <row r="254" ht="14" customHeight="1">
      <c r="B254" s="34" t="inlineStr">
        <is>
          <t>603106.SH</t>
        </is>
      </c>
      <c r="C254" s="29">
        <f>[1]!s_info_name(B254)</f>
        <v/>
      </c>
      <c r="D254" s="39">
        <f>[1]!s_info_industry_sw_2021(B254,"",1)</f>
        <v/>
      </c>
      <c r="E254" s="31">
        <f>IF([1]!s_info_industry_sw_2021(B254,"",2)="消费电子",分工!$E$4,VLOOKUP(D254,分工!$B$2:'分工'!$C$32,2,0))</f>
        <v/>
      </c>
      <c r="F254" s="35" t="inlineStr">
        <is>
          <t>预计2024-01-01到2024-06-30业绩：净利润-4100.00万元至-3300.00万元;上年同期业绩:净利润-4349.01万元,基本每股收益-0.0836元;</t>
        </is>
      </c>
      <c r="G254" s="33">
        <f>IFERROR(VLOOKUP(C254,重点公司!$C$2:$E$800,2,FALSE),0)</f>
        <v/>
      </c>
    </row>
    <row r="255" ht="14" customHeight="1">
      <c r="B255" s="34" t="inlineStr">
        <is>
          <t>600303.SH</t>
        </is>
      </c>
      <c r="C255" s="29">
        <f>[1]!s_info_name(B255)</f>
        <v/>
      </c>
      <c r="D255" s="39">
        <f>[1]!s_info_industry_sw_2021(B255,"",1)</f>
        <v/>
      </c>
      <c r="E255" s="31">
        <f>IF([1]!s_info_industry_sw_2021(B255,"",2)="消费电子",分工!$E$4,VLOOKUP(D255,分工!$B$2:'分工'!$C$32,2,0))</f>
        <v/>
      </c>
      <c r="F255" s="35" t="inlineStr">
        <is>
          <t>预计2024-01-01到2024-06-30业绩：净利润-15000.00万元至-12500.00万元;上年同期业绩:净利润-16143.14万元,基本每股收益-0.24元;</t>
        </is>
      </c>
      <c r="G255" s="33">
        <f>IFERROR(VLOOKUP(C255,重点公司!$C$2:$E$800,2,FALSE),0)</f>
        <v/>
      </c>
    </row>
    <row r="256" ht="14" customHeight="1">
      <c r="B256" s="34" t="inlineStr">
        <is>
          <t>600671.SH</t>
        </is>
      </c>
      <c r="C256" s="29">
        <f>[1]!s_info_name(B256)</f>
        <v/>
      </c>
      <c r="D256" s="39">
        <f>[1]!s_info_industry_sw_2021(B256,"",1)</f>
        <v/>
      </c>
      <c r="E256" s="31">
        <f>IF([1]!s_info_industry_sw_2021(B256,"",2)="消费电子",分工!$E$4,VLOOKUP(D256,分工!$B$2:'分工'!$C$32,2,0))</f>
        <v/>
      </c>
      <c r="F256" s="35" t="inlineStr">
        <is>
          <t>预计2024-01-01到2024-06-30业绩：净利润-2246.63万元至-1746.63万元;上年同期业绩:净利润-2342.10万元,基本每股收益-0.1923元;</t>
        </is>
      </c>
      <c r="G256" s="33">
        <f>IFERROR(VLOOKUP(C256,重点公司!$C$2:$E$800,2,FALSE),0)</f>
        <v/>
      </c>
    </row>
    <row r="257" ht="14" customHeight="1">
      <c r="B257" s="34" t="inlineStr">
        <is>
          <t>603991.SH</t>
        </is>
      </c>
      <c r="C257" s="29">
        <f>[1]!s_info_name(B257)</f>
        <v/>
      </c>
      <c r="D257" s="39">
        <f>[1]!s_info_industry_sw_2021(B257,"",1)</f>
        <v/>
      </c>
      <c r="E257" s="31">
        <f>IF([1]!s_info_industry_sw_2021(B257,"",2)="消费电子",分工!$E$4,VLOOKUP(D257,分工!$B$2:'分工'!$C$32,2,0))</f>
        <v/>
      </c>
      <c r="F257" s="35" t="inlineStr">
        <is>
          <t>预计2024-01-01到2024-06-30业绩：净利润-950万元至-700万元;上年同期业绩:净利润-960.49万元,基本每股收益-0.13元;</t>
        </is>
      </c>
      <c r="G257" s="33">
        <f>IFERROR(VLOOKUP(C257,重点公司!$C$2:$E$800,2,FALSE),0)</f>
        <v/>
      </c>
    </row>
    <row r="258" ht="14" customHeight="1">
      <c r="B258" s="34" t="inlineStr">
        <is>
          <t>603268.SH</t>
        </is>
      </c>
      <c r="C258" s="29">
        <f>[1]!s_info_name(B258)</f>
        <v/>
      </c>
      <c r="D258" s="39">
        <f>[1]!s_info_industry_sw_2021(B258,"",1)</f>
        <v/>
      </c>
      <c r="E258" s="31">
        <f>IF([1]!s_info_industry_sw_2021(B258,"",2)="消费电子",分工!$E$4,VLOOKUP(D258,分工!$B$2:'分工'!$C$32,2,0))</f>
        <v/>
      </c>
      <c r="F258" s="35" t="inlineStr">
        <is>
          <t>预计2024-01-01到2024-06-30业绩：净利润-3772万元至-3100万元;上年同期业绩:净利润-3971.57万元,基本每股收益-0.32元;</t>
        </is>
      </c>
      <c r="G258" s="33">
        <f>IFERROR(VLOOKUP(C258,重点公司!$C$2:$E$800,2,FALSE),0)</f>
        <v/>
      </c>
    </row>
    <row r="259" ht="14" customHeight="1">
      <c r="B259" s="34" t="inlineStr">
        <is>
          <t>600539.SH</t>
        </is>
      </c>
      <c r="C259" s="29">
        <f>[1]!s_info_name(B259)</f>
        <v/>
      </c>
      <c r="D259" s="39">
        <f>[1]!s_info_industry_sw_2021(B259,"",1)</f>
        <v/>
      </c>
      <c r="E259" s="31">
        <f>IF([1]!s_info_industry_sw_2021(B259,"",2)="消费电子",分工!$E$4,VLOOKUP(D259,分工!$B$2:'分工'!$C$32,2,0))</f>
        <v/>
      </c>
      <c r="F259" s="35" t="inlineStr">
        <is>
          <t>预计2024-01-01到2024-06-30业绩：净利润-615万元至-550万元;上年同期业绩:净利润-667.98万元,基本每股收益-0.0290元;</t>
        </is>
      </c>
      <c r="G259" s="33">
        <f>IFERROR(VLOOKUP(C259,重点公司!$C$2:$E$800,2,FALSE),0)</f>
        <v/>
      </c>
    </row>
    <row r="260" ht="14" customHeight="1">
      <c r="B260" s="34" t="inlineStr">
        <is>
          <t>002207.SZ</t>
        </is>
      </c>
      <c r="C260" s="29">
        <f>[1]!s_info_name(B260)</f>
        <v/>
      </c>
      <c r="D260" s="39">
        <f>[1]!s_info_industry_sw_2021(B260,"",1)</f>
        <v/>
      </c>
      <c r="E260" s="31">
        <f>IF([1]!s_info_industry_sw_2021(B260,"",2)="消费电子",分工!$E$4,VLOOKUP(D260,分工!$B$2:'分工'!$C$32,2,0))</f>
        <v/>
      </c>
      <c r="F260" s="35" t="inlineStr">
        <is>
          <t>预计2024-01-01到2024-06-30业绩：净利润-1600万元至-1300万元,基本每股收益-0.06元至-0.05元;上年同期业绩:净利润-1650.44万元,基本每股收益-0.06元;</t>
        </is>
      </c>
      <c r="G260" s="33">
        <f>IFERROR(VLOOKUP(C260,重点公司!$C$2:$E$800,2,FALSE),0)</f>
        <v/>
      </c>
    </row>
    <row r="261" ht="14" customHeight="1">
      <c r="B261" s="34" t="inlineStr">
        <is>
          <t>002291.SZ</t>
        </is>
      </c>
      <c r="C261" s="29">
        <f>[1]!s_info_name(B261)</f>
        <v/>
      </c>
      <c r="D261" s="39">
        <f>[1]!s_info_industry_sw_2021(B261,"",1)</f>
        <v/>
      </c>
      <c r="E261" s="31">
        <f>IF([1]!s_info_industry_sw_2021(B261,"",2)="消费电子",分工!$E$4,VLOOKUP(D261,分工!$B$2:'分工'!$C$32,2,0))</f>
        <v/>
      </c>
      <c r="F261" s="35" t="inlineStr">
        <is>
          <t>预计2024-01-01到2024-06-30业绩：净利润-21000万元至-16000万元,基本每股收益-0.2257元至-0.1719元;上年同期业绩:净利润-20796.11万元,基本每股收益-0.2282元;</t>
        </is>
      </c>
      <c r="G261" s="33">
        <f>IFERROR(VLOOKUP(C261,重点公司!$C$2:$E$800,2,FALSE),0)</f>
        <v/>
      </c>
    </row>
    <row r="262" ht="14" customHeight="1">
      <c r="B262" s="34" t="inlineStr">
        <is>
          <t>000503.SZ</t>
        </is>
      </c>
      <c r="C262" s="29">
        <f>[1]!s_info_name(B262)</f>
        <v/>
      </c>
      <c r="D262" s="39">
        <f>[1]!s_info_industry_sw_2021(B262,"",1)</f>
        <v/>
      </c>
      <c r="E262" s="31">
        <f>IF([1]!s_info_industry_sw_2021(B262,"",2)="消费电子",分工!$E$4,VLOOKUP(D262,分工!$B$2:'分工'!$C$32,2,0))</f>
        <v/>
      </c>
      <c r="F262" s="35" t="inlineStr">
        <is>
          <t>预计2024-01-01到2024-06-30业绩：净利润-7582万元左右;增长幅度为11%左右,基本每股收益为-0.0774元左右;上年同期业绩:净利润-8495万元,基本每股收益-0.0937元;</t>
        </is>
      </c>
      <c r="G262" s="33">
        <f>IFERROR(VLOOKUP(C262,重点公司!$C$2:$E$800,2,FALSE),0)</f>
        <v/>
      </c>
    </row>
    <row r="263" ht="14" customHeight="1">
      <c r="B263" s="34" t="inlineStr">
        <is>
          <t>000697.SZ</t>
        </is>
      </c>
      <c r="C263" s="29">
        <f>[1]!s_info_name(B263)</f>
        <v/>
      </c>
      <c r="D263" s="39">
        <f>[1]!s_info_industry_sw_2021(B263,"",1)</f>
        <v/>
      </c>
      <c r="E263" s="31">
        <f>IF([1]!s_info_industry_sw_2021(B263,"",2)="消费电子",分工!$E$4,VLOOKUP(D263,分工!$B$2:'分工'!$C$32,2,0))</f>
        <v/>
      </c>
      <c r="F263" s="35" t="inlineStr">
        <is>
          <t>预计2024-01-01到2024-06-30业绩：净利润-14500万元左右;增长幅度为10.68%左右,基本每股收益为-0.1661元左右;上年同期业绩:净利润-16234.65万元,基本每股收益-0.2417元;</t>
        </is>
      </c>
      <c r="G263" s="33">
        <f>IFERROR(VLOOKUP(C263,重点公司!$C$2:$E$800,2,FALSE),0)</f>
        <v/>
      </c>
    </row>
    <row r="264" ht="14" customHeight="1">
      <c r="B264" s="34" t="inlineStr">
        <is>
          <t>002336.SZ</t>
        </is>
      </c>
      <c r="C264" s="29">
        <f>[1]!s_info_name(B264)</f>
        <v/>
      </c>
      <c r="D264" s="39">
        <f>[1]!s_info_industry_sw_2021(B264,"",1)</f>
        <v/>
      </c>
      <c r="E264" s="31">
        <f>IF([1]!s_info_industry_sw_2021(B264,"",2)="消费电子",分工!$E$4,VLOOKUP(D264,分工!$B$2:'分工'!$C$32,2,0))</f>
        <v/>
      </c>
      <c r="F264" s="35" t="inlineStr">
        <is>
          <t>预计2024-01-01到2024-06-30业绩：净利润-30000万元至-26000万元,基本每股收益-0.6818元至-0.5909元;上年同期业绩:净利润-30871.64万元,基本每股收益-0.7016元;</t>
        </is>
      </c>
      <c r="G264" s="33">
        <f>IFERROR(VLOOKUP(C264,重点公司!$C$2:$E$800,2,FALSE),0)</f>
        <v/>
      </c>
    </row>
    <row r="265" ht="14" customHeight="1">
      <c r="B265" s="34" t="inlineStr">
        <is>
          <t>601118.SH</t>
        </is>
      </c>
      <c r="C265" s="29">
        <f>[1]!s_info_name(B265)</f>
        <v/>
      </c>
      <c r="D265" s="39">
        <f>[1]!s_info_industry_sw_2021(B265,"",1)</f>
        <v/>
      </c>
      <c r="E265" s="31">
        <f>IF([1]!s_info_industry_sw_2021(B265,"",2)="消费电子",分工!$E$4,VLOOKUP(D265,分工!$B$2:'分工'!$C$32,2,0))</f>
        <v/>
      </c>
      <c r="F265" s="35" t="inlineStr">
        <is>
          <t>预计2024-01-01到2024-06-30业绩：净利润-29380万元至-19590万元;上年同期业绩:净利润-26981.02万元,基本每股收益-0.0630元;</t>
        </is>
      </c>
      <c r="G265" s="33">
        <f>IFERROR(VLOOKUP(C265,重点公司!$C$2:$E$800,2,FALSE),0)</f>
        <v/>
      </c>
    </row>
    <row r="266" ht="14" customHeight="1">
      <c r="B266" s="34" t="inlineStr">
        <is>
          <t>603232.SH</t>
        </is>
      </c>
      <c r="C266" s="29">
        <f>[1]!s_info_name(B266)</f>
        <v/>
      </c>
      <c r="D266" s="39">
        <f>[1]!s_info_industry_sw_2021(B266,"",1)</f>
        <v/>
      </c>
      <c r="E266" s="31">
        <f>IF([1]!s_info_industry_sw_2021(B266,"",2)="消费电子",分工!$E$4,VLOOKUP(D266,分工!$B$2:'分工'!$C$32,2,0))</f>
        <v/>
      </c>
      <c r="F266" s="35" t="inlineStr">
        <is>
          <t>预计2024-01-01到2024-06-30业绩：净利润-5700万元至-3800万元;上年同期业绩:净利润-5087.51万元,基本每股收益-0.22元;</t>
        </is>
      </c>
      <c r="G266" s="33">
        <f>IFERROR(VLOOKUP(C266,重点公司!$C$2:$E$800,2,FALSE),0)</f>
        <v/>
      </c>
    </row>
    <row r="267" ht="14" customHeight="1">
      <c r="B267" s="34" t="inlineStr">
        <is>
          <t>600581.SH</t>
        </is>
      </c>
      <c r="C267" s="29">
        <f>[1]!s_info_name(B267)</f>
        <v/>
      </c>
      <c r="D267" s="39">
        <f>[1]!s_info_industry_sw_2021(B267,"",1)</f>
        <v/>
      </c>
      <c r="E267" s="31">
        <f>IF([1]!s_info_industry_sw_2021(B267,"",2)="消费电子",分工!$E$4,VLOOKUP(D267,分工!$B$2:'分工'!$C$32,2,0))</f>
        <v/>
      </c>
      <c r="F267" s="35" t="inlineStr">
        <is>
          <t>预计2024-01-01到2024-06-30业绩：净利润-72000.00万元左右;上年同期业绩:净利润-77100.00万元,基本每股收益-0.496元;</t>
        </is>
      </c>
      <c r="G267" s="33">
        <f>IFERROR(VLOOKUP(C267,重点公司!$C$2:$E$800,2,FALSE),0)</f>
        <v/>
      </c>
    </row>
    <row r="268" ht="14" customHeight="1">
      <c r="B268" s="34" t="inlineStr">
        <is>
          <t>000547.SZ</t>
        </is>
      </c>
      <c r="C268" s="29">
        <f>[1]!s_info_name(B268)</f>
        <v/>
      </c>
      <c r="D268" s="39">
        <f>[1]!s_info_industry_sw_2021(B268,"",1)</f>
        <v/>
      </c>
      <c r="E268" s="31">
        <f>IF([1]!s_info_industry_sw_2021(B268,"",2)="消费电子",分工!$E$4,VLOOKUP(D268,分工!$B$2:'分工'!$C$32,2,0))</f>
        <v/>
      </c>
      <c r="F268" s="35" t="inlineStr">
        <is>
          <t>预计2024-01-01到2024-06-30业绩：净利润-37000万元至-26000万元;增长幅度为-10.34%至22.46%,基本每股收益-0.23元至-0.16元;上年同期业绩:净利润-33531.97万元,基本每股收益-0.21元;</t>
        </is>
      </c>
      <c r="G268" s="33">
        <f>IFERROR(VLOOKUP(C268,重点公司!$C$2:$E$800,2,FALSE),0)</f>
        <v/>
      </c>
    </row>
    <row r="269" ht="14" customHeight="1">
      <c r="B269" s="34" t="inlineStr">
        <is>
          <t>002212.SZ</t>
        </is>
      </c>
      <c r="C269" s="29">
        <f>[1]!s_info_name(B269)</f>
        <v/>
      </c>
      <c r="D269" s="39">
        <f>[1]!s_info_industry_sw_2021(B269,"",1)</f>
        <v/>
      </c>
      <c r="E269" s="31">
        <f>IF([1]!s_info_industry_sw_2021(B269,"",2)="消费电子",分工!$E$4,VLOOKUP(D269,分工!$B$2:'分工'!$C$32,2,0))</f>
        <v/>
      </c>
      <c r="F269" s="35" t="inlineStr">
        <is>
          <t>预计2024-01-01到2024-06-30业绩：净利润-23000万元至-17000万元,基本每股收益-0.20元至-0.15元;上年同期业绩:净利润-21208.84万元,基本每股收益-0.19元;</t>
        </is>
      </c>
      <c r="G269" s="33">
        <f>IFERROR(VLOOKUP(C269,重点公司!$C$2:$E$800,2,FALSE),0)</f>
        <v/>
      </c>
    </row>
    <row r="270" ht="14" customHeight="1">
      <c r="B270" s="34" t="inlineStr">
        <is>
          <t>600096.SH</t>
        </is>
      </c>
      <c r="C270" s="29">
        <f>[1]!s_info_name(B270)</f>
        <v/>
      </c>
      <c r="D270" s="39">
        <f>[1]!s_info_industry_sw_2021(B270,"",1)</f>
        <v/>
      </c>
      <c r="E270" s="31">
        <f>IF([1]!s_info_industry_sw_2021(B270,"",2)="消费电子",分工!$E$4,VLOOKUP(D270,分工!$B$2:'分工'!$C$32,2,0))</f>
        <v/>
      </c>
      <c r="F270" s="35" t="inlineStr">
        <is>
          <t>预计2024-01-01到2024-06-30业绩：净利润283000.00万元左右;增长幅度为5.69%左右;上年同期业绩:净利润267761.62万元,基本每股收益1.4597元;</t>
        </is>
      </c>
      <c r="G270" s="33">
        <f>IFERROR(VLOOKUP(C270,重点公司!$C$2:$E$800,2,FALSE),0)</f>
        <v/>
      </c>
    </row>
    <row r="271" ht="14" customHeight="1">
      <c r="B271" s="34" t="inlineStr">
        <is>
          <t>002872.SZ</t>
        </is>
      </c>
      <c r="C271" s="29">
        <f>[1]!s_info_name(B271)</f>
        <v/>
      </c>
      <c r="D271" s="39">
        <f>[1]!s_info_industry_sw_2021(B271,"",1)</f>
        <v/>
      </c>
      <c r="E271" s="31">
        <f>IF([1]!s_info_industry_sw_2021(B271,"",2)="消费电子",分工!$E$4,VLOOKUP(D271,分工!$B$2:'分工'!$C$32,2,0))</f>
        <v/>
      </c>
      <c r="F271" s="35" t="inlineStr">
        <is>
          <t>预计2024-01-01到2024-06-30业绩：净利润-5600万元至-4000万元,基本每股收益-0.1761元至-0.1258元;上年同期业绩:净利润-5078.29万元,基本每股收益-0.1597元;</t>
        </is>
      </c>
      <c r="G271" s="33">
        <f>IFERROR(VLOOKUP(C271,重点公司!$C$2:$E$800,2,FALSE),0)</f>
        <v/>
      </c>
    </row>
    <row r="272" ht="14" customHeight="1">
      <c r="B272" s="34" t="inlineStr">
        <is>
          <t>000665.SZ</t>
        </is>
      </c>
      <c r="C272" s="29">
        <f>[1]!s_info_name(B272)</f>
        <v/>
      </c>
      <c r="D272" s="39">
        <f>[1]!s_info_industry_sw_2021(B272,"",1)</f>
        <v/>
      </c>
      <c r="E272" s="31">
        <f>IF([1]!s_info_industry_sw_2021(B272,"",2)="消费电子",分工!$E$4,VLOOKUP(D272,分工!$B$2:'分工'!$C$32,2,0))</f>
        <v/>
      </c>
      <c r="F272" s="35" t="inlineStr">
        <is>
          <t>预计2024-01-01到2024-06-30业绩：净利润-21500万元至-20000万元;增长幅度为1.31%至8.20%,基本每股收益-0.19元至-0.18元;上年同期业绩:净利润-21785.82万元,基本每股收益-0.19元;</t>
        </is>
      </c>
      <c r="G272" s="33">
        <f>IFERROR(VLOOKUP(C272,重点公司!$C$2:$E$800,2,FALSE),0)</f>
        <v/>
      </c>
    </row>
    <row r="273" ht="14" customHeight="1">
      <c r="B273" s="34" t="inlineStr">
        <is>
          <t>000595.SZ</t>
        </is>
      </c>
      <c r="C273" s="29">
        <f>[1]!s_info_name(B273)</f>
        <v/>
      </c>
      <c r="D273" s="39">
        <f>[1]!s_info_industry_sw_2021(B273,"",1)</f>
        <v/>
      </c>
      <c r="E273" s="31">
        <f>IF([1]!s_info_industry_sw_2021(B273,"",2)="消费电子",分工!$E$4,VLOOKUP(D273,分工!$B$2:'分工'!$C$32,2,0))</f>
        <v/>
      </c>
      <c r="F273" s="35" t="inlineStr">
        <is>
          <t>预计2024-01-01到2024-06-30业绩：净利润-3300万元至-2600万元;增长幅度为-7%至16%,基本每股收益-0.03元至-0.02元;上年同期业绩:净利润-3090.46万元,基本每股收益-0.03元;</t>
        </is>
      </c>
      <c r="G273" s="33">
        <f>IFERROR(VLOOKUP(C273,重点公司!$C$2:$E$800,2,FALSE),0)</f>
        <v/>
      </c>
    </row>
    <row r="274" ht="14" customHeight="1">
      <c r="B274" s="34" t="inlineStr">
        <is>
          <t>000852.SZ</t>
        </is>
      </c>
      <c r="C274" s="29">
        <f>[1]!s_info_name(B274)</f>
        <v/>
      </c>
      <c r="D274" s="39">
        <f>[1]!s_info_industry_sw_2021(B274,"",1)</f>
        <v/>
      </c>
      <c r="E274" s="31">
        <f>IF([1]!s_info_industry_sw_2021(B274,"",2)="消费电子",分工!$E$4,VLOOKUP(D274,分工!$B$2:'分工'!$C$32,2,0))</f>
        <v/>
      </c>
      <c r="F274" s="35" t="inlineStr">
        <is>
          <t>预计2024-01-01到2024-06-30业绩：净利润6500万元至7000万元;增长幅度为0.04%至7.73%,基本每股收益0.0680元至0.0732元;上年同期业绩:净利润6497.60万元,基本每股收益0.0687元;</t>
        </is>
      </c>
      <c r="G274" s="33">
        <f>IFERROR(VLOOKUP(C274,重点公司!$C$2:$E$800,2,FALSE),0)</f>
        <v/>
      </c>
    </row>
    <row r="275" ht="14" customHeight="1">
      <c r="B275" s="34" t="inlineStr">
        <is>
          <t>600588.SH</t>
        </is>
      </c>
      <c r="C275" s="29">
        <f>[1]!s_info_name(B275)</f>
        <v/>
      </c>
      <c r="D275" s="39">
        <f>[1]!s_info_industry_sw_2021(B275,"",1)</f>
        <v/>
      </c>
      <c r="E275" s="31">
        <f>IF([1]!s_info_industry_sw_2021(B275,"",2)="消费电子",分工!$E$4,VLOOKUP(D275,分工!$B$2:'分工'!$C$32,2,0))</f>
        <v/>
      </c>
      <c r="F275" s="35" t="inlineStr">
        <is>
          <t>预计2024-01-01到2024-06-30业绩：净利润-88400万元至-75000万元;上年同期业绩:净利润-84512万元,基本每股收益-0.25元;</t>
        </is>
      </c>
      <c r="G275" s="33">
        <f>IFERROR(VLOOKUP(C275,重点公司!$C$2:$E$800,2,FALSE),0)</f>
        <v/>
      </c>
    </row>
    <row r="276" ht="14" customHeight="1">
      <c r="B276" s="34" t="inlineStr">
        <is>
          <t>002047.SZ</t>
        </is>
      </c>
      <c r="C276" s="29">
        <f>[1]!s_info_name(B276)</f>
        <v/>
      </c>
      <c r="D276" s="39">
        <f>[1]!s_info_industry_sw_2021(B276,"",1)</f>
        <v/>
      </c>
      <c r="E276" s="31">
        <f>IF([1]!s_info_industry_sw_2021(B276,"",2)="消费电子",分工!$E$4,VLOOKUP(D276,分工!$B$2:'分工'!$C$32,2,0))</f>
        <v/>
      </c>
      <c r="F276" s="35" t="inlineStr">
        <is>
          <t>预计2024-01-01到2024-06-30业绩：净利润-24000.00万元至-20000.00万元,基本每股收益-0.16元至-0.13元;上年同期业绩:净利润-21951.79万元,基本每股收益-0.15元;</t>
        </is>
      </c>
      <c r="G276" s="33">
        <f>IFERROR(VLOOKUP(C276,重点公司!$C$2:$E$800,2,FALSE),0)</f>
        <v/>
      </c>
    </row>
    <row r="277" ht="14" customHeight="1">
      <c r="B277" s="34" t="inlineStr">
        <is>
          <t>600355.SH</t>
        </is>
      </c>
      <c r="C277" s="29">
        <f>[1]!s_info_name(B277)</f>
        <v/>
      </c>
      <c r="D277" s="39">
        <f>[1]!s_info_industry_sw_2021(B277,"",1)</f>
        <v/>
      </c>
      <c r="E277" s="31">
        <f>IF([1]!s_info_industry_sw_2021(B277,"",2)="消费电子",分工!$E$4,VLOOKUP(D277,分工!$B$2:'分工'!$C$32,2,0))</f>
        <v/>
      </c>
      <c r="F277" s="35" t="inlineStr">
        <is>
          <t>预计2024-01-01到2024-06-30业绩：净利润-2200.00万元至-1800.00万元;上年同期业绩:净利润-1993.80万元,基本每股收益-0.041元;</t>
        </is>
      </c>
      <c r="G277" s="33">
        <f>IFERROR(VLOOKUP(C277,重点公司!$C$2:$E$800,2,FALSE),0)</f>
        <v/>
      </c>
    </row>
    <row r="278" ht="14" customHeight="1">
      <c r="B278" s="34" t="inlineStr">
        <is>
          <t>605303.SH</t>
        </is>
      </c>
      <c r="C278" s="29">
        <f>[1]!s_info_name(B278)</f>
        <v/>
      </c>
      <c r="D278" s="39">
        <f>[1]!s_info_industry_sw_2021(B278,"",1)</f>
        <v/>
      </c>
      <c r="E278" s="31">
        <f>IF([1]!s_info_industry_sw_2021(B278,"",2)="消费电子",分工!$E$4,VLOOKUP(D278,分工!$B$2:'分工'!$C$32,2,0))</f>
        <v/>
      </c>
      <c r="F278" s="35" t="inlineStr">
        <is>
          <t>预计2024-01-01到2024-06-30业绩：净利润-7000万元至-5300万元;上年同期业绩:净利润-6099.04万元,基本每股收益-0.38元;</t>
        </is>
      </c>
      <c r="G278" s="33">
        <f>IFERROR(VLOOKUP(C278,重点公司!$C$2:$E$800,2,FALSE),0)</f>
        <v/>
      </c>
    </row>
    <row r="279" ht="14" customHeight="1">
      <c r="B279" s="34" t="inlineStr">
        <is>
          <t>605178.SH</t>
        </is>
      </c>
      <c r="C279" s="29">
        <f>[1]!s_info_name(B279)</f>
        <v/>
      </c>
      <c r="D279" s="39">
        <f>[1]!s_info_industry_sw_2021(B279,"",1)</f>
        <v/>
      </c>
      <c r="E279" s="31">
        <f>IF([1]!s_info_industry_sw_2021(B279,"",2)="消费电子",分工!$E$4,VLOOKUP(D279,分工!$B$2:'分工'!$C$32,2,0))</f>
        <v/>
      </c>
      <c r="F279" s="35" t="inlineStr">
        <is>
          <t>预计2024-01-01到2024-06-30业绩：净利润-8200万元至-6700万元;上年同期业绩:净利润-7387.60万元,基本每股收益-0.74元;</t>
        </is>
      </c>
      <c r="G279" s="33">
        <f>IFERROR(VLOOKUP(C279,重点公司!$C$2:$E$800,2,FALSE),0)</f>
        <v/>
      </c>
    </row>
    <row r="280" ht="14" customHeight="1">
      <c r="B280" s="34" t="inlineStr">
        <is>
          <t>600881.SH</t>
        </is>
      </c>
      <c r="C280" s="29">
        <f>[1]!s_info_name(B280)</f>
        <v/>
      </c>
      <c r="D280" s="39">
        <f>[1]!s_info_industry_sw_2021(B280,"",1)</f>
        <v/>
      </c>
      <c r="E280" s="31">
        <f>IF([1]!s_info_industry_sw_2021(B280,"",2)="消费电子",分工!$E$4,VLOOKUP(D280,分工!$B$2:'分工'!$C$32,2,0))</f>
        <v/>
      </c>
      <c r="F280" s="35" t="inlineStr">
        <is>
          <t>预计2024-01-01到2024-06-30业绩：净利润-95000万元至-80000万元;上年同期业绩:净利润-86659.75万元,基本每股收益-0.27元;</t>
        </is>
      </c>
      <c r="G280" s="33">
        <f>IFERROR(VLOOKUP(C280,重点公司!$C$2:$E$800,2,FALSE),0)</f>
        <v/>
      </c>
    </row>
    <row r="281" ht="14" customHeight="1">
      <c r="B281" s="34" t="inlineStr">
        <is>
          <t>000510.SZ</t>
        </is>
      </c>
      <c r="C281" s="29">
        <f>[1]!s_info_name(B281)</f>
        <v/>
      </c>
      <c r="D281" s="39">
        <f>[1]!s_info_industry_sw_2021(B281,"",1)</f>
        <v/>
      </c>
      <c r="E281" s="31">
        <f>IF([1]!s_info_industry_sw_2021(B281,"",2)="消费电子",分工!$E$4,VLOOKUP(D281,分工!$B$2:'分工'!$C$32,2,0))</f>
        <v/>
      </c>
      <c r="F281" s="35" t="inlineStr">
        <is>
          <t>预计2024-01-01到2024-06-30业绩：净利润-6300万元至-5500万元,基本每股收益-0.1034元至-0.0903元;上年同期业绩:净利润-5837.36万元,基本每股收益-0.0958元;</t>
        </is>
      </c>
      <c r="G281" s="33">
        <f>IFERROR(VLOOKUP(C281,重点公司!$C$2:$E$800,2,FALSE),0)</f>
        <v/>
      </c>
    </row>
    <row r="282" ht="14" customHeight="1">
      <c r="B282" s="34" t="inlineStr">
        <is>
          <t>002362.SZ</t>
        </is>
      </c>
      <c r="C282" s="29">
        <f>[1]!s_info_name(B282)</f>
        <v/>
      </c>
      <c r="D282" s="39">
        <f>[1]!s_info_industry_sw_2021(B282,"",1)</f>
        <v/>
      </c>
      <c r="E282" s="31">
        <f>IF([1]!s_info_industry_sw_2021(B282,"",2)="消费电子",分工!$E$4,VLOOKUP(D282,分工!$B$2:'分工'!$C$32,2,0))</f>
        <v/>
      </c>
      <c r="F282" s="35" t="inlineStr">
        <is>
          <t>预计2024-01-01到2024-06-30业绩：净利润-6000万元至-4500万元,基本每股收益-0.2454元至-0.1841元;上年同期业绩:净利润-5185.83万元,基本每股收益-0.2121元;</t>
        </is>
      </c>
      <c r="G282" s="33">
        <f>IFERROR(VLOOKUP(C282,重点公司!$C$2:$E$800,2,FALSE),0)</f>
        <v/>
      </c>
    </row>
    <row r="283" ht="14" customHeight="1">
      <c r="B283" s="34" t="inlineStr">
        <is>
          <t>600097.SH</t>
        </is>
      </c>
      <c r="C283" s="29">
        <f>[1]!s_info_name(B283)</f>
        <v/>
      </c>
      <c r="D283" s="39">
        <f>[1]!s_info_industry_sw_2021(B283,"",1)</f>
        <v/>
      </c>
      <c r="E283" s="31">
        <f>IF([1]!s_info_industry_sw_2021(B283,"",2)="消费电子",分工!$E$4,VLOOKUP(D283,分工!$B$2:'分工'!$C$32,2,0))</f>
        <v/>
      </c>
      <c r="F283" s="35" t="inlineStr">
        <is>
          <t>预计2024-01-01到2024-06-30业绩：净利润-3025.00万元至-2475.00万元;上年同期业绩:净利润-2706.43万元,基本每股收益-0.11元;</t>
        </is>
      </c>
      <c r="G283" s="33">
        <f>IFERROR(VLOOKUP(C283,重点公司!$C$2:$E$800,2,FALSE),0)</f>
        <v/>
      </c>
    </row>
    <row r="284" ht="14" customHeight="1">
      <c r="B284" s="34" t="inlineStr">
        <is>
          <t>000889.SZ</t>
        </is>
      </c>
      <c r="C284" s="29">
        <f>[1]!s_info_name(B284)</f>
        <v/>
      </c>
      <c r="D284" s="39">
        <f>[1]!s_info_industry_sw_2021(B284,"",1)</f>
        <v/>
      </c>
      <c r="E284" s="31">
        <f>IF([1]!s_info_industry_sw_2021(B284,"",2)="消费电子",分工!$E$4,VLOOKUP(D284,分工!$B$2:'分工'!$C$32,2,0))</f>
        <v/>
      </c>
      <c r="F284" s="35" t="inlineStr">
        <is>
          <t>预计2024-01-01到2024-06-30业绩：净利润-1805.10万元至-1203.40万元,基本每股收益-0.0193元至-0.0129元;上年同期业绩:净利润-1451.19万元,基本每股收益-0.0155元;</t>
        </is>
      </c>
      <c r="G284" s="33">
        <f>IFERROR(VLOOKUP(C284,重点公司!$C$2:$E$800,2,FALSE),0)</f>
        <v/>
      </c>
    </row>
    <row r="285" ht="14" customHeight="1">
      <c r="B285" s="34" t="inlineStr">
        <is>
          <t>605081.SH</t>
        </is>
      </c>
      <c r="C285" s="29">
        <f>[1]!s_info_name(B285)</f>
        <v/>
      </c>
      <c r="D285" s="39">
        <f>[1]!s_info_industry_sw_2021(B285,"",1)</f>
        <v/>
      </c>
      <c r="E285" s="31">
        <f>IF([1]!s_info_industry_sw_2021(B285,"",2)="消费电子",分工!$E$4,VLOOKUP(D285,分工!$B$2:'分工'!$C$32,2,0))</f>
        <v/>
      </c>
      <c r="F285" s="35" t="inlineStr">
        <is>
          <t>预计2024-01-01到2024-06-30业绩：净利润-2100万元至-1400万元;上年同期业绩:净利润-1684.43万元,基本每股收益-0.15元;</t>
        </is>
      </c>
      <c r="G285" s="33">
        <f>IFERROR(VLOOKUP(C285,重点公司!$C$2:$E$800,2,FALSE),0)</f>
        <v/>
      </c>
    </row>
    <row r="286" ht="14" customHeight="1">
      <c r="B286" s="34" t="inlineStr">
        <is>
          <t>600990.SH</t>
        </is>
      </c>
      <c r="C286" s="29">
        <f>[1]!s_info_name(B286)</f>
        <v/>
      </c>
      <c r="D286" s="39">
        <f>[1]!s_info_industry_sw_2021(B286,"",1)</f>
        <v/>
      </c>
      <c r="E286" s="31">
        <f>IF([1]!s_info_industry_sw_2021(B286,"",2)="消费电子",分工!$E$4,VLOOKUP(D286,分工!$B$2:'分工'!$C$32,2,0))</f>
        <v/>
      </c>
      <c r="F286" s="35" t="inlineStr">
        <is>
          <t>预计2024-01-01到2024-06-30业绩：净利润-4758万元至-3699万元;上年同期业绩:净利润-4068.39万元,基本每股收益-0.1991元;</t>
        </is>
      </c>
      <c r="G286" s="33">
        <f>IFERROR(VLOOKUP(C286,重点公司!$C$2:$E$800,2,FALSE),0)</f>
        <v/>
      </c>
    </row>
    <row r="287" ht="14" customHeight="1">
      <c r="B287" s="34" t="inlineStr">
        <is>
          <t>603803.SH</t>
        </is>
      </c>
      <c r="C287" s="29">
        <f>[1]!s_info_name(B287)</f>
        <v/>
      </c>
      <c r="D287" s="39">
        <f>[1]!s_info_industry_sw_2021(B287,"",1)</f>
        <v/>
      </c>
      <c r="E287" s="31">
        <f>IF([1]!s_info_industry_sw_2021(B287,"",2)="消费电子",分工!$E$4,VLOOKUP(D287,分工!$B$2:'分工'!$C$32,2,0))</f>
        <v/>
      </c>
      <c r="F287" s="35" t="inlineStr">
        <is>
          <t>预计2024-01-01到2024-06-30业绩：净利润-3900万元左右;上年同期业绩:净利润-3752.14万元,基本每股收益-0.09元;</t>
        </is>
      </c>
      <c r="G287" s="33">
        <f>IFERROR(VLOOKUP(C287,重点公司!$C$2:$E$800,2,FALSE),0)</f>
        <v/>
      </c>
    </row>
    <row r="288" ht="14" customHeight="1">
      <c r="B288" s="34" t="inlineStr">
        <is>
          <t>000856.SZ</t>
        </is>
      </c>
      <c r="C288" s="29">
        <f>[1]!s_info_name(B288)</f>
        <v/>
      </c>
      <c r="D288" s="39">
        <f>[1]!s_info_industry_sw_2021(B288,"",1)</f>
        <v/>
      </c>
      <c r="E288" s="31">
        <f>IF([1]!s_info_industry_sw_2021(B288,"",2)="消费电子",分工!$E$4,VLOOKUP(D288,分工!$B$2:'分工'!$C$32,2,0))</f>
        <v/>
      </c>
      <c r="F288" s="35" t="inlineStr">
        <is>
          <t>预计2024-01-01到2024-06-30业绩：净利润1745万元至1920万元;下降幅度为9.80%至0.75%,基本每股收益0.0769元至0.0846元;上年同期业绩:净利润1934.53万元,基本每股收益0.0852元;</t>
        </is>
      </c>
      <c r="G288" s="33">
        <f>IFERROR(VLOOKUP(C288,重点公司!$C$2:$E$800,2,FALSE),0)</f>
        <v/>
      </c>
    </row>
    <row r="289" ht="14" customHeight="1">
      <c r="B289" s="34" t="inlineStr">
        <is>
          <t>000504.SZ</t>
        </is>
      </c>
      <c r="C289" s="29">
        <f>[1]!s_info_name(B289)</f>
        <v/>
      </c>
      <c r="D289" s="39">
        <f>[1]!s_info_industry_sw_2021(B289,"",1)</f>
        <v/>
      </c>
      <c r="E289" s="31">
        <f>IF([1]!s_info_industry_sw_2021(B289,"",2)="消费电子",分工!$E$4,VLOOKUP(D289,分工!$B$2:'分工'!$C$32,2,0))</f>
        <v/>
      </c>
      <c r="F289" s="35" t="inlineStr">
        <is>
          <t>预计2024-01-01到2024-06-30业绩：净利润-1050万元至-850万元,基本每股收益-0.0318元至-0.0257元;上年同期业绩:净利润-897.32万元,基本每股收益-0.0288元;</t>
        </is>
      </c>
      <c r="G289" s="33">
        <f>IFERROR(VLOOKUP(C289,重点公司!$C$2:$E$800,2,FALSE),0)</f>
        <v/>
      </c>
    </row>
    <row r="290" ht="14" customHeight="1">
      <c r="B290" s="34" t="inlineStr">
        <is>
          <t>002310.SZ</t>
        </is>
      </c>
      <c r="C290" s="29">
        <f>[1]!s_info_name(B290)</f>
        <v/>
      </c>
      <c r="D290" s="39">
        <f>[1]!s_info_industry_sw_2021(B290,"",1)</f>
        <v/>
      </c>
      <c r="E290" s="31">
        <f>IF([1]!s_info_industry_sw_2021(B290,"",2)="消费电子",分工!$E$4,VLOOKUP(D290,分工!$B$2:'分工'!$C$32,2,0))</f>
        <v/>
      </c>
      <c r="F290" s="35" t="inlineStr">
        <is>
          <t>预计2024-01-01到2024-06-30业绩：净利润-120000万元至-100000万元,基本每股收益-0.45元至-0.37元;上年同期业绩:净利润-102702.74万元,基本每股收益-0.38元;</t>
        </is>
      </c>
      <c r="G290" s="33">
        <f>IFERROR(VLOOKUP(C290,重点公司!$C$2:$E$800,2,FALSE),0)</f>
        <v/>
      </c>
    </row>
    <row r="291" ht="14" customHeight="1">
      <c r="B291" s="34" t="inlineStr">
        <is>
          <t>603990.SH</t>
        </is>
      </c>
      <c r="C291" s="29">
        <f>[1]!s_info_name(B291)</f>
        <v/>
      </c>
      <c r="D291" s="39">
        <f>[1]!s_info_industry_sw_2021(B291,"",1)</f>
        <v/>
      </c>
      <c r="E291" s="31">
        <f>IF([1]!s_info_industry_sw_2021(B291,"",2)="消费电子",分工!$E$4,VLOOKUP(D291,分工!$B$2:'分工'!$C$32,2,0))</f>
        <v/>
      </c>
      <c r="F291" s="35" t="inlineStr">
        <is>
          <t>预计2024-01-01到2024-06-30业绩：净利润-7500万元至-5000万元;上年同期业绩:净利润-5778.70万元,基本每股收益-0.25元;</t>
        </is>
      </c>
      <c r="G291" s="33">
        <f>IFERROR(VLOOKUP(C291,重点公司!$C$2:$E$800,2,FALSE),0)</f>
        <v/>
      </c>
    </row>
    <row r="292" ht="14" customHeight="1">
      <c r="B292" s="34" t="inlineStr">
        <is>
          <t>603982.SH</t>
        </is>
      </c>
      <c r="C292" s="29">
        <f>[1]!s_info_name(B292)</f>
        <v/>
      </c>
      <c r="D292" s="39">
        <f>[1]!s_info_industry_sw_2021(B292,"",1)</f>
        <v/>
      </c>
      <c r="E292" s="31">
        <f>IF([1]!s_info_industry_sw_2021(B292,"",2)="消费电子",分工!$E$4,VLOOKUP(D292,分工!$B$2:'分工'!$C$32,2,0))</f>
        <v/>
      </c>
      <c r="F292" s="35" t="inlineStr">
        <is>
          <t>预计2024-01-01到2024-06-30业绩：净利润-28000万元至-23000万元;上年同期业绩:净利润-23371.89万元,基本每股收益-0.8858元;</t>
        </is>
      </c>
      <c r="G292" s="33">
        <f>IFERROR(VLOOKUP(C292,重点公司!$C$2:$E$800,2,FALSE),0)</f>
        <v/>
      </c>
    </row>
    <row r="293" ht="14" customHeight="1">
      <c r="B293" s="34" t="inlineStr">
        <is>
          <t>002786.SZ</t>
        </is>
      </c>
      <c r="C293" s="29">
        <f>[1]!s_info_name(B293)</f>
        <v/>
      </c>
      <c r="D293" s="39">
        <f>[1]!s_info_industry_sw_2021(B293,"",1)</f>
        <v/>
      </c>
      <c r="E293" s="31">
        <f>IF([1]!s_info_industry_sw_2021(B293,"",2)="消费电子",分工!$E$4,VLOOKUP(D293,分工!$B$2:'分工'!$C$32,2,0))</f>
        <v/>
      </c>
      <c r="F293" s="35" t="inlineStr">
        <is>
          <t>预计2024-01-01到2024-06-30业绩：净利润-7600万元至-6000万元,基本每股收益-0.15元至-0.12元;上年同期业绩:净利润-6205.93万元,基本每股收益-0.13元;</t>
        </is>
      </c>
      <c r="G293" s="33">
        <f>IFERROR(VLOOKUP(C293,重点公司!$C$2:$E$800,2,FALSE),0)</f>
        <v/>
      </c>
    </row>
    <row r="294" ht="14" customHeight="1">
      <c r="B294" s="34" t="inlineStr">
        <is>
          <t>600653.SH</t>
        </is>
      </c>
      <c r="C294" s="29">
        <f>[1]!s_info_name(B294)</f>
        <v/>
      </c>
      <c r="D294" s="39">
        <f>[1]!s_info_industry_sw_2021(B294,"",1)</f>
        <v/>
      </c>
      <c r="E294" s="31">
        <f>IF([1]!s_info_industry_sw_2021(B294,"",2)="消费电子",分工!$E$4,VLOOKUP(D294,分工!$B$2:'分工'!$C$32,2,0))</f>
        <v/>
      </c>
      <c r="F294" s="35" t="inlineStr">
        <is>
          <t>预计2024-01-01到2024-06-30业绩：净利润-4500万元至-3000万元;上年同期业绩:净利润-3381.24万元,基本每股收益-0.0174元;</t>
        </is>
      </c>
      <c r="G294" s="33">
        <f>IFERROR(VLOOKUP(C294,重点公司!$C$2:$E$800,2,FALSE),0)</f>
        <v/>
      </c>
    </row>
    <row r="295" ht="14" customHeight="1">
      <c r="B295" s="34" t="inlineStr">
        <is>
          <t>601088.SH</t>
        </is>
      </c>
      <c r="C295" s="29">
        <f>[1]!s_info_name(B295)</f>
        <v/>
      </c>
      <c r="D295" s="39">
        <f>[1]!s_info_industry_sw_2021(B295,"",1)</f>
        <v/>
      </c>
      <c r="E295" s="31">
        <f>IF([1]!s_info_industry_sw_2021(B295,"",2)="消费电子",分工!$E$4,VLOOKUP(D295,分工!$B$2:'分工'!$C$32,2,0))</f>
        <v/>
      </c>
      <c r="F295" s="35" t="inlineStr">
        <is>
          <t>预计2024-01-01到2024-06-30业绩：净利润2860000万元至3060000万元;下降幅度为14.1%至8.1%;上年同期业绩:净利润3327900.00万元,基本每股收益1.675元;</t>
        </is>
      </c>
      <c r="G295" s="33">
        <f>IFERROR(VLOOKUP(C295,重点公司!$C$2:$E$800,2,FALSE),0)</f>
        <v/>
      </c>
    </row>
    <row r="296" ht="14" customHeight="1">
      <c r="B296" s="34" t="inlineStr">
        <is>
          <t>600376.SH</t>
        </is>
      </c>
      <c r="C296" s="29">
        <f>[1]!s_info_name(B296)</f>
        <v/>
      </c>
      <c r="D296" s="39">
        <f>[1]!s_info_industry_sw_2021(B296,"",1)</f>
        <v/>
      </c>
      <c r="E296" s="31">
        <f>IF([1]!s_info_industry_sw_2021(B296,"",2)="消费电子",分工!$E$4,VLOOKUP(D296,分工!$B$2:'分工'!$C$32,2,0))</f>
        <v/>
      </c>
      <c r="F296" s="35" t="inlineStr">
        <is>
          <t>预计2024-01-01到2024-06-30业绩：净利润-240000万元至-190000万元;上年同期业绩:净利润-190616.66万元,基本每股收益-0.7619元;</t>
        </is>
      </c>
      <c r="G296" s="33">
        <f>IFERROR(VLOOKUP(C296,重点公司!$C$2:$E$800,2,FALSE),0)</f>
        <v/>
      </c>
    </row>
    <row r="297" ht="14" customHeight="1">
      <c r="B297" s="34" t="inlineStr">
        <is>
          <t>603956.SH</t>
        </is>
      </c>
      <c r="C297" s="29">
        <f>[1]!s_info_name(B297)</f>
        <v/>
      </c>
      <c r="D297" s="39">
        <f>[1]!s_info_industry_sw_2021(B297,"",1)</f>
        <v/>
      </c>
      <c r="E297" s="31">
        <f>IF([1]!s_info_industry_sw_2021(B297,"",2)="消费电子",分工!$E$4,VLOOKUP(D297,分工!$B$2:'分工'!$C$32,2,0))</f>
        <v/>
      </c>
      <c r="F297" s="35" t="inlineStr">
        <is>
          <t>预计2024-01-01到2024-06-30业绩：净利润-6973.77万元左右;上年同期业绩:净利润-6174.56万元,基本每股收益-0.12元;</t>
        </is>
      </c>
      <c r="G297" s="33">
        <f>IFERROR(VLOOKUP(C297,重点公司!$C$2:$E$800,2,FALSE),0)</f>
        <v/>
      </c>
    </row>
    <row r="298" ht="14" customHeight="1">
      <c r="B298" s="34" t="inlineStr">
        <is>
          <t>002405.SZ</t>
        </is>
      </c>
      <c r="C298" s="29">
        <f>[1]!s_info_name(B298)</f>
        <v/>
      </c>
      <c r="D298" s="39">
        <f>[1]!s_info_industry_sw_2021(B298,"",1)</f>
        <v/>
      </c>
      <c r="E298" s="31">
        <f>IF([1]!s_info_industry_sw_2021(B298,"",2)="消费电子",分工!$E$4,VLOOKUP(D298,分工!$B$2:'分工'!$C$32,2,0))</f>
        <v/>
      </c>
      <c r="F298" s="35" t="inlineStr">
        <is>
          <t>预计2024-01-01到2024-06-30业绩：净利润-38332.89万元至-29486.84万元;下降幅度为30.01%至0.01%,基本每股收益-0.1661元至-0.1277元;上年同期业绩:净利润-29484.47万元,基本每股收益-0.1294元;</t>
        </is>
      </c>
      <c r="G298" s="33">
        <f>IFERROR(VLOOKUP(C298,重点公司!$C$2:$E$800,2,FALSE),0)</f>
        <v/>
      </c>
    </row>
    <row r="299" ht="14" customHeight="1">
      <c r="B299" s="34" t="inlineStr">
        <is>
          <t>002875.SZ</t>
        </is>
      </c>
      <c r="C299" s="29">
        <f>[1]!s_info_name(B299)</f>
        <v/>
      </c>
      <c r="D299" s="39">
        <f>[1]!s_info_industry_sw_2021(B299,"",1)</f>
        <v/>
      </c>
      <c r="E299" s="31">
        <f>IF([1]!s_info_industry_sw_2021(B299,"",2)="消费电子",分工!$E$4,VLOOKUP(D299,分工!$B$2:'分工'!$C$32,2,0))</f>
        <v/>
      </c>
      <c r="F299" s="35" t="inlineStr">
        <is>
          <t>预计2024-01-01到2024-06-30业绩：净利润-3500.00万元至-2500.00万元,基本每股收益-0.16元至-0.12元;上年同期业绩:净利润-2595.00万元,基本每股收益-0.12元;</t>
        </is>
      </c>
      <c r="G299" s="33">
        <f>IFERROR(VLOOKUP(C299,重点公司!$C$2:$E$800,2,FALSE),0)</f>
        <v/>
      </c>
    </row>
    <row r="300" ht="14" customHeight="1">
      <c r="B300" s="34" t="inlineStr">
        <is>
          <t>600107.SH</t>
        </is>
      </c>
      <c r="C300" s="29">
        <f>[1]!s_info_name(B300)</f>
        <v/>
      </c>
      <c r="D300" s="39">
        <f>[1]!s_info_industry_sw_2021(B300,"",1)</f>
        <v/>
      </c>
      <c r="E300" s="31">
        <f>IF([1]!s_info_industry_sw_2021(B300,"",2)="消费电子",分工!$E$4,VLOOKUP(D300,分工!$B$2:'分工'!$C$32,2,0))</f>
        <v/>
      </c>
      <c r="F300" s="35" t="inlineStr">
        <is>
          <t>预计2024-01-01到2024-06-30业绩：净利润-2800万元至-1400万元;上年同期业绩:净利润-1809.010903万元,基本每股收益-0.05元;</t>
        </is>
      </c>
      <c r="G300" s="33">
        <f>IFERROR(VLOOKUP(C300,重点公司!$C$2:$E$800,2,FALSE),0)</f>
        <v/>
      </c>
    </row>
    <row r="301" ht="14" customHeight="1">
      <c r="B301" s="34" t="inlineStr">
        <is>
          <t>002058.SZ</t>
        </is>
      </c>
      <c r="C301" s="29">
        <f>[1]!s_info_name(B301)</f>
        <v/>
      </c>
      <c r="D301" s="39">
        <f>[1]!s_info_industry_sw_2021(B301,"",1)</f>
        <v/>
      </c>
      <c r="E301" s="31">
        <f>IF([1]!s_info_industry_sw_2021(B301,"",2)="消费电子",分工!$E$4,VLOOKUP(D301,分工!$B$2:'分工'!$C$32,2,0))</f>
        <v/>
      </c>
      <c r="F301" s="35" t="inlineStr">
        <is>
          <t>预计2024-01-01到2024-06-30业绩：净利润-1050万元至-700万元,基本每股收益-0.07元至-0.05元;上年同期业绩:净利润-742.20万元,基本每股收益-0.05元;</t>
        </is>
      </c>
      <c r="G301" s="33">
        <f>IFERROR(VLOOKUP(C301,重点公司!$C$2:$E$800,2,FALSE),0)</f>
        <v/>
      </c>
    </row>
    <row r="302" ht="14" customHeight="1">
      <c r="B302" s="34" t="inlineStr">
        <is>
          <t>002176.SZ</t>
        </is>
      </c>
      <c r="C302" s="29">
        <f>[1]!s_info_name(B302)</f>
        <v/>
      </c>
      <c r="D302" s="39">
        <f>[1]!s_info_industry_sw_2021(B302,"",1)</f>
        <v/>
      </c>
      <c r="E302" s="31">
        <f>IF([1]!s_info_industry_sw_2021(B302,"",2)="消费电子",分工!$E$4,VLOOKUP(D302,分工!$B$2:'分工'!$C$32,2,0))</f>
        <v/>
      </c>
      <c r="F302" s="35" t="inlineStr">
        <is>
          <t>预计2024-01-01到2024-06-30业绩：净利润-7000万元至-5500万元;下降幅度为32.42%至4.05%,基本每股收益-0.04元至-0.03元;上年同期业绩:净利润-5286.13万元,基本每股收益-0.03元;</t>
        </is>
      </c>
      <c r="G302" s="33">
        <f>IFERROR(VLOOKUP(C302,重点公司!$C$2:$E$800,2,FALSE),0)</f>
        <v/>
      </c>
    </row>
    <row r="303" ht="14" customHeight="1">
      <c r="B303" s="34" t="inlineStr">
        <is>
          <t>000698.SZ</t>
        </is>
      </c>
      <c r="C303" s="29">
        <f>[1]!s_info_name(B303)</f>
        <v/>
      </c>
      <c r="D303" s="39">
        <f>[1]!s_info_industry_sw_2021(B303,"",1)</f>
        <v/>
      </c>
      <c r="E303" s="31">
        <f>IF([1]!s_info_industry_sw_2021(B303,"",2)="消费电子",分工!$E$4,VLOOKUP(D303,分工!$B$2:'分工'!$C$32,2,0))</f>
        <v/>
      </c>
      <c r="F303" s="35" t="inlineStr">
        <is>
          <t>预计2024-01-01到2024-06-30业绩：净利润-34000万元至-24000万元;增长幅度为-39.28%至1.68%,基本每股收益-0.415元至-0.293元;上年同期业绩:净利润-24410.99万元,基本每股收益-0.298元;</t>
        </is>
      </c>
      <c r="G303" s="33">
        <f>IFERROR(VLOOKUP(C303,重点公司!$C$2:$E$800,2,FALSE),0)</f>
        <v/>
      </c>
    </row>
    <row r="304" ht="14" customHeight="1">
      <c r="B304" s="34" t="inlineStr">
        <is>
          <t>603799.SH</t>
        </is>
      </c>
      <c r="C304" s="29">
        <f>[1]!s_info_name(B304)</f>
        <v/>
      </c>
      <c r="D304" s="39">
        <f>[1]!s_info_industry_sw_2021(B304,"",1)</f>
        <v/>
      </c>
      <c r="E304" s="31">
        <f>IF([1]!s_info_industry_sw_2021(B304,"",2)="消费电子",分工!$E$4,VLOOKUP(D304,分工!$B$2:'分工'!$C$32,2,0))</f>
        <v/>
      </c>
      <c r="F304" s="35" t="inlineStr">
        <is>
          <t>预计2024-01-01到2024-06-30业绩：净利润150000.00万元至180000.00万元;下降幅度为28.06%至13.67%;上年同期业绩:净利润208510.49万元,基本每股收益1.32元;</t>
        </is>
      </c>
      <c r="G304" s="33">
        <f>IFERROR(VLOOKUP(C304,重点公司!$C$2:$E$800,2,FALSE),0)</f>
        <v/>
      </c>
    </row>
    <row r="305" ht="14" customHeight="1">
      <c r="B305" s="34" t="inlineStr">
        <is>
          <t>002052.SZ</t>
        </is>
      </c>
      <c r="C305" s="29">
        <f>[1]!s_info_name(B305)</f>
        <v/>
      </c>
      <c r="D305" s="39">
        <f>[1]!s_info_industry_sw_2021(B305,"",1)</f>
        <v/>
      </c>
      <c r="E305" s="31">
        <f>IF([1]!s_info_industry_sw_2021(B305,"",2)="消费电子",分工!$E$4,VLOOKUP(D305,分工!$B$2:'分工'!$C$32,2,0))</f>
        <v/>
      </c>
      <c r="F305" s="35" t="inlineStr">
        <is>
          <t>预计2024-01-01到2024-06-30业绩：净利润-4500万元至-3500万元,基本每股收益-0.0603元至-0.0469元;上年同期业绩:净利润-3302.67万元,基本每股收益-0.0443元;</t>
        </is>
      </c>
      <c r="G305" s="33">
        <f>IFERROR(VLOOKUP(C305,重点公司!$C$2:$E$800,2,FALSE),0)</f>
        <v/>
      </c>
    </row>
    <row r="306" ht="14" customHeight="1">
      <c r="B306" s="34" t="inlineStr">
        <is>
          <t>002199.SZ</t>
        </is>
      </c>
      <c r="C306" s="29">
        <f>[1]!s_info_name(B306)</f>
        <v/>
      </c>
      <c r="D306" s="39">
        <f>[1]!s_info_industry_sw_2021(B306,"",1)</f>
        <v/>
      </c>
      <c r="E306" s="31">
        <f>IF([1]!s_info_industry_sw_2021(B306,"",2)="消费电子",分工!$E$4,VLOOKUP(D306,分工!$B$2:'分工'!$C$32,2,0))</f>
        <v/>
      </c>
      <c r="F306" s="35" t="inlineStr">
        <is>
          <t>预计2024-01-01到2024-06-30业绩：净利润-4100万元至-2100万元,基本每股收益-0.17元至-0.09元;上年同期业绩:净利润-2545.88万元,基本每股收益-0.10元;</t>
        </is>
      </c>
      <c r="G306" s="33">
        <f>IFERROR(VLOOKUP(C306,重点公司!$C$2:$E$800,2,FALSE),0)</f>
        <v/>
      </c>
    </row>
    <row r="307" ht="14" customHeight="1">
      <c r="B307" s="34" t="inlineStr">
        <is>
          <t>600421.SH</t>
        </is>
      </c>
      <c r="C307" s="29">
        <f>[1]!s_info_name(B307)</f>
        <v/>
      </c>
      <c r="D307" s="39">
        <f>[1]!s_info_industry_sw_2021(B307,"",1)</f>
        <v/>
      </c>
      <c r="E307" s="31">
        <f>IF([1]!s_info_industry_sw_2021(B307,"",2)="消费电子",分工!$E$4,VLOOKUP(D307,分工!$B$2:'分工'!$C$32,2,0))</f>
        <v/>
      </c>
      <c r="F307" s="35" t="inlineStr">
        <is>
          <t>预计2024-01-01到2024-06-30业绩：净利润-350万元至-250万元;上年同期业绩:净利润-245.60万元,基本每股收益-0.013元;</t>
        </is>
      </c>
      <c r="G307" s="33">
        <f>IFERROR(VLOOKUP(C307,重点公司!$C$2:$E$800,2,FALSE),0)</f>
        <v/>
      </c>
    </row>
    <row r="308" ht="14" customHeight="1">
      <c r="B308" s="34" t="inlineStr">
        <is>
          <t>002480.SZ</t>
        </is>
      </c>
      <c r="C308" s="29">
        <f>[1]!s_info_name(B308)</f>
        <v/>
      </c>
      <c r="D308" s="39">
        <f>[1]!s_info_industry_sw_2021(B308,"",1)</f>
        <v/>
      </c>
      <c r="E308" s="31">
        <f>IF([1]!s_info_industry_sw_2021(B308,"",2)="消费电子",分工!$E$4,VLOOKUP(D308,分工!$B$2:'分工'!$C$32,2,0))</f>
        <v/>
      </c>
      <c r="F308" s="35" t="inlineStr">
        <is>
          <t>预计2024-01-01到2024-06-30业绩：净利润-20500万元至-16500万元,基本每股收益-0.2665元至-0.2145元;上年同期业绩:净利润-15054.29万元,基本每股收益-0.1957元;</t>
        </is>
      </c>
      <c r="G308" s="33">
        <f>IFERROR(VLOOKUP(C308,重点公司!$C$2:$E$800,2,FALSE),0)</f>
        <v/>
      </c>
    </row>
    <row r="309" ht="14" customHeight="1">
      <c r="B309" s="34" t="inlineStr">
        <is>
          <t>002868.SZ</t>
        </is>
      </c>
      <c r="C309" s="29">
        <f>[1]!s_info_name(B309)</f>
        <v/>
      </c>
      <c r="D309" s="39">
        <f>[1]!s_info_industry_sw_2021(B309,"",1)</f>
        <v/>
      </c>
      <c r="E309" s="31">
        <f>IF([1]!s_info_industry_sw_2021(B309,"",2)="消费电子",分工!$E$4,VLOOKUP(D309,分工!$B$2:'分工'!$C$32,2,0))</f>
        <v/>
      </c>
      <c r="F309" s="35" t="inlineStr">
        <is>
          <t>预计2024-01-01到2024-06-30业绩：净利润-6500万元至-5000万元,基本每股收益-0.42元至-0.32元;上年同期业绩:净利润-4666.52万元,基本每股收益-0.3元;</t>
        </is>
      </c>
      <c r="G309" s="33">
        <f>IFERROR(VLOOKUP(C309,重点公司!$C$2:$E$800,2,FALSE),0)</f>
        <v/>
      </c>
    </row>
    <row r="310" ht="14" customHeight="1">
      <c r="B310" s="34" t="inlineStr">
        <is>
          <t>002229.SZ</t>
        </is>
      </c>
      <c r="C310" s="29">
        <f>[1]!s_info_name(B310)</f>
        <v/>
      </c>
      <c r="D310" s="39">
        <f>[1]!s_info_industry_sw_2021(B310,"",1)</f>
        <v/>
      </c>
      <c r="E310" s="31">
        <f>IF([1]!s_info_industry_sw_2021(B310,"",2)="消费电子",分工!$E$4,VLOOKUP(D310,分工!$B$2:'分工'!$C$32,2,0))</f>
        <v/>
      </c>
      <c r="F310" s="35" t="inlineStr">
        <is>
          <t>预计2024-01-01到2024-06-30业绩：净利润-4350万元至-3480万元;下降幅度为37.32%至9.85%,基本每股收益-0.0882元至-0.0706元;上年同期业绩:净利润-3167.89万元,基本每股收益-0.0642元;</t>
        </is>
      </c>
      <c r="G310" s="33">
        <f>IFERROR(VLOOKUP(C310,重点公司!$C$2:$E$800,2,FALSE),0)</f>
        <v/>
      </c>
    </row>
    <row r="311" ht="14" customHeight="1">
      <c r="B311" s="34" t="inlineStr">
        <is>
          <t>002211.SZ</t>
        </is>
      </c>
      <c r="C311" s="29">
        <f>[1]!s_info_name(B311)</f>
        <v/>
      </c>
      <c r="D311" s="39">
        <f>[1]!s_info_industry_sw_2021(B311,"",1)</f>
        <v/>
      </c>
      <c r="E311" s="31">
        <f>IF([1]!s_info_industry_sw_2021(B311,"",2)="消费电子",分工!$E$4,VLOOKUP(D311,分工!$B$2:'分工'!$C$32,2,0))</f>
        <v/>
      </c>
      <c r="F311" s="35" t="inlineStr">
        <is>
          <t>预计2024-01-01到2024-06-30业绩：净利润-1700万元至-1150万元;下降幅度为47.90%至0.05%,基本每股收益-0.0393元至-0.0266元;上年同期业绩:净利润-1149.42万元,基本每股收益-0.0266元;</t>
        </is>
      </c>
      <c r="G311" s="33">
        <f>IFERROR(VLOOKUP(C311,重点公司!$C$2:$E$800,2,FALSE),0)</f>
        <v/>
      </c>
    </row>
    <row r="312" ht="14" customHeight="1">
      <c r="B312" s="34" t="inlineStr">
        <is>
          <t>600381.SH</t>
        </is>
      </c>
      <c r="C312" s="29">
        <f>[1]!s_info_name(B312)</f>
        <v/>
      </c>
      <c r="D312" s="39">
        <f>[1]!s_info_industry_sw_2021(B312,"",1)</f>
        <v/>
      </c>
      <c r="E312" s="31">
        <f>IF([1]!s_info_industry_sw_2021(B312,"",2)="消费电子",分工!$E$4,VLOOKUP(D312,分工!$B$2:'分工'!$C$32,2,0))</f>
        <v/>
      </c>
      <c r="F312" s="35" t="inlineStr">
        <is>
          <t>预计2024-01-01到2024-06-30业绩：净利润-6800万元至-5800万元;上年同期业绩:净利润-5059.07万元,基本每股收益-0.086元;</t>
        </is>
      </c>
      <c r="G312" s="33">
        <f>IFERROR(VLOOKUP(C312,重点公司!$C$2:$E$800,2,FALSE),0)</f>
        <v/>
      </c>
    </row>
    <row r="313" ht="14" customHeight="1">
      <c r="B313" s="34" t="inlineStr">
        <is>
          <t>603226.SH</t>
        </is>
      </c>
      <c r="C313" s="29">
        <f>[1]!s_info_name(B313)</f>
        <v/>
      </c>
      <c r="D313" s="39">
        <f>[1]!s_info_industry_sw_2021(B313,"",1)</f>
        <v/>
      </c>
      <c r="E313" s="31">
        <f>IF([1]!s_info_industry_sw_2021(B313,"",2)="消费电子",分工!$E$4,VLOOKUP(D313,分工!$B$2:'分工'!$C$32,2,0))</f>
        <v/>
      </c>
      <c r="F313" s="35" t="inlineStr">
        <is>
          <t>预计2024-01-01到2024-06-30业绩：净利润-1550.00万元至-1300.00万元;上年同期业绩:净利润-1133.66万元,基本每股收益-0.03元;</t>
        </is>
      </c>
      <c r="G313" s="33">
        <f>IFERROR(VLOOKUP(C313,重点公司!$C$2:$E$800,2,FALSE),0)</f>
        <v/>
      </c>
    </row>
    <row r="314" ht="14" customHeight="1">
      <c r="B314" s="34" t="inlineStr">
        <is>
          <t>002672.SZ</t>
        </is>
      </c>
      <c r="C314" s="29">
        <f>[1]!s_info_name(B314)</f>
        <v/>
      </c>
      <c r="D314" s="39">
        <f>[1]!s_info_industry_sw_2021(B314,"",1)</f>
        <v/>
      </c>
      <c r="E314" s="31">
        <f>IF([1]!s_info_industry_sw_2021(B314,"",2)="消费电子",分工!$E$4,VLOOKUP(D314,分工!$B$2:'分工'!$C$32,2,0))</f>
        <v/>
      </c>
      <c r="F314" s="35" t="inlineStr">
        <is>
          <t>预计2024-01-01到2024-06-30业绩：净利润-25600万元至-24600万元;下降幅度为28.69%至23.67%,基本每股收益-0.23元至-0.22元;上年同期业绩:净利润-19892.08万元,基本每股收益-0.20元;</t>
        </is>
      </c>
      <c r="G314" s="33">
        <f>IFERROR(VLOOKUP(C314,重点公司!$C$2:$E$800,2,FALSE),0)</f>
        <v/>
      </c>
    </row>
    <row r="315" ht="14" customHeight="1">
      <c r="B315" s="34" t="inlineStr">
        <is>
          <t>002667.SZ</t>
        </is>
      </c>
      <c r="C315" s="29">
        <f>[1]!s_info_name(B315)</f>
        <v/>
      </c>
      <c r="D315" s="39">
        <f>[1]!s_info_industry_sw_2021(B315,"",1)</f>
        <v/>
      </c>
      <c r="E315" s="31">
        <f>IF([1]!s_info_industry_sw_2021(B315,"",2)="消费电子",分工!$E$4,VLOOKUP(D315,分工!$B$2:'分工'!$C$32,2,0))</f>
        <v/>
      </c>
      <c r="F315" s="35" t="inlineStr">
        <is>
          <t>预计2024-01-01到2024-06-30业绩：净利润-5300万元至-4000万元,基本每股收益-0.23元至-0.17元;上年同期业绩:净利润-3648万元,基本每股收益-0.15元;</t>
        </is>
      </c>
      <c r="G315" s="33">
        <f>IFERROR(VLOOKUP(C315,重点公司!$C$2:$E$800,2,FALSE),0)</f>
        <v/>
      </c>
    </row>
    <row r="316" ht="14" customHeight="1">
      <c r="B316" s="34" t="inlineStr">
        <is>
          <t>002428.SZ</t>
        </is>
      </c>
      <c r="C316" s="29">
        <f>[1]!s_info_name(B316)</f>
        <v/>
      </c>
      <c r="D316" s="39">
        <f>[1]!s_info_industry_sw_2021(B316,"",1)</f>
        <v/>
      </c>
      <c r="E316" s="31">
        <f>IF([1]!s_info_industry_sw_2021(B316,"",2)="消费电子",分工!$E$4,VLOOKUP(D316,分工!$B$2:'分工'!$C$32,2,0))</f>
        <v/>
      </c>
      <c r="F316" s="35" t="inlineStr">
        <is>
          <t>预计2024-01-01到2024-06-30业绩：净利润-1100万元至-750万元,基本每股收益-0.017元至-0.011元;上年同期业绩:净利润-725.66万元,基本每股收益-0.011元;</t>
        </is>
      </c>
      <c r="G316" s="33">
        <f>IFERROR(VLOOKUP(C316,重点公司!$C$2:$E$800,2,FALSE),0)</f>
        <v/>
      </c>
    </row>
    <row r="317" ht="14" customHeight="1">
      <c r="B317" s="34" t="inlineStr">
        <is>
          <t>600463.SH</t>
        </is>
      </c>
      <c r="C317" s="29">
        <f>[1]!s_info_name(B317)</f>
        <v/>
      </c>
      <c r="D317" s="39">
        <f>[1]!s_info_industry_sw_2021(B317,"",1)</f>
        <v/>
      </c>
      <c r="E317" s="31">
        <f>IF([1]!s_info_industry_sw_2021(B317,"",2)="消费电子",分工!$E$4,VLOOKUP(D317,分工!$B$2:'分工'!$C$32,2,0))</f>
        <v/>
      </c>
      <c r="F317" s="35" t="inlineStr">
        <is>
          <t>预计2024-01-01到2024-06-30业绩：净利润-7350万元至-4900万元;上年同期业绩:净利润-4803.90万元,基本每股收益-0.1601元;</t>
        </is>
      </c>
      <c r="G317" s="33">
        <f>IFERROR(VLOOKUP(C317,重点公司!$C$2:$E$800,2,FALSE),0)</f>
        <v/>
      </c>
    </row>
    <row r="318" ht="14" customHeight="1">
      <c r="B318" s="34" t="inlineStr">
        <is>
          <t>601360.SH</t>
        </is>
      </c>
      <c r="C318" s="29">
        <f>[1]!s_info_name(B318)</f>
        <v/>
      </c>
      <c r="D318" s="39">
        <f>[1]!s_info_industry_sw_2021(B318,"",1)</f>
        <v/>
      </c>
      <c r="E318" s="31">
        <f>IF([1]!s_info_industry_sw_2021(B318,"",2)="消费电子",分工!$E$4,VLOOKUP(D318,分工!$B$2:'分工'!$C$32,2,0))</f>
        <v/>
      </c>
      <c r="F318" s="35" t="inlineStr">
        <is>
          <t>预计2024-01-01到2024-06-30业绩：净利润-35000.0万元至-24000.0万元;上年同期业绩:净利润-23100.00万元,基本每股收益-0.03元;</t>
        </is>
      </c>
      <c r="G318" s="33">
        <f>IFERROR(VLOOKUP(C318,重点公司!$C$2:$E$800,2,FALSE),0)</f>
        <v/>
      </c>
    </row>
    <row r="319" ht="14" customHeight="1">
      <c r="B319" s="34" t="inlineStr">
        <is>
          <t>600733.SH</t>
        </is>
      </c>
      <c r="C319" s="29">
        <f>[1]!s_info_name(B319)</f>
        <v/>
      </c>
      <c r="D319" s="39">
        <f>[1]!s_info_industry_sw_2021(B319,"",1)</f>
        <v/>
      </c>
      <c r="E319" s="31">
        <f>IF([1]!s_info_industry_sw_2021(B319,"",2)="消费电子",分工!$E$4,VLOOKUP(D319,分工!$B$2:'分工'!$C$32,2,0))</f>
        <v/>
      </c>
      <c r="F319" s="35" t="inlineStr">
        <is>
          <t>预计2024-01-01到2024-06-30业绩：净利润-270000.00万元至-240000.00万元;上年同期业绩:净利润-197982.38万元,基本每股收益-0.4398元;</t>
        </is>
      </c>
      <c r="G319" s="33">
        <f>IFERROR(VLOOKUP(C319,重点公司!$C$2:$E$800,2,FALSE),0)</f>
        <v/>
      </c>
    </row>
    <row r="320" ht="14" customHeight="1">
      <c r="B320" s="34" t="inlineStr">
        <is>
          <t>603721.SH</t>
        </is>
      </c>
      <c r="C320" s="29">
        <f>[1]!s_info_name(B320)</f>
        <v/>
      </c>
      <c r="D320" s="39">
        <f>[1]!s_info_industry_sw_2021(B320,"",1)</f>
        <v/>
      </c>
      <c r="E320" s="31">
        <f>IF([1]!s_info_industry_sw_2021(B320,"",2)="消费电子",分工!$E$4,VLOOKUP(D320,分工!$B$2:'分工'!$C$32,2,0))</f>
        <v/>
      </c>
      <c r="F320" s="35" t="inlineStr">
        <is>
          <t>预计2024-01-01到2024-06-30业绩：净利润-650万元左右;上年同期业绩:净利润-503.21万元,基本每股收益-0.04元;</t>
        </is>
      </c>
      <c r="G320" s="33">
        <f>IFERROR(VLOOKUP(C320,重点公司!$C$2:$E$800,2,FALSE),0)</f>
        <v/>
      </c>
    </row>
    <row r="321" ht="14" customHeight="1">
      <c r="B321" s="34" t="inlineStr">
        <is>
          <t>002542.SZ</t>
        </is>
      </c>
      <c r="C321" s="29">
        <f>[1]!s_info_name(B321)</f>
        <v/>
      </c>
      <c r="D321" s="39">
        <f>[1]!s_info_industry_sw_2021(B321,"",1)</f>
        <v/>
      </c>
      <c r="E321" s="31">
        <f>IF([1]!s_info_industry_sw_2021(B321,"",2)="消费电子",分工!$E$4,VLOOKUP(D321,分工!$B$2:'分工'!$C$32,2,0))</f>
        <v/>
      </c>
      <c r="F321" s="35" t="inlineStr">
        <is>
          <t>预计2024-01-01到2024-06-30业绩：净利润-28000万元至-22000万元,基本每股收益-0.16元至-0.12元;上年同期业绩:净利润-19311.23万元,基本每股收益-0.11元;</t>
        </is>
      </c>
      <c r="G321" s="33">
        <f>IFERROR(VLOOKUP(C321,重点公司!$C$2:$E$800,2,FALSE),0)</f>
        <v/>
      </c>
    </row>
    <row r="322" ht="14" customHeight="1">
      <c r="B322" s="34" t="inlineStr">
        <is>
          <t>600847.SH</t>
        </is>
      </c>
      <c r="C322" s="29">
        <f>[1]!s_info_name(B322)</f>
        <v/>
      </c>
      <c r="D322" s="39">
        <f>[1]!s_info_industry_sw_2021(B322,"",1)</f>
        <v/>
      </c>
      <c r="E322" s="31">
        <f>IF([1]!s_info_industry_sw_2021(B322,"",2)="消费电子",分工!$E$4,VLOOKUP(D322,分工!$B$2:'分工'!$C$32,2,0))</f>
        <v/>
      </c>
      <c r="F322" s="35" t="inlineStr">
        <is>
          <t>预计2024-01-01到2024-06-30业绩：净利润-1300万元左右;上年同期业绩:净利润-1001.03万元,基本每股收益-0.07元;</t>
        </is>
      </c>
      <c r="G322" s="33">
        <f>IFERROR(VLOOKUP(C322,重点公司!$C$2:$E$800,2,FALSE),0)</f>
        <v/>
      </c>
    </row>
    <row r="323" ht="14" customHeight="1">
      <c r="B323" s="34" t="inlineStr">
        <is>
          <t>600257.SH</t>
        </is>
      </c>
      <c r="C323" s="29">
        <f>[1]!s_info_name(B323)</f>
        <v/>
      </c>
      <c r="D323" s="39">
        <f>[1]!s_info_industry_sw_2021(B323,"",1)</f>
        <v/>
      </c>
      <c r="E323" s="31">
        <f>IF([1]!s_info_industry_sw_2021(B323,"",2)="消费电子",分工!$E$4,VLOOKUP(D323,分工!$B$2:'分工'!$C$32,2,0))</f>
        <v/>
      </c>
      <c r="F323" s="35" t="inlineStr">
        <is>
          <t>预计2024-01-01到2024-06-30业绩：净利润-1600万元至-1300万元;上年同期业绩:净利润-1115.53万元,基本每股收益-0.0232元;</t>
        </is>
      </c>
      <c r="G323" s="33">
        <f>IFERROR(VLOOKUP(C323,重点公司!$C$2:$E$800,2,FALSE),0)</f>
        <v/>
      </c>
    </row>
    <row r="324" ht="14" customHeight="1">
      <c r="B324" s="34" t="inlineStr">
        <is>
          <t>000802.SZ</t>
        </is>
      </c>
      <c r="C324" s="29">
        <f>[1]!s_info_name(B324)</f>
        <v/>
      </c>
      <c r="D324" s="39">
        <f>[1]!s_info_industry_sw_2021(B324,"",1)</f>
        <v/>
      </c>
      <c r="E324" s="31">
        <f>IF([1]!s_info_industry_sw_2021(B324,"",2)="消费电子",分工!$E$4,VLOOKUP(D324,分工!$B$2:'分工'!$C$32,2,0))</f>
        <v/>
      </c>
      <c r="F324" s="35" t="inlineStr">
        <is>
          <t>预计2024-01-01到2024-06-30业绩：净利润-3300万元至-2600万元,基本每股收益-0.0461元至-0.0363元;上年同期业绩:净利润-2238.83万元,基本每股收益-0.0313元;</t>
        </is>
      </c>
      <c r="G324" s="33">
        <f>IFERROR(VLOOKUP(C324,重点公司!$C$2:$E$800,2,FALSE),0)</f>
        <v/>
      </c>
    </row>
    <row r="325" ht="14" customHeight="1">
      <c r="B325" s="34" t="inlineStr">
        <is>
          <t>003009.SZ</t>
        </is>
      </c>
      <c r="C325" s="29">
        <f>[1]!s_info_name(B325)</f>
        <v/>
      </c>
      <c r="D325" s="39">
        <f>[1]!s_info_industry_sw_2021(B325,"",1)</f>
        <v/>
      </c>
      <c r="E325" s="31">
        <f>IF([1]!s_info_industry_sw_2021(B325,"",2)="消费电子",分工!$E$4,VLOOKUP(D325,分工!$B$2:'分工'!$C$32,2,0))</f>
        <v/>
      </c>
      <c r="F325" s="35" t="inlineStr">
        <is>
          <t>预计2024-01-01到2024-06-30业绩：净利润2000万元至2500万元;下降幅度为39.58%至24.48%,基本每股收益0.1287元至0.1609元;上年同期业绩:净利润3310.23万元,基本每股收益0.2130元;</t>
        </is>
      </c>
      <c r="G325" s="33">
        <f>IFERROR(VLOOKUP(C325,重点公司!$C$2:$E$800,2,FALSE),0)</f>
        <v/>
      </c>
    </row>
    <row r="326" ht="14" customHeight="1">
      <c r="B326" s="34" t="inlineStr">
        <is>
          <t>002110.SZ</t>
        </is>
      </c>
      <c r="C326" s="29">
        <f>[1]!s_info_name(B326)</f>
        <v/>
      </c>
      <c r="D326" s="39">
        <f>[1]!s_info_industry_sw_2021(B326,"",1)</f>
        <v/>
      </c>
      <c r="E326" s="31">
        <f>IF([1]!s_info_industry_sw_2021(B326,"",2)="消费电子",分工!$E$4,VLOOKUP(D326,分工!$B$2:'分工'!$C$32,2,0))</f>
        <v/>
      </c>
      <c r="F326" s="35" t="inlineStr">
        <is>
          <t>预计2024-01-01到2024-06-30业绩：净利润-22891万元左右;下降幅度为32.24%左右,基本每股收益为-0.09元左右;上年同期业绩:净利润-17309.61万元,基本每股收益-0.07元;</t>
        </is>
      </c>
      <c r="G326" s="33">
        <f>IFERROR(VLOOKUP(C326,重点公司!$C$2:$E$800,2,FALSE),0)</f>
        <v/>
      </c>
    </row>
    <row r="327" ht="14" customHeight="1">
      <c r="B327" s="34" t="inlineStr">
        <is>
          <t>000410.SZ</t>
        </is>
      </c>
      <c r="C327" s="29">
        <f>[1]!s_info_name(B327)</f>
        <v/>
      </c>
      <c r="D327" s="39">
        <f>[1]!s_info_industry_sw_2021(B327,"",1)</f>
        <v/>
      </c>
      <c r="E327" s="31">
        <f>IF([1]!s_info_industry_sw_2021(B327,"",2)="消费电子",分工!$E$4,VLOOKUP(D327,分工!$B$2:'分工'!$C$32,2,0))</f>
        <v/>
      </c>
      <c r="F327" s="35" t="inlineStr">
        <is>
          <t>预计2024-01-01到2024-06-30业绩：净利润-9000.00万元至-7000.00万元,基本每股收益-0.04元至-0.03元;上年同期业绩:净利润-5939.71万元,基本每股收益-0.03元;</t>
        </is>
      </c>
      <c r="G327" s="33">
        <f>IFERROR(VLOOKUP(C327,重点公司!$C$2:$E$800,2,FALSE),0)</f>
        <v/>
      </c>
    </row>
    <row r="328" ht="14" customHeight="1">
      <c r="B328" s="34" t="inlineStr">
        <is>
          <t>600855.SH</t>
        </is>
      </c>
      <c r="C328" s="29">
        <f>[1]!s_info_name(B328)</f>
        <v/>
      </c>
      <c r="D328" s="39">
        <f>[1]!s_info_industry_sw_2021(B328,"",1)</f>
        <v/>
      </c>
      <c r="E328" s="31">
        <f>IF([1]!s_info_industry_sw_2021(B328,"",2)="消费电子",分工!$E$4,VLOOKUP(D328,分工!$B$2:'分工'!$C$32,2,0))</f>
        <v/>
      </c>
      <c r="F328" s="35" t="inlineStr">
        <is>
          <t>预计2024-01-01到2024-06-30业绩：净利润-5700万元至-5000万元;上年同期业绩:净利润-3970.03万元,基本每股收益-0.0864元;</t>
        </is>
      </c>
      <c r="G328" s="33">
        <f>IFERROR(VLOOKUP(C328,重点公司!$C$2:$E$800,2,FALSE),0)</f>
        <v/>
      </c>
    </row>
    <row r="329" ht="14" customHeight="1">
      <c r="B329" s="34" t="inlineStr">
        <is>
          <t>600112.SH</t>
        </is>
      </c>
      <c r="C329" s="29">
        <f>[1]!s_info_name(B329)</f>
        <v/>
      </c>
      <c r="D329" s="39">
        <f>[1]!s_info_industry_sw_2021(B329,"",1)</f>
        <v/>
      </c>
      <c r="E329" s="31">
        <f>IF([1]!s_info_industry_sw_2021(B329,"",2)="消费电子",分工!$E$4,VLOOKUP(D329,分工!$B$2:'分工'!$C$32,2,0))</f>
        <v/>
      </c>
      <c r="F329" s="35" t="inlineStr">
        <is>
          <t>预计2024-01-01到2024-06-30业绩：净利润-10000万元至-6800万元;上年同期业绩:净利润-6231.32万元,基本每股收益-0.1224元;</t>
        </is>
      </c>
      <c r="G329" s="33">
        <f>IFERROR(VLOOKUP(C329,重点公司!$C$2:$E$800,2,FALSE),0)</f>
        <v/>
      </c>
    </row>
    <row r="330" ht="14" customHeight="1">
      <c r="B330" s="34" t="inlineStr">
        <is>
          <t>600889.SH</t>
        </is>
      </c>
      <c r="C330" s="29">
        <f>[1]!s_info_name(B330)</f>
        <v/>
      </c>
      <c r="D330" s="39">
        <f>[1]!s_info_industry_sw_2021(B330,"",1)</f>
        <v/>
      </c>
      <c r="E330" s="31">
        <f>IF([1]!s_info_industry_sw_2021(B330,"",2)="消费电子",分工!$E$4,VLOOKUP(D330,分工!$B$2:'分工'!$C$32,2,0))</f>
        <v/>
      </c>
      <c r="F330" s="35" t="inlineStr">
        <is>
          <t>预计2024-01-01到2024-06-30业绩：净利润-7500.00万元至-6500.00万元;上年同期业绩:净利润-5191.94万元,基本每股收益-0.14元;</t>
        </is>
      </c>
      <c r="G330" s="33">
        <f>IFERROR(VLOOKUP(C330,重点公司!$C$2:$E$800,2,FALSE),0)</f>
        <v/>
      </c>
    </row>
    <row r="331" ht="14" customHeight="1">
      <c r="B331" s="34" t="inlineStr">
        <is>
          <t>600319.SH</t>
        </is>
      </c>
      <c r="C331" s="29">
        <f>[1]!s_info_name(B331)</f>
        <v/>
      </c>
      <c r="D331" s="39">
        <f>[1]!s_info_industry_sw_2021(B331,"",1)</f>
        <v/>
      </c>
      <c r="E331" s="31">
        <f>IF([1]!s_info_industry_sw_2021(B331,"",2)="消费电子",分工!$E$4,VLOOKUP(D331,分工!$B$2:'分工'!$C$32,2,0))</f>
        <v/>
      </c>
      <c r="F331" s="35" t="inlineStr">
        <is>
          <t>预计2024-01-01到2024-06-30业绩：净利润-6864万元至-5616万元;上年同期业绩:净利润-4626.78万元;</t>
        </is>
      </c>
      <c r="G331" s="33">
        <f>IFERROR(VLOOKUP(C331,重点公司!$C$2:$E$800,2,FALSE),0)</f>
        <v/>
      </c>
    </row>
    <row r="332" ht="14" customHeight="1">
      <c r="B332" s="34" t="inlineStr">
        <is>
          <t>603566.SH</t>
        </is>
      </c>
      <c r="C332" s="29">
        <f>[1]!s_info_name(B332)</f>
        <v/>
      </c>
      <c r="D332" s="39">
        <f>[1]!s_info_industry_sw_2021(B332,"",1)</f>
        <v/>
      </c>
      <c r="E332" s="31">
        <f>IF([1]!s_info_industry_sw_2021(B332,"",2)="消费电子",分工!$E$4,VLOOKUP(D332,分工!$B$2:'分工'!$C$32,2,0))</f>
        <v/>
      </c>
      <c r="F332" s="35" t="inlineStr">
        <is>
          <t>预计2024-01-01到2024-06-30业绩：净利润6900万元至8100万元;下降幅度为40.40%至30.03%;上年同期业绩:净利润11577.04万元,基本每股收益0.33元;</t>
        </is>
      </c>
      <c r="G332" s="33">
        <f>IFERROR(VLOOKUP(C332,重点公司!$C$2:$E$800,2,FALSE),0)</f>
        <v/>
      </c>
    </row>
    <row r="333" ht="14" customHeight="1">
      <c r="B333" s="34" t="inlineStr">
        <is>
          <t>600691.SH</t>
        </is>
      </c>
      <c r="C333" s="29">
        <f>[1]!s_info_name(B333)</f>
        <v/>
      </c>
      <c r="D333" s="39">
        <f>[1]!s_info_industry_sw_2021(B333,"",1)</f>
        <v/>
      </c>
      <c r="E333" s="31">
        <f>IF([1]!s_info_industry_sw_2021(B333,"",2)="消费电子",分工!$E$4,VLOOKUP(D333,分工!$B$2:'分工'!$C$32,2,0))</f>
        <v/>
      </c>
      <c r="F333" s="35" t="inlineStr">
        <is>
          <t>预计2024-01-01到2024-06-30业绩：净利润-33000万元至-25500万元;上年同期业绩:净利润-21513.82万元,基本每股收益-0.0905元;</t>
        </is>
      </c>
      <c r="G333" s="33">
        <f>IFERROR(VLOOKUP(C333,重点公司!$C$2:$E$800,2,FALSE),0)</f>
        <v/>
      </c>
    </row>
    <row r="334" ht="14" customHeight="1">
      <c r="B334" s="34" t="inlineStr">
        <is>
          <t>002168.SZ</t>
        </is>
      </c>
      <c r="C334" s="29">
        <f>[1]!s_info_name(B334)</f>
        <v/>
      </c>
      <c r="D334" s="39">
        <f>[1]!s_info_industry_sw_2021(B334,"",1)</f>
        <v/>
      </c>
      <c r="E334" s="31">
        <f>IF([1]!s_info_industry_sw_2021(B334,"",2)="消费电子",分工!$E$4,VLOOKUP(D334,分工!$B$2:'分工'!$C$32,2,0))</f>
        <v/>
      </c>
      <c r="F334" s="35" t="inlineStr">
        <is>
          <t>预计2024-01-01到2024-06-30业绩：净利润-8000万元至-6000万元,基本每股收益-0.1020元至-0.0765元;上年同期业绩:净利润-5114.20万元,基本每股收益-0.0652元;</t>
        </is>
      </c>
      <c r="G334" s="33">
        <f>IFERROR(VLOOKUP(C334,重点公司!$C$2:$E$800,2,FALSE),0)</f>
        <v/>
      </c>
    </row>
    <row r="335" ht="14" customHeight="1">
      <c r="B335" s="34" t="inlineStr">
        <is>
          <t>002529.SZ</t>
        </is>
      </c>
      <c r="C335" s="29">
        <f>[1]!s_info_name(B335)</f>
        <v/>
      </c>
      <c r="D335" s="39">
        <f>[1]!s_info_industry_sw_2021(B335,"",1)</f>
        <v/>
      </c>
      <c r="E335" s="31">
        <f>IF([1]!s_info_industry_sw_2021(B335,"",2)="消费电子",分工!$E$4,VLOOKUP(D335,分工!$B$2:'分工'!$C$32,2,0))</f>
        <v/>
      </c>
      <c r="F335" s="35" t="inlineStr">
        <is>
          <t>预计2024-01-01到2024-06-30业绩：净利润-5800万元至-4500万元,基本每股收益-0.2231元至-0.1731元;上年同期业绩:净利润-3725.70万元,基本每股收益-0.1433元;</t>
        </is>
      </c>
      <c r="G335" s="33">
        <f>IFERROR(VLOOKUP(C335,重点公司!$C$2:$E$800,2,FALSE),0)</f>
        <v/>
      </c>
    </row>
    <row r="336" ht="14" customHeight="1">
      <c r="B336" s="34" t="inlineStr">
        <is>
          <t>603879.SH</t>
        </is>
      </c>
      <c r="C336" s="29">
        <f>[1]!s_info_name(B336)</f>
        <v/>
      </c>
      <c r="D336" s="39">
        <f>[1]!s_info_industry_sw_2021(B336,"",1)</f>
        <v/>
      </c>
      <c r="E336" s="31">
        <f>IF([1]!s_info_industry_sw_2021(B336,"",2)="消费电子",分工!$E$4,VLOOKUP(D336,分工!$B$2:'分工'!$C$32,2,0))</f>
        <v/>
      </c>
      <c r="F336" s="35" t="inlineStr">
        <is>
          <t>预计2024-01-01到2024-06-30业绩：净利润-2550万元至-2350万元;上年同期业绩:净利润-1752.47万元,基本每股收益-0.0484元;</t>
        </is>
      </c>
      <c r="G336" s="33">
        <f>IFERROR(VLOOKUP(C336,重点公司!$C$2:$E$800,2,FALSE),0)</f>
        <v/>
      </c>
    </row>
    <row r="337" ht="14" customHeight="1">
      <c r="B337" s="34" t="inlineStr">
        <is>
          <t>002727.SZ</t>
        </is>
      </c>
      <c r="C337" s="29">
        <f>[1]!s_info_name(B337)</f>
        <v/>
      </c>
      <c r="D337" s="39">
        <f>[1]!s_info_industry_sw_2021(B337,"",1)</f>
        <v/>
      </c>
      <c r="E337" s="31">
        <f>IF([1]!s_info_industry_sw_2021(B337,"",2)="消费电子",分工!$E$4,VLOOKUP(D337,分工!$B$2:'分工'!$C$32,2,0))</f>
        <v/>
      </c>
      <c r="F337" s="35" t="inlineStr">
        <is>
          <t>预计2024-01-01到2024-06-30业绩：净利润26218.20万元至33995.18万元;下降幅度为48.04%至32.63%,基本每股收益0.4399元至0.5704元;上年同期业绩:净利润50457.57万元,基本每股收益0.8489元;</t>
        </is>
      </c>
      <c r="G337" s="33">
        <f>IFERROR(VLOOKUP(C337,重点公司!$C$2:$E$800,2,FALSE),0)</f>
        <v/>
      </c>
    </row>
    <row r="338" ht="14" customHeight="1">
      <c r="B338" s="34" t="inlineStr">
        <is>
          <t>002254.SZ</t>
        </is>
      </c>
      <c r="C338" s="29">
        <f>[1]!s_info_name(B338)</f>
        <v/>
      </c>
      <c r="D338" s="39">
        <f>[1]!s_info_industry_sw_2021(B338,"",1)</f>
        <v/>
      </c>
      <c r="E338" s="31">
        <f>IF([1]!s_info_industry_sw_2021(B338,"",2)="消费电子",分工!$E$4,VLOOKUP(D338,分工!$B$2:'分工'!$C$32,2,0))</f>
        <v/>
      </c>
      <c r="F338" s="35" t="inlineStr">
        <is>
          <t>预计2024-01-01到2024-06-30业绩：净利润10500万元至13500万元;下降幅度为51.17%至37.22%,基本每股收益0.12元至0.16元;上年同期业绩:净利润21504.35万元,基本每股收益0.26元;</t>
        </is>
      </c>
      <c r="G338" s="33">
        <f>IFERROR(VLOOKUP(C338,重点公司!$C$2:$E$800,2,FALSE),0)</f>
        <v/>
      </c>
    </row>
    <row r="339" ht="14" customHeight="1">
      <c r="B339" s="34" t="inlineStr">
        <is>
          <t>002192.SZ</t>
        </is>
      </c>
      <c r="C339" s="29">
        <f>[1]!s_info_name(B339)</f>
        <v/>
      </c>
      <c r="D339" s="39">
        <f>[1]!s_info_industry_sw_2021(B339,"",1)</f>
        <v/>
      </c>
      <c r="E339" s="31">
        <f>IF([1]!s_info_industry_sw_2021(B339,"",2)="消费电子",分工!$E$4,VLOOKUP(D339,分工!$B$2:'分工'!$C$32,2,0))</f>
        <v/>
      </c>
      <c r="F339" s="35" t="inlineStr">
        <is>
          <t>预计2024-01-01到2024-06-30业绩：净利润15200万元至18500万元;下降幅度为49.71%至38.79%,基本每股收益0.5854元至0.7125元;上年同期业绩:净利润30226.07万元,基本每股收益1.1641元;</t>
        </is>
      </c>
      <c r="G339" s="33">
        <f>IFERROR(VLOOKUP(C339,重点公司!$C$2:$E$800,2,FALSE),0)</f>
        <v/>
      </c>
    </row>
    <row r="340" ht="14" customHeight="1">
      <c r="B340" s="34" t="inlineStr">
        <is>
          <t>603489.SH</t>
        </is>
      </c>
      <c r="C340" s="29">
        <f>[1]!s_info_name(B340)</f>
        <v/>
      </c>
      <c r="D340" s="39">
        <f>[1]!s_info_industry_sw_2021(B340,"",1)</f>
        <v/>
      </c>
      <c r="E340" s="31">
        <f>IF([1]!s_info_industry_sw_2021(B340,"",2)="消费电子",分工!$E$4,VLOOKUP(D340,分工!$B$2:'分工'!$C$32,2,0))</f>
        <v/>
      </c>
      <c r="F340" s="35" t="inlineStr">
        <is>
          <t>预计2024-01-01到2024-06-30业绩：净利润5000万元至6200万元;下降幅度为52.10%至40.61%;上年同期业绩:净利润10439.37万元,基本每股收益0.62元;</t>
        </is>
      </c>
      <c r="G340" s="33">
        <f>IFERROR(VLOOKUP(C340,重点公司!$C$2:$E$800,2,FALSE),0)</f>
        <v/>
      </c>
    </row>
    <row r="341" ht="14" customHeight="1">
      <c r="B341" s="34" t="inlineStr">
        <is>
          <t>600515.SH</t>
        </is>
      </c>
      <c r="C341" s="29">
        <f>[1]!s_info_name(B341)</f>
        <v/>
      </c>
      <c r="D341" s="39">
        <f>[1]!s_info_industry_sw_2021(B341,"",1)</f>
        <v/>
      </c>
      <c r="E341" s="31">
        <f>IF([1]!s_info_industry_sw_2021(B341,"",2)="消费电子",分工!$E$4,VLOOKUP(D341,分工!$B$2:'分工'!$C$32,2,0))</f>
        <v/>
      </c>
      <c r="F341" s="35" t="inlineStr">
        <is>
          <t>预计2024-01-01到2024-06-30业绩：净利润27000万元至33000万元;下降幅度为53.69%至43.40%;上年同期业绩:净利润58305.08万元,基本每股收益0.0510元;</t>
        </is>
      </c>
      <c r="G341" s="33">
        <f>IFERROR(VLOOKUP(C341,重点公司!$C$2:$E$800,2,FALSE),0)</f>
        <v/>
      </c>
    </row>
    <row r="342" ht="14" customHeight="1">
      <c r="B342" s="34" t="inlineStr">
        <is>
          <t>603758.SH</t>
        </is>
      </c>
      <c r="C342" s="29">
        <f>[1]!s_info_name(B342)</f>
        <v/>
      </c>
      <c r="D342" s="39">
        <f>[1]!s_info_industry_sw_2021(B342,"",1)</f>
        <v/>
      </c>
      <c r="E342" s="31">
        <f>IF([1]!s_info_industry_sw_2021(B342,"",2)="消费电子",分工!$E$4,VLOOKUP(D342,分工!$B$2:'分工'!$C$32,2,0))</f>
        <v/>
      </c>
      <c r="F342" s="35" t="inlineStr">
        <is>
          <t>预计2024-01-01到2024-06-30业绩：净利润6000万元至7000万元;下降幅度为53.20%至45.40%;上年同期业绩:净利润12819.58万元,基本每股收益0.30元;</t>
        </is>
      </c>
      <c r="G342" s="33">
        <f>IFERROR(VLOOKUP(C342,重点公司!$C$2:$E$800,2,FALSE),0)</f>
        <v/>
      </c>
    </row>
    <row r="343" ht="14" customHeight="1">
      <c r="B343" s="34" t="inlineStr">
        <is>
          <t>603559.SH</t>
        </is>
      </c>
      <c r="C343" s="29">
        <f>[1]!s_info_name(B343)</f>
        <v/>
      </c>
      <c r="D343" s="39">
        <f>[1]!s_info_industry_sw_2021(B343,"",1)</f>
        <v/>
      </c>
      <c r="E343" s="31">
        <f>IF([1]!s_info_industry_sw_2021(B343,"",2)="消费电子",分工!$E$4,VLOOKUP(D343,分工!$B$2:'分工'!$C$32,2,0))</f>
        <v/>
      </c>
      <c r="F343" s="35" t="inlineStr">
        <is>
          <t>预计2024-01-01到2024-06-30业绩：净利润-8500万元至-5700.00万元;上年同期业绩:净利润-4748.91万元,基本每股收益-0.33元;</t>
        </is>
      </c>
      <c r="G343" s="33">
        <f>IFERROR(VLOOKUP(C343,重点公司!$C$2:$E$800,2,FALSE),0)</f>
        <v/>
      </c>
    </row>
    <row r="344" ht="14" customHeight="1">
      <c r="B344" s="34" t="inlineStr">
        <is>
          <t>002609.SZ</t>
        </is>
      </c>
      <c r="C344" s="29">
        <f>[1]!s_info_name(B344)</f>
        <v/>
      </c>
      <c r="D344" s="39">
        <f>[1]!s_info_industry_sw_2021(B344,"",1)</f>
        <v/>
      </c>
      <c r="E344" s="31">
        <f>IF([1]!s_info_industry_sw_2021(B344,"",2)="消费电子",分工!$E$4,VLOOKUP(D344,分工!$B$2:'分工'!$C$32,2,0))</f>
        <v/>
      </c>
      <c r="F344" s="35" t="inlineStr">
        <is>
          <t>预计2024-01-01到2024-06-30业绩：净利润1200万元至1800万元;下降幅度为60.08%至40.12%,基本每股收益0.0187元至0.0280元;上年同期业绩:净利润3005.97万元,基本每股收益0.0465元;</t>
        </is>
      </c>
      <c r="G344" s="33">
        <f>IFERROR(VLOOKUP(C344,重点公司!$C$2:$E$800,2,FALSE),0)</f>
        <v/>
      </c>
    </row>
    <row r="345" ht="14" customHeight="1">
      <c r="B345" s="34" t="inlineStr">
        <is>
          <t>002900.SZ</t>
        </is>
      </c>
      <c r="C345" s="29">
        <f>[1]!s_info_name(B345)</f>
        <v/>
      </c>
      <c r="D345" s="39">
        <f>[1]!s_info_industry_sw_2021(B345,"",1)</f>
        <v/>
      </c>
      <c r="E345" s="31">
        <f>IF([1]!s_info_industry_sw_2021(B345,"",2)="消费电子",分工!$E$4,VLOOKUP(D345,分工!$B$2:'分工'!$C$32,2,0))</f>
        <v/>
      </c>
      <c r="F345" s="35" t="inlineStr">
        <is>
          <t>预计2024-01-01到2024-06-30业绩：净利润2300.00万元至2900.00万元;下降幅度为55.93%至44.43%,基本每股收益0.07元至0.09元;上年同期业绩:净利润5218.88万元,基本每股收益0.17元;</t>
        </is>
      </c>
      <c r="G345" s="33">
        <f>IFERROR(VLOOKUP(C345,重点公司!$C$2:$E$800,2,FALSE),0)</f>
        <v/>
      </c>
    </row>
    <row r="346" ht="14" customHeight="1">
      <c r="B346" s="34" t="inlineStr">
        <is>
          <t>603660.SH</t>
        </is>
      </c>
      <c r="C346" s="29">
        <f>[1]!s_info_name(B346)</f>
        <v/>
      </c>
      <c r="D346" s="39">
        <f>[1]!s_info_industry_sw_2021(B346,"",1)</f>
        <v/>
      </c>
      <c r="E346" s="31">
        <f>IF([1]!s_info_industry_sw_2021(B346,"",2)="消费电子",分工!$E$4,VLOOKUP(D346,分工!$B$2:'分工'!$C$32,2,0))</f>
        <v/>
      </c>
      <c r="F346" s="35" t="inlineStr">
        <is>
          <t>预计2024-01-01到2024-06-30业绩：净利润-30000万元至-25000.0万元;上年同期业绩:净利润-18300.00万元,基本每股收益-0.3706元;</t>
        </is>
      </c>
      <c r="G346" s="33">
        <f>IFERROR(VLOOKUP(C346,重点公司!$C$2:$E$800,2,FALSE),0)</f>
        <v/>
      </c>
    </row>
    <row r="347" ht="14" customHeight="1">
      <c r="B347" s="34" t="inlineStr">
        <is>
          <t>002918.SZ</t>
        </is>
      </c>
      <c r="C347" s="29">
        <f>[1]!s_info_name(B347)</f>
        <v/>
      </c>
      <c r="D347" s="39">
        <f>[1]!s_info_industry_sw_2021(B347,"",1)</f>
        <v/>
      </c>
      <c r="E347" s="31">
        <f>IF([1]!s_info_industry_sw_2021(B347,"",2)="消费电子",分工!$E$4,VLOOKUP(D347,分工!$B$2:'分工'!$C$32,2,0))</f>
        <v/>
      </c>
      <c r="F347" s="35" t="inlineStr">
        <is>
          <t>预计2024-01-01到2024-06-30业绩：净利润6680万元至9600万元;下降幅度为59.38%至41.63%,基本每股收益0.16元至0.23元;上年同期业绩:净利润16446.31万元,基本每股收益0.40元;</t>
        </is>
      </c>
      <c r="G347" s="33">
        <f>IFERROR(VLOOKUP(C347,重点公司!$C$2:$E$800,2,FALSE),0)</f>
        <v/>
      </c>
    </row>
    <row r="348" ht="14" customHeight="1">
      <c r="B348" s="34" t="inlineStr">
        <is>
          <t>000761.SZ</t>
        </is>
      </c>
      <c r="C348" s="29">
        <f>[1]!s_info_name(B348)</f>
        <v/>
      </c>
      <c r="D348" s="39">
        <f>[1]!s_info_industry_sw_2021(B348,"",1)</f>
        <v/>
      </c>
      <c r="E348" s="31">
        <f>IF([1]!s_info_industry_sw_2021(B348,"",2)="消费电子",分工!$E$4,VLOOKUP(D348,分工!$B$2:'分工'!$C$32,2,0))</f>
        <v/>
      </c>
      <c r="F348" s="35" t="inlineStr">
        <is>
          <t>预计2024-01-01到2024-06-30业绩：净利润-151872.73万元左右;下降幅度为51.13%左右,基本每股收益为-0.37元左右;上年同期业绩:净利润-100494.56万元,基本每股收益-0.24元;</t>
        </is>
      </c>
      <c r="G348" s="33">
        <f>IFERROR(VLOOKUP(C348,重点公司!$C$2:$E$800,2,FALSE),0)</f>
        <v/>
      </c>
    </row>
    <row r="349" ht="14" customHeight="1">
      <c r="B349" s="34" t="inlineStr">
        <is>
          <t>603628.SH</t>
        </is>
      </c>
      <c r="C349" s="29">
        <f>[1]!s_info_name(B349)</f>
        <v/>
      </c>
      <c r="D349" s="39">
        <f>[1]!s_info_industry_sw_2021(B349,"",1)</f>
        <v/>
      </c>
      <c r="E349" s="31">
        <f>IF([1]!s_info_industry_sw_2021(B349,"",2)="消费电子",分工!$E$4,VLOOKUP(D349,分工!$B$2:'分工'!$C$32,2,0))</f>
        <v/>
      </c>
      <c r="F349" s="35" t="inlineStr">
        <is>
          <t>预计2024-01-01到2024-06-30业绩：净利润4700万元至5600万元;下降幅度为56.35%至47.99%;上年同期业绩:净利润10766.82万元,基本每股收益0.3932元;</t>
        </is>
      </c>
      <c r="G349" s="33">
        <f>IFERROR(VLOOKUP(C349,重点公司!$C$2:$E$800,2,FALSE),0)</f>
        <v/>
      </c>
    </row>
    <row r="350" ht="14" customHeight="1">
      <c r="B350" s="34" t="inlineStr">
        <is>
          <t>001358.SZ</t>
        </is>
      </c>
      <c r="C350" s="29">
        <f>[1]!s_info_name(B350)</f>
        <v/>
      </c>
      <c r="D350" s="39">
        <f>[1]!s_info_industry_sw_2021(B350,"",1)</f>
        <v/>
      </c>
      <c r="E350" s="31">
        <f>IF([1]!s_info_industry_sw_2021(B350,"",2)="消费电子",分工!$E$4,VLOOKUP(D350,分工!$B$2:'分工'!$C$32,2,0))</f>
        <v/>
      </c>
      <c r="F350" s="35" t="inlineStr">
        <is>
          <t>预计2024-01-01到2024-06-30业绩：净利润4250万元至4650万元;下降幅度为54.90%至50.66%,基本每股收益0.34元至0.38元;上年同期业绩:净利润9423.66万元,基本每股收益1.02元;</t>
        </is>
      </c>
      <c r="G350" s="33">
        <f>IFERROR(VLOOKUP(C350,重点公司!$C$2:$E$800,2,FALSE),0)</f>
        <v/>
      </c>
    </row>
    <row r="351" ht="14" customHeight="1">
      <c r="B351" s="34" t="inlineStr">
        <is>
          <t>002505.SZ</t>
        </is>
      </c>
      <c r="C351" s="29">
        <f>[1]!s_info_name(B351)</f>
        <v/>
      </c>
      <c r="D351" s="39">
        <f>[1]!s_info_industry_sw_2021(B351,"",1)</f>
        <v/>
      </c>
      <c r="E351" s="31">
        <f>IF([1]!s_info_industry_sw_2021(B351,"",2)="消费电子",分工!$E$4,VLOOKUP(D351,分工!$B$2:'分工'!$C$32,2,0))</f>
        <v/>
      </c>
      <c r="F351" s="35" t="inlineStr">
        <is>
          <t>预计2024-01-01到2024-06-30业绩：净利润-35000万元至-25000万元,基本每股收益-0.05元至-0.04元;上年同期业绩:净利润-19466.82万元,基本每股收益-0.03元;</t>
        </is>
      </c>
      <c r="G351" s="33">
        <f>IFERROR(VLOOKUP(C351,重点公司!$C$2:$E$800,2,FALSE),0)</f>
        <v/>
      </c>
    </row>
    <row r="352" ht="14" customHeight="1">
      <c r="B352" s="34" t="inlineStr">
        <is>
          <t>603768.SH</t>
        </is>
      </c>
      <c r="C352" s="29">
        <f>[1]!s_info_name(B352)</f>
        <v/>
      </c>
      <c r="D352" s="39">
        <f>[1]!s_info_industry_sw_2021(B352,"",1)</f>
        <v/>
      </c>
      <c r="E352" s="31">
        <f>IF([1]!s_info_industry_sw_2021(B352,"",2)="消费电子",分工!$E$4,VLOOKUP(D352,分工!$B$2:'分工'!$C$32,2,0))</f>
        <v/>
      </c>
      <c r="F352" s="35" t="inlineStr">
        <is>
          <t>预计2024-01-01到2024-06-30业绩：净利润3600.00万元至4400.00万元;下降幅度为60.13%至51.26%;上年同期业绩:净利润9028.32万元,基本每股收益0.44元;</t>
        </is>
      </c>
      <c r="G352" s="33">
        <f>IFERROR(VLOOKUP(C352,重点公司!$C$2:$E$800,2,FALSE),0)</f>
        <v/>
      </c>
    </row>
    <row r="353" ht="14" customHeight="1">
      <c r="B353" s="34" t="inlineStr">
        <is>
          <t>000908.SZ</t>
        </is>
      </c>
      <c r="C353" s="29">
        <f>[1]!s_info_name(B353)</f>
        <v/>
      </c>
      <c r="D353" s="39">
        <f>[1]!s_info_industry_sw_2021(B353,"",1)</f>
        <v/>
      </c>
      <c r="E353" s="31">
        <f>IF([1]!s_info_industry_sw_2021(B353,"",2)="消费电子",分工!$E$4,VLOOKUP(D353,分工!$B$2:'分工'!$C$32,2,0))</f>
        <v/>
      </c>
      <c r="F353" s="35" t="inlineStr">
        <is>
          <t>预计2024-01-01到2024-06-30业绩：净利润-2500万元至-1500万元,基本每股收益-0.0284元至-0.0170元;上年同期业绩:净利润-1284.56万元,基本每股收益-0.0146元;</t>
        </is>
      </c>
      <c r="G353" s="33">
        <f>IFERROR(VLOOKUP(C353,重点公司!$C$2:$E$800,2,FALSE),0)</f>
        <v/>
      </c>
    </row>
    <row r="354" ht="14" customHeight="1">
      <c r="B354" s="34" t="inlineStr">
        <is>
          <t>000983.SZ</t>
        </is>
      </c>
      <c r="C354" s="29">
        <f>[1]!s_info_name(B354)</f>
        <v/>
      </c>
      <c r="D354" s="39">
        <f>[1]!s_info_industry_sw_2021(B354,"",1)</f>
        <v/>
      </c>
      <c r="E354" s="31">
        <f>IF([1]!s_info_industry_sw_2021(B354,"",2)="消费电子",分工!$E$4,VLOOKUP(D354,分工!$B$2:'分工'!$C$32,2,0))</f>
        <v/>
      </c>
      <c r="F354" s="35" t="inlineStr">
        <is>
          <t>预计2024-01-01到2024-06-30业绩：净利润171638万元至225840万元;下降幅度为62%至50%,基本每股收益0.3023元至0.3978元;上年同期业绩:净利润451680万元,基本每股收益0.8425元;</t>
        </is>
      </c>
      <c r="G354" s="33">
        <f>IFERROR(VLOOKUP(C354,重点公司!$C$2:$E$800,2,FALSE),0)</f>
        <v/>
      </c>
    </row>
    <row r="355" ht="14" customHeight="1">
      <c r="B355" s="34" t="inlineStr">
        <is>
          <t>002670.SZ</t>
        </is>
      </c>
      <c r="C355" s="29">
        <f>[1]!s_info_name(B355)</f>
        <v/>
      </c>
      <c r="D355" s="39">
        <f>[1]!s_info_industry_sw_2021(B355,"",1)</f>
        <v/>
      </c>
      <c r="E355" s="31">
        <f>IF([1]!s_info_industry_sw_2021(B355,"",2)="消费电子",分工!$E$4,VLOOKUP(D355,分工!$B$2:'分工'!$C$32,2,0))</f>
        <v/>
      </c>
      <c r="F355" s="35" t="inlineStr">
        <is>
          <t>预计2024-01-01到2024-06-30业绩：净利润3600万元至5100万元;下降幅度为63.65%至48.51%,基本每股收益0.0186元至0.0264元;上年同期业绩:净利润9904.45万元,基本每股收益0.0512元;</t>
        </is>
      </c>
      <c r="G355" s="33">
        <f>IFERROR(VLOOKUP(C355,重点公司!$C$2:$E$800,2,FALSE),0)</f>
        <v/>
      </c>
    </row>
    <row r="356" ht="14" customHeight="1">
      <c r="B356" s="34" t="inlineStr">
        <is>
          <t>600546.SH</t>
        </is>
      </c>
      <c r="C356" s="29">
        <f>[1]!s_info_name(B356)</f>
        <v/>
      </c>
      <c r="D356" s="39">
        <f>[1]!s_info_industry_sw_2021(B356,"",1)</f>
        <v/>
      </c>
      <c r="E356" s="31">
        <f>IF([1]!s_info_industry_sw_2021(B356,"",2)="消费电子",分工!$E$4,VLOOKUP(D356,分工!$B$2:'分工'!$C$32,2,0))</f>
        <v/>
      </c>
      <c r="F356" s="35" t="inlineStr">
        <is>
          <t>预计2024-01-01到2024-06-30业绩：净利润125000万元至145000万元;下降幅度为59.43%至52.94%;上年同期业绩:净利润308088.59万元,基本每股收益1.55元;</t>
        </is>
      </c>
      <c r="G356" s="33">
        <f>IFERROR(VLOOKUP(C356,重点公司!$C$2:$E$800,2,FALSE),0)</f>
        <v/>
      </c>
    </row>
    <row r="357" ht="14" customHeight="1">
      <c r="B357" s="34" t="inlineStr">
        <is>
          <t>600510.SH</t>
        </is>
      </c>
      <c r="C357" s="29">
        <f>[1]!s_info_name(B357)</f>
        <v/>
      </c>
      <c r="D357" s="39">
        <f>[1]!s_info_industry_sw_2021(B357,"",1)</f>
        <v/>
      </c>
      <c r="E357" s="31">
        <f>IF([1]!s_info_industry_sw_2021(B357,"",2)="消费电子",分工!$E$4,VLOOKUP(D357,分工!$B$2:'分工'!$C$32,2,0))</f>
        <v/>
      </c>
      <c r="F357" s="35" t="inlineStr">
        <is>
          <t>预计2024-01-01到2024-06-30业绩：净利润5000万元至6000万元;下降幅度为60.21%至52.25%;上年同期业绩:净利润12566.75万元,基本每股收益0.12元;</t>
        </is>
      </c>
      <c r="G357" s="33">
        <f>IFERROR(VLOOKUP(C357,重点公司!$C$2:$E$800,2,FALSE),0)</f>
        <v/>
      </c>
    </row>
    <row r="358" ht="14" customHeight="1">
      <c r="B358" s="34" t="inlineStr">
        <is>
          <t>600348.SH</t>
        </is>
      </c>
      <c r="C358" s="29">
        <f>[1]!s_info_name(B358)</f>
        <v/>
      </c>
      <c r="D358" s="39">
        <f>[1]!s_info_industry_sw_2021(B358,"",1)</f>
        <v/>
      </c>
      <c r="E358" s="31">
        <f>IF([1]!s_info_industry_sw_2021(B358,"",2)="消费电子",分工!$E$4,VLOOKUP(D358,分工!$B$2:'分工'!$C$32,2,0))</f>
        <v/>
      </c>
      <c r="F358" s="35" t="inlineStr">
        <is>
          <t>预计2024-01-01到2024-06-30业绩：净利润111000万元至151000万元;下降幅度为63.14%至49.86%;上年同期业绩:净利润301160万元,基本每股收益0.83元;</t>
        </is>
      </c>
      <c r="G358" s="33">
        <f>IFERROR(VLOOKUP(C358,重点公司!$C$2:$E$800,2,FALSE),0)</f>
        <v/>
      </c>
    </row>
    <row r="359" ht="14" customHeight="1">
      <c r="B359" s="34" t="inlineStr">
        <is>
          <t>600499.SH</t>
        </is>
      </c>
      <c r="C359" s="29">
        <f>[1]!s_info_name(B359)</f>
        <v/>
      </c>
      <c r="D359" s="39">
        <f>[1]!s_info_industry_sw_2021(B359,"",1)</f>
        <v/>
      </c>
      <c r="E359" s="31">
        <f>IF([1]!s_info_industry_sw_2021(B359,"",2)="消费电子",分工!$E$4,VLOOKUP(D359,分工!$B$2:'分工'!$C$32,2,0))</f>
        <v/>
      </c>
      <c r="F359" s="35" t="inlineStr">
        <is>
          <t>预计2024-01-01到2024-06-30业绩：净利润45000万元至65000万元;下降幅度为64.51%至48.74%;上年同期业绩:净利润126806.40万元,基本每股收益0.661元;</t>
        </is>
      </c>
      <c r="G359" s="33">
        <f>IFERROR(VLOOKUP(C359,重点公司!$C$2:$E$800,2,FALSE),0)</f>
        <v/>
      </c>
    </row>
    <row r="360" ht="14" customHeight="1">
      <c r="B360" s="34" t="inlineStr">
        <is>
          <t>002317.SZ</t>
        </is>
      </c>
      <c r="C360" s="29">
        <f>[1]!s_info_name(B360)</f>
        <v/>
      </c>
      <c r="D360" s="39">
        <f>[1]!s_info_industry_sw_2021(B360,"",1)</f>
        <v/>
      </c>
      <c r="E360" s="31">
        <f>IF([1]!s_info_industry_sw_2021(B360,"",2)="消费电子",分工!$E$4,VLOOKUP(D360,分工!$B$2:'分工'!$C$32,2,0))</f>
        <v/>
      </c>
      <c r="F360" s="35" t="inlineStr">
        <is>
          <t>预计2024-01-01到2024-06-30业绩：净利润8000万元至10000万元;下降幅度为61.64%至52.05%,基本每股收益0.10元至0.12元;上年同期业绩:净利润20855.03万元,基本每股收益0.26元;</t>
        </is>
      </c>
      <c r="G360" s="33">
        <f>IFERROR(VLOOKUP(C360,重点公司!$C$2:$E$800,2,FALSE),0)</f>
        <v/>
      </c>
    </row>
    <row r="361" ht="14" customHeight="1">
      <c r="B361" s="34" t="inlineStr">
        <is>
          <t>002803.SZ</t>
        </is>
      </c>
      <c r="C361" s="29">
        <f>[1]!s_info_name(B361)</f>
        <v/>
      </c>
      <c r="D361" s="39">
        <f>[1]!s_info_industry_sw_2021(B361,"",1)</f>
        <v/>
      </c>
      <c r="E361" s="31">
        <f>IF([1]!s_info_industry_sw_2021(B361,"",2)="消费电子",分工!$E$4,VLOOKUP(D361,分工!$B$2:'分工'!$C$32,2,0))</f>
        <v/>
      </c>
      <c r="F361" s="35" t="inlineStr">
        <is>
          <t>预计2024-01-01到2024-06-30业绩：净利润6630.76万元至9472.51万元;下降幅度为65%至50%,基本每股收益0.17元至0.25元;上年同期业绩:净利润18945.02万元,基本每股收益0.50元;</t>
        </is>
      </c>
      <c r="G361" s="33">
        <f>IFERROR(VLOOKUP(C361,重点公司!$C$2:$E$800,2,FALSE),0)</f>
        <v/>
      </c>
    </row>
    <row r="362" ht="14" customHeight="1">
      <c r="B362" s="34" t="inlineStr">
        <is>
          <t>600668.SH</t>
        </is>
      </c>
      <c r="C362" s="29">
        <f>[1]!s_info_name(B362)</f>
        <v/>
      </c>
      <c r="D362" s="39">
        <f>[1]!s_info_industry_sw_2021(B362,"",1)</f>
        <v/>
      </c>
      <c r="E362" s="31">
        <f>IF([1]!s_info_industry_sw_2021(B362,"",2)="消费电子",分工!$E$4,VLOOKUP(D362,分工!$B$2:'分工'!$C$32,2,0))</f>
        <v/>
      </c>
      <c r="F362" s="35" t="inlineStr">
        <is>
          <t>预计2024-01-01到2024-06-30业绩：净利润3800万元至5600万元;下降幅度为65.96%至49.83%;上年同期业绩:净利润11162.18万元,基本每股收益0.3244元;</t>
        </is>
      </c>
      <c r="G362" s="33">
        <f>IFERROR(VLOOKUP(C362,重点公司!$C$2:$E$800,2,FALSE),0)</f>
        <v/>
      </c>
    </row>
    <row r="363" ht="14" customHeight="1">
      <c r="B363" s="34" t="inlineStr">
        <is>
          <t>600508.SH</t>
        </is>
      </c>
      <c r="C363" s="29">
        <f>[1]!s_info_name(B363)</f>
        <v/>
      </c>
      <c r="D363" s="39">
        <f>[1]!s_info_industry_sw_2021(B363,"",1)</f>
        <v/>
      </c>
      <c r="E363" s="31">
        <f>IF([1]!s_info_industry_sw_2021(B363,"",2)="消费电子",分工!$E$4,VLOOKUP(D363,分工!$B$2:'分工'!$C$32,2,0))</f>
        <v/>
      </c>
      <c r="F363" s="35" t="inlineStr">
        <is>
          <t>预计2024-01-01到2024-06-30业绩：净利润46000.00万元至53000.00万元;下降幅度为61.02%至55.08%;上年同期业绩:净利润117952.16万元,基本每股收益1.63元;</t>
        </is>
      </c>
      <c r="G363" s="33">
        <f>IFERROR(VLOOKUP(C363,重点公司!$C$2:$E$800,2,FALSE),0)</f>
        <v/>
      </c>
    </row>
    <row r="364" ht="14" customHeight="1">
      <c r="B364" s="34" t="inlineStr">
        <is>
          <t>002647.SZ</t>
        </is>
      </c>
      <c r="C364" s="29">
        <f>[1]!s_info_name(B364)</f>
        <v/>
      </c>
      <c r="D364" s="39">
        <f>[1]!s_info_industry_sw_2021(B364,"",1)</f>
        <v/>
      </c>
      <c r="E364" s="31">
        <f>IF([1]!s_info_industry_sw_2021(B364,"",2)="消费电子",分工!$E$4,VLOOKUP(D364,分工!$B$2:'分工'!$C$32,2,0))</f>
        <v/>
      </c>
      <c r="F364" s="35" t="inlineStr">
        <is>
          <t>预计2024-01-01到2024-06-30业绩：净利润-15000.00万元至-10000.00万元,基本每股收益-0.27元至-0.18元;上年同期业绩:净利润-7860.96万元,基本每股收益-0.14元;</t>
        </is>
      </c>
      <c r="G364" s="33">
        <f>IFERROR(VLOOKUP(C364,重点公司!$C$2:$E$800,2,FALSE),0)</f>
        <v/>
      </c>
    </row>
    <row r="365" ht="14" customHeight="1">
      <c r="B365" s="34" t="inlineStr">
        <is>
          <t>002531.SZ</t>
        </is>
      </c>
      <c r="C365" s="29">
        <f>[1]!s_info_name(B365)</f>
        <v/>
      </c>
      <c r="D365" s="39">
        <f>[1]!s_info_industry_sw_2021(B365,"",1)</f>
        <v/>
      </c>
      <c r="E365" s="31">
        <f>IF([1]!s_info_industry_sw_2021(B365,"",2)="消费电子",分工!$E$4,VLOOKUP(D365,分工!$B$2:'分工'!$C$32,2,0))</f>
        <v/>
      </c>
      <c r="F365" s="35" t="inlineStr">
        <is>
          <t>预计2024-01-01到2024-06-30业绩：净利润21240万元至25960万元;下降幅度为63.37%至55.23%,基本每股收益0.12元至0.14元;上年同期业绩:净利润57980.4180万元,基本每股收益0.32元;</t>
        </is>
      </c>
      <c r="G365" s="33">
        <f>IFERROR(VLOOKUP(C365,重点公司!$C$2:$E$800,2,FALSE),0)</f>
        <v/>
      </c>
    </row>
    <row r="366" ht="14" customHeight="1">
      <c r="B366" s="34" t="inlineStr">
        <is>
          <t>603609.SH</t>
        </is>
      </c>
      <c r="C366" s="29">
        <f>[1]!s_info_name(B366)</f>
        <v/>
      </c>
      <c r="D366" s="39">
        <f>[1]!s_info_industry_sw_2021(B366,"",1)</f>
        <v/>
      </c>
      <c r="E366" s="31">
        <f>IF([1]!s_info_industry_sw_2021(B366,"",2)="消费电子",分工!$E$4,VLOOKUP(D366,分工!$B$2:'分工'!$C$32,2,0))</f>
        <v/>
      </c>
      <c r="F366" s="35" t="inlineStr">
        <is>
          <t>预计2024-01-01到2024-06-30业绩：净利润-4800.00万元至-3300.00万元;上年同期业绩:净利润-2536.34万元,基本每股收益-0.03元;</t>
        </is>
      </c>
      <c r="G366" s="33">
        <f>IFERROR(VLOOKUP(C366,重点公司!$C$2:$E$800,2,FALSE),0)</f>
        <v/>
      </c>
    </row>
    <row r="367" ht="14" customHeight="1">
      <c r="B367" s="34" t="inlineStr">
        <is>
          <t>002756.SZ</t>
        </is>
      </c>
      <c r="C367" s="29">
        <f>[1]!s_info_name(B367)</f>
        <v/>
      </c>
      <c r="D367" s="39">
        <f>[1]!s_info_industry_sw_2021(B367,"",1)</f>
        <v/>
      </c>
      <c r="E367" s="31">
        <f>IF([1]!s_info_industry_sw_2021(B367,"",2)="消费电子",分工!$E$4,VLOOKUP(D367,分工!$B$2:'分工'!$C$32,2,0))</f>
        <v/>
      </c>
      <c r="F367" s="35" t="inlineStr">
        <is>
          <t>预计2024-01-01到2024-06-30业绩：净利润71000万元至82000万元;下降幅度为62.70%至56.93%,基本每股收益1.32元至1.53元;上年同期业绩:净利润190368.77万元,基本每股收益3.55元;</t>
        </is>
      </c>
      <c r="G367" s="33">
        <f>IFERROR(VLOOKUP(C367,重点公司!$C$2:$E$800,2,FALSE),0)</f>
        <v/>
      </c>
    </row>
    <row r="368" ht="14" customHeight="1">
      <c r="B368" s="34" t="inlineStr">
        <is>
          <t>600330.SH</t>
        </is>
      </c>
      <c r="C368" s="29">
        <f>[1]!s_info_name(B368)</f>
        <v/>
      </c>
      <c r="D368" s="39">
        <f>[1]!s_info_industry_sw_2021(B368,"",1)</f>
        <v/>
      </c>
      <c r="E368" s="31">
        <f>IF([1]!s_info_industry_sw_2021(B368,"",2)="消费电子",分工!$E$4,VLOOKUP(D368,分工!$B$2:'分工'!$C$32,2,0))</f>
        <v/>
      </c>
      <c r="F368" s="35" t="inlineStr">
        <is>
          <t>预计2024-01-01到2024-06-30业绩：净利润5607万元至9344万元;下降幅度为70%至50%;上年同期业绩:净利润18689万元,基本每股收益0.152元;</t>
        </is>
      </c>
      <c r="G368" s="33">
        <f>IFERROR(VLOOKUP(C368,重点公司!$C$2:$E$800,2,FALSE),0)</f>
        <v/>
      </c>
    </row>
    <row r="369" ht="14" customHeight="1">
      <c r="B369" s="34" t="inlineStr">
        <is>
          <t>605266.SH</t>
        </is>
      </c>
      <c r="C369" s="29">
        <f>[1]!s_info_name(B369)</f>
        <v/>
      </c>
      <c r="D369" s="39">
        <f>[1]!s_info_industry_sw_2021(B369,"",1)</f>
        <v/>
      </c>
      <c r="E369" s="31">
        <f>IF([1]!s_info_industry_sw_2021(B369,"",2)="消费电子",分工!$E$4,VLOOKUP(D369,分工!$B$2:'分工'!$C$32,2,0))</f>
        <v/>
      </c>
      <c r="F369" s="35" t="inlineStr">
        <is>
          <t>预计2024-01-01到2024-06-30业绩：净利润6000万元至6600万元;下降幅度为62.05%至58.25%;上年同期业绩:净利润15809.08万元,基本每股收益1.59元;</t>
        </is>
      </c>
      <c r="G369" s="33">
        <f>IFERROR(VLOOKUP(C369,重点公司!$C$2:$E$800,2,FALSE),0)</f>
        <v/>
      </c>
    </row>
    <row r="370" ht="14" customHeight="1">
      <c r="B370" s="34" t="inlineStr">
        <is>
          <t>603599.SH</t>
        </is>
      </c>
      <c r="C370" s="29">
        <f>[1]!s_info_name(B370)</f>
        <v/>
      </c>
      <c r="D370" s="39">
        <f>[1]!s_info_industry_sw_2021(B370,"",1)</f>
        <v/>
      </c>
      <c r="E370" s="31">
        <f>IF([1]!s_info_industry_sw_2021(B370,"",2)="消费电子",分工!$E$4,VLOOKUP(D370,分工!$B$2:'分工'!$C$32,2,0))</f>
        <v/>
      </c>
      <c r="F370" s="35" t="inlineStr">
        <is>
          <t>预计2024-01-01到2024-06-30业绩：净利润39000.00万元至42500.00万元;下降幅度为61.87%至58.45%;上年同期业绩:净利润102289.55万元,基本每股收益1.57元;</t>
        </is>
      </c>
      <c r="G370" s="33">
        <f>IFERROR(VLOOKUP(C370,重点公司!$C$2:$E$800,2,FALSE),0)</f>
        <v/>
      </c>
    </row>
    <row r="371" ht="14" customHeight="1">
      <c r="B371" s="34" t="inlineStr">
        <is>
          <t>600089.SH</t>
        </is>
      </c>
      <c r="C371" s="29">
        <f>[1]!s_info_name(B371)</f>
        <v/>
      </c>
      <c r="D371" s="39">
        <f>[1]!s_info_industry_sw_2021(B371,"",1)</f>
        <v/>
      </c>
      <c r="E371" s="31">
        <f>IF([1]!s_info_industry_sw_2021(B371,"",2)="消费电子",分工!$E$4,VLOOKUP(D371,分工!$B$2:'分工'!$C$32,2,0))</f>
        <v/>
      </c>
      <c r="F371" s="35" t="inlineStr">
        <is>
          <t>预计2024-01-01到2024-06-30业绩：净利润280000万元至310000万元;下降幅度为62.50%至58.48%;上年同期业绩:净利润746670.73万元,基本每股收益1.9307元;</t>
        </is>
      </c>
      <c r="G371" s="33">
        <f>IFERROR(VLOOKUP(C371,重点公司!$C$2:$E$800,2,FALSE),0)</f>
        <v/>
      </c>
    </row>
    <row r="372" ht="14" customHeight="1">
      <c r="B372" s="34" t="inlineStr">
        <is>
          <t>000792.SZ</t>
        </is>
      </c>
      <c r="C372" s="29">
        <f>[1]!s_info_name(B372)</f>
        <v/>
      </c>
      <c r="D372" s="39">
        <f>[1]!s_info_industry_sw_2021(B372,"",1)</f>
        <v/>
      </c>
      <c r="E372" s="31">
        <f>IF([1]!s_info_industry_sw_2021(B372,"",2)="消费电子",分工!$E$4,VLOOKUP(D372,分工!$B$2:'分工'!$C$32,2,0))</f>
        <v/>
      </c>
      <c r="F372" s="35" t="inlineStr">
        <is>
          <t>预计2024-01-01到2024-06-30业绩：净利润170000万元至230000万元;下降幅度为66.65%至54.88%,基本每股收益0.3元至0.4元;上年同期业绩:净利润509767.29万元,基本每股收益0.9580元;</t>
        </is>
      </c>
      <c r="G372" s="33">
        <f>IFERROR(VLOOKUP(C372,重点公司!$C$2:$E$800,2,FALSE),0)</f>
        <v/>
      </c>
    </row>
    <row r="373" ht="14" customHeight="1">
      <c r="B373" s="34" t="inlineStr">
        <is>
          <t>600123.SH</t>
        </is>
      </c>
      <c r="C373" s="29">
        <f>[1]!s_info_name(B373)</f>
        <v/>
      </c>
      <c r="D373" s="39">
        <f>[1]!s_info_industry_sw_2021(B373,"",1)</f>
        <v/>
      </c>
      <c r="E373" s="31">
        <f>IF([1]!s_info_industry_sw_2021(B373,"",2)="消费电子",分工!$E$4,VLOOKUP(D373,分工!$B$2:'分工'!$C$32,2,0))</f>
        <v/>
      </c>
      <c r="F373" s="35" t="inlineStr">
        <is>
          <t>预计2024-01-01到2024-06-30业绩：净利润50000万元至56000.0万元;下降幅度为63.29%至58.88%;上年同期业绩:净利润136187.39万元,基本每股收益0.9170元;</t>
        </is>
      </c>
      <c r="G373" s="33">
        <f>IFERROR(VLOOKUP(C373,重点公司!$C$2:$E$800,2,FALSE),0)</f>
        <v/>
      </c>
    </row>
    <row r="374" ht="14" customHeight="1">
      <c r="B374" s="34" t="inlineStr">
        <is>
          <t>000750.SZ</t>
        </is>
      </c>
      <c r="C374" s="29">
        <f>[1]!s_info_name(B374)</f>
        <v/>
      </c>
      <c r="D374" s="39">
        <f>[1]!s_info_industry_sw_2021(B374,"",1)</f>
        <v/>
      </c>
      <c r="E374" s="31">
        <f>IF([1]!s_info_industry_sw_2021(B374,"",2)="消费电子",分工!$E$4,VLOOKUP(D374,分工!$B$2:'分工'!$C$32,2,0))</f>
        <v/>
      </c>
      <c r="F374" s="35" t="inlineStr">
        <is>
          <t>预计2024-01-01到2024-06-30业绩：净利润15087.02万元左右;下降幅度为61.34%左右,基本每股收益为0.02元左右;上年同期业绩:净利润39021.38万元,基本每股收益0.07元;</t>
        </is>
      </c>
      <c r="G374" s="33">
        <f>IFERROR(VLOOKUP(C374,重点公司!$C$2:$E$800,2,FALSE),0)</f>
        <v/>
      </c>
    </row>
    <row r="375" ht="14" customHeight="1">
      <c r="B375" s="34" t="inlineStr">
        <is>
          <t>603586.SH</t>
        </is>
      </c>
      <c r="C375" s="29">
        <f>[1]!s_info_name(B375)</f>
        <v/>
      </c>
      <c r="D375" s="39">
        <f>[1]!s_info_industry_sw_2021(B375,"",1)</f>
        <v/>
      </c>
      <c r="E375" s="31">
        <f>IF([1]!s_info_industry_sw_2021(B375,"",2)="消费电子",分工!$E$4,VLOOKUP(D375,分工!$B$2:'分工'!$C$32,2,0))</f>
        <v/>
      </c>
      <c r="F375" s="35" t="inlineStr">
        <is>
          <t>预计2024-01-01到2024-06-30业绩：净利润3302.16万元左右;下降幅度为61.67%左右;上年同期业绩:净利润8614.57万元,基本每股收益0.44元;</t>
        </is>
      </c>
      <c r="G375" s="33">
        <f>IFERROR(VLOOKUP(C375,重点公司!$C$2:$E$800,2,FALSE),0)</f>
        <v/>
      </c>
    </row>
    <row r="376" ht="14" customHeight="1">
      <c r="B376" s="34" t="inlineStr">
        <is>
          <t>603825.SH</t>
        </is>
      </c>
      <c r="C376" s="29">
        <f>[1]!s_info_name(B376)</f>
        <v/>
      </c>
      <c r="D376" s="39">
        <f>[1]!s_info_industry_sw_2021(B376,"",1)</f>
        <v/>
      </c>
      <c r="E376" s="31">
        <f>IF([1]!s_info_industry_sw_2021(B376,"",2)="消费电子",分工!$E$4,VLOOKUP(D376,分工!$B$2:'分工'!$C$32,2,0))</f>
        <v/>
      </c>
      <c r="F376" s="35" t="inlineStr">
        <is>
          <t>预计2024-01-01到2024-06-30业绩：净利润-8580万元至-7020万元;上年同期业绩:净利润-4818.77万元,基本每股收益-0.19元;</t>
        </is>
      </c>
      <c r="G376" s="33">
        <f>IFERROR(VLOOKUP(C376,重点公司!$C$2:$E$800,2,FALSE),0)</f>
        <v/>
      </c>
    </row>
    <row r="377" ht="14" customHeight="1">
      <c r="B377" s="34" t="inlineStr">
        <is>
          <t>002194.SZ</t>
        </is>
      </c>
      <c r="C377" s="29">
        <f>[1]!s_info_name(B377)</f>
        <v/>
      </c>
      <c r="D377" s="39">
        <f>[1]!s_info_industry_sw_2021(B377,"",1)</f>
        <v/>
      </c>
      <c r="E377" s="31">
        <f>IF([1]!s_info_industry_sw_2021(B377,"",2)="消费电子",分工!$E$4,VLOOKUP(D377,分工!$B$2:'分工'!$C$32,2,0))</f>
        <v/>
      </c>
      <c r="F377" s="35" t="inlineStr">
        <is>
          <t>预计2024-01-01到2024-06-30业绩：净利润2700.00万元至3300.00万元;下降幅度为66.05%至58.51%,基本每股收益0.0395元至0.0483元;上年同期业绩:净利润7953.33万元,基本每股收益0.1166元;</t>
        </is>
      </c>
      <c r="G377" s="33">
        <f>IFERROR(VLOOKUP(C377,重点公司!$C$2:$E$800,2,FALSE),0)</f>
        <v/>
      </c>
    </row>
    <row r="378" ht="14" customHeight="1">
      <c r="B378" s="34" t="inlineStr">
        <is>
          <t>605366.SH</t>
        </is>
      </c>
      <c r="C378" s="29">
        <f>[1]!s_info_name(B378)</f>
        <v/>
      </c>
      <c r="D378" s="39">
        <f>[1]!s_info_industry_sw_2021(B378,"",1)</f>
        <v/>
      </c>
      <c r="E378" s="31">
        <f>IF([1]!s_info_industry_sw_2021(B378,"",2)="消费电子",分工!$E$4,VLOOKUP(D378,分工!$B$2:'分工'!$C$32,2,0))</f>
        <v/>
      </c>
      <c r="F378" s="35" t="inlineStr">
        <is>
          <t>预计2024-01-01到2024-06-30业绩：净利润900万元至1300万元;下降幅度为69.26%至55.60%;上年同期业绩:净利润2928.23万元,基本每股收益0.05元;</t>
        </is>
      </c>
      <c r="G378" s="33">
        <f>IFERROR(VLOOKUP(C378,重点公司!$C$2:$E$800,2,FALSE),0)</f>
        <v/>
      </c>
    </row>
    <row r="379" ht="14" customHeight="1">
      <c r="B379" s="34" t="inlineStr">
        <is>
          <t>000058.SZ</t>
        </is>
      </c>
      <c r="C379" s="29">
        <f>[1]!s_info_name(B379)</f>
        <v/>
      </c>
      <c r="D379" s="39">
        <f>[1]!s_info_industry_sw_2021(B379,"",1)</f>
        <v/>
      </c>
      <c r="E379" s="31">
        <f>IF([1]!s_info_industry_sw_2021(B379,"",2)="消费电子",分工!$E$4,VLOOKUP(D379,分工!$B$2:'分工'!$C$32,2,0))</f>
        <v/>
      </c>
      <c r="F379" s="35" t="inlineStr">
        <is>
          <t>预计2024-01-01到2024-06-30业绩：净利润5162万元左右;下降幅度为62.69%左右,基本每股收益为0.0419元左右;上年同期业绩:净利润13837万元,基本每股收益0.1124元;</t>
        </is>
      </c>
      <c r="G379" s="33">
        <f>IFERROR(VLOOKUP(C379,重点公司!$C$2:$E$800,2,FALSE),0)</f>
        <v/>
      </c>
    </row>
    <row r="380" ht="14" customHeight="1">
      <c r="B380" s="34" t="inlineStr">
        <is>
          <t>000607.SZ</t>
        </is>
      </c>
      <c r="C380" s="29">
        <f>[1]!s_info_name(B380)</f>
        <v/>
      </c>
      <c r="D380" s="39">
        <f>[1]!s_info_industry_sw_2021(B380,"",1)</f>
        <v/>
      </c>
      <c r="E380" s="31">
        <f>IF([1]!s_info_industry_sw_2021(B380,"",2)="消费电子",分工!$E$4,VLOOKUP(D380,分工!$B$2:'分工'!$C$32,2,0))</f>
        <v/>
      </c>
      <c r="F380" s="35" t="inlineStr">
        <is>
          <t>预计2024-01-01到2024-06-30业绩：净利润1800万元至2400万元;下降幅度为68.10%至57.47%,基本每股收益0.0177元至0.0236元;上年同期业绩:净利润5642.47万元,基本每股收益0.06元;</t>
        </is>
      </c>
      <c r="G380" s="33">
        <f>IFERROR(VLOOKUP(C380,重点公司!$C$2:$E$800,2,FALSE),0)</f>
        <v/>
      </c>
    </row>
    <row r="381" ht="14" customHeight="1">
      <c r="B381" s="34" t="inlineStr">
        <is>
          <t>600241.SH</t>
        </is>
      </c>
      <c r="C381" s="29">
        <f>[1]!s_info_name(B381)</f>
        <v/>
      </c>
      <c r="D381" s="39">
        <f>[1]!s_info_industry_sw_2021(B381,"",1)</f>
        <v/>
      </c>
      <c r="E381" s="31">
        <f>IF([1]!s_info_industry_sw_2021(B381,"",2)="消费电子",分工!$E$4,VLOOKUP(D381,分工!$B$2:'分工'!$C$32,2,0))</f>
        <v/>
      </c>
      <c r="F381" s="35" t="inlineStr">
        <is>
          <t>预计2024-01-01到2024-06-30业绩：净利润850万元至1050万元;下降幅度为67%至59%;上年同期业绩:净利润2557万元,基本每股收益0.09元;</t>
        </is>
      </c>
      <c r="G381" s="33">
        <f>IFERROR(VLOOKUP(C381,重点公司!$C$2:$E$800,2,FALSE),0)</f>
        <v/>
      </c>
    </row>
    <row r="382" ht="14" customHeight="1">
      <c r="B382" s="34" t="inlineStr">
        <is>
          <t>002573.SZ</t>
        </is>
      </c>
      <c r="C382" s="29">
        <f>[1]!s_info_name(B382)</f>
        <v/>
      </c>
      <c r="D382" s="39">
        <f>[1]!s_info_industry_sw_2021(B382,"",1)</f>
        <v/>
      </c>
      <c r="E382" s="31">
        <f>IF([1]!s_info_industry_sw_2021(B382,"",2)="消费电子",分工!$E$4,VLOOKUP(D382,分工!$B$2:'分工'!$C$32,2,0))</f>
        <v/>
      </c>
      <c r="F382" s="35" t="inlineStr">
        <is>
          <t>预计2024-01-01到2024-06-30业绩：净利润6000.00万元至8500.00万元;下降幅度为69.40%至56.65%,基本每股收益0.0427元至0.0606元;上年同期业绩:净利润19608.71万元,基本每股收益0.1367元;</t>
        </is>
      </c>
      <c r="G382" s="33">
        <f>IFERROR(VLOOKUP(C382,重点公司!$C$2:$E$800,2,FALSE),0)</f>
        <v/>
      </c>
    </row>
    <row r="383" ht="14" customHeight="1">
      <c r="B383" s="34" t="inlineStr">
        <is>
          <t>600120.SH</t>
        </is>
      </c>
      <c r="C383" s="29">
        <f>[1]!s_info_name(B383)</f>
        <v/>
      </c>
      <c r="D383" s="39">
        <f>[1]!s_info_industry_sw_2021(B383,"",1)</f>
        <v/>
      </c>
      <c r="E383" s="31">
        <f>IF([1]!s_info_industry_sw_2021(B383,"",2)="消费电子",分工!$E$4,VLOOKUP(D383,分工!$B$2:'分工'!$C$32,2,0))</f>
        <v/>
      </c>
      <c r="F383" s="35" t="inlineStr">
        <is>
          <t>预计2024-01-01到2024-06-30业绩：净利润11900.00万元左右;下降幅度为63.99%左右;上年同期业绩:净利润33000.00万元,基本每股收益0.10元;</t>
        </is>
      </c>
      <c r="G383" s="33">
        <f>IFERROR(VLOOKUP(C383,重点公司!$C$2:$E$800,2,FALSE),0)</f>
        <v/>
      </c>
    </row>
    <row r="384" ht="14" customHeight="1">
      <c r="B384" s="34" t="inlineStr">
        <is>
          <t>600538.SH</t>
        </is>
      </c>
      <c r="C384" s="29">
        <f>[1]!s_info_name(B384)</f>
        <v/>
      </c>
      <c r="D384" s="39">
        <f>[1]!s_info_industry_sw_2021(B384,"",1)</f>
        <v/>
      </c>
      <c r="E384" s="31">
        <f>IF([1]!s_info_industry_sw_2021(B384,"",2)="消费电子",分工!$E$4,VLOOKUP(D384,分工!$B$2:'分工'!$C$32,2,0))</f>
        <v/>
      </c>
      <c r="F384" s="35" t="inlineStr">
        <is>
          <t>预计2024-01-01到2024-06-30业绩：净利润-1600万元左右;上年同期业绩:净利润-975.16万元,基本每股收益-0.02元;</t>
        </is>
      </c>
      <c r="G384" s="33">
        <f>IFERROR(VLOOKUP(C384,重点公司!$C$2:$E$800,2,FALSE),0)</f>
        <v/>
      </c>
    </row>
    <row r="385" ht="14" customHeight="1">
      <c r="B385" s="34" t="inlineStr">
        <is>
          <t>600256.SH</t>
        </is>
      </c>
      <c r="C385" s="29">
        <f>[1]!s_info_name(B385)</f>
        <v/>
      </c>
      <c r="D385" s="39">
        <f>[1]!s_info_industry_sw_2021(B385,"",1)</f>
        <v/>
      </c>
      <c r="E385" s="31">
        <f>IF([1]!s_info_industry_sw_2021(B385,"",2)="消费电子",分工!$E$4,VLOOKUP(D385,分工!$B$2:'分工'!$C$32,2,0))</f>
        <v/>
      </c>
      <c r="F385" s="35" t="inlineStr">
        <is>
          <t>预计2024-01-01到2024-06-30业绩：净利润136000万元至155000万元;下降幅度为67.00%至62.39%;上年同期业绩:净利润412155.84万元,基本每股收益0.6277元;</t>
        </is>
      </c>
      <c r="G385" s="33">
        <f>IFERROR(VLOOKUP(C385,重点公司!$C$2:$E$800,2,FALSE),0)</f>
        <v/>
      </c>
    </row>
    <row r="386" ht="14" customHeight="1">
      <c r="B386" s="34" t="inlineStr">
        <is>
          <t>002738.SZ</t>
        </is>
      </c>
      <c r="C386" s="29">
        <f>[1]!s_info_name(B386)</f>
        <v/>
      </c>
      <c r="D386" s="39">
        <f>[1]!s_info_industry_sw_2021(B386,"",1)</f>
        <v/>
      </c>
      <c r="E386" s="31">
        <f>IF([1]!s_info_industry_sw_2021(B386,"",2)="消费电子",分工!$E$4,VLOOKUP(D386,分工!$B$2:'分工'!$C$32,2,0))</f>
        <v/>
      </c>
      <c r="F386" s="35" t="inlineStr">
        <is>
          <t>预计2024-01-01到2024-06-30业绩：净利润46000万元至60000万元;下降幅度为69.38%至60.06%,基本每股收益0.6375元至0.8316元;上年同期业绩:净利润150240.55万元,基本每股收益2.2107元;</t>
        </is>
      </c>
      <c r="G386" s="33">
        <f>IFERROR(VLOOKUP(C386,重点公司!$C$2:$E$800,2,FALSE),0)</f>
        <v/>
      </c>
    </row>
    <row r="387" ht="14" customHeight="1">
      <c r="B387" s="34" t="inlineStr">
        <is>
          <t>001373.SZ</t>
        </is>
      </c>
      <c r="C387" s="29">
        <f>[1]!s_info_name(B387)</f>
        <v/>
      </c>
      <c r="D387" s="39">
        <f>[1]!s_info_industry_sw_2021(B387,"",1)</f>
        <v/>
      </c>
      <c r="E387" s="31">
        <f>IF([1]!s_info_industry_sw_2021(B387,"",2)="消费电子",分工!$E$4,VLOOKUP(D387,分工!$B$2:'分工'!$C$32,2,0))</f>
        <v/>
      </c>
      <c r="F387" s="35" t="inlineStr">
        <is>
          <t>预计2024-01-01到2024-06-30业绩：净利润750.00万元至1000.00万元;下降幅度为69.88%至59.84%,基本每股收益0.11元至0.15元;上年同期业绩:净利润2489.74万元,基本每股收益0.48元;</t>
        </is>
      </c>
      <c r="G387" s="33">
        <f>IFERROR(VLOOKUP(C387,重点公司!$C$2:$E$800,2,FALSE),0)</f>
        <v/>
      </c>
    </row>
    <row r="388" ht="14" customHeight="1">
      <c r="B388" s="34" t="inlineStr">
        <is>
          <t>603126.SH</t>
        </is>
      </c>
      <c r="C388" s="29">
        <f>[1]!s_info_name(B388)</f>
        <v/>
      </c>
      <c r="D388" s="39">
        <f>[1]!s_info_industry_sw_2021(B388,"",1)</f>
        <v/>
      </c>
      <c r="E388" s="31">
        <f>IF([1]!s_info_industry_sw_2021(B388,"",2)="消费电子",分工!$E$4,VLOOKUP(D388,分工!$B$2:'分工'!$C$32,2,0))</f>
        <v/>
      </c>
      <c r="F388" s="35" t="inlineStr">
        <is>
          <t>预计2024-01-01到2024-06-30业绩：净利润2500万元至3500万元;下降幅度为70.83%至59.16%;上年同期业绩:净利润8570.23万元,基本每股收益0.1404元;</t>
        </is>
      </c>
      <c r="G388" s="33">
        <f>IFERROR(VLOOKUP(C388,重点公司!$C$2:$E$800,2,FALSE),0)</f>
        <v/>
      </c>
    </row>
    <row r="389" ht="14" customHeight="1">
      <c r="B389" s="34" t="inlineStr">
        <is>
          <t>002243.SZ</t>
        </is>
      </c>
      <c r="C389" s="29">
        <f>[1]!s_info_name(B389)</f>
        <v/>
      </c>
      <c r="D389" s="39">
        <f>[1]!s_info_industry_sw_2021(B389,"",1)</f>
        <v/>
      </c>
      <c r="E389" s="31">
        <f>IF([1]!s_info_industry_sw_2021(B389,"",2)="消费电子",分工!$E$4,VLOOKUP(D389,分工!$B$2:'分工'!$C$32,2,0))</f>
        <v/>
      </c>
      <c r="F389" s="35" t="inlineStr">
        <is>
          <t>预计2024-01-01到2024-06-30业绩：净利润7200万元至8400万元;下降幅度为67.77%至62.39%,基本每股收益0.0595元至0.0694元;上年同期业绩:净利润22336.47万元,基本每股收益0.1845元;</t>
        </is>
      </c>
      <c r="G389" s="33">
        <f>IFERROR(VLOOKUP(C389,重点公司!$C$2:$E$800,2,FALSE),0)</f>
        <v/>
      </c>
    </row>
    <row r="390" ht="14" customHeight="1">
      <c r="B390" s="34" t="inlineStr">
        <is>
          <t>603077.SH</t>
        </is>
      </c>
      <c r="C390" s="29">
        <f>[1]!s_info_name(B390)</f>
        <v/>
      </c>
      <c r="D390" s="39">
        <f>[1]!s_info_industry_sw_2021(B390,"",1)</f>
        <v/>
      </c>
      <c r="E390" s="31">
        <f>IF([1]!s_info_industry_sw_2021(B390,"",2)="消费电子",分工!$E$4,VLOOKUP(D390,分工!$B$2:'分工'!$C$32,2,0))</f>
        <v/>
      </c>
      <c r="F390" s="35" t="inlineStr">
        <is>
          <t>预计2024-01-01到2024-06-30业绩：净利润19000万元至22800万元;下降幅度为69.18%至63.02%;上年同期业绩:净利润61653.17万元,基本每股收益0.0707元;</t>
        </is>
      </c>
      <c r="G390" s="33">
        <f>IFERROR(VLOOKUP(C390,重点公司!$C$2:$E$800,2,FALSE),0)</f>
        <v/>
      </c>
    </row>
    <row r="391" ht="14" customHeight="1">
      <c r="B391" s="34" t="inlineStr">
        <is>
          <t>603135.SH</t>
        </is>
      </c>
      <c r="C391" s="29">
        <f>[1]!s_info_name(B391)</f>
        <v/>
      </c>
      <c r="D391" s="39">
        <f>[1]!s_info_industry_sw_2021(B391,"",1)</f>
        <v/>
      </c>
      <c r="E391" s="31">
        <f>IF([1]!s_info_industry_sw_2021(B391,"",2)="消费电子",分工!$E$4,VLOOKUP(D391,分工!$B$2:'分工'!$C$32,2,0))</f>
        <v/>
      </c>
      <c r="F391" s="35" t="inlineStr">
        <is>
          <t>预计2024-01-01到2024-06-30业绩：净利润3000万元至3500万元;下降幅度为68.74%至63.53%;上年同期业绩:净利润9596.24万元,基本每股收益0.24元;</t>
        </is>
      </c>
      <c r="G391" s="33">
        <f>IFERROR(VLOOKUP(C391,重点公司!$C$2:$E$800,2,FALSE),0)</f>
        <v/>
      </c>
    </row>
    <row r="392" ht="14" customHeight="1">
      <c r="B392" s="34" t="inlineStr">
        <is>
          <t>605336.SH</t>
        </is>
      </c>
      <c r="C392" s="29">
        <f>[1]!s_info_name(B392)</f>
        <v/>
      </c>
      <c r="D392" s="39">
        <f>[1]!s_info_industry_sw_2021(B392,"",1)</f>
        <v/>
      </c>
      <c r="E392" s="31">
        <f>IF([1]!s_info_industry_sw_2021(B392,"",2)="消费电子",分工!$E$4,VLOOKUP(D392,分工!$B$2:'分工'!$C$32,2,0))</f>
        <v/>
      </c>
      <c r="F392" s="35" t="inlineStr">
        <is>
          <t>预计2024-01-01到2024-06-30业绩：净利润3500万元至4200万元;下降幅度为69.24%至63.09%;上年同期业绩:净利润11379.02万元,基本每股收益0.62元;</t>
        </is>
      </c>
      <c r="G392" s="33">
        <f>IFERROR(VLOOKUP(C392,重点公司!$C$2:$E$800,2,FALSE),0)</f>
        <v/>
      </c>
    </row>
    <row r="393" ht="14" customHeight="1">
      <c r="B393" s="34" t="inlineStr">
        <is>
          <t>002446.SZ</t>
        </is>
      </c>
      <c r="C393" s="29">
        <f>[1]!s_info_name(B393)</f>
        <v/>
      </c>
      <c r="D393" s="39">
        <f>[1]!s_info_industry_sw_2021(B393,"",1)</f>
        <v/>
      </c>
      <c r="E393" s="31">
        <f>IF([1]!s_info_industry_sw_2021(B393,"",2)="消费电子",分工!$E$4,VLOOKUP(D393,分工!$B$2:'分工'!$C$32,2,0))</f>
        <v/>
      </c>
      <c r="F393" s="35" t="inlineStr">
        <is>
          <t>预计2024-01-01到2024-06-30业绩：净利润4500万元至5500万元;下降幅度为69.64%至62.89%,基本每股收益0.05元至0.06元;上年同期业绩:净利润14822.45万元,基本每股收益0.16元;</t>
        </is>
      </c>
      <c r="G393" s="33">
        <f>IFERROR(VLOOKUP(C393,重点公司!$C$2:$E$800,2,FALSE),0)</f>
        <v/>
      </c>
    </row>
    <row r="394" ht="14" customHeight="1">
      <c r="B394" s="34" t="inlineStr">
        <is>
          <t>601686.SH</t>
        </is>
      </c>
      <c r="C394" s="29">
        <f>[1]!s_info_name(B394)</f>
        <v/>
      </c>
      <c r="D394" s="39">
        <f>[1]!s_info_industry_sw_2021(B394,"",1)</f>
        <v/>
      </c>
      <c r="E394" s="31">
        <f>IF([1]!s_info_industry_sw_2021(B394,"",2)="消费电子",分工!$E$4,VLOOKUP(D394,分工!$B$2:'分工'!$C$32,2,0))</f>
        <v/>
      </c>
      <c r="F394" s="35" t="inlineStr">
        <is>
          <t>预计2024-01-01到2024-06-30业绩：净利润10045.00万元至12045.00万元;下降幅度为70.03%至64.06%;上年同期业绩:净利润33516.92万元,基本每股收益0.24元;</t>
        </is>
      </c>
      <c r="G394" s="33">
        <f>IFERROR(VLOOKUP(C394,重点公司!$C$2:$E$800,2,FALSE),0)</f>
        <v/>
      </c>
    </row>
    <row r="395" ht="14" customHeight="1">
      <c r="B395" s="34" t="inlineStr">
        <is>
          <t>000972.SZ</t>
        </is>
      </c>
      <c r="C395" s="29">
        <f>[1]!s_info_name(B395)</f>
        <v/>
      </c>
      <c r="D395" s="39">
        <f>[1]!s_info_industry_sw_2021(B395,"",1)</f>
        <v/>
      </c>
      <c r="E395" s="31">
        <f>IF([1]!s_info_industry_sw_2021(B395,"",2)="消费电子",分工!$E$4,VLOOKUP(D395,分工!$B$2:'分工'!$C$32,2,0))</f>
        <v/>
      </c>
      <c r="F395" s="35" t="inlineStr">
        <is>
          <t>预计2024-01-01到2024-06-30业绩：净利润1000万元至1500万元;下降幅度为73.74%至60.62%,基本每股收益0.013元至0.0194元;上年同期业绩:净利润3808.70万元,基本每股收益0.05元;</t>
        </is>
      </c>
      <c r="G395" s="33">
        <f>IFERROR(VLOOKUP(C395,重点公司!$C$2:$E$800,2,FALSE),0)</f>
        <v/>
      </c>
    </row>
    <row r="396" ht="14" customHeight="1">
      <c r="B396" s="34" t="inlineStr">
        <is>
          <t>600239.SH</t>
        </is>
      </c>
      <c r="C396" s="29">
        <f>[1]!s_info_name(B396)</f>
        <v/>
      </c>
      <c r="D396" s="39">
        <f>[1]!s_info_industry_sw_2021(B396,"",1)</f>
        <v/>
      </c>
      <c r="E396" s="31">
        <f>IF([1]!s_info_industry_sw_2021(B396,"",2)="消费电子",分工!$E$4,VLOOKUP(D396,分工!$B$2:'分工'!$C$32,2,0))</f>
        <v/>
      </c>
      <c r="F396" s="35" t="inlineStr">
        <is>
          <t>预计2024-01-01到2024-06-30业绩：净利润3500.00万元至5000.00万元;下降幅度为73.10%至61.58%;上年同期业绩:净利润13012.61万元,基本每股收益0.08元;</t>
        </is>
      </c>
      <c r="G396" s="33">
        <f>IFERROR(VLOOKUP(C396,重点公司!$C$2:$E$800,2,FALSE),0)</f>
        <v/>
      </c>
    </row>
    <row r="397" ht="14" customHeight="1">
      <c r="B397" s="34" t="inlineStr">
        <is>
          <t>600965.SH</t>
        </is>
      </c>
      <c r="C397" s="29">
        <f>[1]!s_info_name(B397)</f>
        <v/>
      </c>
      <c r="D397" s="39">
        <f>[1]!s_info_industry_sw_2021(B397,"",1)</f>
        <v/>
      </c>
      <c r="E397" s="31">
        <f>IF([1]!s_info_industry_sw_2021(B397,"",2)="消费电子",分工!$E$4,VLOOKUP(D397,分工!$B$2:'分工'!$C$32,2,0))</f>
        <v/>
      </c>
      <c r="F397" s="35" t="inlineStr">
        <is>
          <t>预计2024-01-01到2024-06-30业绩：净利润3000万元左右;下降幅度为67.64%左右;上年同期业绩:净利润9270.27万元,基本每股收益0.1132元;</t>
        </is>
      </c>
      <c r="G397" s="33">
        <f>IFERROR(VLOOKUP(C397,重点公司!$C$2:$E$800,2,FALSE),0)</f>
        <v/>
      </c>
    </row>
    <row r="398" ht="14" customHeight="1">
      <c r="B398" s="34" t="inlineStr">
        <is>
          <t>000672.SZ</t>
        </is>
      </c>
      <c r="C398" s="29">
        <f>[1]!s_info_name(B398)</f>
        <v/>
      </c>
      <c r="D398" s="39">
        <f>[1]!s_info_industry_sw_2021(B398,"",1)</f>
        <v/>
      </c>
      <c r="E398" s="31">
        <f>IF([1]!s_info_industry_sw_2021(B398,"",2)="消费电子",分工!$E$4,VLOOKUP(D398,分工!$B$2:'分工'!$C$32,2,0))</f>
        <v/>
      </c>
      <c r="F398" s="35" t="inlineStr">
        <is>
          <t>预计2024-01-01到2024-06-30业绩：净利润16000万元至18000万元;下降幅度为69.89%至66.13%,基本每股收益0.17元至0.19元;上年同期业绩:净利润53137.55万元,基本每股收益0.55元;</t>
        </is>
      </c>
      <c r="G398" s="33">
        <f>IFERROR(VLOOKUP(C398,重点公司!$C$2:$E$800,2,FALSE),0)</f>
        <v/>
      </c>
    </row>
    <row r="399" ht="14" customHeight="1">
      <c r="B399" s="34" t="inlineStr">
        <is>
          <t>002761.SZ</t>
        </is>
      </c>
      <c r="C399" s="29">
        <f>[1]!s_info_name(B399)</f>
        <v/>
      </c>
      <c r="D399" s="39">
        <f>[1]!s_info_industry_sw_2021(B399,"",1)</f>
        <v/>
      </c>
      <c r="E399" s="31">
        <f>IF([1]!s_info_industry_sw_2021(B399,"",2)="消费电子",分工!$E$4,VLOOKUP(D399,分工!$B$2:'分工'!$C$32,2,0))</f>
        <v/>
      </c>
      <c r="F399" s="35" t="inlineStr">
        <is>
          <t>预计2024-01-01到2024-06-30业绩：净利润15000.00万元至19500.00万元;下降幅度为72.18%至63.84%,基本每股收益0.14元至0.18元;上年同期业绩:净利润53921.06万元,基本每股收益0.45元;</t>
        </is>
      </c>
      <c r="G399" s="33">
        <f>IFERROR(VLOOKUP(C399,重点公司!$C$2:$E$800,2,FALSE),0)</f>
        <v/>
      </c>
    </row>
    <row r="400" ht="14" customHeight="1">
      <c r="B400" s="34" t="inlineStr">
        <is>
          <t>603882.SH</t>
        </is>
      </c>
      <c r="C400" s="29">
        <f>[1]!s_info_name(B400)</f>
        <v/>
      </c>
      <c r="D400" s="39">
        <f>[1]!s_info_industry_sw_2021(B400,"",1)</f>
        <v/>
      </c>
      <c r="E400" s="31">
        <f>IF([1]!s_info_industry_sw_2021(B400,"",2)="消费电子",分工!$E$4,VLOOKUP(D400,分工!$B$2:'分工'!$C$32,2,0))</f>
        <v/>
      </c>
      <c r="F400" s="35" t="inlineStr">
        <is>
          <t>预计2024-01-01到2024-06-30业绩：净利润8000万元至10000万元;下降幅度为71.91%至64.89%;上年同期业绩:净利润28484.35万元,基本每股收益0.61元;</t>
        </is>
      </c>
      <c r="G400" s="33">
        <f>IFERROR(VLOOKUP(C400,重点公司!$C$2:$E$800,2,FALSE),0)</f>
        <v/>
      </c>
    </row>
    <row r="401" ht="14" customHeight="1">
      <c r="B401" s="34" t="inlineStr">
        <is>
          <t>002719.SZ</t>
        </is>
      </c>
      <c r="C401" s="29">
        <f>[1]!s_info_name(B401)</f>
        <v/>
      </c>
      <c r="D401" s="39">
        <f>[1]!s_info_industry_sw_2021(B401,"",1)</f>
        <v/>
      </c>
      <c r="E401" s="31">
        <f>IF([1]!s_info_industry_sw_2021(B401,"",2)="消费电子",分工!$E$4,VLOOKUP(D401,分工!$B$2:'分工'!$C$32,2,0))</f>
        <v/>
      </c>
      <c r="F401" s="35" t="inlineStr">
        <is>
          <t>预计2024-01-01到2024-06-30业绩：净利润-6800万元至-5800万元;下降幅度为81.97%至55.21%,基本每股收益-0.3905元至-0.3331元;上年同期业绩:净利润-3736.97万元,基本每股收益-0.2146元;</t>
        </is>
      </c>
      <c r="G401" s="33">
        <f>IFERROR(VLOOKUP(C401,重点公司!$C$2:$E$800,2,FALSE),0)</f>
        <v/>
      </c>
    </row>
    <row r="402" ht="14" customHeight="1">
      <c r="B402" s="34" t="inlineStr">
        <is>
          <t>603937.SH</t>
        </is>
      </c>
      <c r="C402" s="29">
        <f>[1]!s_info_name(B402)</f>
        <v/>
      </c>
      <c r="D402" s="39">
        <f>[1]!s_info_industry_sw_2021(B402,"",1)</f>
        <v/>
      </c>
      <c r="E402" s="31">
        <f>IF([1]!s_info_industry_sw_2021(B402,"",2)="消费电子",分工!$E$4,VLOOKUP(D402,分工!$B$2:'分工'!$C$32,2,0))</f>
        <v/>
      </c>
      <c r="F402" s="35" t="inlineStr">
        <is>
          <t>预计2024-01-01到2024-06-30业绩：净利润900万元至1350万元;下降幅度为74.99%至62.48%;上年同期业绩:净利润3598.31万元,基本每股收益0.17元;</t>
        </is>
      </c>
      <c r="G402" s="33">
        <f>IFERROR(VLOOKUP(C402,重点公司!$C$2:$E$800,2,FALSE),0)</f>
        <v/>
      </c>
    </row>
    <row r="403" ht="14" customHeight="1">
      <c r="B403" s="34" t="inlineStr">
        <is>
          <t>601099.SH</t>
        </is>
      </c>
      <c r="C403" s="29">
        <f>[1]!s_info_name(B403)</f>
        <v/>
      </c>
      <c r="D403" s="39">
        <f>[1]!s_info_industry_sw_2021(B403,"",1)</f>
        <v/>
      </c>
      <c r="E403" s="31">
        <f>IF([1]!s_info_industry_sw_2021(B403,"",2)="消费电子",分工!$E$4,VLOOKUP(D403,分工!$B$2:'分工'!$C$32,2,0))</f>
        <v/>
      </c>
      <c r="F403" s="35" t="inlineStr">
        <is>
          <t>预计2024-01-01到2024-06-30业绩：净利润5500万元至7500万元;下降幅度为74%至64%;上年同期业绩:净利润20983.32万元,基本每股收益0.031元;</t>
        </is>
      </c>
      <c r="G403" s="33">
        <f>IFERROR(VLOOKUP(C403,重点公司!$C$2:$E$800,2,FALSE),0)</f>
        <v/>
      </c>
    </row>
    <row r="404" ht="14" customHeight="1">
      <c r="B404" s="34" t="inlineStr">
        <is>
          <t>002977.SZ</t>
        </is>
      </c>
      <c r="C404" s="29">
        <f>[1]!s_info_name(B404)</f>
        <v/>
      </c>
      <c r="D404" s="39">
        <f>[1]!s_info_industry_sw_2021(B404,"",1)</f>
        <v/>
      </c>
      <c r="E404" s="31">
        <f>IF([1]!s_info_industry_sw_2021(B404,"",2)="消费电子",分工!$E$4,VLOOKUP(D404,分工!$B$2:'分工'!$C$32,2,0))</f>
        <v/>
      </c>
      <c r="F404" s="35" t="inlineStr">
        <is>
          <t>预计2024-01-01到2024-06-30业绩：净利润950万元至1250万元;下降幅度为73.31%至64.88%,基本每股收益0.08元至0.10元;上年同期业绩:净利润3559.31万元,基本每股收益0.30元;</t>
        </is>
      </c>
      <c r="G404" s="33">
        <f>IFERROR(VLOOKUP(C404,重点公司!$C$2:$E$800,2,FALSE),0)</f>
        <v/>
      </c>
    </row>
    <row r="405" ht="14" customHeight="1">
      <c r="B405" s="34" t="inlineStr">
        <is>
          <t>603858.SH</t>
        </is>
      </c>
      <c r="C405" s="29">
        <f>[1]!s_info_name(B405)</f>
        <v/>
      </c>
      <c r="D405" s="39">
        <f>[1]!s_info_industry_sw_2021(B405,"",1)</f>
        <v/>
      </c>
      <c r="E405" s="31">
        <f>IF([1]!s_info_industry_sw_2021(B405,"",2)="消费电子",分工!$E$4,VLOOKUP(D405,分工!$B$2:'分工'!$C$32,2,0))</f>
        <v/>
      </c>
      <c r="F405" s="35" t="inlineStr">
        <is>
          <t>预计2024-01-01到2024-06-30业绩：净利润18600.00万元至26800.00万元;下降幅度为75.07%至64.08%;上年同期业绩:净利润74613.82万元,基本每股收益0.6746元;</t>
        </is>
      </c>
      <c r="G405" s="33">
        <f>IFERROR(VLOOKUP(C405,重点公司!$C$2:$E$800,2,FALSE),0)</f>
        <v/>
      </c>
    </row>
    <row r="406" ht="14" customHeight="1">
      <c r="B406" s="34" t="inlineStr">
        <is>
          <t>600082.SH</t>
        </is>
      </c>
      <c r="C406" s="29">
        <f>[1]!s_info_name(B406)</f>
        <v/>
      </c>
      <c r="D406" s="39">
        <f>[1]!s_info_industry_sw_2021(B406,"",1)</f>
        <v/>
      </c>
      <c r="E406" s="31">
        <f>IF([1]!s_info_industry_sw_2021(B406,"",2)="消费电子",分工!$E$4,VLOOKUP(D406,分工!$B$2:'分工'!$C$32,2,0))</f>
        <v/>
      </c>
      <c r="F406" s="35" t="inlineStr">
        <is>
          <t>预计2024-01-01到2024-06-30业绩：净利润-3200万元至-2800万元;上年同期业绩:净利润-1768.69万元,基本每股收益-0.0274元;</t>
        </is>
      </c>
      <c r="G406" s="33">
        <f>IFERROR(VLOOKUP(C406,重点公司!$C$2:$E$800,2,FALSE),0)</f>
        <v/>
      </c>
    </row>
    <row r="407" ht="14" customHeight="1">
      <c r="B407" s="34" t="inlineStr">
        <is>
          <t>002656.SZ</t>
        </is>
      </c>
      <c r="C407" s="29">
        <f>[1]!s_info_name(B407)</f>
        <v/>
      </c>
      <c r="D407" s="39">
        <f>[1]!s_info_industry_sw_2021(B407,"",1)</f>
        <v/>
      </c>
      <c r="E407" s="31">
        <f>IF([1]!s_info_industry_sw_2021(B407,"",2)="消费电子",分工!$E$4,VLOOKUP(D407,分工!$B$2:'分工'!$C$32,2,0))</f>
        <v/>
      </c>
      <c r="F407" s="35" t="inlineStr">
        <is>
          <t>预计2024-01-01到2024-06-30业绩：净利润-7980.00万元至-5320万元;下降幅度为103.92%至35.95%,基本每股收益-0.1120元至-0.0746元;上年同期业绩:净利润-3913.28万元,基本每股收益-0.0549元;</t>
        </is>
      </c>
      <c r="G407" s="33">
        <f>IFERROR(VLOOKUP(C407,重点公司!$C$2:$E$800,2,FALSE),0)</f>
        <v/>
      </c>
    </row>
    <row r="408" ht="14" customHeight="1">
      <c r="B408" s="34" t="inlineStr">
        <is>
          <t>002908.SZ</t>
        </is>
      </c>
      <c r="C408" s="29">
        <f>[1]!s_info_name(B408)</f>
        <v/>
      </c>
      <c r="D408" s="39">
        <f>[1]!s_info_industry_sw_2021(B408,"",1)</f>
        <v/>
      </c>
      <c r="E408" s="31">
        <f>IF([1]!s_info_industry_sw_2021(B408,"",2)="消费电子",分工!$E$4,VLOOKUP(D408,分工!$B$2:'分工'!$C$32,2,0))</f>
        <v/>
      </c>
      <c r="F408" s="35" t="inlineStr">
        <is>
          <t>预计2024-01-01到2024-06-30业绩：净利润1115.12万元至1561.16万元;下降幅度为75%至65%,基本每股收益0.0263元至0.0368元;上年同期业绩:净利润4460.46万元,基本每股收益0.1051元;</t>
        </is>
      </c>
      <c r="G408" s="33">
        <f>IFERROR(VLOOKUP(C408,重点公司!$C$2:$E$800,2,FALSE),0)</f>
        <v/>
      </c>
    </row>
    <row r="409" ht="14" customHeight="1">
      <c r="B409" s="34" t="inlineStr">
        <is>
          <t>000937.SZ</t>
        </is>
      </c>
      <c r="C409" s="29">
        <f>[1]!s_info_name(B409)</f>
        <v/>
      </c>
      <c r="D409" s="39">
        <f>[1]!s_info_industry_sw_2021(B409,"",1)</f>
        <v/>
      </c>
      <c r="E409" s="31">
        <f>IF([1]!s_info_industry_sw_2021(B409,"",2)="消费电子",分工!$E$4,VLOOKUP(D409,分工!$B$2:'分工'!$C$32,2,0))</f>
        <v/>
      </c>
      <c r="F409" s="35" t="inlineStr">
        <is>
          <t>预计2024-01-01到2024-06-30业绩：净利润90000万元至110000万元;下降幅度为73.27%至67.33%,基本每股收益0.2547元至0.3113元;上年同期业绩:净利润336709.39万元,基本每股收益0.9529元;</t>
        </is>
      </c>
      <c r="G409" s="33">
        <f>IFERROR(VLOOKUP(C409,重点公司!$C$2:$E$800,2,FALSE),0)</f>
        <v/>
      </c>
    </row>
    <row r="410" ht="14" customHeight="1">
      <c r="B410" s="34" t="inlineStr">
        <is>
          <t>000505.SZ</t>
        </is>
      </c>
      <c r="C410" s="29">
        <f>[1]!s_info_name(B410)</f>
        <v/>
      </c>
      <c r="D410" s="39">
        <f>[1]!s_info_industry_sw_2021(B410,"",1)</f>
        <v/>
      </c>
      <c r="E410" s="31">
        <f>IF([1]!s_info_industry_sw_2021(B410,"",2)="消费电子",分工!$E$4,VLOOKUP(D410,分工!$B$2:'分工'!$C$32,2,0))</f>
        <v/>
      </c>
      <c r="F410" s="35" t="inlineStr">
        <is>
          <t>预计2024-01-01到2024-06-30业绩：净利润1900万元至2450万元;下降幅度为74%至67%,基本每股收益0.0261元至0.0337元;上年同期业绩:净利润7358.18万元,基本每股收益0.10元;</t>
        </is>
      </c>
      <c r="G410" s="33">
        <f>IFERROR(VLOOKUP(C410,重点公司!$C$2:$E$800,2,FALSE),0)</f>
        <v/>
      </c>
    </row>
    <row r="411" ht="14" customHeight="1">
      <c r="B411" s="34" t="inlineStr">
        <is>
          <t>601086.SH</t>
        </is>
      </c>
      <c r="C411" s="29">
        <f>[1]!s_info_name(B411)</f>
        <v/>
      </c>
      <c r="D411" s="39">
        <f>[1]!s_info_industry_sw_2021(B411,"",1)</f>
        <v/>
      </c>
      <c r="E411" s="31">
        <f>IF([1]!s_info_industry_sw_2021(B411,"",2)="消费电子",分工!$E$4,VLOOKUP(D411,分工!$B$2:'分工'!$C$32,2,0))</f>
        <v/>
      </c>
      <c r="F411" s="35" t="inlineStr">
        <is>
          <t>预计2024-01-01到2024-06-30业绩：净利润3030.00万元至3910.00万元;下降幅度为74.34
%至66.89%;上年同期业绩:净利润11810.21万元,基本每股收益0.18元;</t>
        </is>
      </c>
      <c r="G411" s="33">
        <f>IFERROR(VLOOKUP(C411,重点公司!$C$2:$E$800,2,FALSE),0)</f>
        <v/>
      </c>
    </row>
    <row r="412" ht="14" customHeight="1">
      <c r="B412" s="34" t="inlineStr">
        <is>
          <t>603682.SH</t>
        </is>
      </c>
      <c r="C412" s="29">
        <f>[1]!s_info_name(B412)</f>
        <v/>
      </c>
      <c r="D412" s="39">
        <f>[1]!s_info_industry_sw_2021(B412,"",1)</f>
        <v/>
      </c>
      <c r="E412" s="31">
        <f>IF([1]!s_info_industry_sw_2021(B412,"",2)="消费电子",分工!$E$4,VLOOKUP(D412,分工!$B$2:'分工'!$C$32,2,0))</f>
        <v/>
      </c>
      <c r="F412" s="35" t="inlineStr">
        <is>
          <t>预计2024-01-01到2024-06-30业绩：净利润2000万元至3000万元;下降幅度为76.60%至64.90%;上年同期业绩:净利润8546.64万元,基本每股收益0.18元;</t>
        </is>
      </c>
      <c r="G412" s="33">
        <f>IFERROR(VLOOKUP(C412,重点公司!$C$2:$E$800,2,FALSE),0)</f>
        <v/>
      </c>
    </row>
    <row r="413" ht="14" customHeight="1">
      <c r="B413" s="34" t="inlineStr">
        <is>
          <t>600345.SH</t>
        </is>
      </c>
      <c r="C413" s="29">
        <f>[1]!s_info_name(B413)</f>
        <v/>
      </c>
      <c r="D413" s="39">
        <f>[1]!s_info_industry_sw_2021(B413,"",1)</f>
        <v/>
      </c>
      <c r="E413" s="31">
        <f>IF([1]!s_info_industry_sw_2021(B413,"",2)="消费电子",分工!$E$4,VLOOKUP(D413,分工!$B$2:'分工'!$C$32,2,0))</f>
        <v/>
      </c>
      <c r="F413" s="35" t="inlineStr">
        <is>
          <t>预计2024-01-01到2024-06-30业绩：净利润1181万元至1771万元;下降幅度为76.76%至65.14%;上年同期业绩:净利润5081万元,基本每股收益0.26元;</t>
        </is>
      </c>
      <c r="G413" s="33">
        <f>IFERROR(VLOOKUP(C413,重点公司!$C$2:$E$800,2,FALSE),0)</f>
        <v/>
      </c>
    </row>
    <row r="414" ht="14" customHeight="1">
      <c r="B414" s="34" t="inlineStr">
        <is>
          <t>002253.SZ</t>
        </is>
      </c>
      <c r="C414" s="29">
        <f>[1]!s_info_name(B414)</f>
        <v/>
      </c>
      <c r="D414" s="39">
        <f>[1]!s_info_industry_sw_2021(B414,"",1)</f>
        <v/>
      </c>
      <c r="E414" s="31">
        <f>IF([1]!s_info_industry_sw_2021(B414,"",2)="消费电子",分工!$E$4,VLOOKUP(D414,分工!$B$2:'分工'!$C$32,2,0))</f>
        <v/>
      </c>
      <c r="F414" s="35" t="inlineStr">
        <is>
          <t>预计2024-01-01到2024-06-30业绩：净利润-2300万元至-1700万元;下降幅度为96.66%至45.36%,基本每股收益-0.10元至-0.08元;上年同期业绩:净利润-1169.51万元,基本每股收益-0.05元;</t>
        </is>
      </c>
      <c r="G414" s="33">
        <f>IFERROR(VLOOKUP(C414,重点公司!$C$2:$E$800,2,FALSE),0)</f>
        <v/>
      </c>
    </row>
    <row r="415" ht="14" customHeight="1">
      <c r="B415" s="34" t="inlineStr">
        <is>
          <t>603712.SH</t>
        </is>
      </c>
      <c r="C415" s="29">
        <f>[1]!s_info_name(B415)</f>
        <v/>
      </c>
      <c r="D415" s="39">
        <f>[1]!s_info_industry_sw_2021(B415,"",1)</f>
        <v/>
      </c>
      <c r="E415" s="31">
        <f>IF([1]!s_info_industry_sw_2021(B415,"",2)="消费电子",分工!$E$4,VLOOKUP(D415,分工!$B$2:'分工'!$C$32,2,0))</f>
        <v/>
      </c>
      <c r="F415" s="35" t="inlineStr">
        <is>
          <t>预计2024-01-01到2024-06-30业绩：净利润5000万元至7000万元;下降幅度为75.98%至66.37%;上年同期业绩:净利润20813.74万元,基本每股收益0.27元;</t>
        </is>
      </c>
      <c r="G415" s="33">
        <f>IFERROR(VLOOKUP(C415,重点公司!$C$2:$E$800,2,FALSE),0)</f>
        <v/>
      </c>
    </row>
    <row r="416" ht="14" customHeight="1">
      <c r="B416" s="34" t="inlineStr">
        <is>
          <t>000799.SZ</t>
        </is>
      </c>
      <c r="C416" s="29">
        <f>[1]!s_info_name(B416)</f>
        <v/>
      </c>
      <c r="D416" s="39">
        <f>[1]!s_info_industry_sw_2021(B416,"",1)</f>
        <v/>
      </c>
      <c r="E416" s="31">
        <f>IF([1]!s_info_industry_sw_2021(B416,"",2)="消费电子",分工!$E$4,VLOOKUP(D416,分工!$B$2:'分工'!$C$32,2,0))</f>
        <v/>
      </c>
      <c r="F416" s="35" t="inlineStr">
        <is>
          <t>预计2024-01-01到2024-06-30业绩：净利润11000万元至13000万元;下降幅度为73.93%至69.19%,基本每股收益0.3385元至0.4001元;上年同期业绩:净利润42194.59万元,基本每股收益1.2986元;</t>
        </is>
      </c>
      <c r="G416" s="33">
        <f>IFERROR(VLOOKUP(C416,重点公司!$C$2:$E$800,2,FALSE),0)</f>
        <v/>
      </c>
    </row>
    <row r="417" ht="14" customHeight="1">
      <c r="B417" s="34" t="inlineStr">
        <is>
          <t>002214.SZ</t>
        </is>
      </c>
      <c r="C417" s="29">
        <f>[1]!s_info_name(B417)</f>
        <v/>
      </c>
      <c r="D417" s="39">
        <f>[1]!s_info_industry_sw_2021(B417,"",1)</f>
        <v/>
      </c>
      <c r="E417" s="31">
        <f>IF([1]!s_info_industry_sw_2021(B417,"",2)="消费电子",分工!$E$4,VLOOKUP(D417,分工!$B$2:'分工'!$C$32,2,0))</f>
        <v/>
      </c>
      <c r="F417" s="35" t="inlineStr">
        <is>
          <t>预计2024-01-01到2024-06-30业绩：净利润-19800.00万元至-16500.00万元;下降幅度为87.49%至56.24%,基本每股收益-0.3335元至-0.2779元;上年同期业绩:净利润-10560.43万元,基本每股收益-0.1783元;</t>
        </is>
      </c>
      <c r="G417" s="33">
        <f>IFERROR(VLOOKUP(C417,重点公司!$C$2:$E$800,2,FALSE),0)</f>
        <v/>
      </c>
    </row>
    <row r="418" ht="14" customHeight="1">
      <c r="B418" s="34" t="inlineStr">
        <is>
          <t>600195.SH</t>
        </is>
      </c>
      <c r="C418" s="29">
        <f>[1]!s_info_name(B418)</f>
        <v/>
      </c>
      <c r="D418" s="39">
        <f>[1]!s_info_industry_sw_2021(B418,"",1)</f>
        <v/>
      </c>
      <c r="E418" s="31">
        <f>IF([1]!s_info_industry_sw_2021(B418,"",2)="消费电子",分工!$E$4,VLOOKUP(D418,分工!$B$2:'分工'!$C$32,2,0))</f>
        <v/>
      </c>
      <c r="F418" s="35" t="inlineStr">
        <is>
          <t>预计2024-01-01到2024-06-30业绩：净利润6080万元至8805万元;下降幅度为77.40%至67.26%;上年同期业绩:净利润26897万元,基本每股收益0.2634元;</t>
        </is>
      </c>
      <c r="G418" s="33">
        <f>IFERROR(VLOOKUP(C418,重点公司!$C$2:$E$800,2,FALSE),0)</f>
        <v/>
      </c>
    </row>
    <row r="419" ht="14" customHeight="1">
      <c r="B419" s="34" t="inlineStr">
        <is>
          <t>603777.SH</t>
        </is>
      </c>
      <c r="C419" s="29">
        <f>[1]!s_info_name(B419)</f>
        <v/>
      </c>
      <c r="D419" s="39">
        <f>[1]!s_info_industry_sw_2021(B419,"",1)</f>
        <v/>
      </c>
      <c r="E419" s="31">
        <f>IF([1]!s_info_industry_sw_2021(B419,"",2)="消费电子",分工!$E$4,VLOOKUP(D419,分工!$B$2:'分工'!$C$32,2,0))</f>
        <v/>
      </c>
      <c r="F419" s="35" t="inlineStr">
        <is>
          <t>预计2024-01-01到2024-06-30业绩：净利润1400万元至1600万元;下降幅度为74.26%至70.58%;上年同期业绩:净利润5438.09万元,基本每股收益0.16元;</t>
        </is>
      </c>
      <c r="G419" s="33">
        <f>IFERROR(VLOOKUP(C419,重点公司!$C$2:$E$800,2,FALSE),0)</f>
        <v/>
      </c>
    </row>
    <row r="420" ht="14" customHeight="1">
      <c r="B420" s="34" t="inlineStr">
        <is>
          <t>603666.SH</t>
        </is>
      </c>
      <c r="C420" s="29">
        <f>[1]!s_info_name(B420)</f>
        <v/>
      </c>
      <c r="D420" s="39">
        <f>[1]!s_info_industry_sw_2021(B420,"",1)</f>
        <v/>
      </c>
      <c r="E420" s="31">
        <f>IF([1]!s_info_industry_sw_2021(B420,"",2)="消费电子",分工!$E$4,VLOOKUP(D420,分工!$B$2:'分工'!$C$32,2,0))</f>
        <v/>
      </c>
      <c r="F420" s="35" t="inlineStr">
        <is>
          <t>预计2024-01-01到2024-06-30业绩：净利润-8000万元左右;上年同期业绩:净利润-4637.54万元,基本每股收益-0.2282元;</t>
        </is>
      </c>
      <c r="G420" s="33">
        <f>IFERROR(VLOOKUP(C420,重点公司!$C$2:$E$800,2,FALSE),0)</f>
        <v/>
      </c>
    </row>
    <row r="421" ht="14" customHeight="1">
      <c r="B421" s="34" t="inlineStr">
        <is>
          <t>600837.SH</t>
        </is>
      </c>
      <c r="C421" s="29">
        <f>[1]!s_info_name(B421)</f>
        <v/>
      </c>
      <c r="D421" s="39">
        <f>[1]!s_info_industry_sw_2021(B421,"",1)</f>
        <v/>
      </c>
      <c r="E421" s="31">
        <f>IF([1]!s_info_industry_sw_2021(B421,"",2)="消费电子",分工!$E$4,VLOOKUP(D421,分工!$B$2:'分工'!$C$32,2,0))</f>
        <v/>
      </c>
      <c r="F421" s="35" t="inlineStr">
        <is>
          <t>预计2024-01-01到2024-06-30业绩：净利润91900万元至116700万元;下降幅度为76.00%至69.53%;上年同期业绩:净利润382963万元,基本每股收益0.29元;</t>
        </is>
      </c>
      <c r="G421" s="33">
        <f>IFERROR(VLOOKUP(C421,重点公司!$C$2:$E$800,2,FALSE),0)</f>
        <v/>
      </c>
    </row>
    <row r="422" ht="14" customHeight="1">
      <c r="B422" s="34" t="inlineStr">
        <is>
          <t>002739.SZ</t>
        </is>
      </c>
      <c r="C422" s="29">
        <f>[1]!s_info_name(B422)</f>
        <v/>
      </c>
      <c r="D422" s="39">
        <f>[1]!s_info_industry_sw_2021(B422,"",1)</f>
        <v/>
      </c>
      <c r="E422" s="31">
        <f>IF([1]!s_info_industry_sw_2021(B422,"",2)="消费电子",分工!$E$4,VLOOKUP(D422,分工!$B$2:'分工'!$C$32,2,0))</f>
        <v/>
      </c>
      <c r="F422" s="35" t="inlineStr">
        <is>
          <t>预计2024-01-01到2024-06-30业绩：净利润10000万元至13000万元;下降幅度为76.35%至69.25%,基本每股收益0.0459元至0.0597元;上年同期业绩:净利润42276.42万元,基本每股收益0.1940元;</t>
        </is>
      </c>
      <c r="G422" s="33">
        <f>IFERROR(VLOOKUP(C422,重点公司!$C$2:$E$800,2,FALSE),0)</f>
        <v/>
      </c>
    </row>
    <row r="423" ht="14" customHeight="1">
      <c r="B423" s="34" t="inlineStr">
        <is>
          <t>600648.SH</t>
        </is>
      </c>
      <c r="C423" s="29">
        <f>[1]!s_info_name(B423)</f>
        <v/>
      </c>
      <c r="D423" s="39">
        <f>[1]!s_info_industry_sw_2021(B423,"",1)</f>
        <v/>
      </c>
      <c r="E423" s="31">
        <f>IF([1]!s_info_industry_sw_2021(B423,"",2)="消费电子",分工!$E$4,VLOOKUP(D423,分工!$B$2:'分工'!$C$32,2,0))</f>
        <v/>
      </c>
      <c r="F423" s="35" t="inlineStr">
        <is>
          <t>预计2024-01-01到2024-06-30业绩：净利润14100万元左右;下降幅度为72.92%左右;上年同期业绩:净利润52075万元,基本每股收益0.46元;</t>
        </is>
      </c>
      <c r="G423" s="33">
        <f>IFERROR(VLOOKUP(C423,重点公司!$C$2:$E$800,2,FALSE),0)</f>
        <v/>
      </c>
    </row>
    <row r="424" ht="14" customHeight="1">
      <c r="B424" s="34" t="inlineStr">
        <is>
          <t>600620.SH</t>
        </is>
      </c>
      <c r="C424" s="29">
        <f>[1]!s_info_name(B424)</f>
        <v/>
      </c>
      <c r="D424" s="39">
        <f>[1]!s_info_industry_sw_2021(B424,"",1)</f>
        <v/>
      </c>
      <c r="E424" s="31">
        <f>IF([1]!s_info_industry_sw_2021(B424,"",2)="消费电子",分工!$E$4,VLOOKUP(D424,分工!$B$2:'分工'!$C$32,2,0))</f>
        <v/>
      </c>
      <c r="F424" s="35" t="inlineStr">
        <is>
          <t>预计2024-01-01到2024-06-30业绩：净利润230万元至270万元;下降幅度为75%至71%;上年同期业绩:净利润926.07万元,基本每股收益0.01元;</t>
        </is>
      </c>
      <c r="G424" s="33">
        <f>IFERROR(VLOOKUP(C424,重点公司!$C$2:$E$800,2,FALSE),0)</f>
        <v/>
      </c>
    </row>
    <row r="425" ht="14" customHeight="1">
      <c r="B425" s="34" t="inlineStr">
        <is>
          <t>002999.SZ</t>
        </is>
      </c>
      <c r="C425" s="29">
        <f>[1]!s_info_name(B425)</f>
        <v/>
      </c>
      <c r="D425" s="39">
        <f>[1]!s_info_industry_sw_2021(B425,"",1)</f>
        <v/>
      </c>
      <c r="E425" s="31">
        <f>IF([1]!s_info_industry_sw_2021(B425,"",2)="消费电子",分工!$E$4,VLOOKUP(D425,分工!$B$2:'分工'!$C$32,2,0))</f>
        <v/>
      </c>
      <c r="F425" s="35" t="inlineStr">
        <is>
          <t>预计2024-01-01到2024-06-30业绩：净利润1200万元至1750万元;下降幅度为78%至68%,基本每股收益0.0345元至0.0503元;上年同期业绩:净利润5409万元,基本每股收益0.1556元;</t>
        </is>
      </c>
      <c r="G425" s="33">
        <f>IFERROR(VLOOKUP(C425,重点公司!$C$2:$E$800,2,FALSE),0)</f>
        <v/>
      </c>
    </row>
    <row r="426" ht="14" customHeight="1">
      <c r="B426" s="34" t="inlineStr">
        <is>
          <t>600918.SH</t>
        </is>
      </c>
      <c r="C426" s="29">
        <f>[1]!s_info_name(B426)</f>
        <v/>
      </c>
      <c r="D426" s="39">
        <f>[1]!s_info_industry_sw_2021(B426,"",1)</f>
        <v/>
      </c>
      <c r="E426" s="31">
        <f>IF([1]!s_info_industry_sw_2021(B426,"",2)="消费电子",分工!$E$4,VLOOKUP(D426,分工!$B$2:'分工'!$C$32,2,0))</f>
        <v/>
      </c>
      <c r="F426" s="35" t="inlineStr">
        <is>
          <t>预计2024-01-01到2024-06-30业绩：净利润43423.00万元左右;下降幅度为73.50%左右;上年同期业绩:净利润163882.81万元,基本每股收益0.23元;</t>
        </is>
      </c>
      <c r="G426" s="33">
        <f>IFERROR(VLOOKUP(C426,重点公司!$C$2:$E$800,2,FALSE),0)</f>
        <v/>
      </c>
    </row>
    <row r="427" ht="14" customHeight="1">
      <c r="B427" s="34" t="inlineStr">
        <is>
          <t>000850.SZ</t>
        </is>
      </c>
      <c r="C427" s="29">
        <f>[1]!s_info_name(B427)</f>
        <v/>
      </c>
      <c r="D427" s="39">
        <f>[1]!s_info_industry_sw_2021(B427,"",1)</f>
        <v/>
      </c>
      <c r="E427" s="31">
        <f>IF([1]!s_info_industry_sw_2021(B427,"",2)="消费电子",分工!$E$4,VLOOKUP(D427,分工!$B$2:'分工'!$C$32,2,0))</f>
        <v/>
      </c>
      <c r="F427" s="35" t="inlineStr">
        <is>
          <t>预计2024-01-01到2024-06-30业绩：净利润1800万元至2600万元;下降幅度为78.49%至68.93%,基本每股收益0.019元至0.028元;上年同期业绩:净利润8367.87万元,基本每股收益0.089元;</t>
        </is>
      </c>
      <c r="G427" s="33">
        <f>IFERROR(VLOOKUP(C427,重点公司!$C$2:$E$800,2,FALSE),0)</f>
        <v/>
      </c>
    </row>
    <row r="428" ht="14" customHeight="1">
      <c r="B428" s="34" t="inlineStr">
        <is>
          <t>603903.SH</t>
        </is>
      </c>
      <c r="C428" s="29">
        <f>[1]!s_info_name(B428)</f>
        <v/>
      </c>
      <c r="D428" s="39">
        <f>[1]!s_info_industry_sw_2021(B428,"",1)</f>
        <v/>
      </c>
      <c r="E428" s="31">
        <f>IF([1]!s_info_industry_sw_2021(B428,"",2)="消费电子",分工!$E$4,VLOOKUP(D428,分工!$B$2:'分工'!$C$32,2,0))</f>
        <v/>
      </c>
      <c r="F428" s="35" t="inlineStr">
        <is>
          <t>预计2024-01-01到2024-06-30业绩：净利润530.24万元至2120.96万元;下降幅度为90%至60%;上年同期业绩:净利润5302.40万元,基本每股收益0.21元;</t>
        </is>
      </c>
      <c r="G428" s="33">
        <f>IFERROR(VLOOKUP(C428,重点公司!$C$2:$E$800,2,FALSE),0)</f>
        <v/>
      </c>
    </row>
    <row r="429" ht="14" customHeight="1">
      <c r="B429" s="34" t="inlineStr">
        <is>
          <t>600058.SH</t>
        </is>
      </c>
      <c r="C429" s="29">
        <f>[1]!s_info_name(B429)</f>
        <v/>
      </c>
      <c r="D429" s="39">
        <f>[1]!s_info_industry_sw_2021(B429,"",1)</f>
        <v/>
      </c>
      <c r="E429" s="31">
        <f>IF([1]!s_info_industry_sw_2021(B429,"",2)="消费电子",分工!$E$4,VLOOKUP(D429,分工!$B$2:'分工'!$C$32,2,0))</f>
        <v/>
      </c>
      <c r="F429" s="35" t="inlineStr">
        <is>
          <t>预计2024-01-01到2024-06-30业绩：净利润5000万元左右;下降幅度为75%左右;上年同期业绩:净利润20000万元,基本每股收益0.16元;</t>
        </is>
      </c>
      <c r="G429" s="33">
        <f>IFERROR(VLOOKUP(C429,重点公司!$C$2:$E$800,2,FALSE),0)</f>
        <v/>
      </c>
    </row>
    <row r="430" ht="14" customHeight="1">
      <c r="B430" s="34" t="inlineStr">
        <is>
          <t>600100.SH</t>
        </is>
      </c>
      <c r="C430" s="29">
        <f>[1]!s_info_name(B430)</f>
        <v/>
      </c>
      <c r="D430" s="39">
        <f>[1]!s_info_industry_sw_2021(B430,"",1)</f>
        <v/>
      </c>
      <c r="E430" s="31">
        <f>IF([1]!s_info_industry_sw_2021(B430,"",2)="消费电子",分工!$E$4,VLOOKUP(D430,分工!$B$2:'分工'!$C$32,2,0))</f>
        <v/>
      </c>
      <c r="F430" s="35" t="inlineStr">
        <is>
          <t>预计2024-01-01到2024-06-30业绩：净利润2000万元至3000万元;下降幅度为80.26%至70.39%;上年同期业绩:净利润10130.64万元,基本每股收益0.0302元;</t>
        </is>
      </c>
      <c r="G430" s="33">
        <f>IFERROR(VLOOKUP(C430,重点公司!$C$2:$E$800,2,FALSE),0)</f>
        <v/>
      </c>
    </row>
    <row r="431" ht="14" customHeight="1">
      <c r="B431" s="34" t="inlineStr">
        <is>
          <t>600230.SH</t>
        </is>
      </c>
      <c r="C431" s="29">
        <f>[1]!s_info_name(B431)</f>
        <v/>
      </c>
      <c r="D431" s="39">
        <f>[1]!s_info_industry_sw_2021(B431,"",1)</f>
        <v/>
      </c>
      <c r="E431" s="31">
        <f>IF([1]!s_info_industry_sw_2021(B431,"",2)="消费电子",分工!$E$4,VLOOKUP(D431,分工!$B$2:'分工'!$C$32,2,0))</f>
        <v/>
      </c>
      <c r="F431" s="35" t="inlineStr">
        <is>
          <t>预计2024-01-01到2024-06-30业绩：净利润2800万元至3100万元;下降幅度为76.91%至74.44%;上年同期业绩:净利润12128.83万元,基本每股收益0.2915元;</t>
        </is>
      </c>
      <c r="G431" s="33">
        <f>IFERROR(VLOOKUP(C431,重点公司!$C$2:$E$800,2,FALSE),0)</f>
        <v/>
      </c>
    </row>
    <row r="432" ht="14" customHeight="1">
      <c r="B432" s="34" t="inlineStr">
        <is>
          <t>000935.SZ</t>
        </is>
      </c>
      <c r="C432" s="29">
        <f>[1]!s_info_name(B432)</f>
        <v/>
      </c>
      <c r="D432" s="39">
        <f>[1]!s_info_industry_sw_2021(B432,"",1)</f>
        <v/>
      </c>
      <c r="E432" s="31">
        <f>IF([1]!s_info_industry_sw_2021(B432,"",2)="消费电子",分工!$E$4,VLOOKUP(D432,分工!$B$2:'分工'!$C$32,2,0))</f>
        <v/>
      </c>
      <c r="F432" s="35" t="inlineStr">
        <is>
          <t>预计2024-01-01到2024-06-30业绩：净利润9000万元至13000万元;下降幅度为80.20%至71.40%,基本每股收益0.12元至0.17元;上年同期业绩:净利润45457.88万元,基本每股收益0.60元;</t>
        </is>
      </c>
      <c r="G432" s="33">
        <f>IFERROR(VLOOKUP(C432,重点公司!$C$2:$E$800,2,FALSE),0)</f>
        <v/>
      </c>
    </row>
    <row r="433" ht="14" customHeight="1">
      <c r="B433" s="34" t="inlineStr">
        <is>
          <t>000629.SZ</t>
        </is>
      </c>
      <c r="C433" s="29">
        <f>[1]!s_info_name(B433)</f>
        <v/>
      </c>
      <c r="D433" s="39">
        <f>[1]!s_info_industry_sw_2021(B433,"",1)</f>
        <v/>
      </c>
      <c r="E433" s="31">
        <f>IF([1]!s_info_industry_sw_2021(B433,"",2)="消费电子",分工!$E$4,VLOOKUP(D433,分工!$B$2:'分工'!$C$32,2,0))</f>
        <v/>
      </c>
      <c r="F433" s="35" t="inlineStr">
        <is>
          <t>预计2024-01-01到2024-06-30业绩：净利润13000万元至16000万元;下降幅度为78.44%至73.47%,基本每股收益0.0140元至0.0172元;上年同期业绩:净利润60306.87万元,基本每股收益0.0702元;</t>
        </is>
      </c>
      <c r="G433" s="33">
        <f>IFERROR(VLOOKUP(C433,重点公司!$C$2:$E$800,2,FALSE),0)</f>
        <v/>
      </c>
    </row>
    <row r="434" ht="14" customHeight="1">
      <c r="B434" s="34" t="inlineStr">
        <is>
          <t>600639.SH</t>
        </is>
      </c>
      <c r="C434" s="29">
        <f>[1]!s_info_name(B434)</f>
        <v/>
      </c>
      <c r="D434" s="39">
        <f>[1]!s_info_industry_sw_2021(B434,"",1)</f>
        <v/>
      </c>
      <c r="E434" s="31">
        <f>IF([1]!s_info_industry_sw_2021(B434,"",2)="消费电子",分工!$E$4,VLOOKUP(D434,分工!$B$2:'分工'!$C$32,2,0))</f>
        <v/>
      </c>
      <c r="F434" s="35" t="inlineStr">
        <is>
          <t>预计2024-01-01到2024-06-30业绩：净利润31298万元至40376万元;下降幅度为79.30%至73.30%;上年同期业绩:净利润151206.87万元,基本每股收益1.3472元;</t>
        </is>
      </c>
      <c r="G434" s="33">
        <f>IFERROR(VLOOKUP(C434,重点公司!$C$2:$E$800,2,FALSE),0)</f>
        <v/>
      </c>
    </row>
    <row r="435" ht="14" customHeight="1">
      <c r="B435" s="34" t="inlineStr">
        <is>
          <t>002123.SZ</t>
        </is>
      </c>
      <c r="C435" s="29">
        <f>[1]!s_info_name(B435)</f>
        <v/>
      </c>
      <c r="D435" s="39">
        <f>[1]!s_info_industry_sw_2021(B435,"",1)</f>
        <v/>
      </c>
      <c r="E435" s="31">
        <f>IF([1]!s_info_industry_sw_2021(B435,"",2)="消费电子",分工!$E$4,VLOOKUP(D435,分工!$B$2:'分工'!$C$32,2,0))</f>
        <v/>
      </c>
      <c r="F435" s="35" t="inlineStr">
        <is>
          <t>预计2024-01-01到2024-06-30业绩：净利润800.00万元至1100.00万元;下降幅度为80.10%至72.64%,基本每股收益0.0100元至0.0137元;上年同期业绩:净利润4020.63万元,基本每股收益0.0500元;</t>
        </is>
      </c>
      <c r="G435" s="33">
        <f>IFERROR(VLOOKUP(C435,重点公司!$C$2:$E$800,2,FALSE),0)</f>
        <v/>
      </c>
    </row>
    <row r="436" ht="14" customHeight="1">
      <c r="B436" s="34" t="inlineStr">
        <is>
          <t>600633.SH</t>
        </is>
      </c>
      <c r="C436" s="29">
        <f>[1]!s_info_name(B436)</f>
        <v/>
      </c>
      <c r="D436" s="39">
        <f>[1]!s_info_industry_sw_2021(B436,"",1)</f>
        <v/>
      </c>
      <c r="E436" s="31">
        <f>IF([1]!s_info_industry_sw_2021(B436,"",2)="消费电子",分工!$E$4,VLOOKUP(D436,分工!$B$2:'分工'!$C$32,2,0))</f>
        <v/>
      </c>
      <c r="F436" s="35" t="inlineStr">
        <is>
          <t>预计2024-01-01到2024-06-30业绩：净利润13000万元至16000万元;下降幅度为79.44%至74.70%;上年同期业绩:净利润63239万元,基本每股收益0.50元;</t>
        </is>
      </c>
      <c r="G436" s="33">
        <f>IFERROR(VLOOKUP(C436,重点公司!$C$2:$E$800,2,FALSE),0)</f>
        <v/>
      </c>
    </row>
    <row r="437" ht="14" customHeight="1">
      <c r="B437" s="34" t="inlineStr">
        <is>
          <t>603011.SH</t>
        </is>
      </c>
      <c r="C437" s="29">
        <f>[1]!s_info_name(B437)</f>
        <v/>
      </c>
      <c r="D437" s="39">
        <f>[1]!s_info_industry_sw_2021(B437,"",1)</f>
        <v/>
      </c>
      <c r="E437" s="31">
        <f>IF([1]!s_info_industry_sw_2021(B437,"",2)="消费电子",分工!$E$4,VLOOKUP(D437,分工!$B$2:'分工'!$C$32,2,0))</f>
        <v/>
      </c>
      <c r="F437" s="35" t="inlineStr">
        <is>
          <t>预计2024-01-01到2024-06-30业绩：净利润900万元至1200万元;下降幅度为80.51%至74.02%;上年同期业绩:净利润4618.72万元,基本每股收益0.09元;</t>
        </is>
      </c>
      <c r="G437" s="33">
        <f>IFERROR(VLOOKUP(C437,重点公司!$C$2:$E$800,2,FALSE),0)</f>
        <v/>
      </c>
    </row>
    <row r="438" ht="14" customHeight="1">
      <c r="B438" s="34" t="inlineStr">
        <is>
          <t>603191.SH</t>
        </is>
      </c>
      <c r="C438" s="29">
        <f>[1]!s_info_name(B438)</f>
        <v/>
      </c>
      <c r="D438" s="39">
        <f>[1]!s_info_industry_sw_2021(B438,"",1)</f>
        <v/>
      </c>
      <c r="E438" s="31">
        <f>IF([1]!s_info_industry_sw_2021(B438,"",2)="消费电子",分工!$E$4,VLOOKUP(D438,分工!$B$2:'分工'!$C$32,2,0))</f>
        <v/>
      </c>
      <c r="F438" s="35" t="inlineStr">
        <is>
          <t>预计2024-01-01到2024-06-30业绩：净利润3200万元至3800万元;下降幅度为79.23%至75.34%;上年同期业绩:净利润15408.03万元,基本每股收益0.46元;</t>
        </is>
      </c>
      <c r="G438" s="33">
        <f>IFERROR(VLOOKUP(C438,重点公司!$C$2:$E$800,2,FALSE),0)</f>
        <v/>
      </c>
    </row>
    <row r="439" ht="14" customHeight="1">
      <c r="B439" s="34" t="inlineStr">
        <is>
          <t>002238.SZ</t>
        </is>
      </c>
      <c r="C439" s="29">
        <f>[1]!s_info_name(B439)</f>
        <v/>
      </c>
      <c r="D439" s="39">
        <f>[1]!s_info_industry_sw_2021(B439,"",1)</f>
        <v/>
      </c>
      <c r="E439" s="31">
        <f>IF([1]!s_info_industry_sw_2021(B439,"",2)="消费电子",分工!$E$4,VLOOKUP(D439,分工!$B$2:'分工'!$C$32,2,0))</f>
        <v/>
      </c>
      <c r="F439" s="35" t="inlineStr">
        <is>
          <t>预计2024-01-01到2024-06-30业绩：净利润1250.00万元至1600.00万元;下降幅度为80.18%至74.64%,基本每股收益0.0156元至0.0199元,增减变动为-80.15%至-74.68%;上年同期业绩:净利润6307.98万元,基本每股收益0.0786元;</t>
        </is>
      </c>
      <c r="G439" s="33">
        <f>IFERROR(VLOOKUP(C439,重点公司!$C$2:$E$800,2,FALSE),0)</f>
        <v/>
      </c>
    </row>
    <row r="440" ht="14" customHeight="1">
      <c r="B440" s="34" t="inlineStr">
        <is>
          <t>000686.SZ</t>
        </is>
      </c>
      <c r="C440" s="29">
        <f>[1]!s_info_name(B440)</f>
        <v/>
      </c>
      <c r="D440" s="39">
        <f>[1]!s_info_industry_sw_2021(B440,"",1)</f>
        <v/>
      </c>
      <c r="E440" s="31">
        <f>IF([1]!s_info_industry_sw_2021(B440,"",2)="消费电子",分工!$E$4,VLOOKUP(D440,分工!$B$2:'分工'!$C$32,2,0))</f>
        <v/>
      </c>
      <c r="F440" s="35" t="inlineStr">
        <is>
          <t>预计2024-01-01到2024-06-30业绩：净利润12300万元左右;下降幅度为77.50%左右,基本每股收益为0.05元左右;上年同期业绩:净利润54657.47万元,基本每股收益0.23元;</t>
        </is>
      </c>
      <c r="G440" s="33">
        <f>IFERROR(VLOOKUP(C440,重点公司!$C$2:$E$800,2,FALSE),0)</f>
        <v/>
      </c>
    </row>
    <row r="441" ht="14" customHeight="1">
      <c r="B441" s="34" t="inlineStr">
        <is>
          <t>002903.SZ</t>
        </is>
      </c>
      <c r="C441" s="29">
        <f>[1]!s_info_name(B441)</f>
        <v/>
      </c>
      <c r="D441" s="39">
        <f>[1]!s_info_industry_sw_2021(B441,"",1)</f>
        <v/>
      </c>
      <c r="E441" s="31">
        <f>IF([1]!s_info_industry_sw_2021(B441,"",2)="消费电子",分工!$E$4,VLOOKUP(D441,分工!$B$2:'分工'!$C$32,2,0))</f>
        <v/>
      </c>
      <c r="F441" s="35" t="inlineStr">
        <is>
          <t>预计2024-01-01到2024-06-30业绩：净利润480.00万元至600.00万元;下降幅度为80.25%至75.31%,基本每股收益0.0308元至0.0385元;上年同期业绩:净利润2430.59万元,基本每股收益0.16元;</t>
        </is>
      </c>
      <c r="G441" s="33">
        <f>IFERROR(VLOOKUP(C441,重点公司!$C$2:$E$800,2,FALSE),0)</f>
        <v/>
      </c>
    </row>
    <row r="442" ht="14" customHeight="1">
      <c r="B442" s="34" t="inlineStr">
        <is>
          <t>600121.SH</t>
        </is>
      </c>
      <c r="C442" s="29">
        <f>[1]!s_info_name(B442)</f>
        <v/>
      </c>
      <c r="D442" s="39">
        <f>[1]!s_info_industry_sw_2021(B442,"",1)</f>
        <v/>
      </c>
      <c r="E442" s="31">
        <f>IF([1]!s_info_industry_sw_2021(B442,"",2)="消费电子",分工!$E$4,VLOOKUP(D442,分工!$B$2:'分工'!$C$32,2,0))</f>
        <v/>
      </c>
      <c r="F442" s="35" t="inlineStr">
        <is>
          <t>预计2024-01-01到2024-06-30业绩：净利润1000万元左右;下降幅度为78%左右;上年同期业绩:净利润4647万元,基本每股收益0.04元;</t>
        </is>
      </c>
      <c r="G442" s="33">
        <f>IFERROR(VLOOKUP(C442,重点公司!$C$2:$E$800,2,FALSE),0)</f>
        <v/>
      </c>
    </row>
    <row r="443" ht="14" customHeight="1">
      <c r="B443" s="34" t="inlineStr">
        <is>
          <t>600382.SH</t>
        </is>
      </c>
      <c r="C443" s="29">
        <f>[1]!s_info_name(B443)</f>
        <v/>
      </c>
      <c r="D443" s="39">
        <f>[1]!s_info_industry_sw_2021(B443,"",1)</f>
        <v/>
      </c>
      <c r="E443" s="31">
        <f>IF([1]!s_info_industry_sw_2021(B443,"",2)="消费电子",分工!$E$4,VLOOKUP(D443,分工!$B$2:'分工'!$C$32,2,0))</f>
        <v/>
      </c>
      <c r="F443" s="35" t="inlineStr">
        <is>
          <t>预计2024-01-01到2024-06-30业绩：净利润2922.10万元至3229.69万元;下降幅度为79%至77%;上年同期业绩:净利润14050.62万元,基本每股收益0.18元;</t>
        </is>
      </c>
      <c r="G443" s="33">
        <f>IFERROR(VLOOKUP(C443,重点公司!$C$2:$E$800,2,FALSE),0)</f>
        <v/>
      </c>
    </row>
    <row r="444" ht="14" customHeight="1">
      <c r="B444" s="34" t="inlineStr">
        <is>
          <t>002789.SZ</t>
        </is>
      </c>
      <c r="C444" s="29">
        <f>[1]!s_info_name(B444)</f>
        <v/>
      </c>
      <c r="D444" s="39">
        <f>[1]!s_info_industry_sw_2021(B444,"",1)</f>
        <v/>
      </c>
      <c r="E444" s="31">
        <f>IF([1]!s_info_industry_sw_2021(B444,"",2)="消费电子",分工!$E$4,VLOOKUP(D444,分工!$B$2:'分工'!$C$32,2,0))</f>
        <v/>
      </c>
      <c r="F444" s="35" t="inlineStr">
        <is>
          <t>预计2024-01-01到2024-06-30业绩：净利润500万元至750万元;下降幅度为82.61%至73.91%,基本每股收益0.03元至0.05元;上年同期业绩:净利润2874.88万元,基本每股收益0.1801元;</t>
        </is>
      </c>
      <c r="G444" s="33">
        <f>IFERROR(VLOOKUP(C444,重点公司!$C$2:$E$800,2,FALSE),0)</f>
        <v/>
      </c>
    </row>
    <row r="445" ht="14" customHeight="1">
      <c r="B445" s="34" t="inlineStr">
        <is>
          <t>600168.SH</t>
        </is>
      </c>
      <c r="C445" s="29">
        <f>[1]!s_info_name(B445)</f>
        <v/>
      </c>
      <c r="D445" s="39">
        <f>[1]!s_info_industry_sw_2021(B445,"",1)</f>
        <v/>
      </c>
      <c r="E445" s="31">
        <f>IF([1]!s_info_industry_sw_2021(B445,"",2)="消费电子",分工!$E$4,VLOOKUP(D445,分工!$B$2:'分工'!$C$32,2,0))</f>
        <v/>
      </c>
      <c r="F445" s="35" t="inlineStr">
        <is>
          <t>预计2024-01-01到2024-06-30业绩：净利润5900万元至8800万元;下降幅度为82.89%至74.48%;上年同期业绩:净利润34488万元,基本每股收益0.35元;</t>
        </is>
      </c>
      <c r="G445" s="33">
        <f>IFERROR(VLOOKUP(C445,重点公司!$C$2:$E$800,2,FALSE),0)</f>
        <v/>
      </c>
    </row>
    <row r="446" ht="14" customHeight="1">
      <c r="B446" s="34" t="inlineStr">
        <is>
          <t>603000.SH</t>
        </is>
      </c>
      <c r="C446" s="29">
        <f>[1]!s_info_name(B446)</f>
        <v/>
      </c>
      <c r="D446" s="39">
        <f>[1]!s_info_industry_sw_2021(B446,"",1)</f>
        <v/>
      </c>
      <c r="E446" s="31">
        <f>IF([1]!s_info_industry_sw_2021(B446,"",2)="消费电子",分工!$E$4,VLOOKUP(D446,分工!$B$2:'分工'!$C$32,2,0))</f>
        <v/>
      </c>
      <c r="F446" s="35" t="inlineStr">
        <is>
          <t>预计2024-01-01到2024-06-30业绩：净利润1000万元至2000万元;下降幅度为85.81%至71.62%;上年同期业绩:净利润7046.65万元,基本每股收益0.06元;</t>
        </is>
      </c>
      <c r="G446" s="33">
        <f>IFERROR(VLOOKUP(C446,重点公司!$C$2:$E$800,2,FALSE),0)</f>
        <v/>
      </c>
    </row>
    <row r="447" ht="14" customHeight="1">
      <c r="B447" s="34" t="inlineStr">
        <is>
          <t>605289.SH</t>
        </is>
      </c>
      <c r="C447" s="29">
        <f>[1]!s_info_name(B447)</f>
        <v/>
      </c>
      <c r="D447" s="39">
        <f>[1]!s_info_industry_sw_2021(B447,"",1)</f>
        <v/>
      </c>
      <c r="E447" s="31">
        <f>IF([1]!s_info_industry_sw_2021(B447,"",2)="消费电子",分工!$E$4,VLOOKUP(D447,分工!$B$2:'分工'!$C$32,2,0))</f>
        <v/>
      </c>
      <c r="F447" s="35" t="inlineStr">
        <is>
          <t>预计2024-01-01到2024-06-30业绩：净利润500万元至1000万元;下降幅度为85.96%至71.92%;上年同期业绩:净利润3561.63万元,基本每股收益0.33元;</t>
        </is>
      </c>
      <c r="G447" s="33">
        <f>IFERROR(VLOOKUP(C447,重点公司!$C$2:$E$800,2,FALSE),0)</f>
        <v/>
      </c>
    </row>
    <row r="448" ht="14" customHeight="1">
      <c r="B448" s="34" t="inlineStr">
        <is>
          <t>603506.SH</t>
        </is>
      </c>
      <c r="C448" s="29">
        <f>[1]!s_info_name(B448)</f>
        <v/>
      </c>
      <c r="D448" s="39">
        <f>[1]!s_info_industry_sw_2021(B448,"",1)</f>
        <v/>
      </c>
      <c r="E448" s="31">
        <f>IF([1]!s_info_industry_sw_2021(B448,"",2)="消费电子",分工!$E$4,VLOOKUP(D448,分工!$B$2:'分工'!$C$32,2,0))</f>
        <v/>
      </c>
      <c r="F448" s="35" t="inlineStr">
        <is>
          <t>预计2024-01-01到2024-06-30业绩：净利润1500.00万元至2250.00万元;下降幅度为83.77%至75.65%;上年同期业绩:净利润9240.93万元,基本每股收益0.49元;</t>
        </is>
      </c>
      <c r="G448" s="33">
        <f>IFERROR(VLOOKUP(C448,重点公司!$C$2:$E$800,2,FALSE),0)</f>
        <v/>
      </c>
    </row>
    <row r="449" ht="14" customHeight="1">
      <c r="B449" s="34" t="inlineStr">
        <is>
          <t>600184.SH</t>
        </is>
      </c>
      <c r="C449" s="29">
        <f>[1]!s_info_name(B449)</f>
        <v/>
      </c>
      <c r="D449" s="39">
        <f>[1]!s_info_industry_sw_2021(B449,"",1)</f>
        <v/>
      </c>
      <c r="E449" s="31">
        <f>IF([1]!s_info_industry_sw_2021(B449,"",2)="消费电子",分工!$E$4,VLOOKUP(D449,分工!$B$2:'分工'!$C$32,2,0))</f>
        <v/>
      </c>
      <c r="F449" s="35" t="inlineStr">
        <is>
          <t>预计2024-01-01到2024-06-30业绩：净利润640万元左右;下降幅度为80.15%左右;上年同期业绩:净利润3224万元,基本每股收益0.06元;</t>
        </is>
      </c>
      <c r="G449" s="33">
        <f>IFERROR(VLOOKUP(C449,重点公司!$C$2:$E$800,2,FALSE),0)</f>
        <v/>
      </c>
    </row>
    <row r="450" ht="14" customHeight="1">
      <c r="B450" s="34" t="inlineStr">
        <is>
          <t>600715.SH</t>
        </is>
      </c>
      <c r="C450" s="29">
        <f>[1]!s_info_name(B450)</f>
        <v/>
      </c>
      <c r="D450" s="39">
        <f>[1]!s_info_industry_sw_2021(B450,"",1)</f>
        <v/>
      </c>
      <c r="E450" s="31">
        <f>IF([1]!s_info_industry_sw_2021(B450,"",2)="消费电子",分工!$E$4,VLOOKUP(D450,分工!$B$2:'分工'!$C$32,2,0))</f>
        <v/>
      </c>
      <c r="F450" s="35" t="inlineStr">
        <is>
          <t>预计2024-01-01到2024-06-30业绩：净利润-21600万元至-18000万元;上年同期业绩:净利润-10970.92819万元,基本每股收益-0.06元;</t>
        </is>
      </c>
      <c r="G450" s="33">
        <f>IFERROR(VLOOKUP(C450,重点公司!$C$2:$E$800,2,FALSE),0)</f>
        <v/>
      </c>
    </row>
    <row r="451" ht="14" customHeight="1">
      <c r="B451" s="34" t="inlineStr">
        <is>
          <t>600740.SH</t>
        </is>
      </c>
      <c r="C451" s="29">
        <f>[1]!s_info_name(B451)</f>
        <v/>
      </c>
      <c r="D451" s="39">
        <f>[1]!s_info_industry_sw_2021(B451,"",1)</f>
        <v/>
      </c>
      <c r="E451" s="31">
        <f>IF([1]!s_info_industry_sw_2021(B451,"",2)="消费电子",分工!$E$4,VLOOKUP(D451,分工!$B$2:'分工'!$C$32,2,0))</f>
        <v/>
      </c>
      <c r="F451" s="35" t="inlineStr">
        <is>
          <t>预计2024-01-01到2024-06-30业绩：净利润14445.16万元至19445.16万元;下降幅度为84.23%至78.78%;上年同期业绩:净利润91615.97万元,基本每股收益0.3576元;</t>
        </is>
      </c>
      <c r="G451" s="33">
        <f>IFERROR(VLOOKUP(C451,重点公司!$C$2:$E$800,2,FALSE),0)</f>
        <v/>
      </c>
    </row>
    <row r="452" ht="14" customHeight="1">
      <c r="B452" s="34" t="inlineStr">
        <is>
          <t>603938.SH</t>
        </is>
      </c>
      <c r="C452" s="29">
        <f>[1]!s_info_name(B452)</f>
        <v/>
      </c>
      <c r="D452" s="39">
        <f>[1]!s_info_industry_sw_2021(B452,"",1)</f>
        <v/>
      </c>
      <c r="E452" s="31">
        <f>IF([1]!s_info_industry_sw_2021(B452,"",2)="消费电子",分工!$E$4,VLOOKUP(D452,分工!$B$2:'分工'!$C$32,2,0))</f>
        <v/>
      </c>
      <c r="F452" s="35" t="inlineStr">
        <is>
          <t>预计2024-01-01到2024-06-30业绩：净利润3000万元至4500万元;下降幅度为85.42%至78.14%;上年同期业绩:净利润20581.58万元,基本每股收益0.54元;</t>
        </is>
      </c>
      <c r="G452" s="33">
        <f>IFERROR(VLOOKUP(C452,重点公司!$C$2:$E$800,2,FALSE),0)</f>
        <v/>
      </c>
    </row>
    <row r="453" ht="14" customHeight="1">
      <c r="B453" s="34" t="inlineStr">
        <is>
          <t>002852.SZ</t>
        </is>
      </c>
      <c r="C453" s="29">
        <f>[1]!s_info_name(B453)</f>
        <v/>
      </c>
      <c r="D453" s="39">
        <f>[1]!s_info_industry_sw_2021(B453,"",1)</f>
        <v/>
      </c>
      <c r="E453" s="31">
        <f>IF([1]!s_info_industry_sw_2021(B453,"",2)="消费电子",分工!$E$4,VLOOKUP(D453,分工!$B$2:'分工'!$C$32,2,0))</f>
        <v/>
      </c>
      <c r="F453" s="35" t="inlineStr">
        <is>
          <t>预计2024-01-01到2024-06-30业绩：净利润2200万元至3200万元;下降幅度为85.19%至78.46%,基本每股收益0.06元至0.09元;上年同期业绩:净利润14856.08万元,基本每股收益0.4319元;</t>
        </is>
      </c>
      <c r="G453" s="33">
        <f>IFERROR(VLOOKUP(C453,重点公司!$C$2:$E$800,2,FALSE),0)</f>
        <v/>
      </c>
    </row>
    <row r="454" ht="14" customHeight="1">
      <c r="B454" s="34" t="inlineStr">
        <is>
          <t>603718.SH</t>
        </is>
      </c>
      <c r="C454" s="29">
        <f>[1]!s_info_name(B454)</f>
        <v/>
      </c>
      <c r="D454" s="39">
        <f>[1]!s_info_industry_sw_2021(B454,"",1)</f>
        <v/>
      </c>
      <c r="E454" s="31">
        <f>IF([1]!s_info_industry_sw_2021(B454,"",2)="消费电子",分工!$E$4,VLOOKUP(D454,分工!$B$2:'分工'!$C$32,2,0))</f>
        <v/>
      </c>
      <c r="F454" s="35" t="inlineStr">
        <is>
          <t>预计2024-01-01到2024-06-30业绩：净利润1200万元至1750万元;下降幅度为85.32%至78.59%;上年同期业绩:净利润8173.8413万元,基本每股收益0.1242元;</t>
        </is>
      </c>
      <c r="G454" s="33">
        <f>IFERROR(VLOOKUP(C454,重点公司!$C$2:$E$800,2,FALSE),0)</f>
        <v/>
      </c>
    </row>
    <row r="455" ht="14" customHeight="1">
      <c r="B455" s="34" t="inlineStr">
        <is>
          <t>603356.SH</t>
        </is>
      </c>
      <c r="C455" s="29">
        <f>[1]!s_info_name(B455)</f>
        <v/>
      </c>
      <c r="D455" s="39">
        <f>[1]!s_info_industry_sw_2021(B455,"",1)</f>
        <v/>
      </c>
      <c r="E455" s="31">
        <f>IF([1]!s_info_industry_sw_2021(B455,"",2)="消费电子",分工!$E$4,VLOOKUP(D455,分工!$B$2:'分工'!$C$32,2,0))</f>
        <v/>
      </c>
      <c r="F455" s="35" t="inlineStr">
        <is>
          <t>预计2024-01-01到2024-06-30业绩：净利润-6000.00万元至-4300.00万元;上年同期业绩:净利润-2819.93万元,基本每股收益-0.21元;</t>
        </is>
      </c>
      <c r="G455" s="33">
        <f>IFERROR(VLOOKUP(C455,重点公司!$C$2:$E$800,2,FALSE),0)</f>
        <v/>
      </c>
    </row>
    <row r="456" ht="14" customHeight="1">
      <c r="B456" s="34" t="inlineStr">
        <is>
          <t>002431.SZ</t>
        </is>
      </c>
      <c r="C456" s="29">
        <f>[1]!s_info_name(B456)</f>
        <v/>
      </c>
      <c r="D456" s="39">
        <f>[1]!s_info_industry_sw_2021(B456,"",1)</f>
        <v/>
      </c>
      <c r="E456" s="31">
        <f>IF([1]!s_info_industry_sw_2021(B456,"",2)="消费电子",分工!$E$4,VLOOKUP(D456,分工!$B$2:'分工'!$C$32,2,0))</f>
        <v/>
      </c>
      <c r="F456" s="35" t="inlineStr">
        <is>
          <t>预计2024-01-01到2024-06-30业绩：净利润-37000万元至-30000万元,基本每股收益-0.21元至-0.17元;上年同期业绩:净利润-18337.14万元,基本每股收益-0.10元;</t>
        </is>
      </c>
      <c r="G456" s="33">
        <f>IFERROR(VLOOKUP(C456,重点公司!$C$2:$E$800,2,FALSE),0)</f>
        <v/>
      </c>
    </row>
    <row r="457" ht="14" customHeight="1">
      <c r="B457" s="34" t="inlineStr">
        <is>
          <t>600405.SH</t>
        </is>
      </c>
      <c r="C457" s="29">
        <f>[1]!s_info_name(B457)</f>
        <v/>
      </c>
      <c r="D457" s="39">
        <f>[1]!s_info_industry_sw_2021(B457,"",1)</f>
        <v/>
      </c>
      <c r="E457" s="31">
        <f>IF([1]!s_info_industry_sw_2021(B457,"",2)="消费电子",分工!$E$4,VLOOKUP(D457,分工!$B$2:'分工'!$C$32,2,0))</f>
        <v/>
      </c>
      <c r="F457" s="35" t="inlineStr">
        <is>
          <t>预计2024-01-01到2024-06-30业绩：净利润-12000万元至-9500万元;上年同期业绩:净利润-5878.05万元,基本每股收益-0.106元;</t>
        </is>
      </c>
      <c r="G457" s="33">
        <f>IFERROR(VLOOKUP(C457,重点公司!$C$2:$E$800,2,FALSE),0)</f>
        <v/>
      </c>
    </row>
    <row r="458" ht="14" customHeight="1">
      <c r="B458" s="34" t="inlineStr">
        <is>
          <t>603917.SH</t>
        </is>
      </c>
      <c r="C458" s="29">
        <f>[1]!s_info_name(B458)</f>
        <v/>
      </c>
      <c r="D458" s="39">
        <f>[1]!s_info_industry_sw_2021(B458,"",1)</f>
        <v/>
      </c>
      <c r="E458" s="31">
        <f>IF([1]!s_info_industry_sw_2021(B458,"",2)="消费电子",分工!$E$4,VLOOKUP(D458,分工!$B$2:'分工'!$C$32,2,0))</f>
        <v/>
      </c>
      <c r="F458" s="35" t="inlineStr">
        <is>
          <t>预计2024-01-01到2024-06-30业绩：净利润455.50万元至546.60万元;下降幅度为84.76%至81.71%;上年同期业绩:净利润2987.99万元,基本每股收益0.1906元;</t>
        </is>
      </c>
      <c r="G458" s="33">
        <f>IFERROR(VLOOKUP(C458,重点公司!$C$2:$E$800,2,FALSE),0)</f>
        <v/>
      </c>
    </row>
    <row r="459" ht="14" customHeight="1">
      <c r="B459" s="34" t="inlineStr">
        <is>
          <t>600191.SH</t>
        </is>
      </c>
      <c r="C459" s="29">
        <f>[1]!s_info_name(B459)</f>
        <v/>
      </c>
      <c r="D459" s="39">
        <f>[1]!s_info_industry_sw_2021(B459,"",1)</f>
        <v/>
      </c>
      <c r="E459" s="31">
        <f>IF([1]!s_info_industry_sw_2021(B459,"",2)="消费电子",分工!$E$4,VLOOKUP(D459,分工!$B$2:'分工'!$C$32,2,0))</f>
        <v/>
      </c>
      <c r="F459" s="35" t="inlineStr">
        <is>
          <t>预计2024-01-01到2024-06-30业绩：净利润650.00万元至850.00万元;下降幅度为85.66%至81.25%;上年同期业绩:净利润4532.78万元,基本每股收益0.0935元;</t>
        </is>
      </c>
      <c r="G459" s="33">
        <f>IFERROR(VLOOKUP(C459,重点公司!$C$2:$E$800,2,FALSE),0)</f>
        <v/>
      </c>
    </row>
    <row r="460" ht="14" customHeight="1">
      <c r="B460" s="34" t="inlineStr">
        <is>
          <t>600753.SH</t>
        </is>
      </c>
      <c r="C460" s="29">
        <f>[1]!s_info_name(B460)</f>
        <v/>
      </c>
      <c r="D460" s="39">
        <f>[1]!s_info_industry_sw_2021(B460,"",1)</f>
        <v/>
      </c>
      <c r="E460" s="31">
        <f>IF([1]!s_info_industry_sw_2021(B460,"",2)="消费电子",分工!$E$4,VLOOKUP(D460,分工!$B$2:'分工'!$C$32,2,0))</f>
        <v/>
      </c>
      <c r="F460" s="35" t="inlineStr">
        <is>
          <t>预计2024-01-01到2024-06-30业绩：净利润-3629.42万元左右;上年同期业绩:净利润-1974.117456万元,基本每股收益-0.086元;</t>
        </is>
      </c>
      <c r="G460" s="33">
        <f>IFERROR(VLOOKUP(C460,重点公司!$C$2:$E$800,2,FALSE),0)</f>
        <v/>
      </c>
    </row>
    <row r="461" ht="14" customHeight="1">
      <c r="B461" s="34" t="inlineStr">
        <is>
          <t>002772.SZ</t>
        </is>
      </c>
      <c r="C461" s="29">
        <f>[1]!s_info_name(B461)</f>
        <v/>
      </c>
      <c r="D461" s="39">
        <f>[1]!s_info_industry_sw_2021(B461,"",1)</f>
        <v/>
      </c>
      <c r="E461" s="31">
        <f>IF([1]!s_info_industry_sw_2021(B461,"",2)="消费电子",分工!$E$4,VLOOKUP(D461,分工!$B$2:'分工'!$C$32,2,0))</f>
        <v/>
      </c>
      <c r="F461" s="35" t="inlineStr">
        <is>
          <t>预计2024-01-01到2024-06-30业绩：净利润2900万元至3400万元;下降幅度为85.31%至82.78%,基本每股收益0.07元至0.09元;上年同期业绩:净利润19747.50万元,基本每股收益0.50元;</t>
        </is>
      </c>
      <c r="G461" s="33">
        <f>IFERROR(VLOOKUP(C461,重点公司!$C$2:$E$800,2,FALSE),0)</f>
        <v/>
      </c>
    </row>
    <row r="462" ht="14" customHeight="1">
      <c r="B462" s="34" t="inlineStr">
        <is>
          <t>600822.SH</t>
        </is>
      </c>
      <c r="C462" s="29">
        <f>[1]!s_info_name(B462)</f>
        <v/>
      </c>
      <c r="D462" s="39">
        <f>[1]!s_info_industry_sw_2021(B462,"",1)</f>
        <v/>
      </c>
      <c r="E462" s="31">
        <f>IF([1]!s_info_industry_sw_2021(B462,"",2)="消费电子",分工!$E$4,VLOOKUP(D462,分工!$B$2:'分工'!$C$32,2,0))</f>
        <v/>
      </c>
      <c r="F462" s="35" t="inlineStr">
        <is>
          <t>预计2024-01-01到2024-06-30业绩：净利润2500万元左右;下降幅度为84.08%左右;上年同期业绩:净利润15707.38万元,基本每股收益0.31元;</t>
        </is>
      </c>
      <c r="G462" s="33">
        <f>IFERROR(VLOOKUP(C462,重点公司!$C$2:$E$800,2,FALSE),0)</f>
        <v/>
      </c>
    </row>
    <row r="463" ht="14" customHeight="1">
      <c r="B463" s="34" t="inlineStr">
        <is>
          <t>002175.SZ</t>
        </is>
      </c>
      <c r="C463" s="29">
        <f>[1]!s_info_name(B463)</f>
        <v/>
      </c>
      <c r="D463" s="39">
        <f>[1]!s_info_industry_sw_2021(B463,"",1)</f>
        <v/>
      </c>
      <c r="E463" s="31">
        <f>IF([1]!s_info_industry_sw_2021(B463,"",2)="消费电子",分工!$E$4,VLOOKUP(D463,分工!$B$2:'分工'!$C$32,2,0))</f>
        <v/>
      </c>
      <c r="F463" s="35" t="inlineStr">
        <is>
          <t>预计2024-01-01到2024-06-30业绩：净利润550.00万元至800.00万元;下降幅度为87.23%至81.43%,基本每股收益0.0043元至0.0063元;上年同期业绩:净利润4308.11万元,基本每股收益0.0337元;</t>
        </is>
      </c>
      <c r="G463" s="33">
        <f>IFERROR(VLOOKUP(C463,重点公司!$C$2:$E$800,2,FALSE),0)</f>
        <v/>
      </c>
    </row>
    <row r="464" ht="14" customHeight="1">
      <c r="B464" s="34" t="inlineStr">
        <is>
          <t>603585.SH</t>
        </is>
      </c>
      <c r="C464" s="29">
        <f>[1]!s_info_name(B464)</f>
        <v/>
      </c>
      <c r="D464" s="39">
        <f>[1]!s_info_industry_sw_2021(B464,"",1)</f>
        <v/>
      </c>
      <c r="E464" s="31">
        <f>IF([1]!s_info_industry_sw_2021(B464,"",2)="消费电子",分工!$E$4,VLOOKUP(D464,分工!$B$2:'分工'!$C$32,2,0))</f>
        <v/>
      </c>
      <c r="F464" s="35" t="inlineStr">
        <is>
          <t>预计2024-01-01到2024-06-30业绩：净利润500.00万元至750.00万元;下降幅度为87.58%至81.36%;上年同期业绩:净利润4024.19万元,基本每股收益0.22元;</t>
        </is>
      </c>
      <c r="G464" s="33">
        <f>IFERROR(VLOOKUP(C464,重点公司!$C$2:$E$800,2,FALSE),0)</f>
        <v/>
      </c>
    </row>
    <row r="465" ht="14" customHeight="1">
      <c r="B465" s="34" t="inlineStr">
        <is>
          <t>000901.SZ</t>
        </is>
      </c>
      <c r="C465" s="29">
        <f>[1]!s_info_name(B465)</f>
        <v/>
      </c>
      <c r="D465" s="39">
        <f>[1]!s_info_industry_sw_2021(B465,"",1)</f>
        <v/>
      </c>
      <c r="E465" s="31">
        <f>IF([1]!s_info_industry_sw_2021(B465,"",2)="消费电子",分工!$E$4,VLOOKUP(D465,分工!$B$2:'分工'!$C$32,2,0))</f>
        <v/>
      </c>
      <c r="F465" s="35" t="inlineStr">
        <is>
          <t>预计2024-01-01到2024-06-30业绩：净利润330万元至480万元;下降幅度为87.43%至81.72%,基本每股收益0.0041元至0.0060元;上年同期业绩:净利润2625.97万元,基本每股收益0.0329元;</t>
        </is>
      </c>
      <c r="G465" s="33">
        <f>IFERROR(VLOOKUP(C465,重点公司!$C$2:$E$800,2,FALSE),0)</f>
        <v/>
      </c>
    </row>
    <row r="466" ht="14" customHeight="1">
      <c r="B466" s="34" t="inlineStr">
        <is>
          <t>603657.SH</t>
        </is>
      </c>
      <c r="C466" s="29">
        <f>[1]!s_info_name(B466)</f>
        <v/>
      </c>
      <c r="D466" s="39">
        <f>[1]!s_info_industry_sw_2021(B466,"",1)</f>
        <v/>
      </c>
      <c r="E466" s="31">
        <f>IF([1]!s_info_industry_sw_2021(B466,"",2)="消费电子",分工!$E$4,VLOOKUP(D466,分工!$B$2:'分工'!$C$32,2,0))</f>
        <v/>
      </c>
      <c r="F466" s="35" t="inlineStr">
        <is>
          <t>预计2024-01-01到2024-06-30业绩：净利润400万元至600万元;下降幅度为88.09%至82.14%;上年同期业绩:净利润3359.37万元,基本每股收益0.24元;</t>
        </is>
      </c>
      <c r="G466" s="33">
        <f>IFERROR(VLOOKUP(C466,重点公司!$C$2:$E$800,2,FALSE),0)</f>
        <v/>
      </c>
    </row>
    <row r="467" ht="14" customHeight="1">
      <c r="B467" s="34" t="inlineStr">
        <is>
          <t>601456.SH</t>
        </is>
      </c>
      <c r="C467" s="29">
        <f>[1]!s_info_name(B467)</f>
        <v/>
      </c>
      <c r="D467" s="39">
        <f>[1]!s_info_industry_sw_2021(B467,"",1)</f>
        <v/>
      </c>
      <c r="E467" s="31">
        <f>IF([1]!s_info_industry_sw_2021(B467,"",2)="消费电子",分工!$E$4,VLOOKUP(D467,分工!$B$2:'分工'!$C$32,2,0))</f>
        <v/>
      </c>
      <c r="F467" s="35" t="inlineStr">
        <is>
          <t>预计2024-01-01到2024-06-30业绩：净利润8261.77万元左右;下降幅度为86.24%左右;上年同期业绩:净利润60031.26万元,基本每股收益0.21元;</t>
        </is>
      </c>
      <c r="G467" s="33">
        <f>IFERROR(VLOOKUP(C467,重点公司!$C$2:$E$800,2,FALSE),0)</f>
        <v/>
      </c>
    </row>
    <row r="468" ht="14" customHeight="1">
      <c r="B468" s="34" t="inlineStr">
        <is>
          <t>600155.SH</t>
        </is>
      </c>
      <c r="C468" s="29">
        <f>[1]!s_info_name(B468)</f>
        <v/>
      </c>
      <c r="D468" s="39">
        <f>[1]!s_info_industry_sw_2021(B468,"",1)</f>
        <v/>
      </c>
      <c r="E468" s="31">
        <f>IF([1]!s_info_industry_sw_2021(B468,"",2)="消费电子",分工!$E$4,VLOOKUP(D468,分工!$B$2:'分工'!$C$32,2,0))</f>
        <v/>
      </c>
      <c r="F468" s="35" t="inlineStr">
        <is>
          <t>预计2024-01-01到2024-06-30业绩：净利润3500万元至5000万元;下降幅度为88.87%至84.10%,基本每股收益为0.02元左右;上年同期业绩:净利润31453万元,基本每股收益0.02元;</t>
        </is>
      </c>
      <c r="G468" s="33">
        <f>IFERROR(VLOOKUP(C468,重点公司!$C$2:$E$800,2,FALSE),0)</f>
        <v/>
      </c>
    </row>
    <row r="469" ht="14" customHeight="1">
      <c r="B469" s="34" t="inlineStr">
        <is>
          <t>002195.SZ</t>
        </is>
      </c>
      <c r="C469" s="29">
        <f>[1]!s_info_name(B469)</f>
        <v/>
      </c>
      <c r="D469" s="39">
        <f>[1]!s_info_industry_sw_2021(B469,"",1)</f>
        <v/>
      </c>
      <c r="E469" s="31">
        <f>IF([1]!s_info_industry_sw_2021(B469,"",2)="消费电子",分工!$E$4,VLOOKUP(D469,分工!$B$2:'分工'!$C$32,2,0))</f>
        <v/>
      </c>
      <c r="F469" s="35" t="inlineStr">
        <is>
          <t>预计2024-01-01到2024-06-30业绩：净利润3000.00万元至4000.00万元;下降幅度为88.44%至84.59%,基本每股收益0.0053元至0.0070元;上年同期业绩:净利润25956.72万元,基本每股收益0.0464元;</t>
        </is>
      </c>
      <c r="G469" s="33">
        <f>IFERROR(VLOOKUP(C469,重点公司!$C$2:$E$800,2,FALSE),0)</f>
        <v/>
      </c>
    </row>
    <row r="470" ht="14" customHeight="1">
      <c r="B470" s="34" t="inlineStr">
        <is>
          <t>002976.SZ</t>
        </is>
      </c>
      <c r="C470" s="29">
        <f>[1]!s_info_name(B470)</f>
        <v/>
      </c>
      <c r="D470" s="39">
        <f>[1]!s_info_industry_sw_2021(B470,"",1)</f>
        <v/>
      </c>
      <c r="E470" s="31">
        <f>IF([1]!s_info_industry_sw_2021(B470,"",2)="消费电子",分工!$E$4,VLOOKUP(D470,分工!$B$2:'分工'!$C$32,2,0))</f>
        <v/>
      </c>
      <c r="F470" s="35" t="inlineStr">
        <is>
          <t>预计2024-01-01到2024-06-30业绩：净利润549.66万元至810.75万元;下降幅度为89.34%至84.27%,基本每股收益0.05元至0.07元;上年同期业绩:净利润5154.91万元,基本每股收益0.43元;</t>
        </is>
      </c>
      <c r="G470" s="33">
        <f>IFERROR(VLOOKUP(C470,重点公司!$C$2:$E$800,2,FALSE),0)</f>
        <v/>
      </c>
    </row>
    <row r="471" ht="14" customHeight="1">
      <c r="B471" s="34" t="inlineStr">
        <is>
          <t>002853.SZ</t>
        </is>
      </c>
      <c r="C471" s="29">
        <f>[1]!s_info_name(B471)</f>
        <v/>
      </c>
      <c r="D471" s="39">
        <f>[1]!s_info_industry_sw_2021(B471,"",1)</f>
        <v/>
      </c>
      <c r="E471" s="31">
        <f>IF([1]!s_info_industry_sw_2021(B471,"",2)="消费电子",分工!$E$4,VLOOKUP(D471,分工!$B$2:'分工'!$C$32,2,0))</f>
        <v/>
      </c>
      <c r="F471" s="35" t="inlineStr">
        <is>
          <t>预计2024-01-01到2024-06-30业绩：净利润350万元至500万元;下降幅度为89.27%至84.68%,基本每股收益0.02元至0.03元;上年同期业绩:净利润3262.77万元,基本每股收益0.17元;</t>
        </is>
      </c>
      <c r="G471" s="33">
        <f>IFERROR(VLOOKUP(C471,重点公司!$C$2:$E$800,2,FALSE),0)</f>
        <v/>
      </c>
    </row>
    <row r="472" ht="14" customHeight="1">
      <c r="B472" s="34" t="inlineStr">
        <is>
          <t>600745.SH</t>
        </is>
      </c>
      <c r="C472" s="29">
        <f>[1]!s_info_name(B472)</f>
        <v/>
      </c>
      <c r="D472" s="39">
        <f>[1]!s_info_industry_sw_2021(B472,"",1)</f>
        <v/>
      </c>
      <c r="E472" s="31">
        <f>IF([1]!s_info_industry_sw_2021(B472,"",2)="消费电子",分工!$E$4,VLOOKUP(D472,分工!$B$2:'分工'!$C$32,2,0))</f>
        <v/>
      </c>
      <c r="F472" s="35" t="inlineStr">
        <is>
          <t>预计2024-01-01到2024-06-30业绩：净利润13000万元至19500万元;下降幅度为90%至84%;上年同期业绩:净利润125113万元,基本每股收益1.01元;</t>
        </is>
      </c>
      <c r="G472" s="33">
        <f>IFERROR(VLOOKUP(C472,重点公司!$C$2:$E$800,2,FALSE),0)</f>
        <v/>
      </c>
    </row>
    <row r="473" ht="14" customHeight="1">
      <c r="B473" s="34" t="inlineStr">
        <is>
          <t>603255.SH</t>
        </is>
      </c>
      <c r="C473" s="29">
        <f>[1]!s_info_name(B473)</f>
        <v/>
      </c>
      <c r="D473" s="39">
        <f>[1]!s_info_industry_sw_2021(B473,"",1)</f>
        <v/>
      </c>
      <c r="E473" s="31">
        <f>IF([1]!s_info_industry_sw_2021(B473,"",2)="消费电子",分工!$E$4,VLOOKUP(D473,分工!$B$2:'分工'!$C$32,2,0))</f>
        <v/>
      </c>
      <c r="F473" s="35" t="inlineStr">
        <is>
          <t>预计2024-01-01到2024-06-30业绩：净利润471.00万元至566.00万元;下降幅度为88.27%至85.90%;上年同期业绩:净利润4014.29万元,基本每股收益0.30元;</t>
        </is>
      </c>
      <c r="G473" s="33">
        <f>IFERROR(VLOOKUP(C473,重点公司!$C$2:$E$800,2,FALSE),0)</f>
        <v/>
      </c>
    </row>
    <row r="474" ht="14" customHeight="1">
      <c r="B474" s="34" t="inlineStr">
        <is>
          <t>603722.SH</t>
        </is>
      </c>
      <c r="C474" s="29">
        <f>[1]!s_info_name(B474)</f>
        <v/>
      </c>
      <c r="D474" s="39">
        <f>[1]!s_info_industry_sw_2021(B474,"",1)</f>
        <v/>
      </c>
      <c r="E474" s="31">
        <f>IF([1]!s_info_industry_sw_2021(B474,"",2)="消费电子",分工!$E$4,VLOOKUP(D474,分工!$B$2:'分工'!$C$32,2,0))</f>
        <v/>
      </c>
      <c r="F474" s="35" t="inlineStr">
        <is>
          <t>预计2024-01-01到2024-06-30业绩：净利润180.00万元至220.00万元;下降幅度为88.88%至86.40%;上年同期业绩:净利润1618.23万元,基本每股收益0.18元;</t>
        </is>
      </c>
      <c r="G474" s="33">
        <f>IFERROR(VLOOKUP(C474,重点公司!$C$2:$E$800,2,FALSE),0)</f>
        <v/>
      </c>
    </row>
    <row r="475" ht="14" customHeight="1">
      <c r="B475" s="34" t="inlineStr">
        <is>
          <t>603519.SH</t>
        </is>
      </c>
      <c r="C475" s="29">
        <f>[1]!s_info_name(B475)</f>
        <v/>
      </c>
      <c r="D475" s="39">
        <f>[1]!s_info_industry_sw_2021(B475,"",1)</f>
        <v/>
      </c>
      <c r="E475" s="31">
        <f>IF([1]!s_info_industry_sw_2021(B475,"",2)="消费电子",分工!$E$4,VLOOKUP(D475,分工!$B$2:'分工'!$C$32,2,0))</f>
        <v/>
      </c>
      <c r="F475" s="35" t="inlineStr">
        <is>
          <t>预计2024-01-01到2024-06-30业绩：净利润7600万元左右;下降幅度为88.62%左右;上年同期业绩:净利润66810.17万元,基本每股收益2.51元;</t>
        </is>
      </c>
      <c r="G475" s="33">
        <f>IFERROR(VLOOKUP(C475,重点公司!$C$2:$E$800,2,FALSE),0)</f>
        <v/>
      </c>
    </row>
    <row r="476" ht="14" customHeight="1">
      <c r="B476" s="34" t="inlineStr">
        <is>
          <t>603688.SH</t>
        </is>
      </c>
      <c r="C476" s="29">
        <f>[1]!s_info_name(B476)</f>
        <v/>
      </c>
      <c r="D476" s="39">
        <f>[1]!s_info_industry_sw_2021(B476,"",1)</f>
        <v/>
      </c>
      <c r="E476" s="31">
        <f>IF([1]!s_info_industry_sw_2021(B476,"",2)="消费电子",分工!$E$4,VLOOKUP(D476,分工!$B$2:'分工'!$C$32,2,0))</f>
        <v/>
      </c>
      <c r="F476" s="35" t="inlineStr">
        <is>
          <t>预计2024-01-01到2024-06-30业绩：净利润24700.00万元至30200.00万元;下降幅度为89.84%至87.58%;上年同期业绩:净利润243138.91万元,基本每股收益6.73元;</t>
        </is>
      </c>
      <c r="G476" s="33">
        <f>IFERROR(VLOOKUP(C476,重点公司!$C$2:$E$800,2,FALSE),0)</f>
        <v/>
      </c>
    </row>
    <row r="477" ht="14" customHeight="1">
      <c r="B477" s="34" t="inlineStr">
        <is>
          <t>603488.SH</t>
        </is>
      </c>
      <c r="C477" s="29">
        <f>[1]!s_info_name(B477)</f>
        <v/>
      </c>
      <c r="D477" s="39">
        <f>[1]!s_info_industry_sw_2021(B477,"",1)</f>
        <v/>
      </c>
      <c r="E477" s="31">
        <f>IF([1]!s_info_industry_sw_2021(B477,"",2)="消费电子",分工!$E$4,VLOOKUP(D477,分工!$B$2:'分工'!$C$32,2,0))</f>
        <v/>
      </c>
      <c r="F477" s="35" t="inlineStr">
        <is>
          <t>预计2024-01-01到2024-06-30业绩：净利润366.86万元至513.61万元;下降幅度为90.69%至86.96%;上年同期业绩:净利润3938.80万元,基本每股收益0.13元;</t>
        </is>
      </c>
      <c r="G477" s="33">
        <f>IFERROR(VLOOKUP(C477,重点公司!$C$2:$E$800,2,FALSE),0)</f>
        <v/>
      </c>
    </row>
    <row r="478" ht="14" customHeight="1">
      <c r="B478" s="34" t="inlineStr">
        <is>
          <t>600053.SH</t>
        </is>
      </c>
      <c r="C478" s="29">
        <f>[1]!s_info_name(B478)</f>
        <v/>
      </c>
      <c r="D478" s="39">
        <f>[1]!s_info_industry_sw_2021(B478,"",1)</f>
        <v/>
      </c>
      <c r="E478" s="31">
        <f>IF([1]!s_info_industry_sw_2021(B478,"",2)="消费电子",分工!$E$4,VLOOKUP(D478,分工!$B$2:'分工'!$C$32,2,0))</f>
        <v/>
      </c>
      <c r="F478" s="35" t="inlineStr">
        <is>
          <t>预计2024-01-01到2024-06-30业绩：净利润600万元至850万元;下降幅度为91%至87%;上年同期业绩:净利润6604.52万元,基本每股收益0.1523元;</t>
        </is>
      </c>
      <c r="G478" s="33">
        <f>IFERROR(VLOOKUP(C478,重点公司!$C$2:$E$800,2,FALSE),0)</f>
        <v/>
      </c>
    </row>
    <row r="479" ht="14" customHeight="1">
      <c r="B479" s="34" t="inlineStr">
        <is>
          <t>002712.SZ</t>
        </is>
      </c>
      <c r="C479" s="29">
        <f>[1]!s_info_name(B479)</f>
        <v/>
      </c>
      <c r="D479" s="39">
        <f>[1]!s_info_industry_sw_2021(B479,"",1)</f>
        <v/>
      </c>
      <c r="E479" s="31">
        <f>IF([1]!s_info_industry_sw_2021(B479,"",2)="消费电子",分工!$E$4,VLOOKUP(D479,分工!$B$2:'分工'!$C$32,2,0))</f>
        <v/>
      </c>
      <c r="F479" s="35" t="inlineStr">
        <is>
          <t>预计2024-01-01到2024-06-30业绩：净利润90万元至130万元;下降幅度为91.06%至87.09%,基本每股收益0.0017元至0.0024元;上年同期业绩:净利润1007.05万元,基本每股收益0.02元;</t>
        </is>
      </c>
      <c r="G479" s="33">
        <f>IFERROR(VLOOKUP(C479,重点公司!$C$2:$E$800,2,FALSE),0)</f>
        <v/>
      </c>
    </row>
    <row r="480" ht="14" customHeight="1">
      <c r="B480" s="34" t="inlineStr">
        <is>
          <t>603086.SH</t>
        </is>
      </c>
      <c r="C480" s="29">
        <f>[1]!s_info_name(B480)</f>
        <v/>
      </c>
      <c r="D480" s="39">
        <f>[1]!s_info_industry_sw_2021(B480,"",1)</f>
        <v/>
      </c>
      <c r="E480" s="31">
        <f>IF([1]!s_info_industry_sw_2021(B480,"",2)="消费电子",分工!$E$4,VLOOKUP(D480,分工!$B$2:'分工'!$C$32,2,0))</f>
        <v/>
      </c>
      <c r="F480" s="35" t="inlineStr">
        <is>
          <t>预计2024-01-01到2024-06-30业绩：净利润300万元至800万元;下降幅度为94.18%至84.48%;上年同期业绩:净利润5155.36万元,基本每股收益0.12元;</t>
        </is>
      </c>
      <c r="G480" s="33">
        <f>IFERROR(VLOOKUP(C480,重点公司!$C$2:$E$800,2,FALSE),0)</f>
        <v/>
      </c>
    </row>
    <row r="481" ht="14" customHeight="1">
      <c r="B481" s="34" t="inlineStr">
        <is>
          <t>002421.SZ</t>
        </is>
      </c>
      <c r="C481" s="29">
        <f>[1]!s_info_name(B481)</f>
        <v/>
      </c>
      <c r="D481" s="39">
        <f>[1]!s_info_industry_sw_2021(B481,"",1)</f>
        <v/>
      </c>
      <c r="E481" s="31">
        <f>IF([1]!s_info_industry_sw_2021(B481,"",2)="消费电子",分工!$E$4,VLOOKUP(D481,分工!$B$2:'分工'!$C$32,2,0))</f>
        <v/>
      </c>
      <c r="F481" s="35" t="inlineStr">
        <is>
          <t>预计2024-01-01到2024-06-30业绩：净利润600万元至900万元;下降幅度为92.19%至88.28%,基本每股收益0.0028元至0.0042元;上年同期业绩:净利润7679.35万元,基本每股收益0.0375元;</t>
        </is>
      </c>
      <c r="G481" s="33">
        <f>IFERROR(VLOOKUP(C481,重点公司!$C$2:$E$800,2,FALSE),0)</f>
        <v/>
      </c>
    </row>
    <row r="482" ht="14" customHeight="1">
      <c r="B482" s="34" t="inlineStr">
        <is>
          <t>000829.SZ</t>
        </is>
      </c>
      <c r="C482" s="29">
        <f>[1]!s_info_name(B482)</f>
        <v/>
      </c>
      <c r="D482" s="39">
        <f>[1]!s_info_industry_sw_2021(B482,"",1)</f>
        <v/>
      </c>
      <c r="E482" s="31">
        <f>IF([1]!s_info_industry_sw_2021(B482,"",2)="消费电子",分工!$E$4,VLOOKUP(D482,分工!$B$2:'分工'!$C$32,2,0))</f>
        <v/>
      </c>
      <c r="F482" s="35" t="inlineStr">
        <is>
          <t>预计2024-01-01到2024-06-30业绩：净利润900万元至1150万元;下降幅度为91.61%至89.28%,基本每股收益0.0088元至0.0112元;上年同期业绩:净利润10727.97万元,基本每股收益0.1047元;</t>
        </is>
      </c>
      <c r="G482" s="33">
        <f>IFERROR(VLOOKUP(C482,重点公司!$C$2:$E$800,2,FALSE),0)</f>
        <v/>
      </c>
    </row>
    <row r="483" ht="14" customHeight="1">
      <c r="B483" s="34" t="inlineStr">
        <is>
          <t>603375.SH</t>
        </is>
      </c>
      <c r="C483" s="29">
        <f>[1]!s_info_name(B483)</f>
        <v/>
      </c>
      <c r="D483" s="39">
        <f>[1]!s_info_industry_sw_2021(B483,"",1)</f>
        <v/>
      </c>
      <c r="E483" s="31">
        <f>IF([1]!s_info_industry_sw_2021(B483,"",2)="消费电子",分工!$E$4,VLOOKUP(D483,分工!$B$2:'分工'!$C$32,2,0))</f>
        <v/>
      </c>
      <c r="F483" s="35" t="inlineStr">
        <is>
          <t>预计2024-01-01到2024-06-30业绩：净利润760.00万元至920.00万元;下降幅度为91.47%至89.68%;上年同期业绩:净利润8913.95万元,基本每股收益1.18元;</t>
        </is>
      </c>
      <c r="G483" s="33">
        <f>IFERROR(VLOOKUP(C483,重点公司!$C$2:$E$800,2,FALSE),0)</f>
        <v/>
      </c>
    </row>
    <row r="484" ht="14" customHeight="1">
      <c r="B484" s="34" t="inlineStr">
        <is>
          <t>001314.SZ</t>
        </is>
      </c>
      <c r="C484" s="29">
        <f>[1]!s_info_name(B484)</f>
        <v/>
      </c>
      <c r="D484" s="39">
        <f>[1]!s_info_industry_sw_2021(B484,"",1)</f>
        <v/>
      </c>
      <c r="E484" s="31">
        <f>IF([1]!s_info_industry_sw_2021(B484,"",2)="消费电子",分工!$E$4,VLOOKUP(D484,分工!$B$2:'分工'!$C$32,2,0))</f>
        <v/>
      </c>
      <c r="F484" s="35" t="inlineStr">
        <is>
          <t>预计2024-01-01到2024-06-30业绩：净利润533万元至626万元;下降幅度为91.90%至90.49%,基本每股收益0.0375元至0.0441元;上年同期业绩:净利润6582.64万元,基本每股收益0.53元;</t>
        </is>
      </c>
      <c r="G484" s="33">
        <f>IFERROR(VLOOKUP(C484,重点公司!$C$2:$E$800,2,FALSE),0)</f>
        <v/>
      </c>
    </row>
    <row r="485" ht="14" customHeight="1">
      <c r="B485" s="34" t="inlineStr">
        <is>
          <t>600606.SH</t>
        </is>
      </c>
      <c r="C485" s="29">
        <f>[1]!s_info_name(B485)</f>
        <v/>
      </c>
      <c r="D485" s="39">
        <f>[1]!s_info_industry_sw_2021(B485,"",1)</f>
        <v/>
      </c>
      <c r="E485" s="31">
        <f>IF([1]!s_info_industry_sw_2021(B485,"",2)="消费电子",分工!$E$4,VLOOKUP(D485,分工!$B$2:'分工'!$C$32,2,0))</f>
        <v/>
      </c>
      <c r="F485" s="35" t="inlineStr">
        <is>
          <t>预计2024-01-01到2024-06-30业绩：净利润20000.0万元至25000.0万元;下降幅度为92.3%至90.4%;上年同期业绩:净利润261000.00万元,基本每股收益0.19元;</t>
        </is>
      </c>
      <c r="G485" s="33">
        <f>IFERROR(VLOOKUP(C485,重点公司!$C$2:$E$800,2,FALSE),0)</f>
        <v/>
      </c>
    </row>
    <row r="486" ht="14" customHeight="1">
      <c r="B486" s="34" t="inlineStr">
        <is>
          <t>002414.SZ</t>
        </is>
      </c>
      <c r="C486" s="29">
        <f>[1]!s_info_name(B486)</f>
        <v/>
      </c>
      <c r="D486" s="39">
        <f>[1]!s_info_industry_sw_2021(B486,"",1)</f>
        <v/>
      </c>
      <c r="E486" s="31">
        <f>IF([1]!s_info_industry_sw_2021(B486,"",2)="消费电子",分工!$E$4,VLOOKUP(D486,分工!$B$2:'分工'!$C$32,2,0))</f>
        <v/>
      </c>
      <c r="F486" s="35" t="inlineStr">
        <is>
          <t>预计2024-01-01到2024-06-30业绩：净利润1600.00万元至1800.00万元;下降幅度为92.28%至91.32%,基本每股收益0.0037元至0.0042元;上年同期业绩:净利润20738.34万元,基本每股收益0.0486元;</t>
        </is>
      </c>
      <c r="G486" s="33">
        <f>IFERROR(VLOOKUP(C486,重点公司!$C$2:$E$800,2,FALSE),0)</f>
        <v/>
      </c>
    </row>
    <row r="487" ht="14" customHeight="1">
      <c r="B487" s="34" t="inlineStr">
        <is>
          <t>002582.SZ</t>
        </is>
      </c>
      <c r="C487" s="29">
        <f>[1]!s_info_name(B487)</f>
        <v/>
      </c>
      <c r="D487" s="39">
        <f>[1]!s_info_industry_sw_2021(B487,"",1)</f>
        <v/>
      </c>
      <c r="E487" s="31">
        <f>IF([1]!s_info_industry_sw_2021(B487,"",2)="消费电子",分工!$E$4,VLOOKUP(D487,分工!$B$2:'分工'!$C$32,2,0))</f>
        <v/>
      </c>
      <c r="F487" s="35" t="inlineStr">
        <is>
          <t>预计2024-01-01到2024-06-30业绩：净利润-4000.00万元至-3000.00万元,基本每股收益-0.0883元至-0.0662元;上年同期业绩:净利润-1823.29万元,基本每股收益-0.0411元;</t>
        </is>
      </c>
      <c r="G487" s="33">
        <f>IFERROR(VLOOKUP(C487,重点公司!$C$2:$E$800,2,FALSE),0)</f>
        <v/>
      </c>
    </row>
    <row r="488" ht="14" customHeight="1">
      <c r="B488" s="34" t="inlineStr">
        <is>
          <t>600570.SH</t>
        </is>
      </c>
      <c r="C488" s="29">
        <f>[1]!s_info_name(B488)</f>
        <v/>
      </c>
      <c r="D488" s="39">
        <f>[1]!s_info_industry_sw_2021(B488,"",1)</f>
        <v/>
      </c>
      <c r="E488" s="31">
        <f>IF([1]!s_info_industry_sw_2021(B488,"",2)="消费电子",分工!$E$4,VLOOKUP(D488,分工!$B$2:'分工'!$C$32,2,0))</f>
        <v/>
      </c>
      <c r="F488" s="35" t="inlineStr">
        <is>
          <t>预计2024-01-01到2024-06-30业绩：净利润3537.70万元左右;下降幅度为92.07%左右;上年同期业绩:净利润44600.00万元,基本每股收益0.24元;</t>
        </is>
      </c>
      <c r="G488" s="33">
        <f>IFERROR(VLOOKUP(C488,重点公司!$C$2:$E$800,2,FALSE),0)</f>
        <v/>
      </c>
    </row>
    <row r="489" ht="14" customHeight="1">
      <c r="B489" s="34" t="inlineStr">
        <is>
          <t>002926.SZ</t>
        </is>
      </c>
      <c r="C489" s="29">
        <f>[1]!s_info_name(B489)</f>
        <v/>
      </c>
      <c r="D489" s="39">
        <f>[1]!s_info_industry_sw_2021(B489,"",1)</f>
        <v/>
      </c>
      <c r="E489" s="31">
        <f>IF([1]!s_info_industry_sw_2021(B489,"",2)="消费电子",分工!$E$4,VLOOKUP(D489,分工!$B$2:'分工'!$C$32,2,0))</f>
        <v/>
      </c>
      <c r="F489" s="35" t="inlineStr">
        <is>
          <t>预计2024-01-01到2024-06-30业绩：净利润3500.00万元至4500.00万元;下降幅度为93.33%至91.42%,基本每股收益0.01元至0.02元;上年同期业绩:净利润52448.27万元,基本每股收益0.20元;</t>
        </is>
      </c>
      <c r="G489" s="33">
        <f>IFERROR(VLOOKUP(C489,重点公司!$C$2:$E$800,2,FALSE),0)</f>
        <v/>
      </c>
    </row>
    <row r="490" ht="14" customHeight="1">
      <c r="B490" s="34" t="inlineStr">
        <is>
          <t>002445.SZ</t>
        </is>
      </c>
      <c r="C490" s="29">
        <f>[1]!s_info_name(B490)</f>
        <v/>
      </c>
      <c r="D490" s="39">
        <f>[1]!s_info_industry_sw_2021(B490,"",1)</f>
        <v/>
      </c>
      <c r="E490" s="31">
        <f>IF([1]!s_info_industry_sw_2021(B490,"",2)="消费电子",分工!$E$4,VLOOKUP(D490,分工!$B$2:'分工'!$C$32,2,0))</f>
        <v/>
      </c>
      <c r="F490" s="35" t="inlineStr">
        <is>
          <t>预计2024-01-01到2024-06-30业绩：净利润700万元至1050万元;下降幅度为94.51%至91.76%,基本每股收益0.0029元至0.0044元;上年同期业绩:净利润12750.16万元,基本每股收益0.0533元;</t>
        </is>
      </c>
      <c r="G490" s="33">
        <f>IFERROR(VLOOKUP(C490,重点公司!$C$2:$E$800,2,FALSE),0)</f>
        <v/>
      </c>
    </row>
    <row r="491" ht="14" customHeight="1">
      <c r="B491" s="34" t="inlineStr">
        <is>
          <t>002115.SZ</t>
        </is>
      </c>
      <c r="C491" s="29">
        <f>[1]!s_info_name(B491)</f>
        <v/>
      </c>
      <c r="D491" s="39">
        <f>[1]!s_info_industry_sw_2021(B491,"",1)</f>
        <v/>
      </c>
      <c r="E491" s="31">
        <f>IF([1]!s_info_industry_sw_2021(B491,"",2)="消费电子",分工!$E$4,VLOOKUP(D491,分工!$B$2:'分工'!$C$32,2,0))</f>
        <v/>
      </c>
      <c r="F491" s="35" t="inlineStr">
        <is>
          <t>预计2024-01-01到2024-06-30业绩：净利润300万元至450万元;下降幅度为94.58%至91.86%,基本每股收益0.0037元至0.0055元;上年同期业绩:净利润5531万元,基本每股收益0.0682元;</t>
        </is>
      </c>
      <c r="G491" s="33">
        <f>IFERROR(VLOOKUP(C491,重点公司!$C$2:$E$800,2,FALSE),0)</f>
        <v/>
      </c>
    </row>
    <row r="492" ht="14" customHeight="1">
      <c r="B492" s="34" t="inlineStr">
        <is>
          <t>002931.SZ</t>
        </is>
      </c>
      <c r="C492" s="29">
        <f>[1]!s_info_name(B492)</f>
        <v/>
      </c>
      <c r="D492" s="39">
        <f>[1]!s_info_industry_sw_2021(B492,"",1)</f>
        <v/>
      </c>
      <c r="E492" s="31">
        <f>IF([1]!s_info_industry_sw_2021(B492,"",2)="消费电子",分工!$E$4,VLOOKUP(D492,分工!$B$2:'分工'!$C$32,2,0))</f>
        <v/>
      </c>
      <c r="F492" s="35" t="inlineStr">
        <is>
          <t>预计2024-01-01到2024-06-30业绩：净利润55.00万元至75.00万元;下降幅度为94.50%至92.50%,基本每股收益为0.00元左右;上年同期业绩:净利润1000.16万元,基本每股收益0.05元;</t>
        </is>
      </c>
      <c r="G492" s="33">
        <f>IFERROR(VLOOKUP(C492,重点公司!$C$2:$E$800,2,FALSE),0)</f>
        <v/>
      </c>
    </row>
    <row r="493" ht="14" customHeight="1">
      <c r="B493" s="34" t="inlineStr">
        <is>
          <t>002813.SZ</t>
        </is>
      </c>
      <c r="C493" s="29">
        <f>[1]!s_info_name(B493)</f>
        <v/>
      </c>
      <c r="D493" s="39">
        <f>[1]!s_info_industry_sw_2021(B493,"",1)</f>
        <v/>
      </c>
      <c r="E493" s="31">
        <f>IF([1]!s_info_industry_sw_2021(B493,"",2)="消费电子",分工!$E$4,VLOOKUP(D493,分工!$B$2:'分工'!$C$32,2,0))</f>
        <v/>
      </c>
      <c r="F493" s="35" t="inlineStr">
        <is>
          <t>预计2024-01-01到2024-06-30业绩：净利润-3000万元至-2000万元,基本每股收益-0.25元至-0.17元;上年同期业绩:净利润-1290.79万元,基本每股收益-0.1076元;</t>
        </is>
      </c>
      <c r="G493" s="33">
        <f>IFERROR(VLOOKUP(C493,重点公司!$C$2:$E$800,2,FALSE),0)</f>
        <v/>
      </c>
    </row>
    <row r="494" ht="14" customHeight="1">
      <c r="B494" s="34" t="inlineStr">
        <is>
          <t>600395.SH</t>
        </is>
      </c>
      <c r="C494" s="29">
        <f>[1]!s_info_name(B494)</f>
        <v/>
      </c>
      <c r="D494" s="39">
        <f>[1]!s_info_industry_sw_2021(B494,"",1)</f>
        <v/>
      </c>
      <c r="E494" s="31">
        <f>IF([1]!s_info_industry_sw_2021(B494,"",2)="消费电子",分工!$E$4,VLOOKUP(D494,分工!$B$2:'分工'!$C$32,2,0))</f>
        <v/>
      </c>
      <c r="F494" s="35" t="inlineStr">
        <is>
          <t>预计2024-01-01到2024-06-30业绩：净利润3400万元至4050万元;下降幅度为94.51%至93.46%;上年同期业绩:净利润61927.73万元,基本每股收益0.288元;</t>
        </is>
      </c>
      <c r="G494" s="33">
        <f>IFERROR(VLOOKUP(C494,重点公司!$C$2:$E$800,2,FALSE),0)</f>
        <v/>
      </c>
    </row>
    <row r="495" ht="14" customHeight="1">
      <c r="B495" s="34" t="inlineStr">
        <is>
          <t>600962.SH</t>
        </is>
      </c>
      <c r="C495" s="29">
        <f>[1]!s_info_name(B495)</f>
        <v/>
      </c>
      <c r="D495" s="39">
        <f>[1]!s_info_industry_sw_2021(B495,"",1)</f>
        <v/>
      </c>
      <c r="E495" s="31">
        <f>IF([1]!s_info_industry_sw_2021(B495,"",2)="消费电子",分工!$E$4,VLOOKUP(D495,分工!$B$2:'分工'!$C$32,2,0))</f>
        <v/>
      </c>
      <c r="F495" s="35" t="inlineStr">
        <is>
          <t>预计2024-01-01到2024-06-30业绩：净利润120万元至150万元;下降幅度为94.88%至93.60%;上年同期业绩:净利润2343.46万元,基本每股收益0.0894元;</t>
        </is>
      </c>
      <c r="G495" s="33">
        <f>IFERROR(VLOOKUP(C495,重点公司!$C$2:$E$800,2,FALSE),0)</f>
        <v/>
      </c>
    </row>
    <row r="496" ht="14" customHeight="1">
      <c r="B496" s="34" t="inlineStr">
        <is>
          <t>002086.SZ</t>
        </is>
      </c>
      <c r="C496" s="29">
        <f>[1]!s_info_name(B496)</f>
        <v/>
      </c>
      <c r="D496" s="39">
        <f>[1]!s_info_industry_sw_2021(B496,"",1)</f>
        <v/>
      </c>
      <c r="E496" s="31">
        <f>IF([1]!s_info_industry_sw_2021(B496,"",2)="消费电子",分工!$E$4,VLOOKUP(D496,分工!$B$2:'分工'!$C$32,2,0))</f>
        <v/>
      </c>
      <c r="F496" s="35" t="inlineStr">
        <is>
          <t>预计2024-01-01到2024-06-30业绩：净利润-4500万元至-3900万元,基本每股收益-0.025元至-0.015元;上年同期业绩:净利润-2162万元,基本每股收益-0.03元;</t>
        </is>
      </c>
      <c r="G496" s="33">
        <f>IFERROR(VLOOKUP(C496,重点公司!$C$2:$E$800,2,FALSE),0)</f>
        <v/>
      </c>
    </row>
    <row r="497" ht="14" customHeight="1">
      <c r="B497" s="34" t="inlineStr">
        <is>
          <t>600758.SH</t>
        </is>
      </c>
      <c r="C497" s="29">
        <f>[1]!s_info_name(B497)</f>
        <v/>
      </c>
      <c r="D497" s="39">
        <f>[1]!s_info_industry_sw_2021(B497,"",1)</f>
        <v/>
      </c>
      <c r="E497" s="31">
        <f>IF([1]!s_info_industry_sw_2021(B497,"",2)="消费电子",分工!$E$4,VLOOKUP(D497,分工!$B$2:'分工'!$C$32,2,0))</f>
        <v/>
      </c>
      <c r="F497" s="35" t="inlineStr">
        <is>
          <t>预计2024-01-01到2024-06-30业绩：净利润900万元至1350万元;下降幅度为96.47%至94.71%;上年同期业绩:净利润25523万元,基本每股收益0.19元;</t>
        </is>
      </c>
      <c r="G497" s="33">
        <f>IFERROR(VLOOKUP(C497,重点公司!$C$2:$E$800,2,FALSE),0)</f>
        <v/>
      </c>
    </row>
    <row r="498" ht="14" customHeight="1">
      <c r="B498" s="34" t="inlineStr">
        <is>
          <t>003016.SZ</t>
        </is>
      </c>
      <c r="C498" s="29">
        <f>[1]!s_info_name(B498)</f>
        <v/>
      </c>
      <c r="D498" s="39">
        <f>[1]!s_info_industry_sw_2021(B498,"",1)</f>
        <v/>
      </c>
      <c r="E498" s="31">
        <f>IF([1]!s_info_industry_sw_2021(B498,"",2)="消费电子",分工!$E$4,VLOOKUP(D498,分工!$B$2:'分工'!$C$32,2,0))</f>
        <v/>
      </c>
      <c r="F498" s="35" t="inlineStr">
        <is>
          <t>预计2024-01-01到2024-06-30业绩：净利润370万元至475万元;下降幅度为96.14%至95.04%,基本每股收益0.0088元至0.0113元;上年同期业绩:净利润9574.99万元,基本每股收益0.2224元;</t>
        </is>
      </c>
      <c r="G498" s="33">
        <f>IFERROR(VLOOKUP(C498,重点公司!$C$2:$E$800,2,FALSE),0)</f>
        <v/>
      </c>
    </row>
    <row r="499" ht="14" customHeight="1">
      <c r="B499" s="34" t="inlineStr">
        <is>
          <t>000011.SZ</t>
        </is>
      </c>
      <c r="C499" s="29">
        <f>[1]!s_info_name(B499)</f>
        <v/>
      </c>
      <c r="D499" s="39">
        <f>[1]!s_info_industry_sw_2021(B499,"",1)</f>
        <v/>
      </c>
      <c r="E499" s="31">
        <f>IF([1]!s_info_industry_sw_2021(B499,"",2)="消费电子",分工!$E$4,VLOOKUP(D499,分工!$B$2:'分工'!$C$32,2,0))</f>
        <v/>
      </c>
      <c r="F499" s="35" t="inlineStr">
        <is>
          <t>预计2024-01-01到2024-06-30业绩：净利润920万元左右;下降幅度为95.84%左右,基本每股收益为0.0154元左右;上年同期业绩:净利润22090.34万元,基本每股收益0.3707元;</t>
        </is>
      </c>
      <c r="G499" s="33">
        <f>IFERROR(VLOOKUP(C499,重点公司!$C$2:$E$800,2,FALSE),0)</f>
        <v/>
      </c>
    </row>
    <row r="500" ht="14" customHeight="1">
      <c r="B500" s="34" t="inlineStr">
        <is>
          <t>002302.SZ</t>
        </is>
      </c>
      <c r="C500" s="29">
        <f>[1]!s_info_name(B500)</f>
        <v/>
      </c>
      <c r="D500" s="39">
        <f>[1]!s_info_industry_sw_2021(B500,"",1)</f>
        <v/>
      </c>
      <c r="E500" s="31">
        <f>IF([1]!s_info_industry_sw_2021(B500,"",2)="消费电子",分工!$E$4,VLOOKUP(D500,分工!$B$2:'分工'!$C$32,2,0))</f>
        <v/>
      </c>
      <c r="F500" s="35" t="inlineStr">
        <is>
          <t>预计2024-01-01到2024-06-30业绩：净利润540万元至800万元;下降幅度为96.73%至95.15%,基本每股收益-0.0145元至-0.0125元;上年同期业绩:净利润16495.83万元,基本每股收益0.1119元;</t>
        </is>
      </c>
      <c r="G500" s="33">
        <f>IFERROR(VLOOKUP(C500,重点公司!$C$2:$E$800,2,FALSE),0)</f>
        <v/>
      </c>
    </row>
    <row r="501" ht="14" customHeight="1">
      <c r="B501" s="34" t="inlineStr">
        <is>
          <t>000509.SZ</t>
        </is>
      </c>
      <c r="C501" s="29">
        <f>[1]!s_info_name(B501)</f>
        <v/>
      </c>
      <c r="D501" s="39">
        <f>[1]!s_info_industry_sw_2021(B501,"",1)</f>
        <v/>
      </c>
      <c r="E501" s="31">
        <f>IF([1]!s_info_industry_sw_2021(B501,"",2)="消费电子",分工!$E$4,VLOOKUP(D501,分工!$B$2:'分工'!$C$32,2,0))</f>
        <v/>
      </c>
      <c r="F501" s="35" t="inlineStr">
        <is>
          <t>预计2024-01-01到2024-06-30业绩：净利润110万元至165万元;下降幅度为96.78%至95.17%,基本每股收益0.0010元至0.0015元;上年同期业绩:净利润3416.56万元,基本每股收益0.0318元;</t>
        </is>
      </c>
      <c r="G501" s="33">
        <f>IFERROR(VLOOKUP(C501,重点公司!$C$2:$E$800,2,FALSE),0)</f>
        <v/>
      </c>
    </row>
    <row r="502" ht="14" customHeight="1">
      <c r="B502" s="34" t="inlineStr">
        <is>
          <t>002561.SZ</t>
        </is>
      </c>
      <c r="C502" s="29">
        <f>[1]!s_info_name(B502)</f>
        <v/>
      </c>
      <c r="D502" s="39">
        <f>[1]!s_info_industry_sw_2021(B502,"",1)</f>
        <v/>
      </c>
      <c r="E502" s="31">
        <f>IF([1]!s_info_industry_sw_2021(B502,"",2)="消费电子",分工!$E$4,VLOOKUP(D502,分工!$B$2:'分工'!$C$32,2,0))</f>
        <v/>
      </c>
      <c r="F502" s="35" t="inlineStr">
        <is>
          <t>预计2024-01-01到2024-06-30业绩：净利润100.00万元至150.00万元;下降幅度为97.01%至95.51%,基本每股收益0.002元至0.004元;上年同期业绩:净利润3342.16万元,基本每股收益0.08元;</t>
        </is>
      </c>
      <c r="G502" s="33">
        <f>IFERROR(VLOOKUP(C502,重点公司!$C$2:$E$800,2,FALSE),0)</f>
        <v/>
      </c>
    </row>
    <row r="503" ht="14" customHeight="1">
      <c r="B503" s="34" t="inlineStr">
        <is>
          <t>003037.SZ</t>
        </is>
      </c>
      <c r="C503" s="29">
        <f>[1]!s_info_name(B503)</f>
        <v/>
      </c>
      <c r="D503" s="39">
        <f>[1]!s_info_industry_sw_2021(B503,"",1)</f>
        <v/>
      </c>
      <c r="E503" s="31">
        <f>IF([1]!s_info_industry_sw_2021(B503,"",2)="消费电子",分工!$E$4,VLOOKUP(D503,分工!$B$2:'分工'!$C$32,2,0))</f>
        <v/>
      </c>
      <c r="F503" s="35" t="inlineStr">
        <is>
          <t>预计2024-01-01到2024-06-30业绩：净利润155万元至230万元;下降幅度为97.19%至95.83%,基本每股收益0.0026元至0.0038元;上年同期业绩:净利润5516.77万元,基本每股收益0.1095元;</t>
        </is>
      </c>
      <c r="G503" s="33">
        <f>IFERROR(VLOOKUP(C503,重点公司!$C$2:$E$800,2,FALSE),0)</f>
        <v/>
      </c>
    </row>
    <row r="504" ht="14" customHeight="1">
      <c r="B504" s="34" t="inlineStr">
        <is>
          <t>002427.SZ</t>
        </is>
      </c>
      <c r="C504" s="29">
        <f>[1]!s_info_name(B504)</f>
        <v/>
      </c>
      <c r="D504" s="39">
        <f>[1]!s_info_industry_sw_2021(B504,"",1)</f>
        <v/>
      </c>
      <c r="E504" s="31">
        <f>IF([1]!s_info_industry_sw_2021(B504,"",2)="消费电子",分工!$E$4,VLOOKUP(D504,分工!$B$2:'分工'!$C$32,2,0))</f>
        <v/>
      </c>
      <c r="F504" s="35" t="inlineStr">
        <is>
          <t>预计2024-01-01到2024-06-30业绩：净利润-4500万元至-3500万元,基本每股收益-0.0457元至-0.0355元;上年同期业绩:净利润-2030.57万元,基本每股收益-0.0206元;</t>
        </is>
      </c>
      <c r="G504" s="33">
        <f>IFERROR(VLOOKUP(C504,重点公司!$C$2:$E$800,2,FALSE),0)</f>
        <v/>
      </c>
    </row>
    <row r="505" ht="14" customHeight="1">
      <c r="B505" s="34" t="inlineStr">
        <is>
          <t>003011.SZ</t>
        </is>
      </c>
      <c r="C505" s="29">
        <f>[1]!s_info_name(B505)</f>
        <v/>
      </c>
      <c r="D505" s="39">
        <f>[1]!s_info_industry_sw_2021(B505,"",1)</f>
        <v/>
      </c>
      <c r="E505" s="31">
        <f>IF([1]!s_info_industry_sw_2021(B505,"",2)="消费电子",分工!$E$4,VLOOKUP(D505,分工!$B$2:'分工'!$C$32,2,0))</f>
        <v/>
      </c>
      <c r="F505" s="35" t="inlineStr">
        <is>
          <t>预计2024-01-01到2024-06-30业绩：净利润450.00万元至585.00万元;下降幅度为97.48%至96.73%,基本每股收益0.04元至0.06元;上年同期业绩:净利润17864.26万元,基本每股收益1.77元;</t>
        </is>
      </c>
      <c r="G505" s="33">
        <f>IFERROR(VLOOKUP(C505,重点公司!$C$2:$E$800,2,FALSE),0)</f>
        <v/>
      </c>
    </row>
    <row r="506" ht="14" customHeight="1">
      <c r="B506" s="34" t="inlineStr">
        <is>
          <t>600936.SH</t>
        </is>
      </c>
      <c r="C506" s="29">
        <f>[1]!s_info_name(B506)</f>
        <v/>
      </c>
      <c r="D506" s="39">
        <f>[1]!s_info_industry_sw_2021(B506,"",1)</f>
        <v/>
      </c>
      <c r="E506" s="31">
        <f>IF([1]!s_info_industry_sw_2021(B506,"",2)="消费电子",分工!$E$4,VLOOKUP(D506,分工!$B$2:'分工'!$C$32,2,0))</f>
        <v/>
      </c>
      <c r="F506" s="35" t="inlineStr">
        <is>
          <t>预计2024-01-01到2024-06-30业绩：净利润-42000万元至-35000万元;上年同期业绩:净利润-19507万元,基本每股收益-0.12元;</t>
        </is>
      </c>
      <c r="G506" s="33">
        <f>IFERROR(VLOOKUP(C506,重点公司!$C$2:$E$800,2,FALSE),0)</f>
        <v/>
      </c>
    </row>
    <row r="507" ht="14" customHeight="1">
      <c r="B507" s="34" t="inlineStr">
        <is>
          <t>600884.SH</t>
        </is>
      </c>
      <c r="C507" s="29">
        <f>[1]!s_info_name(B507)</f>
        <v/>
      </c>
      <c r="D507" s="39">
        <f>[1]!s_info_industry_sw_2021(B507,"",1)</f>
        <v/>
      </c>
      <c r="E507" s="31">
        <f>IF([1]!s_info_industry_sw_2021(B507,"",2)="消费电子",分工!$E$4,VLOOKUP(D507,分工!$B$2:'分工'!$C$32,2,0))</f>
        <v/>
      </c>
      <c r="F507" s="35" t="inlineStr">
        <is>
          <t>预计2024-01-01到2024-06-30业绩：净利润1500万元至2250万元;下降幅度为98.52%至97.78%;上年同期业绩:净利润101309.15万元,基本每股收益0.542元;</t>
        </is>
      </c>
      <c r="G507" s="33">
        <f>IFERROR(VLOOKUP(C507,重点公司!$C$2:$E$800,2,FALSE),0)</f>
        <v/>
      </c>
    </row>
    <row r="508" ht="14" customHeight="1">
      <c r="B508" s="34" t="inlineStr">
        <is>
          <t>000898.SZ</t>
        </is>
      </c>
      <c r="C508" s="29">
        <f>[1]!s_info_name(B508)</f>
        <v/>
      </c>
      <c r="D508" s="39">
        <f>[1]!s_info_industry_sw_2021(B508,"",1)</f>
        <v/>
      </c>
      <c r="E508" s="31">
        <f>IF([1]!s_info_industry_sw_2021(B508,"",2)="消费电子",分工!$E$4,VLOOKUP(D508,分工!$B$2:'分工'!$C$32,2,0))</f>
        <v/>
      </c>
      <c r="F508" s="35" t="inlineStr">
        <is>
          <t>预计2024-01-01到2024-06-30业绩：净利润-267900万元左右;下降幅度为99.33%左右,基本每股收益为-0.285元左右;上年同期业绩:净利润-134400万元,基本每股收益-0.143元;</t>
        </is>
      </c>
      <c r="G508" s="33">
        <f>IFERROR(VLOOKUP(C508,重点公司!$C$2:$E$800,2,FALSE),0)</f>
        <v/>
      </c>
    </row>
    <row r="509" ht="14" customHeight="1">
      <c r="B509" s="34" t="inlineStr">
        <is>
          <t>002329.SZ</t>
        </is>
      </c>
      <c r="C509" s="29">
        <f>[1]!s_info_name(B509)</f>
        <v/>
      </c>
      <c r="D509" s="39">
        <f>[1]!s_info_industry_sw_2021(B509,"",1)</f>
        <v/>
      </c>
      <c r="E509" s="31">
        <f>IF([1]!s_info_industry_sw_2021(B509,"",2)="消费电子",分工!$E$4,VLOOKUP(D509,分工!$B$2:'分工'!$C$32,2,0))</f>
        <v/>
      </c>
      <c r="F509" s="35" t="inlineStr">
        <is>
          <t>预计2024-01-01到2024-06-30业绩：净利润100万元至150万元;下降幅度为99.53%至99.30%,基本每股收益0.0012元至0.0018元;上年同期业绩:净利润21278.07万元,基本每股收益0.2540元;</t>
        </is>
      </c>
      <c r="G509" s="33">
        <f>IFERROR(VLOOKUP(C509,重点公司!$C$2:$E$800,2,FALSE),0)</f>
        <v/>
      </c>
    </row>
    <row r="510" ht="14" customHeight="1">
      <c r="B510" s="34" t="inlineStr">
        <is>
          <t>600375.SH</t>
        </is>
      </c>
      <c r="C510" s="29">
        <f>[1]!s_info_name(B510)</f>
        <v/>
      </c>
      <c r="D510" s="39">
        <f>[1]!s_info_industry_sw_2021(B510,"",1)</f>
        <v/>
      </c>
      <c r="E510" s="31">
        <f>IF([1]!s_info_industry_sw_2021(B510,"",2)="消费电子",分工!$E$4,VLOOKUP(D510,分工!$B$2:'分工'!$C$32,2,0))</f>
        <v/>
      </c>
      <c r="F510" s="35" t="inlineStr">
        <is>
          <t>预计2024-01-01到2024-06-30业绩：净利润-18300万元至-14700万元;上年同期业绩:净利润-8113.44万元,基本每股收益-0.12元;</t>
        </is>
      </c>
      <c r="G510" s="33">
        <f>IFERROR(VLOOKUP(C510,重点公司!$C$2:$E$800,2,FALSE),0)</f>
        <v/>
      </c>
    </row>
    <row r="511" ht="14" customHeight="1">
      <c r="B511" s="34" t="inlineStr">
        <is>
          <t>600088.SH</t>
        </is>
      </c>
      <c r="C511" s="29">
        <f>[1]!s_info_name(B511)</f>
        <v/>
      </c>
      <c r="D511" s="39">
        <f>[1]!s_info_industry_sw_2021(B511,"",1)</f>
        <v/>
      </c>
      <c r="E511" s="31">
        <f>IF([1]!s_info_industry_sw_2021(B511,"",2)="消费电子",分工!$E$4,VLOOKUP(D511,分工!$B$2:'分工'!$C$32,2,0))</f>
        <v/>
      </c>
      <c r="F511" s="35" t="inlineStr">
        <is>
          <t>预计2024-01-01到2024-06-30业绩：净利润-1900万元至-1700万元;上年同期业绩:净利润30457.55万元,基本每股收益0.766元;</t>
        </is>
      </c>
      <c r="G511" s="33">
        <f>IFERROR(VLOOKUP(C511,重点公司!$C$2:$E$800,2,FALSE),0)</f>
        <v/>
      </c>
    </row>
    <row r="512" ht="14" customHeight="1">
      <c r="B512" s="34" t="inlineStr">
        <is>
          <t>600343.SH</t>
        </is>
      </c>
      <c r="C512" s="29">
        <f>[1]!s_info_name(B512)</f>
        <v/>
      </c>
      <c r="D512" s="39">
        <f>[1]!s_info_industry_sw_2021(B512,"",1)</f>
        <v/>
      </c>
      <c r="E512" s="31">
        <f>IF([1]!s_info_industry_sw_2021(B512,"",2)="消费电子",分工!$E$4,VLOOKUP(D512,分工!$B$2:'分工'!$C$32,2,0))</f>
        <v/>
      </c>
      <c r="F512" s="35" t="inlineStr">
        <is>
          <t>预计2024-01-01到2024-06-30业绩：净利润-6000万元至-5400万元;上年同期业绩:净利润-2766.76万元,基本每股收益-0.043352元;</t>
        </is>
      </c>
      <c r="G512" s="33">
        <f>IFERROR(VLOOKUP(C512,重点公司!$C$2:$E$800,2,FALSE),0)</f>
        <v/>
      </c>
    </row>
    <row r="513" ht="14" customHeight="1">
      <c r="B513" s="34" t="inlineStr">
        <is>
          <t>603118.SH</t>
        </is>
      </c>
      <c r="C513" s="29">
        <f>[1]!s_info_name(B513)</f>
        <v/>
      </c>
      <c r="D513" s="39">
        <f>[1]!s_info_industry_sw_2021(B513,"",1)</f>
        <v/>
      </c>
      <c r="E513" s="31">
        <f>IF([1]!s_info_industry_sw_2021(B513,"",2)="消费电子",分工!$E$4,VLOOKUP(D513,分工!$B$2:'分工'!$C$32,2,0))</f>
        <v/>
      </c>
      <c r="F513" s="35" t="inlineStr">
        <is>
          <t>预计2024-01-01到2024-06-30业绩：净利润-1800万元至-1500万元;上年同期业绩:净利润20202.88万元,基本每股收益0.26元;</t>
        </is>
      </c>
      <c r="G513" s="33">
        <f>IFERROR(VLOOKUP(C513,重点公司!$C$2:$E$800,2,FALSE),0)</f>
        <v/>
      </c>
    </row>
    <row r="514" ht="14" customHeight="1">
      <c r="B514" s="34" t="inlineStr">
        <is>
          <t>000068.SZ</t>
        </is>
      </c>
      <c r="C514" s="29">
        <f>[1]!s_info_name(B514)</f>
        <v/>
      </c>
      <c r="D514" s="39">
        <f>[1]!s_info_industry_sw_2021(B514,"",1)</f>
        <v/>
      </c>
      <c r="E514" s="31">
        <f>IF([1]!s_info_industry_sw_2021(B514,"",2)="消费电子",分工!$E$4,VLOOKUP(D514,分工!$B$2:'分工'!$C$32,2,0))</f>
        <v/>
      </c>
      <c r="F514" s="35" t="inlineStr">
        <is>
          <t>预计2024-01-01到2024-06-30业绩：净利润-6000万元至-4000万元,基本每股收益-0.0596元至-0.0397元;上年同期业绩:净利润42536.50万元,基本每股收益0.4225元;</t>
        </is>
      </c>
      <c r="G514" s="33">
        <f>IFERROR(VLOOKUP(C514,重点公司!$C$2:$E$800,2,FALSE),0)</f>
        <v/>
      </c>
    </row>
    <row r="515" ht="14" customHeight="1">
      <c r="B515" s="34" t="inlineStr">
        <is>
          <t>002184.SZ</t>
        </is>
      </c>
      <c r="C515" s="29">
        <f>[1]!s_info_name(B515)</f>
        <v/>
      </c>
      <c r="D515" s="39">
        <f>[1]!s_info_industry_sw_2021(B515,"",1)</f>
        <v/>
      </c>
      <c r="E515" s="31">
        <f>IF([1]!s_info_industry_sw_2021(B515,"",2)="消费电子",分工!$E$4,VLOOKUP(D515,分工!$B$2:'分工'!$C$32,2,0))</f>
        <v/>
      </c>
      <c r="F515" s="35" t="inlineStr">
        <is>
          <t>预计2024-01-01到2024-06-30业绩：净利润-950万元至-650万元;下降幅度为114.17%至109.69%,基本每股收益-0.0270元至-0.0185元;上年同期业绩:净利润6706.05万元,基本每股收益0.1906元;</t>
        </is>
      </c>
      <c r="G515" s="33">
        <f>IFERROR(VLOOKUP(C515,重点公司!$C$2:$E$800,2,FALSE),0)</f>
        <v/>
      </c>
    </row>
    <row r="516" ht="14" customHeight="1">
      <c r="B516" s="34" t="inlineStr">
        <is>
          <t>000008.SZ</t>
        </is>
      </c>
      <c r="C516" s="29">
        <f>[1]!s_info_name(B516)</f>
        <v/>
      </c>
      <c r="D516" s="39">
        <f>[1]!s_info_industry_sw_2021(B516,"",1)</f>
        <v/>
      </c>
      <c r="E516" s="31">
        <f>IF([1]!s_info_industry_sw_2021(B516,"",2)="消费电子",分工!$E$4,VLOOKUP(D516,分工!$B$2:'分工'!$C$32,2,0))</f>
        <v/>
      </c>
      <c r="F516" s="35" t="inlineStr">
        <is>
          <t>预计2024-01-01到2024-06-30业绩：净利润-19000万元至-16500万元,基本每股收益-0.0699元至-0.0607元;上年同期业绩:净利润-8360万元,基本每股收益-0.0307元;</t>
        </is>
      </c>
      <c r="G516" s="33">
        <f>IFERROR(VLOOKUP(C516,重点公司!$C$2:$E$800,2,FALSE),0)</f>
        <v/>
      </c>
    </row>
    <row r="517" ht="14" customHeight="1">
      <c r="B517" s="34" t="inlineStr">
        <is>
          <t>600271.SH</t>
        </is>
      </c>
      <c r="C517" s="29">
        <f>[1]!s_info_name(B517)</f>
        <v/>
      </c>
      <c r="D517" s="39">
        <f>[1]!s_info_industry_sw_2021(B517,"",1)</f>
        <v/>
      </c>
      <c r="E517" s="31">
        <f>IF([1]!s_info_industry_sw_2021(B517,"",2)="消费电子",分工!$E$4,VLOOKUP(D517,分工!$B$2:'分工'!$C$32,2,0))</f>
        <v/>
      </c>
      <c r="F517" s="35" t="inlineStr">
        <is>
          <t>预计2024-01-01到2024-06-30业绩：净利润-8000万元至-6000万元;上年同期业绩:净利润52614.05万元,基本每股收益0.284元;</t>
        </is>
      </c>
      <c r="G517" s="33">
        <f>IFERROR(VLOOKUP(C517,重点公司!$C$2:$E$800,2,FALSE),0)</f>
        <v/>
      </c>
    </row>
    <row r="518" ht="14" customHeight="1">
      <c r="B518" s="34" t="inlineStr">
        <is>
          <t>002865.SZ</t>
        </is>
      </c>
      <c r="C518" s="29">
        <f>[1]!s_info_name(B518)</f>
        <v/>
      </c>
      <c r="D518" s="39">
        <f>[1]!s_info_industry_sw_2021(B518,"",1)</f>
        <v/>
      </c>
      <c r="E518" s="31">
        <f>IF([1]!s_info_industry_sw_2021(B518,"",2)="消费电子",分工!$E$4,VLOOKUP(D518,分工!$B$2:'分工'!$C$32,2,0))</f>
        <v/>
      </c>
      <c r="F518" s="35" t="inlineStr">
        <is>
          <t>预计2024-01-01到2024-06-30业绩：净利润-18000万元至-9000万元,基本每股收益-0.79元至-0.4元;上年同期业绩:净利润95550.49万元,基本每股收益4.7元;</t>
        </is>
      </c>
      <c r="G518" s="33">
        <f>IFERROR(VLOOKUP(C518,重点公司!$C$2:$E$800,2,FALSE),0)</f>
        <v/>
      </c>
    </row>
    <row r="519" ht="14" customHeight="1">
      <c r="B519" s="34" t="inlineStr">
        <is>
          <t>600616.SH</t>
        </is>
      </c>
      <c r="C519" s="29">
        <f>[1]!s_info_name(B519)</f>
        <v/>
      </c>
      <c r="D519" s="39">
        <f>[1]!s_info_industry_sw_2021(B519,"",1)</f>
        <v/>
      </c>
      <c r="E519" s="31">
        <f>IF([1]!s_info_industry_sw_2021(B519,"",2)="消费电子",分工!$E$4,VLOOKUP(D519,分工!$B$2:'分工'!$C$32,2,0))</f>
        <v/>
      </c>
      <c r="F519" s="35" t="inlineStr">
        <is>
          <t>预计2024-01-01到2024-06-30业绩：净利润-1840万元至-1510万元;上年同期业绩:净利润11751.66万元,基本每股收益0.18元;</t>
        </is>
      </c>
      <c r="G519" s="33">
        <f>IFERROR(VLOOKUP(C519,重点公司!$C$2:$E$800,2,FALSE),0)</f>
        <v/>
      </c>
    </row>
    <row r="520" ht="14" customHeight="1">
      <c r="B520" s="34" t="inlineStr">
        <is>
          <t>600960.SH</t>
        </is>
      </c>
      <c r="C520" s="29">
        <f>[1]!s_info_name(B520)</f>
        <v/>
      </c>
      <c r="D520" s="39">
        <f>[1]!s_info_industry_sw_2021(B520,"",1)</f>
        <v/>
      </c>
      <c r="E520" s="31">
        <f>IF([1]!s_info_industry_sw_2021(B520,"",2)="消费电子",分工!$E$4,VLOOKUP(D520,分工!$B$2:'分工'!$C$32,2,0))</f>
        <v/>
      </c>
      <c r="F520" s="35" t="inlineStr">
        <is>
          <t>预计2024-01-01到2024-06-30业绩：净利润-12386万元至-10236万元;上年同期业绩:净利润-5275.54万元,基本每股收益-0.0555元;</t>
        </is>
      </c>
      <c r="G520" s="33">
        <f>IFERROR(VLOOKUP(C520,重点公司!$C$2:$E$800,2,FALSE),0)</f>
        <v/>
      </c>
    </row>
    <row r="521" ht="14" customHeight="1">
      <c r="B521" s="34" t="inlineStr">
        <is>
          <t>600939.SH</t>
        </is>
      </c>
      <c r="C521" s="29">
        <f>[1]!s_info_name(B521)</f>
        <v/>
      </c>
      <c r="D521" s="39">
        <f>[1]!s_info_industry_sw_2021(B521,"",1)</f>
        <v/>
      </c>
      <c r="E521" s="31">
        <f>IF([1]!s_info_industry_sw_2021(B521,"",2)="消费电子",分工!$E$4,VLOOKUP(D521,分工!$B$2:'分工'!$C$32,2,0))</f>
        <v/>
      </c>
      <c r="F521" s="35" t="inlineStr">
        <is>
          <t>预计2024-01-01到2024-06-30业绩：净利润-2000万元至-1700万元;上年同期业绩:净利润12080.27万元,基本每股收益0.0555元;</t>
        </is>
      </c>
      <c r="G521" s="33">
        <f>IFERROR(VLOOKUP(C521,重点公司!$C$2:$E$800,2,FALSE),0)</f>
        <v/>
      </c>
    </row>
    <row r="522" ht="14" customHeight="1">
      <c r="B522" s="34" t="inlineStr">
        <is>
          <t>002460.SZ</t>
        </is>
      </c>
      <c r="C522" s="29">
        <f>[1]!s_info_name(B522)</f>
        <v/>
      </c>
      <c r="D522" s="39">
        <f>[1]!s_info_industry_sw_2021(B522,"",1)</f>
        <v/>
      </c>
      <c r="E522" s="31">
        <f>IF([1]!s_info_industry_sw_2021(B522,"",2)="消费电子",分工!$E$4,VLOOKUP(D522,分工!$B$2:'分工'!$C$32,2,0))</f>
        <v/>
      </c>
      <c r="F522" s="35" t="inlineStr">
        <is>
          <t>预计2024-01-01到2024-06-30业绩：净利润-125000万元至-76000万元,基本每股收益-0.62元至-0.38元;上年同期业绩:净利润585018.66万元,基本每股收益2.90元;</t>
        </is>
      </c>
      <c r="G522" s="33">
        <f>IFERROR(VLOOKUP(C522,重点公司!$C$2:$E$800,2,FALSE),0)</f>
        <v/>
      </c>
    </row>
    <row r="523" ht="14" customHeight="1">
      <c r="B523" s="34" t="inlineStr">
        <is>
          <t>001366.SZ</t>
        </is>
      </c>
      <c r="C523" s="29">
        <f>[1]!s_info_name(B523)</f>
        <v/>
      </c>
      <c r="D523" s="39">
        <f>[1]!s_info_industry_sw_2021(B523,"",1)</f>
        <v/>
      </c>
      <c r="E523" s="31">
        <f>IF([1]!s_info_industry_sw_2021(B523,"",2)="消费电子",分工!$E$4,VLOOKUP(D523,分工!$B$2:'分工'!$C$32,2,0))</f>
        <v/>
      </c>
      <c r="F523" s="35" t="inlineStr">
        <is>
          <t>预计2024-01-01到2024-06-30业绩：净利润-520万元至-380万元,基本每股收益-0.0324元至-0.0236元;上年同期业绩:净利润2492.84万元,基本每股收益0.1705元;</t>
        </is>
      </c>
      <c r="G523" s="33">
        <f>IFERROR(VLOOKUP(C523,重点公司!$C$2:$E$800,2,FALSE),0)</f>
        <v/>
      </c>
    </row>
    <row r="524" ht="14" customHeight="1">
      <c r="B524" s="34" t="inlineStr">
        <is>
          <t>600719.SH</t>
        </is>
      </c>
      <c r="C524" s="29">
        <f>[1]!s_info_name(B524)</f>
        <v/>
      </c>
      <c r="D524" s="39">
        <f>[1]!s_info_industry_sw_2021(B524,"",1)</f>
        <v/>
      </c>
      <c r="E524" s="31">
        <f>IF([1]!s_info_industry_sw_2021(B524,"",2)="消费电子",分工!$E$4,VLOOKUP(D524,分工!$B$2:'分工'!$C$32,2,0))</f>
        <v/>
      </c>
      <c r="F524" s="35" t="inlineStr">
        <is>
          <t>预计2024-01-01到2024-06-30业绩：净利润-4400.00万元至-3700.00万元;上年同期业绩:净利润20700.00万元,基本每股收益0.512元;</t>
        </is>
      </c>
      <c r="G524" s="33">
        <f>IFERROR(VLOOKUP(C524,重点公司!$C$2:$E$800,2,FALSE),0)</f>
        <v/>
      </c>
    </row>
    <row r="525" ht="14" customHeight="1">
      <c r="B525" s="34" t="inlineStr">
        <is>
          <t>603776.SH</t>
        </is>
      </c>
      <c r="C525" s="29">
        <f>[1]!s_info_name(B525)</f>
        <v/>
      </c>
      <c r="D525" s="39">
        <f>[1]!s_info_industry_sw_2021(B525,"",1)</f>
        <v/>
      </c>
      <c r="E525" s="31">
        <f>IF([1]!s_info_industry_sw_2021(B525,"",2)="消费电子",分工!$E$4,VLOOKUP(D525,分工!$B$2:'分工'!$C$32,2,0))</f>
        <v/>
      </c>
      <c r="F525" s="35" t="inlineStr">
        <is>
          <t>预计2024-01-01到2024-06-30业绩：净利润-800万元至-600万元;上年同期业绩:净利润3451.59万元,基本每股收益0.15元;</t>
        </is>
      </c>
      <c r="G525" s="33">
        <f>IFERROR(VLOOKUP(C525,重点公司!$C$2:$E$800,2,FALSE),0)</f>
        <v/>
      </c>
    </row>
    <row r="526" ht="14" customHeight="1">
      <c r="B526" s="34" t="inlineStr">
        <is>
          <t>600419.SH</t>
        </is>
      </c>
      <c r="C526" s="29">
        <f>[1]!s_info_name(B526)</f>
        <v/>
      </c>
      <c r="D526" s="39">
        <f>[1]!s_info_industry_sw_2021(B526,"",1)</f>
        <v/>
      </c>
      <c r="E526" s="31">
        <f>IF([1]!s_info_industry_sw_2021(B526,"",2)="消费电子",分工!$E$4,VLOOKUP(D526,分工!$B$2:'分工'!$C$32,2,0))</f>
        <v/>
      </c>
      <c r="F526" s="35" t="inlineStr">
        <is>
          <t>预计2024-01-01到2024-06-30业绩：净利润-3100万元至-2600万元;上年同期业绩:净利润12580.47万元,基本每股收益0.3989元;</t>
        </is>
      </c>
      <c r="G526" s="33">
        <f>IFERROR(VLOOKUP(C526,重点公司!$C$2:$E$800,2,FALSE),0)</f>
        <v/>
      </c>
    </row>
    <row r="527" ht="14" customHeight="1">
      <c r="B527" s="34" t="inlineStr">
        <is>
          <t>000659.SZ</t>
        </is>
      </c>
      <c r="C527" s="29">
        <f>[1]!s_info_name(B527)</f>
        <v/>
      </c>
      <c r="D527" s="39">
        <f>[1]!s_info_industry_sw_2021(B527,"",1)</f>
        <v/>
      </c>
      <c r="E527" s="31">
        <f>IF([1]!s_info_industry_sw_2021(B527,"",2)="消费电子",分工!$E$4,VLOOKUP(D527,分工!$B$2:'分工'!$C$32,2,0))</f>
        <v/>
      </c>
      <c r="F527" s="35" t="inlineStr">
        <is>
          <t>预计2024-01-01到2024-06-30业绩：净利润-1500万元至-900万元,基本每股收益-0.0117元至-0.0070元;上年同期业绩:净利润5211.05万元,基本每股收益0.0405元;</t>
        </is>
      </c>
      <c r="G527" s="33">
        <f>IFERROR(VLOOKUP(C527,重点公司!$C$2:$E$800,2,FALSE),0)</f>
        <v/>
      </c>
    </row>
    <row r="528" ht="14" customHeight="1">
      <c r="B528" s="34" t="inlineStr">
        <is>
          <t>600438.SH</t>
        </is>
      </c>
      <c r="C528" s="29">
        <f>[1]!s_info_name(B528)</f>
        <v/>
      </c>
      <c r="D528" s="39">
        <f>[1]!s_info_industry_sw_2021(B528,"",1)</f>
        <v/>
      </c>
      <c r="E528" s="31">
        <f>IF([1]!s_info_industry_sw_2021(B528,"",2)="消费电子",分工!$E$4,VLOOKUP(D528,分工!$B$2:'分工'!$C$32,2,0))</f>
        <v/>
      </c>
      <c r="F528" s="35" t="inlineStr">
        <is>
          <t>预计2024-01-01到2024-06-30业绩：净利润-330000万元至-300000万元;上年同期业绩:净利润1327000.00万元,基本每股收益2.9477元;</t>
        </is>
      </c>
      <c r="G528" s="33">
        <f>IFERROR(VLOOKUP(C528,重点公司!$C$2:$E$800,2,FALSE),0)</f>
        <v/>
      </c>
    </row>
    <row r="529" ht="14" customHeight="1">
      <c r="B529" s="34" t="inlineStr">
        <is>
          <t>002095.SZ</t>
        </is>
      </c>
      <c r="C529" s="29">
        <f>[1]!s_info_name(B529)</f>
        <v/>
      </c>
      <c r="D529" s="39">
        <f>[1]!s_info_industry_sw_2021(B529,"",1)</f>
        <v/>
      </c>
      <c r="E529" s="31">
        <f>IF([1]!s_info_industry_sw_2021(B529,"",2)="消费电子",分工!$E$4,VLOOKUP(D529,分工!$B$2:'分工'!$C$32,2,0))</f>
        <v/>
      </c>
      <c r="F529" s="35" t="inlineStr">
        <is>
          <t>预计2024-01-01到2024-06-30业绩：净利润-400万元至-200万元,基本每股收益-0.02元至-0.01元;上年同期业绩:净利润1177.86万元,基本每股收益0.05元;</t>
        </is>
      </c>
      <c r="G529" s="33">
        <f>IFERROR(VLOOKUP(C529,重点公司!$C$2:$E$800,2,FALSE),0)</f>
        <v/>
      </c>
    </row>
    <row r="530" ht="14" customHeight="1">
      <c r="B530" s="34" t="inlineStr">
        <is>
          <t>601718.SH</t>
        </is>
      </c>
      <c r="C530" s="29">
        <f>[1]!s_info_name(B530)</f>
        <v/>
      </c>
      <c r="D530" s="39">
        <f>[1]!s_info_industry_sw_2021(B530,"",1)</f>
        <v/>
      </c>
      <c r="E530" s="31">
        <f>IF([1]!s_info_industry_sw_2021(B530,"",2)="消费电子",分工!$E$4,VLOOKUP(D530,分工!$B$2:'分工'!$C$32,2,0))</f>
        <v/>
      </c>
      <c r="F530" s="35" t="inlineStr">
        <is>
          <t>预计2024-01-01到2024-06-30业绩：净利润-2000万元至-1500万元;上年同期业绩:净利润6663万元,基本每股收益0.015元;</t>
        </is>
      </c>
      <c r="G530" s="33">
        <f>IFERROR(VLOOKUP(C530,重点公司!$C$2:$E$800,2,FALSE),0)</f>
        <v/>
      </c>
    </row>
    <row r="531" ht="14" customHeight="1">
      <c r="B531" s="34" t="inlineStr">
        <is>
          <t>600798.SH</t>
        </is>
      </c>
      <c r="C531" s="29">
        <f>[1]!s_info_name(B531)</f>
        <v/>
      </c>
      <c r="D531" s="39">
        <f>[1]!s_info_industry_sw_2021(B531,"",1)</f>
        <v/>
      </c>
      <c r="E531" s="31">
        <f>IF([1]!s_info_industry_sw_2021(B531,"",2)="消费电子",分工!$E$4,VLOOKUP(D531,分工!$B$2:'分工'!$C$32,2,0))</f>
        <v/>
      </c>
      <c r="F531" s="35" t="inlineStr">
        <is>
          <t>预计2024-01-01到2024-06-30业绩：净利润-2150万元至-1450万元;上年同期业绩:净利润6107.35万元,基本每股收益0.0506元;</t>
        </is>
      </c>
      <c r="G531" s="33">
        <f>IFERROR(VLOOKUP(C531,重点公司!$C$2:$E$800,2,FALSE),0)</f>
        <v/>
      </c>
    </row>
    <row r="532" ht="14" customHeight="1">
      <c r="B532" s="34" t="inlineStr">
        <is>
          <t>603278.SH</t>
        </is>
      </c>
      <c r="C532" s="29">
        <f>[1]!s_info_name(B532)</f>
        <v/>
      </c>
      <c r="D532" s="39">
        <f>[1]!s_info_industry_sw_2021(B532,"",1)</f>
        <v/>
      </c>
      <c r="E532" s="31">
        <f>IF([1]!s_info_industry_sw_2021(B532,"",2)="消费电子",分工!$E$4,VLOOKUP(D532,分工!$B$2:'分工'!$C$32,2,0))</f>
        <v/>
      </c>
      <c r="F532" s="35" t="inlineStr">
        <is>
          <t>预计2024-01-01到2024-06-30业绩：净利润-2300万元左右;上年同期业绩:净利润7734.86万元,基本每股收益0.27元;</t>
        </is>
      </c>
      <c r="G532" s="33">
        <f>IFERROR(VLOOKUP(C532,重点公司!$C$2:$E$800,2,FALSE),0)</f>
        <v/>
      </c>
    </row>
    <row r="533" ht="14" customHeight="1">
      <c r="B533" s="34" t="inlineStr">
        <is>
          <t>002848.SZ</t>
        </is>
      </c>
      <c r="C533" s="29">
        <f>[1]!s_info_name(B533)</f>
        <v/>
      </c>
      <c r="D533" s="39">
        <f>[1]!s_info_industry_sw_2021(B533,"",1)</f>
        <v/>
      </c>
      <c r="E533" s="31">
        <f>IF([1]!s_info_industry_sw_2021(B533,"",2)="消费电子",分工!$E$4,VLOOKUP(D533,分工!$B$2:'分工'!$C$32,2,0))</f>
        <v/>
      </c>
      <c r="F533" s="35" t="inlineStr">
        <is>
          <t>预计2024-01-01到2024-06-30业绩：净利润-3900万元至-2800万元,基本每股收益-0.2333元至-0.1675元;上年同期业绩:净利润-1453万元,基本每股收益-0.0869元;</t>
        </is>
      </c>
      <c r="G533" s="33">
        <f>IFERROR(VLOOKUP(C533,重点公司!$C$2:$E$800,2,FALSE),0)</f>
        <v/>
      </c>
    </row>
    <row r="534" ht="14" customHeight="1">
      <c r="B534" s="34" t="inlineStr">
        <is>
          <t>605567.SH</t>
        </is>
      </c>
      <c r="C534" s="29">
        <f>[1]!s_info_name(B534)</f>
        <v/>
      </c>
      <c r="D534" s="39">
        <f>[1]!s_info_industry_sw_2021(B534,"",1)</f>
        <v/>
      </c>
      <c r="E534" s="31">
        <f>IF([1]!s_info_industry_sw_2021(B534,"",2)="消费电子",分工!$E$4,VLOOKUP(D534,分工!$B$2:'分工'!$C$32,2,0))</f>
        <v/>
      </c>
      <c r="F534" s="35" t="inlineStr">
        <is>
          <t>预计2024-01-01到2024-06-30业绩：净利润-480.00万元至-360万元;上年同期业绩:净利润1373.01万元,基本每股收益0.07元;</t>
        </is>
      </c>
      <c r="G534" s="33">
        <f>IFERROR(VLOOKUP(C534,重点公司!$C$2:$E$800,2,FALSE),0)</f>
        <v/>
      </c>
    </row>
    <row r="535" ht="14" customHeight="1">
      <c r="B535" s="34" t="inlineStr">
        <is>
          <t>000890.SZ</t>
        </is>
      </c>
      <c r="C535" s="29">
        <f>[1]!s_info_name(B535)</f>
        <v/>
      </c>
      <c r="D535" s="39">
        <f>[1]!s_info_industry_sw_2021(B535,"",1)</f>
        <v/>
      </c>
      <c r="E535" s="31">
        <f>IF([1]!s_info_industry_sw_2021(B535,"",2)="消费电子",分工!$E$4,VLOOKUP(D535,分工!$B$2:'分工'!$C$32,2,0))</f>
        <v/>
      </c>
      <c r="F535" s="35" t="inlineStr">
        <is>
          <t>预计2024-01-01到2024-06-30业绩：净利润-3000万元至-2000万元,基本每股收益-0.072元至-0.048元;上年同期业绩:净利润-1074.84万元,基本每股收益-0.03元;</t>
        </is>
      </c>
      <c r="G535" s="33">
        <f>IFERROR(VLOOKUP(C535,重点公司!$C$2:$E$800,2,FALSE),0)</f>
        <v/>
      </c>
    </row>
    <row r="536" ht="14" customHeight="1">
      <c r="B536" s="34" t="inlineStr">
        <is>
          <t>603168.SH</t>
        </is>
      </c>
      <c r="C536" s="29">
        <f>[1]!s_info_name(B536)</f>
        <v/>
      </c>
      <c r="D536" s="39">
        <f>[1]!s_info_industry_sw_2021(B536,"",1)</f>
        <v/>
      </c>
      <c r="E536" s="31">
        <f>IF([1]!s_info_industry_sw_2021(B536,"",2)="消费电子",分工!$E$4,VLOOKUP(D536,分工!$B$2:'分工'!$C$32,2,0))</f>
        <v/>
      </c>
      <c r="F536" s="35" t="inlineStr">
        <is>
          <t>预计2024-01-01到2024-06-30业绩：净利润-2950万元至-1980万元;上年同期业绩:净利润7334.77万元,基本每股收益0.20元;</t>
        </is>
      </c>
      <c r="G536" s="33">
        <f>IFERROR(VLOOKUP(C536,重点公司!$C$2:$E$800,2,FALSE),0)</f>
        <v/>
      </c>
    </row>
    <row r="537" ht="14" customHeight="1">
      <c r="B537" s="34" t="inlineStr">
        <is>
          <t>600266.SH</t>
        </is>
      </c>
      <c r="C537" s="29">
        <f>[1]!s_info_name(B537)</f>
        <v/>
      </c>
      <c r="D537" s="39">
        <f>[1]!s_info_industry_sw_2021(B537,"",1)</f>
        <v/>
      </c>
      <c r="E537" s="31">
        <f>IF([1]!s_info_industry_sw_2021(B537,"",2)="消费电子",分工!$E$4,VLOOKUP(D537,分工!$B$2:'分工'!$C$32,2,0))</f>
        <v/>
      </c>
      <c r="F537" s="35" t="inlineStr">
        <is>
          <t>预计2024-01-01到2024-06-30业绩：净利润-19504.49万元至-13108.73万元;上年同期业绩:净利润48381.93万元,基本每股收益0.1765元;</t>
        </is>
      </c>
      <c r="G537" s="33">
        <f>IFERROR(VLOOKUP(C537,重点公司!$C$2:$E$800,2,FALSE),0)</f>
        <v/>
      </c>
    </row>
    <row r="538" ht="14" customHeight="1">
      <c r="B538" s="34" t="inlineStr">
        <is>
          <t>603386.SH</t>
        </is>
      </c>
      <c r="C538" s="29">
        <f>[1]!s_info_name(B538)</f>
        <v/>
      </c>
      <c r="D538" s="39">
        <f>[1]!s_info_industry_sw_2021(B538,"",1)</f>
        <v/>
      </c>
      <c r="E538" s="31">
        <f>IF([1]!s_info_industry_sw_2021(B538,"",2)="消费电子",分工!$E$4,VLOOKUP(D538,分工!$B$2:'分工'!$C$32,2,0))</f>
        <v/>
      </c>
      <c r="F538" s="35" t="inlineStr">
        <is>
          <t>预计2024-01-01到2024-06-30业绩：净利润-1800万元至-1500万元;上年同期业绩:净利润4830.58万元,基本每股收益0.15元;</t>
        </is>
      </c>
      <c r="G538" s="33">
        <f>IFERROR(VLOOKUP(C538,重点公司!$C$2:$E$800,2,FALSE),0)</f>
        <v/>
      </c>
    </row>
    <row r="539" ht="14" customHeight="1">
      <c r="B539" s="34" t="inlineStr">
        <is>
          <t>600676.SH</t>
        </is>
      </c>
      <c r="C539" s="29">
        <f>[1]!s_info_name(B539)</f>
        <v/>
      </c>
      <c r="D539" s="39">
        <f>[1]!s_info_industry_sw_2021(B539,"",1)</f>
        <v/>
      </c>
      <c r="E539" s="31">
        <f>IF([1]!s_info_industry_sw_2021(B539,"",2)="消费电子",分工!$E$4,VLOOKUP(D539,分工!$B$2:'分工'!$C$32,2,0))</f>
        <v/>
      </c>
      <c r="F539" s="35" t="inlineStr">
        <is>
          <t>预计2024-01-01到2024-06-30业绩：净利润-13063万元左右;上年同期业绩:净利润-5531万元,基本每股收益-0.05元;</t>
        </is>
      </c>
      <c r="G539" s="33">
        <f>IFERROR(VLOOKUP(C539,重点公司!$C$2:$E$800,2,FALSE),0)</f>
        <v/>
      </c>
    </row>
    <row r="540" ht="14" customHeight="1">
      <c r="B540" s="34" t="inlineStr">
        <is>
          <t>603626.SH</t>
        </is>
      </c>
      <c r="C540" s="29">
        <f>[1]!s_info_name(B540)</f>
        <v/>
      </c>
      <c r="D540" s="39">
        <f>[1]!s_info_industry_sw_2021(B540,"",1)</f>
        <v/>
      </c>
      <c r="E540" s="31">
        <f>IF([1]!s_info_industry_sw_2021(B540,"",2)="消费电子",分工!$E$4,VLOOKUP(D540,分工!$B$2:'分工'!$C$32,2,0))</f>
        <v/>
      </c>
      <c r="F540" s="35" t="inlineStr">
        <is>
          <t>预计2024-01-01到2024-06-30业绩：净利润-17700万元至-15000万元;上年同期业绩:净利润-6920.89万元,基本每股收益-0.1242元;</t>
        </is>
      </c>
      <c r="G540" s="33">
        <f>IFERROR(VLOOKUP(C540,重点公司!$C$2:$E$800,2,FALSE),0)</f>
        <v/>
      </c>
    </row>
    <row r="541" ht="14" customHeight="1">
      <c r="B541" s="34" t="inlineStr">
        <is>
          <t>603212.SH</t>
        </is>
      </c>
      <c r="C541" s="29">
        <f>[1]!s_info_name(B541)</f>
        <v/>
      </c>
      <c r="D541" s="39">
        <f>[1]!s_info_industry_sw_2021(B541,"",1)</f>
        <v/>
      </c>
      <c r="E541" s="31">
        <f>IF([1]!s_info_industry_sw_2021(B541,"",2)="消费电子",分工!$E$4,VLOOKUP(D541,分工!$B$2:'分工'!$C$32,2,0))</f>
        <v/>
      </c>
      <c r="F541" s="35" t="inlineStr">
        <is>
          <t>预计2024-01-01到2024-06-30业绩：净利润-2200万元至-1500万元;上年同期业绩:净利润5035.86万元,基本每股收益0.11元;</t>
        </is>
      </c>
      <c r="G541" s="33">
        <f>IFERROR(VLOOKUP(C541,重点公司!$C$2:$E$800,2,FALSE),0)</f>
        <v/>
      </c>
    </row>
    <row r="542" ht="14" customHeight="1">
      <c r="B542" s="34" t="inlineStr">
        <is>
          <t>002546.SZ</t>
        </is>
      </c>
      <c r="C542" s="29">
        <f>[1]!s_info_name(B542)</f>
        <v/>
      </c>
      <c r="D542" s="39">
        <f>[1]!s_info_industry_sw_2021(B542,"",1)</f>
        <v/>
      </c>
      <c r="E542" s="31">
        <f>IF([1]!s_info_industry_sw_2021(B542,"",2)="消费电子",分工!$E$4,VLOOKUP(D542,分工!$B$2:'分工'!$C$32,2,0))</f>
        <v/>
      </c>
      <c r="F542" s="35" t="inlineStr">
        <is>
          <t>预计2024-01-01到2024-06-30业绩：净利润-5000万元至-3200万元;下降幅度为145.29%至128.98%,基本每股收益-0.0599元至-0.0384元;上年同期业绩:净利润11040.21万元,基本每股收益0.1324元;</t>
        </is>
      </c>
      <c r="G542" s="33">
        <f>IFERROR(VLOOKUP(C542,重点公司!$C$2:$E$800,2,FALSE),0)</f>
        <v/>
      </c>
    </row>
    <row r="543" ht="14" customHeight="1">
      <c r="B543" s="34" t="inlineStr">
        <is>
          <t>603028.SH</t>
        </is>
      </c>
      <c r="C543" s="29">
        <f>[1]!s_info_name(B543)</f>
        <v/>
      </c>
      <c r="D543" s="39">
        <f>[1]!s_info_industry_sw_2021(B543,"",1)</f>
        <v/>
      </c>
      <c r="E543" s="31">
        <f>IF([1]!s_info_industry_sw_2021(B543,"",2)="消费电子",分工!$E$4,VLOOKUP(D543,分工!$B$2:'分工'!$C$32,2,0))</f>
        <v/>
      </c>
      <c r="F543" s="35" t="inlineStr">
        <is>
          <t>预计2024-01-01到2024-06-30业绩：净利润-1350万元至-950万元;上年同期业绩:净利润3083.30万元,基本每股收益0.11元;</t>
        </is>
      </c>
      <c r="G543" s="33">
        <f>IFERROR(VLOOKUP(C543,重点公司!$C$2:$E$800,2,FALSE),0)</f>
        <v/>
      </c>
    </row>
    <row r="544" ht="14" customHeight="1">
      <c r="B544" s="34" t="inlineStr">
        <is>
          <t>600797.SH</t>
        </is>
      </c>
      <c r="C544" s="29">
        <f>[1]!s_info_name(B544)</f>
        <v/>
      </c>
      <c r="D544" s="39">
        <f>[1]!s_info_industry_sw_2021(B544,"",1)</f>
        <v/>
      </c>
      <c r="E544" s="31">
        <f>IF([1]!s_info_industry_sw_2021(B544,"",2)="消费电子",分工!$E$4,VLOOKUP(D544,分工!$B$2:'分工'!$C$32,2,0))</f>
        <v/>
      </c>
      <c r="F544" s="35" t="inlineStr">
        <is>
          <t>预计2024-01-01到2024-06-30业绩：净利润-3200万元左右;上年同期业绩:净利润-1348万元,基本每股收益-0.01元;</t>
        </is>
      </c>
      <c r="G544" s="33">
        <f>IFERROR(VLOOKUP(C544,重点公司!$C$2:$E$800,2,FALSE),0)</f>
        <v/>
      </c>
    </row>
    <row r="545" ht="14" customHeight="1">
      <c r="B545" s="34" t="inlineStr">
        <is>
          <t>600192.SH</t>
        </is>
      </c>
      <c r="C545" s="29">
        <f>[1]!s_info_name(B545)</f>
        <v/>
      </c>
      <c r="D545" s="39">
        <f>[1]!s_info_industry_sw_2021(B545,"",1)</f>
        <v/>
      </c>
      <c r="E545" s="31">
        <f>IF([1]!s_info_industry_sw_2021(B545,"",2)="消费电子",分工!$E$4,VLOOKUP(D545,分工!$B$2:'分工'!$C$32,2,0))</f>
        <v/>
      </c>
      <c r="F545" s="35" t="inlineStr">
        <is>
          <t>预计2024-01-01到2024-06-30业绩：净利润-7950万元左右;上年同期业绩:净利润-3347.14万元,基本每股收益-0.0758元;</t>
        </is>
      </c>
      <c r="G545" s="33">
        <f>IFERROR(VLOOKUP(C545,重点公司!$C$2:$E$800,2,FALSE),0)</f>
        <v/>
      </c>
    </row>
    <row r="546" ht="14" customHeight="1">
      <c r="B546" s="34" t="inlineStr">
        <is>
          <t>600869.SH</t>
        </is>
      </c>
      <c r="C546" s="29">
        <f>[1]!s_info_name(B546)</f>
        <v/>
      </c>
      <c r="D546" s="39">
        <f>[1]!s_info_industry_sw_2021(B546,"",1)</f>
        <v/>
      </c>
      <c r="E546" s="31">
        <f>IF([1]!s_info_industry_sw_2021(B546,"",2)="消费电子",分工!$E$4,VLOOKUP(D546,分工!$B$2:'分工'!$C$32,2,0))</f>
        <v/>
      </c>
      <c r="F546" s="35" t="inlineStr">
        <is>
          <t>预计2024-01-01到2024-06-30业绩：净利润-16000万元至-8000万元;上年同期业绩:净利润31914.34万元,基本每股收益0.1438元;</t>
        </is>
      </c>
      <c r="G546" s="33">
        <f>IFERROR(VLOOKUP(C546,重点公司!$C$2:$E$800,2,FALSE),0)</f>
        <v/>
      </c>
    </row>
    <row r="547" ht="14" customHeight="1">
      <c r="B547" s="34" t="inlineStr">
        <is>
          <t>605358.SH</t>
        </is>
      </c>
      <c r="C547" s="29">
        <f>[1]!s_info_name(B547)</f>
        <v/>
      </c>
      <c r="D547" s="39">
        <f>[1]!s_info_industry_sw_2021(B547,"",1)</f>
        <v/>
      </c>
      <c r="E547" s="31">
        <f>IF([1]!s_info_industry_sw_2021(B547,"",2)="消费电子",分工!$E$4,VLOOKUP(D547,分工!$B$2:'分工'!$C$32,2,0))</f>
        <v/>
      </c>
      <c r="F547" s="35" t="inlineStr">
        <is>
          <t>预计2024-01-01到2024-06-30业绩：净利润-7350.00万元至-5950.00万元;下降幅度为142.33%至134.26%;上年同期业绩:净利润17364.88万元,基本每股收益0.26元;</t>
        </is>
      </c>
      <c r="G547" s="33">
        <f>IFERROR(VLOOKUP(C547,重点公司!$C$2:$E$800,2,FALSE),0)</f>
        <v/>
      </c>
    </row>
    <row r="548" ht="14" customHeight="1">
      <c r="B548" s="34" t="inlineStr">
        <is>
          <t>600649.SH</t>
        </is>
      </c>
      <c r="C548" s="29">
        <f>[1]!s_info_name(B548)</f>
        <v/>
      </c>
      <c r="D548" s="39">
        <f>[1]!s_info_industry_sw_2021(B548,"",1)</f>
        <v/>
      </c>
      <c r="E548" s="31">
        <f>IF([1]!s_info_industry_sw_2021(B548,"",2)="消费电子",分工!$E$4,VLOOKUP(D548,分工!$B$2:'分工'!$C$32,2,0))</f>
        <v/>
      </c>
      <c r="F548" s="35" t="inlineStr">
        <is>
          <t>预计2024-01-01到2024-06-30业绩：净利润-13500万元至-9000万元;上年同期业绩:净利润28443.86万元,基本每股收益0.12元;</t>
        </is>
      </c>
      <c r="G548" s="33">
        <f>IFERROR(VLOOKUP(C548,重点公司!$C$2:$E$800,2,FALSE),0)</f>
        <v/>
      </c>
    </row>
    <row r="549" ht="14" customHeight="1">
      <c r="B549" s="34" t="inlineStr">
        <is>
          <t>003030.SZ</t>
        </is>
      </c>
      <c r="C549" s="29">
        <f>[1]!s_info_name(B549)</f>
        <v/>
      </c>
      <c r="D549" s="39">
        <f>[1]!s_info_industry_sw_2021(B549,"",1)</f>
        <v/>
      </c>
      <c r="E549" s="31">
        <f>IF([1]!s_info_industry_sw_2021(B549,"",2)="消费电子",分工!$E$4,VLOOKUP(D549,分工!$B$2:'分工'!$C$32,2,0))</f>
        <v/>
      </c>
      <c r="F549" s="35" t="inlineStr">
        <is>
          <t>预计2024-01-01到2024-06-30业绩：净利润-800万元至-600万元;下降幅度为145.50%至134.12%,基本每股收益-0.06元至-0.05元;上年同期业绩:净利润1758.42万元,基本每股收益0.14元;</t>
        </is>
      </c>
      <c r="G549" s="33">
        <f>IFERROR(VLOOKUP(C549,重点公司!$C$2:$E$800,2,FALSE),0)</f>
        <v/>
      </c>
    </row>
    <row r="550" ht="14" customHeight="1">
      <c r="B550" s="34" t="inlineStr">
        <is>
          <t>002694.SZ</t>
        </is>
      </c>
      <c r="C550" s="29">
        <f>[1]!s_info_name(B550)</f>
        <v/>
      </c>
      <c r="D550" s="39">
        <f>[1]!s_info_industry_sw_2021(B550,"",1)</f>
        <v/>
      </c>
      <c r="E550" s="31">
        <f>IF([1]!s_info_industry_sw_2021(B550,"",2)="消费电子",分工!$E$4,VLOOKUP(D550,分工!$B$2:'分工'!$C$32,2,0))</f>
        <v/>
      </c>
      <c r="F550" s="35" t="inlineStr">
        <is>
          <t>预计2024-01-01到2024-06-30业绩：净利润-6719.33万元至-4507.55万元;下降幅度为148.87%至132.78%,基本每股收益-0.09元至-0.06元;上年同期业绩:净利润13750.04万元,基本每股收益0.25元;</t>
        </is>
      </c>
      <c r="G550" s="33">
        <f>IFERROR(VLOOKUP(C550,重点公司!$C$2:$E$800,2,FALSE),0)</f>
        <v/>
      </c>
    </row>
    <row r="551" ht="14" customHeight="1">
      <c r="B551" s="34" t="inlineStr">
        <is>
          <t>600876.SH</t>
        </is>
      </c>
      <c r="C551" s="29">
        <f>[1]!s_info_name(B551)</f>
        <v/>
      </c>
      <c r="D551" s="39">
        <f>[1]!s_info_industry_sw_2021(B551,"",1)</f>
        <v/>
      </c>
      <c r="E551" s="31">
        <f>IF([1]!s_info_industry_sw_2021(B551,"",2)="消费电子",分工!$E$4,VLOOKUP(D551,分工!$B$2:'分工'!$C$32,2,0))</f>
        <v/>
      </c>
      <c r="F551" s="35" t="inlineStr">
        <is>
          <t>预计2024-01-01到2024-06-30业绩：净利润-5729万元至-4670万元;下降幅度为145%至137%;上年同期业绩:净利润12874万元,基本每股收益0.20元;</t>
        </is>
      </c>
      <c r="G551" s="33">
        <f>IFERROR(VLOOKUP(C551,重点公司!$C$2:$E$800,2,FALSE),0)</f>
        <v/>
      </c>
    </row>
    <row r="552" ht="14" customHeight="1">
      <c r="B552" s="34" t="inlineStr">
        <is>
          <t>600178.SH</t>
        </is>
      </c>
      <c r="C552" s="29">
        <f>[1]!s_info_name(B552)</f>
        <v/>
      </c>
      <c r="D552" s="39">
        <f>[1]!s_info_industry_sw_2021(B552,"",1)</f>
        <v/>
      </c>
      <c r="E552" s="31">
        <f>IF([1]!s_info_industry_sw_2021(B552,"",2)="消费电子",分工!$E$4,VLOOKUP(D552,分工!$B$2:'分工'!$C$32,2,0))</f>
        <v/>
      </c>
      <c r="F552" s="35" t="inlineStr">
        <is>
          <t>预计2024-01-01到2024-06-30业绩：净利润-830万元至-553万元;上年同期业绩:净利润1677.36万元,基本每股收益0.0353元;</t>
        </is>
      </c>
      <c r="G552" s="33">
        <f>IFERROR(VLOOKUP(C552,重点公司!$C$2:$E$800,2,FALSE),0)</f>
        <v/>
      </c>
    </row>
    <row r="553" ht="14" customHeight="1">
      <c r="B553" s="34" t="inlineStr">
        <is>
          <t>002453.SZ</t>
        </is>
      </c>
      <c r="C553" s="29">
        <f>[1]!s_info_name(B553)</f>
        <v/>
      </c>
      <c r="D553" s="39">
        <f>[1]!s_info_industry_sw_2021(B553,"",1)</f>
        <v/>
      </c>
      <c r="E553" s="31">
        <f>IF([1]!s_info_industry_sw_2021(B553,"",2)="消费电子",分工!$E$4,VLOOKUP(D553,分工!$B$2:'分工'!$C$32,2,0))</f>
        <v/>
      </c>
      <c r="F553" s="35" t="inlineStr">
        <is>
          <t>预计2024-01-01到2024-06-30业绩：净利润-8000万元至-6000万元,基本每股收益-0.0985元至-0.0739元;上年同期业绩:净利润16971.96万元,基本每股收益0.1922元;</t>
        </is>
      </c>
      <c r="G553" s="33">
        <f>IFERROR(VLOOKUP(C553,重点公司!$C$2:$E$800,2,FALSE),0)</f>
        <v/>
      </c>
    </row>
    <row r="554" ht="14" customHeight="1">
      <c r="B554" s="34" t="inlineStr">
        <is>
          <t>600337.SH</t>
        </is>
      </c>
      <c r="C554" s="29">
        <f>[1]!s_info_name(B554)</f>
        <v/>
      </c>
      <c r="D554" s="39">
        <f>[1]!s_info_industry_sw_2021(B554,"",1)</f>
        <v/>
      </c>
      <c r="E554" s="31">
        <f>IF([1]!s_info_industry_sw_2021(B554,"",2)="消费电子",分工!$E$4,VLOOKUP(D554,分工!$B$2:'分工'!$C$32,2,0))</f>
        <v/>
      </c>
      <c r="F554" s="35" t="inlineStr">
        <is>
          <t>预计2024-01-01到2024-06-30业绩：净利润-25000万元至-17000万元;上年同期业绩:净利润-8666.62万元,基本每股收益-0.06元;</t>
        </is>
      </c>
      <c r="G554" s="33">
        <f>IFERROR(VLOOKUP(C554,重点公司!$C$2:$E$800,2,FALSE),0)</f>
        <v/>
      </c>
    </row>
    <row r="555" ht="14" customHeight="1">
      <c r="B555" s="34" t="inlineStr">
        <is>
          <t>000586.SZ</t>
        </is>
      </c>
      <c r="C555" s="29">
        <f>[1]!s_info_name(B555)</f>
        <v/>
      </c>
      <c r="D555" s="39">
        <f>[1]!s_info_industry_sw_2021(B555,"",1)</f>
        <v/>
      </c>
      <c r="E555" s="31">
        <f>IF([1]!s_info_industry_sw_2021(B555,"",2)="消费电子",分工!$E$4,VLOOKUP(D555,分工!$B$2:'分工'!$C$32,2,0))</f>
        <v/>
      </c>
      <c r="F555" s="35" t="inlineStr">
        <is>
          <t>预计2024-01-01到2024-06-30业绩：净利润-750万元至-500万元;下降幅度为151.02%至134.02%,基本每股收益-0.039元至-0.026元;上年同期业绩:净利润1469.89万元,基本每股收益0.076元;</t>
        </is>
      </c>
      <c r="G555" s="33">
        <f>IFERROR(VLOOKUP(C555,重点公司!$C$2:$E$800,2,FALSE),0)</f>
        <v/>
      </c>
    </row>
    <row r="556" ht="14" customHeight="1">
      <c r="B556" s="34" t="inlineStr">
        <is>
          <t>002323.SZ</t>
        </is>
      </c>
      <c r="C556" s="29">
        <f>[1]!s_info_name(B556)</f>
        <v/>
      </c>
      <c r="D556" s="39">
        <f>[1]!s_info_industry_sw_2021(B556,"",1)</f>
        <v/>
      </c>
      <c r="E556" s="31">
        <f>IF([1]!s_info_industry_sw_2021(B556,"",2)="消费电子",分工!$E$4,VLOOKUP(D556,分工!$B$2:'分工'!$C$32,2,0))</f>
        <v/>
      </c>
      <c r="F556" s="35" t="inlineStr">
        <is>
          <t>预计2024-01-01到2024-06-30业绩：净利润-5000万元至-3000万元,基本每股收益-0.0236元至-0.0141元;上年同期业绩:净利润-1644.01万元,基本每股收益-0.0078元;</t>
        </is>
      </c>
      <c r="G556" s="33">
        <f>IFERROR(VLOOKUP(C556,重点公司!$C$2:$E$800,2,FALSE),0)</f>
        <v/>
      </c>
    </row>
    <row r="557" ht="14" customHeight="1">
      <c r="B557" s="34" t="inlineStr">
        <is>
          <t>600963.SH</t>
        </is>
      </c>
      <c r="C557" s="29">
        <f>[1]!s_info_name(B557)</f>
        <v/>
      </c>
      <c r="D557" s="39">
        <f>[1]!s_info_industry_sw_2021(B557,"",1)</f>
        <v/>
      </c>
      <c r="E557" s="31">
        <f>IF([1]!s_info_industry_sw_2021(B557,"",2)="消费电子",分工!$E$4,VLOOKUP(D557,分工!$B$2:'分工'!$C$32,2,0))</f>
        <v/>
      </c>
      <c r="F557" s="35" t="inlineStr">
        <is>
          <t>预计2024-01-01到2024-06-30业绩：净利润-5000万元至-4000万元;上年同期业绩:净利润10291.59万元,基本每股收益0.06元;</t>
        </is>
      </c>
      <c r="G557" s="33">
        <f>IFERROR(VLOOKUP(C557,重点公司!$C$2:$E$800,2,FALSE),0)</f>
        <v/>
      </c>
    </row>
    <row r="558" ht="14" customHeight="1">
      <c r="B558" s="34" t="inlineStr">
        <is>
          <t>600748.SH</t>
        </is>
      </c>
      <c r="C558" s="29">
        <f>[1]!s_info_name(B558)</f>
        <v/>
      </c>
      <c r="D558" s="39">
        <f>[1]!s_info_industry_sw_2021(B558,"",1)</f>
        <v/>
      </c>
      <c r="E558" s="31">
        <f>IF([1]!s_info_industry_sw_2021(B558,"",2)="消费电子",分工!$E$4,VLOOKUP(D558,分工!$B$2:'分工'!$C$32,2,0))</f>
        <v/>
      </c>
      <c r="F558" s="35" t="inlineStr">
        <is>
          <t>预计2024-01-01到2024-06-30业绩：净利润-18000万元左右;上年同期业绩:净利润39707.96万元,基本每股收益0.22元;</t>
        </is>
      </c>
      <c r="G558" s="33">
        <f>IFERROR(VLOOKUP(C558,重点公司!$C$2:$E$800,2,FALSE),0)</f>
        <v/>
      </c>
    </row>
    <row r="559" ht="14" customHeight="1">
      <c r="B559" s="34" t="inlineStr">
        <is>
          <t>600793.SH</t>
        </is>
      </c>
      <c r="C559" s="29">
        <f>[1]!s_info_name(B559)</f>
        <v/>
      </c>
      <c r="D559" s="39">
        <f>[1]!s_info_industry_sw_2021(B559,"",1)</f>
        <v/>
      </c>
      <c r="E559" s="31">
        <f>IF([1]!s_info_industry_sw_2021(B559,"",2)="消费电子",分工!$E$4,VLOOKUP(D559,分工!$B$2:'分工'!$C$32,2,0))</f>
        <v/>
      </c>
      <c r="F559" s="35" t="inlineStr">
        <is>
          <t>预计2024-01-01到2024-06-30业绩：净利润-8700万元至-7300万元;上年同期业绩:净利润-3257.14万元,基本每股收益-0.1841元;</t>
        </is>
      </c>
      <c r="G559" s="33">
        <f>IFERROR(VLOOKUP(C559,重点公司!$C$2:$E$800,2,FALSE),0)</f>
        <v/>
      </c>
    </row>
    <row r="560" ht="14" customHeight="1">
      <c r="B560" s="34" t="inlineStr">
        <is>
          <t>000970.SZ</t>
        </is>
      </c>
      <c r="C560" s="29">
        <f>[1]!s_info_name(B560)</f>
        <v/>
      </c>
      <c r="D560" s="39">
        <f>[1]!s_info_industry_sw_2021(B560,"",1)</f>
        <v/>
      </c>
      <c r="E560" s="31">
        <f>IF([1]!s_info_industry_sw_2021(B560,"",2)="消费电子",分工!$E$4,VLOOKUP(D560,分工!$B$2:'分工'!$C$32,2,0))</f>
        <v/>
      </c>
      <c r="F560" s="35" t="inlineStr">
        <is>
          <t>预计2024-01-01到2024-06-30业绩：净利润-9000万元至-6000万元;下降幅度为155.34%至136.89%,基本每股收益-0.0740元至-0.0494元;上年同期业绩:净利润16264.09万元,基本每股收益0.1338元;</t>
        </is>
      </c>
      <c r="G560" s="33">
        <f>IFERROR(VLOOKUP(C560,重点公司!$C$2:$E$800,2,FALSE),0)</f>
        <v/>
      </c>
    </row>
    <row r="561" ht="14" customHeight="1">
      <c r="B561" s="34" t="inlineStr">
        <is>
          <t>002413.SZ</t>
        </is>
      </c>
      <c r="C561" s="29">
        <f>[1]!s_info_name(B561)</f>
        <v/>
      </c>
      <c r="D561" s="39">
        <f>[1]!s_info_industry_sw_2021(B561,"",1)</f>
        <v/>
      </c>
      <c r="E561" s="31">
        <f>IF([1]!s_info_industry_sw_2021(B561,"",2)="消费电子",分工!$E$4,VLOOKUP(D561,分工!$B$2:'分工'!$C$32,2,0))</f>
        <v/>
      </c>
      <c r="F561" s="35" t="inlineStr">
        <is>
          <t>预计2024-01-01到2024-06-30业绩：净利润-7500万元至-5000万元;下降幅度为155.60%至137.07%,基本每股收益-0.06元至-0.04元;上年同期业绩:净利润13488.53万元,基本每股收益0.10元;</t>
        </is>
      </c>
      <c r="G561" s="33">
        <f>IFERROR(VLOOKUP(C561,重点公司!$C$2:$E$800,2,FALSE),0)</f>
        <v/>
      </c>
    </row>
    <row r="562" ht="14" customHeight="1">
      <c r="B562" s="34" t="inlineStr">
        <is>
          <t>002624.SZ</t>
        </is>
      </c>
      <c r="C562" s="29">
        <f>[1]!s_info_name(B562)</f>
        <v/>
      </c>
      <c r="D562" s="39">
        <f>[1]!s_info_industry_sw_2021(B562,"",1)</f>
        <v/>
      </c>
      <c r="E562" s="31">
        <f>IF([1]!s_info_industry_sw_2021(B562,"",2)="消费电子",分工!$E$4,VLOOKUP(D562,分工!$B$2:'分工'!$C$32,2,0))</f>
        <v/>
      </c>
      <c r="F562" s="35" t="inlineStr">
        <is>
          <t>预计2024-01-01到2024-06-30业绩：净利润-19976.41万元至-15976.41万元,基本每股收益-0.11元至-0.09元;上年同期业绩:净利润37992.71万元,基本每股收益0.20元;</t>
        </is>
      </c>
      <c r="G562" s="33">
        <f>IFERROR(VLOOKUP(C562,重点公司!$C$2:$E$800,2,FALSE),0)</f>
        <v/>
      </c>
    </row>
    <row r="563" ht="14" customHeight="1">
      <c r="B563" s="34" t="inlineStr">
        <is>
          <t>603839.SH</t>
        </is>
      </c>
      <c r="C563" s="29">
        <f>[1]!s_info_name(B563)</f>
        <v/>
      </c>
      <c r="D563" s="39">
        <f>[1]!s_info_industry_sw_2021(B563,"",1)</f>
        <v/>
      </c>
      <c r="E563" s="31">
        <f>IF([1]!s_info_industry_sw_2021(B563,"",2)="消费电子",分工!$E$4,VLOOKUP(D563,分工!$B$2:'分工'!$C$32,2,0))</f>
        <v/>
      </c>
      <c r="F563" s="35" t="inlineStr">
        <is>
          <t>预计2024-01-01到2024-06-30业绩：净利润-1800.00万元至-900.00万元;上年同期业绩:净利润2794.07万元,基本每股收益0.07元;</t>
        </is>
      </c>
      <c r="G563" s="33">
        <f>IFERROR(VLOOKUP(C563,重点公司!$C$2:$E$800,2,FALSE),0)</f>
        <v/>
      </c>
    </row>
    <row r="564" ht="14" customHeight="1">
      <c r="B564" s="34" t="inlineStr">
        <is>
          <t>601519.SH</t>
        </is>
      </c>
      <c r="C564" s="29">
        <f>[1]!s_info_name(B564)</f>
        <v/>
      </c>
      <c r="D564" s="39">
        <f>[1]!s_info_industry_sw_2021(B564,"",1)</f>
        <v/>
      </c>
      <c r="E564" s="31">
        <f>IF([1]!s_info_industry_sw_2021(B564,"",2)="消费电子",分工!$E$4,VLOOKUP(D564,分工!$B$2:'分工'!$C$32,2,0))</f>
        <v/>
      </c>
      <c r="F564" s="35" t="inlineStr">
        <is>
          <t>预计2024-01-01到2024-06-30业绩：净利润-15000.00万元至-13000.00万元;上年同期业绩:净利润28295.40万元,基本每股收益0.141元;</t>
        </is>
      </c>
      <c r="G564" s="33">
        <f>IFERROR(VLOOKUP(C564,重点公司!$C$2:$E$800,2,FALSE),0)</f>
        <v/>
      </c>
    </row>
    <row r="565" ht="14" customHeight="1">
      <c r="B565" s="34" t="inlineStr">
        <is>
          <t>600435.SH</t>
        </is>
      </c>
      <c r="C565" s="29">
        <f>[1]!s_info_name(B565)</f>
        <v/>
      </c>
      <c r="D565" s="39">
        <f>[1]!s_info_industry_sw_2021(B565,"",1)</f>
        <v/>
      </c>
      <c r="E565" s="31">
        <f>IF([1]!s_info_industry_sw_2021(B565,"",2)="消费电子",分工!$E$4,VLOOKUP(D565,分工!$B$2:'分工'!$C$32,2,0))</f>
        <v/>
      </c>
      <c r="F565" s="35" t="inlineStr">
        <is>
          <t>预计2024-01-01到2024-06-30业绩：净利润-7800万元至-6800万元;上年同期业绩:净利润14699万元,基本每股收益0.10元;</t>
        </is>
      </c>
      <c r="G565" s="33">
        <f>IFERROR(VLOOKUP(C565,重点公司!$C$2:$E$800,2,FALSE),0)</f>
        <v/>
      </c>
    </row>
    <row r="566" ht="14" customHeight="1">
      <c r="B566" s="34" t="inlineStr">
        <is>
          <t>603968.SH</t>
        </is>
      </c>
      <c r="C566" s="29">
        <f>[1]!s_info_name(B566)</f>
        <v/>
      </c>
      <c r="D566" s="39">
        <f>[1]!s_info_industry_sw_2021(B566,"",1)</f>
        <v/>
      </c>
      <c r="E566" s="31">
        <f>IF([1]!s_info_industry_sw_2021(B566,"",2)="消费电子",分工!$E$4,VLOOKUP(D566,分工!$B$2:'分工'!$C$32,2,0))</f>
        <v/>
      </c>
      <c r="F566" s="35" t="inlineStr">
        <is>
          <t>预计2024-01-01到2024-06-30业绩：净利润-5250.00万元至-4200.00万元;上年同期业绩:净利润8942.49万元,基本每股收益0.4272元;</t>
        </is>
      </c>
      <c r="G566" s="33">
        <f>IFERROR(VLOOKUP(C566,重点公司!$C$2:$E$800,2,FALSE),0)</f>
        <v/>
      </c>
    </row>
    <row r="567" ht="14" customHeight="1">
      <c r="B567" s="34" t="inlineStr">
        <is>
          <t>605318.SH</t>
        </is>
      </c>
      <c r="C567" s="29">
        <f>[1]!s_info_name(B567)</f>
        <v/>
      </c>
      <c r="D567" s="39">
        <f>[1]!s_info_industry_sw_2021(B567,"",1)</f>
        <v/>
      </c>
      <c r="E567" s="31">
        <f>IF([1]!s_info_industry_sw_2021(B567,"",2)="消费电子",分工!$E$4,VLOOKUP(D567,分工!$B$2:'分工'!$C$32,2,0))</f>
        <v/>
      </c>
      <c r="F567" s="35" t="inlineStr">
        <is>
          <t>预计2024-01-01到2024-06-30业绩：净利润-630万元至-530万元;上年同期业绩:净利润1094.45万元,基本每股收益0.08元;</t>
        </is>
      </c>
      <c r="G567" s="33">
        <f>IFERROR(VLOOKUP(C567,重点公司!$C$2:$E$800,2,FALSE),0)</f>
        <v/>
      </c>
    </row>
    <row r="568" ht="14" customHeight="1">
      <c r="B568" s="34" t="inlineStr">
        <is>
          <t>000421.SZ</t>
        </is>
      </c>
      <c r="C568" s="29">
        <f>[1]!s_info_name(B568)</f>
        <v/>
      </c>
      <c r="D568" s="39">
        <f>[1]!s_info_industry_sw_2021(B568,"",1)</f>
        <v/>
      </c>
      <c r="E568" s="31">
        <f>IF([1]!s_info_industry_sw_2021(B568,"",2)="消费电子",分工!$E$4,VLOOKUP(D568,分工!$B$2:'分工'!$C$32,2,0))</f>
        <v/>
      </c>
      <c r="F568" s="35" t="inlineStr">
        <is>
          <t>预计2024-01-01到2024-06-30业绩：净利润-2000.00万元至-1400.00万元;下降幅度为197.65%至108.36%,基本每股收益-0.0346元至-0.0242元;上年同期业绩:净利润-671.93万元,基本每股收益-0.0116元;</t>
        </is>
      </c>
      <c r="G568" s="33">
        <f>IFERROR(VLOOKUP(C568,重点公司!$C$2:$E$800,2,FALSE),0)</f>
        <v/>
      </c>
    </row>
    <row r="569" ht="14" customHeight="1">
      <c r="B569" s="34" t="inlineStr">
        <is>
          <t>600728.SH</t>
        </is>
      </c>
      <c r="C569" s="29">
        <f>[1]!s_info_name(B569)</f>
        <v/>
      </c>
      <c r="D569" s="39">
        <f>[1]!s_info_industry_sw_2021(B569,"",1)</f>
        <v/>
      </c>
      <c r="E569" s="31">
        <f>IF([1]!s_info_industry_sw_2021(B569,"",2)="消费电子",分工!$E$4,VLOOKUP(D569,分工!$B$2:'分工'!$C$32,2,0))</f>
        <v/>
      </c>
      <c r="F569" s="35" t="inlineStr">
        <is>
          <t>预计2024-01-01到2024-06-30业绩：净利润-22000万元至-18000万元;上年同期业绩:净利润36425.51万元,基本每股收益0.2097元;</t>
        </is>
      </c>
      <c r="G569" s="33">
        <f>IFERROR(VLOOKUP(C569,重点公司!$C$2:$E$800,2,FALSE),0)</f>
        <v/>
      </c>
    </row>
    <row r="570" ht="14" customHeight="1">
      <c r="B570" s="34" t="inlineStr">
        <is>
          <t>601162.SH</t>
        </is>
      </c>
      <c r="C570" s="29">
        <f>[1]!s_info_name(B570)</f>
        <v/>
      </c>
      <c r="D570" s="39">
        <f>[1]!s_info_industry_sw_2021(B570,"",1)</f>
        <v/>
      </c>
      <c r="E570" s="31">
        <f>IF([1]!s_info_industry_sw_2021(B570,"",2)="消费电子",分工!$E$4,VLOOKUP(D570,分工!$B$2:'分工'!$C$32,2,0))</f>
        <v/>
      </c>
      <c r="F570" s="35" t="inlineStr">
        <is>
          <t>预计2024-01-01到2024-06-30业绩：净利润-33800.00万元至-27000.00万元;上年同期业绩:净利润55200.00万元,基本每股收益0.06元;</t>
        </is>
      </c>
      <c r="G570" s="33">
        <f>IFERROR(VLOOKUP(C570,重点公司!$C$2:$E$800,2,FALSE),0)</f>
        <v/>
      </c>
    </row>
    <row r="571" ht="14" customHeight="1">
      <c r="B571" s="34" t="inlineStr">
        <is>
          <t>600775.SH</t>
        </is>
      </c>
      <c r="C571" s="29">
        <f>[1]!s_info_name(B571)</f>
        <v/>
      </c>
      <c r="D571" s="39">
        <f>[1]!s_info_industry_sw_2021(B571,"",1)</f>
        <v/>
      </c>
      <c r="E571" s="31">
        <f>IF([1]!s_info_industry_sw_2021(B571,"",2)="消费电子",分工!$E$4,VLOOKUP(D571,分工!$B$2:'分工'!$C$32,2,0))</f>
        <v/>
      </c>
      <c r="F571" s="35" t="inlineStr">
        <is>
          <t>预计2024-01-01到2024-06-30业绩：净利润-7600万元至-6400万元;上年同期业绩:净利润-2734.04万元,基本每股收益-0.0299元;</t>
        </is>
      </c>
      <c r="G571" s="33">
        <f>IFERROR(VLOOKUP(C571,重点公司!$C$2:$E$800,2,FALSE),0)</f>
        <v/>
      </c>
    </row>
    <row r="572" ht="14" customHeight="1">
      <c r="B572" s="34" t="inlineStr">
        <is>
          <t>601012.SH</t>
        </is>
      </c>
      <c r="C572" s="29">
        <f>[1]!s_info_name(B572)</f>
        <v/>
      </c>
      <c r="D572" s="39">
        <f>[1]!s_info_industry_sw_2021(B572,"",1)</f>
        <v/>
      </c>
      <c r="E572" s="31">
        <f>IF([1]!s_info_industry_sw_2021(B572,"",2)="消费电子",分工!$E$4,VLOOKUP(D572,分工!$B$2:'分工'!$C$32,2,0))</f>
        <v/>
      </c>
      <c r="F572" s="35" t="inlineStr">
        <is>
          <t>预计2024-01-01到2024-06-30业绩：净利润-550000万元至-480000万元;上年同期业绩:净利润917800万元,基本每股收益1.21元;</t>
        </is>
      </c>
      <c r="G572" s="33">
        <f>IFERROR(VLOOKUP(C572,重点公司!$C$2:$E$800,2,FALSE),0)</f>
        <v/>
      </c>
    </row>
    <row r="573" ht="14" customHeight="1">
      <c r="B573" s="34" t="inlineStr">
        <is>
          <t>603679.SH</t>
        </is>
      </c>
      <c r="C573" s="29">
        <f>[1]!s_info_name(B573)</f>
        <v/>
      </c>
      <c r="D573" s="39">
        <f>[1]!s_info_industry_sw_2021(B573,"",1)</f>
        <v/>
      </c>
      <c r="E573" s="31">
        <f>IF([1]!s_info_industry_sw_2021(B573,"",2)="消费电子",分工!$E$4,VLOOKUP(D573,分工!$B$2:'分工'!$C$32,2,0))</f>
        <v/>
      </c>
      <c r="F573" s="35" t="inlineStr">
        <is>
          <t>预计2024-01-01到2024-06-30业绩：净利润-1700.00万元至-1150.00万元;上年同期业绩:净利润2322.75万元,基本每股收益0.14元;</t>
        </is>
      </c>
      <c r="G573" s="33">
        <f>IFERROR(VLOOKUP(C573,重点公司!$C$2:$E$800,2,FALSE),0)</f>
        <v/>
      </c>
    </row>
    <row r="574" ht="14" customHeight="1">
      <c r="B574" s="34" t="inlineStr">
        <is>
          <t>600525.SH</t>
        </is>
      </c>
      <c r="C574" s="29">
        <f>[1]!s_info_name(B574)</f>
        <v/>
      </c>
      <c r="D574" s="39">
        <f>[1]!s_info_industry_sw_2021(B574,"",1)</f>
        <v/>
      </c>
      <c r="E574" s="31">
        <f>IF([1]!s_info_industry_sw_2021(B574,"",2)="消费电子",分工!$E$4,VLOOKUP(D574,分工!$B$2:'分工'!$C$32,2,0))</f>
        <v/>
      </c>
      <c r="F574" s="35" t="inlineStr">
        <is>
          <t>预计2024-01-01到2024-06-30业绩：净利润-6000万元至-4100万元;上年同期业绩:净利润8214.29万元,基本每股收益0.0625元;</t>
        </is>
      </c>
      <c r="G574" s="33">
        <f>IFERROR(VLOOKUP(C574,重点公司!$C$2:$E$800,2,FALSE),0)</f>
        <v/>
      </c>
    </row>
    <row r="575" ht="14" customHeight="1">
      <c r="B575" s="34" t="inlineStr">
        <is>
          <t>002129.SZ</t>
        </is>
      </c>
      <c r="C575" s="29">
        <f>[1]!s_info_name(B575)</f>
        <v/>
      </c>
      <c r="D575" s="39">
        <f>[1]!s_info_industry_sw_2021(B575,"",1)</f>
        <v/>
      </c>
      <c r="E575" s="31">
        <f>IF([1]!s_info_industry_sw_2021(B575,"",2)="消费电子",分工!$E$4,VLOOKUP(D575,分工!$B$2:'分工'!$C$32,2,0))</f>
        <v/>
      </c>
      <c r="F575" s="35" t="inlineStr">
        <is>
          <t>预计2024-01-01到2024-06-30业绩：净利润-320000万元至-290000万元,基本每股收益-0.7923元至-0.7180元;上年同期业绩:净利润453648.04万元,基本每股收益1.1288元;</t>
        </is>
      </c>
      <c r="G575" s="33">
        <f>IFERROR(VLOOKUP(C575,重点公司!$C$2:$E$800,2,FALSE),0)</f>
        <v/>
      </c>
    </row>
    <row r="576" ht="14" customHeight="1">
      <c r="B576" s="34" t="inlineStr">
        <is>
          <t>002795.SZ</t>
        </is>
      </c>
      <c r="C576" s="29">
        <f>[1]!s_info_name(B576)</f>
        <v/>
      </c>
      <c r="D576" s="39">
        <f>[1]!s_info_industry_sw_2021(B576,"",1)</f>
        <v/>
      </c>
      <c r="E576" s="31">
        <f>IF([1]!s_info_industry_sw_2021(B576,"",2)="消费电子",分工!$E$4,VLOOKUP(D576,分工!$B$2:'分工'!$C$32,2,0))</f>
        <v/>
      </c>
      <c r="F576" s="35" t="inlineStr">
        <is>
          <t>预计2024-01-01到2024-06-30业绩：净利润-7400万元至-4700万元;下降幅度为228.97%至108.94%,基本每股收益-0.17元至-0.11元;上年同期业绩:净利润-2249.45万元,基本每股收益-0.05元;</t>
        </is>
      </c>
      <c r="G576" s="33">
        <f>IFERROR(VLOOKUP(C576,重点公司!$C$2:$E$800,2,FALSE),0)</f>
        <v/>
      </c>
    </row>
    <row r="577" ht="14" customHeight="1">
      <c r="B577" s="34" t="inlineStr">
        <is>
          <t>603773.SH</t>
        </is>
      </c>
      <c r="C577" s="29">
        <f>[1]!s_info_name(B577)</f>
        <v/>
      </c>
      <c r="D577" s="39">
        <f>[1]!s_info_industry_sw_2021(B577,"",1)</f>
        <v/>
      </c>
      <c r="E577" s="31">
        <f>IF([1]!s_info_industry_sw_2021(B577,"",2)="消费电子",分工!$E$4,VLOOKUP(D577,分工!$B$2:'分工'!$C$32,2,0))</f>
        <v/>
      </c>
      <c r="F577" s="35" t="inlineStr">
        <is>
          <t>预计2024-01-01到2024-06-30业绩：净利润-3600.00万元至-2500.00万元;上年同期业绩:净利润-1131.83万元,基本每股收益-0.0661元;</t>
        </is>
      </c>
      <c r="G577" s="33">
        <f>IFERROR(VLOOKUP(C577,重点公司!$C$2:$E$800,2,FALSE),0)</f>
        <v/>
      </c>
    </row>
    <row r="578" ht="14" customHeight="1">
      <c r="B578" s="34" t="inlineStr">
        <is>
          <t>600151.SH</t>
        </is>
      </c>
      <c r="C578" s="29">
        <f>[1]!s_info_name(B578)</f>
        <v/>
      </c>
      <c r="D578" s="39">
        <f>[1]!s_info_industry_sw_2021(B578,"",1)</f>
        <v/>
      </c>
      <c r="E578" s="31">
        <f>IF([1]!s_info_industry_sw_2021(B578,"",2)="消费电子",分工!$E$4,VLOOKUP(D578,分工!$B$2:'分工'!$C$32,2,0))</f>
        <v/>
      </c>
      <c r="F578" s="35" t="inlineStr">
        <is>
          <t>预计2024-01-01到2024-06-30业绩：净利润-3500万元至-2350万元;上年同期业绩:净利润3782.40万元,基本每股收益0.0264元;</t>
        </is>
      </c>
      <c r="G578" s="33">
        <f>IFERROR(VLOOKUP(C578,重点公司!$C$2:$E$800,2,FALSE),0)</f>
        <v/>
      </c>
    </row>
    <row r="579" ht="14" customHeight="1">
      <c r="B579" s="34" t="inlineStr">
        <is>
          <t>002466.SZ</t>
        </is>
      </c>
      <c r="C579" s="29">
        <f>[1]!s_info_name(B579)</f>
        <v/>
      </c>
      <c r="D579" s="39">
        <f>[1]!s_info_industry_sw_2021(B579,"",1)</f>
        <v/>
      </c>
      <c r="E579" s="31">
        <f>IF([1]!s_info_industry_sw_2021(B579,"",2)="消费电子",分工!$E$4,VLOOKUP(D579,分工!$B$2:'分工'!$C$32,2,0))</f>
        <v/>
      </c>
      <c r="F579" s="35" t="inlineStr">
        <is>
          <t>预计2024-01-01到2024-06-30业绩：净利润-553000万元至-488000万元,基本每股收益-3.37元至-2.98元;上年同期业绩:净利润645246.25万元,基本每股收益3.93元;</t>
        </is>
      </c>
      <c r="G579" s="33">
        <f>IFERROR(VLOOKUP(C579,重点公司!$C$2:$E$800,2,FALSE),0)</f>
        <v/>
      </c>
    </row>
    <row r="580" ht="14" customHeight="1">
      <c r="B580" s="34" t="inlineStr">
        <is>
          <t>000002.SZ</t>
        </is>
      </c>
      <c r="C580" s="29">
        <f>[1]!s_info_name(B580)</f>
        <v/>
      </c>
      <c r="D580" s="39">
        <f>[1]!s_info_industry_sw_2021(B580,"",1)</f>
        <v/>
      </c>
      <c r="E580" s="31">
        <f>IF([1]!s_info_industry_sw_2021(B580,"",2)="消费电子",分工!$E$4,VLOOKUP(D580,分工!$B$2:'分工'!$C$32,2,0))</f>
        <v/>
      </c>
      <c r="F580" s="35" t="inlineStr">
        <is>
          <t>预计2024-01-01到2024-06-30业绩：净利润-900000万元至-700000万元;下降幅度为191%至171%,基本每股收益-0.76元至-0.59元;上年同期业绩:净利润987047.2万元,基本每股收益0.84元;</t>
        </is>
      </c>
      <c r="G580" s="33">
        <f>IFERROR(VLOOKUP(C580,重点公司!$C$2:$E$800,2,FALSE),0)</f>
        <v/>
      </c>
    </row>
    <row r="581" ht="14" customHeight="1">
      <c r="B581" s="34" t="inlineStr">
        <is>
          <t>600594.SH</t>
        </is>
      </c>
      <c r="C581" s="29">
        <f>[1]!s_info_name(B581)</f>
        <v/>
      </c>
      <c r="D581" s="39">
        <f>[1]!s_info_industry_sw_2021(B581,"",1)</f>
        <v/>
      </c>
      <c r="E581" s="31">
        <f>IF([1]!s_info_industry_sw_2021(B581,"",2)="消费电子",分工!$E$4,VLOOKUP(D581,分工!$B$2:'分工'!$C$32,2,0))</f>
        <v/>
      </c>
      <c r="F581" s="35" t="inlineStr">
        <is>
          <t>预计2024-01-01到2024-06-30业绩：净利润-12500万元至-10000万元;上年同期业绩:净利润12791万元,基本每股收益0.162元;</t>
        </is>
      </c>
      <c r="G581" s="33">
        <f>IFERROR(VLOOKUP(C581,重点公司!$C$2:$E$800,2,FALSE),0)</f>
        <v/>
      </c>
    </row>
    <row r="582" ht="14" customHeight="1">
      <c r="B582" s="34" t="inlineStr">
        <is>
          <t>603429.SH</t>
        </is>
      </c>
      <c r="C582" s="29">
        <f>[1]!s_info_name(B582)</f>
        <v/>
      </c>
      <c r="D582" s="39">
        <f>[1]!s_info_industry_sw_2021(B582,"",1)</f>
        <v/>
      </c>
      <c r="E582" s="31">
        <f>IF([1]!s_info_industry_sw_2021(B582,"",2)="消费电子",分工!$E$4,VLOOKUP(D582,分工!$B$2:'分工'!$C$32,2,0))</f>
        <v/>
      </c>
      <c r="F582" s="35" t="inlineStr">
        <is>
          <t>预计2024-01-01到2024-06-30业绩：净利润-6900万元左右;上年同期业绩:净利润7581.40万元,基本每股收益0.14元;</t>
        </is>
      </c>
      <c r="G582" s="33">
        <f>IFERROR(VLOOKUP(C582,重点公司!$C$2:$E$800,2,FALSE),0)</f>
        <v/>
      </c>
    </row>
    <row r="583" ht="14" customHeight="1">
      <c r="B583" s="34" t="inlineStr">
        <is>
          <t>605006.SH</t>
        </is>
      </c>
      <c r="C583" s="29">
        <f>[1]!s_info_name(B583)</f>
        <v/>
      </c>
      <c r="D583" s="39">
        <f>[1]!s_info_industry_sw_2021(B583,"",1)</f>
        <v/>
      </c>
      <c r="E583" s="31">
        <f>IF([1]!s_info_industry_sw_2021(B583,"",2)="消费电子",分工!$E$4,VLOOKUP(D583,分工!$B$2:'分工'!$C$32,2,0))</f>
        <v/>
      </c>
      <c r="F583" s="35" t="inlineStr">
        <is>
          <t>预计2024-01-01到2024-06-30业绩：净利润-11824.47万元至-9674.57万元;下降幅度为200.15%至181.94%;上年同期业绩:净利润11806.69万元,基本每股收益0.20元;</t>
        </is>
      </c>
      <c r="G583" s="33">
        <f>IFERROR(VLOOKUP(C583,重点公司!$C$2:$E$800,2,FALSE),0)</f>
        <v/>
      </c>
    </row>
    <row r="584" ht="14" customHeight="1">
      <c r="B584" s="34" t="inlineStr">
        <is>
          <t>002298.SZ</t>
        </is>
      </c>
      <c r="C584" s="29">
        <f>[1]!s_info_name(B584)</f>
        <v/>
      </c>
      <c r="D584" s="39">
        <f>[1]!s_info_industry_sw_2021(B584,"",1)</f>
        <v/>
      </c>
      <c r="E584" s="31">
        <f>IF([1]!s_info_industry_sw_2021(B584,"",2)="消费电子",分工!$E$4,VLOOKUP(D584,分工!$B$2:'分工'!$C$32,2,0))</f>
        <v/>
      </c>
      <c r="F584" s="35" t="inlineStr">
        <is>
          <t>预计2024-01-01到2024-06-30业绩：净利润-36000万元至-26000万元,基本每股收益-0.5019元至-0.3625元;上年同期业绩:净利润-10622.99万元,基本每股收益-0.1481元;</t>
        </is>
      </c>
      <c r="G584" s="33">
        <f>IFERROR(VLOOKUP(C584,重点公司!$C$2:$E$800,2,FALSE),0)</f>
        <v/>
      </c>
    </row>
    <row r="585" ht="14" customHeight="1">
      <c r="B585" s="34" t="inlineStr">
        <is>
          <t>600683.SH</t>
        </is>
      </c>
      <c r="C585" s="29">
        <f>[1]!s_info_name(B585)</f>
        <v/>
      </c>
      <c r="D585" s="39">
        <f>[1]!s_info_industry_sw_2021(B585,"",1)</f>
        <v/>
      </c>
      <c r="E585" s="31">
        <f>IF([1]!s_info_industry_sw_2021(B585,"",2)="消费电子",分工!$E$4,VLOOKUP(D585,分工!$B$2:'分工'!$C$32,2,0))</f>
        <v/>
      </c>
      <c r="F585" s="35" t="inlineStr">
        <is>
          <t>预计2024-01-01到2024-06-30业绩：净利润-19500万元至-13000万元;上年同期业绩:净利润17427.53万元,基本每股收益0.02元;</t>
        </is>
      </c>
      <c r="G585" s="33">
        <f>IFERROR(VLOOKUP(C585,重点公司!$C$2:$E$800,2,FALSE),0)</f>
        <v/>
      </c>
    </row>
    <row r="586" ht="14" customHeight="1">
      <c r="B586" s="34" t="inlineStr">
        <is>
          <t>603185.SH</t>
        </is>
      </c>
      <c r="C586" s="29">
        <f>[1]!s_info_name(B586)</f>
        <v/>
      </c>
      <c r="D586" s="39">
        <f>[1]!s_info_industry_sw_2021(B586,"",1)</f>
        <v/>
      </c>
      <c r="E586" s="31">
        <f>IF([1]!s_info_industry_sw_2021(B586,"",2)="消费电子",分工!$E$4,VLOOKUP(D586,分工!$B$2:'分工'!$C$32,2,0))</f>
        <v/>
      </c>
      <c r="F586" s="35" t="inlineStr">
        <is>
          <t>预计2024-01-01到2024-06-30业绩：净利润-110000万元至-80000万元;上年同期业绩:净利润101717.99万元,基本每股收益2.492元;</t>
        </is>
      </c>
      <c r="G586" s="33">
        <f>IFERROR(VLOOKUP(C586,重点公司!$C$2:$E$800,2,FALSE),0)</f>
        <v/>
      </c>
    </row>
    <row r="587" ht="14" customHeight="1">
      <c r="B587" s="34" t="inlineStr">
        <is>
          <t>002272.SZ</t>
        </is>
      </c>
      <c r="C587" s="29">
        <f>[1]!s_info_name(B587)</f>
        <v/>
      </c>
      <c r="D587" s="39">
        <f>[1]!s_info_industry_sw_2021(B587,"",1)</f>
        <v/>
      </c>
      <c r="E587" s="31">
        <f>IF([1]!s_info_industry_sw_2021(B587,"",2)="消费电子",分工!$E$4,VLOOKUP(D587,分工!$B$2:'分工'!$C$32,2,0))</f>
        <v/>
      </c>
      <c r="F587" s="35" t="inlineStr">
        <is>
          <t>预计2024-01-01到2024-06-30业绩：净利润-6200万元至-4800万元;下降幅度为231.61%至156.73%,基本每股收益-0.1324元至-0.1025元;上年同期业绩:净利润-1869.68万元,基本每股收益-0.0432元;</t>
        </is>
      </c>
      <c r="G587" s="33">
        <f>IFERROR(VLOOKUP(C587,重点公司!$C$2:$E$800,2,FALSE),0)</f>
        <v/>
      </c>
    </row>
    <row r="588" ht="14" customHeight="1">
      <c r="B588" s="34" t="inlineStr">
        <is>
          <t>000555.SZ</t>
        </is>
      </c>
      <c r="C588" s="29">
        <f>[1]!s_info_name(B588)</f>
        <v/>
      </c>
      <c r="D588" s="39">
        <f>[1]!s_info_industry_sw_2021(B588,"",1)</f>
        <v/>
      </c>
      <c r="E588" s="31">
        <f>IF([1]!s_info_industry_sw_2021(B588,"",2)="消费电子",分工!$E$4,VLOOKUP(D588,分工!$B$2:'分工'!$C$32,2,0))</f>
        <v/>
      </c>
      <c r="F588" s="35" t="inlineStr">
        <is>
          <t>预计2024-01-01到2024-06-30业绩：净利润-9250万元至-6500万元,基本每股收益-0.0979元至-0.0688元;上年同期业绩:净利润8086.98万元,基本每股收益0.0837元;</t>
        </is>
      </c>
      <c r="G588" s="33">
        <f>IFERROR(VLOOKUP(C588,重点公司!$C$2:$E$800,2,FALSE),0)</f>
        <v/>
      </c>
    </row>
    <row r="589" ht="14" customHeight="1">
      <c r="B589" s="34" t="inlineStr">
        <is>
          <t>600665.SH</t>
        </is>
      </c>
      <c r="C589" s="29">
        <f>[1]!s_info_name(B589)</f>
        <v/>
      </c>
      <c r="D589" s="39">
        <f>[1]!s_info_industry_sw_2021(B589,"",1)</f>
        <v/>
      </c>
      <c r="E589" s="31">
        <f>IF([1]!s_info_industry_sw_2021(B589,"",2)="消费电子",分工!$E$4,VLOOKUP(D589,分工!$B$2:'分工'!$C$32,2,0))</f>
        <v/>
      </c>
      <c r="F589" s="35" t="inlineStr">
        <is>
          <t>预计2024-01-01到2024-06-30业绩：净利润-3420万元至-2280万元;上年同期业绩:净利润2819.92万元,基本每股收益0.0326元;</t>
        </is>
      </c>
      <c r="G589" s="33">
        <f>IFERROR(VLOOKUP(C589,重点公司!$C$2:$E$800,2,FALSE),0)</f>
        <v/>
      </c>
    </row>
    <row r="590" ht="14" customHeight="1">
      <c r="B590" s="34" t="inlineStr">
        <is>
          <t>603533.SH</t>
        </is>
      </c>
      <c r="C590" s="29">
        <f>[1]!s_info_name(B590)</f>
        <v/>
      </c>
      <c r="D590" s="39">
        <f>[1]!s_info_industry_sw_2021(B590,"",1)</f>
        <v/>
      </c>
      <c r="E590" s="31">
        <f>IF([1]!s_info_industry_sw_2021(B590,"",2)="消费电子",分工!$E$4,VLOOKUP(D590,分工!$B$2:'分工'!$C$32,2,0))</f>
        <v/>
      </c>
      <c r="F590" s="35" t="inlineStr">
        <is>
          <t>预计2024-01-01到2024-06-30业绩：净利润-4991.67万元至-2745.42万元;上年同期业绩:净利润3824.84万元,基本每股收益0.09元;</t>
        </is>
      </c>
      <c r="G590" s="33">
        <f>IFERROR(VLOOKUP(C590,重点公司!$C$2:$E$800,2,FALSE),0)</f>
        <v/>
      </c>
    </row>
    <row r="591" ht="14" customHeight="1">
      <c r="B591" s="34" t="inlineStr">
        <is>
          <t>002439.SZ</t>
        </is>
      </c>
      <c r="C591" s="29">
        <f>[1]!s_info_name(B591)</f>
        <v/>
      </c>
      <c r="D591" s="39">
        <f>[1]!s_info_industry_sw_2021(B591,"",1)</f>
        <v/>
      </c>
      <c r="E591" s="31">
        <f>IF([1]!s_info_industry_sw_2021(B591,"",2)="消费电子",分工!$E$4,VLOOKUP(D591,分工!$B$2:'分工'!$C$32,2,0))</f>
        <v/>
      </c>
      <c r="F591" s="35" t="inlineStr">
        <is>
          <t>预计2024-01-01到2024-06-30业绩：净利润-20800万元至-16800万元,基本每股收益-0.17元至-0.14元;上年同期业绩:净利润18484.38万元,基本每股收益0.20元;</t>
        </is>
      </c>
      <c r="G591" s="33">
        <f>IFERROR(VLOOKUP(C591,重点公司!$C$2:$E$800,2,FALSE),0)</f>
        <v/>
      </c>
    </row>
    <row r="592" ht="14" customHeight="1">
      <c r="B592" s="34" t="inlineStr">
        <is>
          <t>603813.SH</t>
        </is>
      </c>
      <c r="C592" s="29">
        <f>[1]!s_info_name(B592)</f>
        <v/>
      </c>
      <c r="D592" s="39">
        <f>[1]!s_info_industry_sw_2021(B592,"",1)</f>
        <v/>
      </c>
      <c r="E592" s="31">
        <f>IF([1]!s_info_industry_sw_2021(B592,"",2)="消费电子",分工!$E$4,VLOOKUP(D592,分工!$B$2:'分工'!$C$32,2,0))</f>
        <v/>
      </c>
      <c r="F592" s="35" t="inlineStr">
        <is>
          <t>预计2024-01-01到2024-06-30业绩：净利润-2000.00万元至-1700.00万元;上年同期业绩:净利润-609.19万元,基本每股收益-0.06元;</t>
        </is>
      </c>
      <c r="G592" s="33">
        <f>IFERROR(VLOOKUP(C592,重点公司!$C$2:$E$800,2,FALSE),0)</f>
        <v/>
      </c>
    </row>
    <row r="593" ht="14" customHeight="1">
      <c r="B593" s="34" t="inlineStr">
        <is>
          <t>002151.SZ</t>
        </is>
      </c>
      <c r="C593" s="29">
        <f>[1]!s_info_name(B593)</f>
        <v/>
      </c>
      <c r="D593" s="39">
        <f>[1]!s_info_industry_sw_2021(B593,"",1)</f>
        <v/>
      </c>
      <c r="E593" s="31">
        <f>IF([1]!s_info_industry_sw_2021(B593,"",2)="消费电子",分工!$E$4,VLOOKUP(D593,分工!$B$2:'分工'!$C$32,2,0))</f>
        <v/>
      </c>
      <c r="F593" s="35" t="inlineStr">
        <is>
          <t>预计2024-01-01到2024-06-30业绩：净利润-4500万元至-4000万元;下降幅度为210.92%至198.59%,基本每股收益-0.08元至-0.07元;上年同期业绩:净利润4057.11万元,基本每股收益0.08元;</t>
        </is>
      </c>
      <c r="G593" s="33">
        <f>IFERROR(VLOOKUP(C593,重点公司!$C$2:$E$800,2,FALSE),0)</f>
        <v/>
      </c>
    </row>
    <row r="594" ht="14" customHeight="1">
      <c r="B594" s="34" t="inlineStr">
        <is>
          <t>603466.SH</t>
        </is>
      </c>
      <c r="C594" s="29">
        <f>[1]!s_info_name(B594)</f>
        <v/>
      </c>
      <c r="D594" s="39">
        <f>[1]!s_info_industry_sw_2021(B594,"",1)</f>
        <v/>
      </c>
      <c r="E594" s="31">
        <f>IF([1]!s_info_industry_sw_2021(B594,"",2)="消费电子",分工!$E$4,VLOOKUP(D594,分工!$B$2:'分工'!$C$32,2,0))</f>
        <v/>
      </c>
      <c r="F594" s="35" t="inlineStr">
        <is>
          <t>预计2024-01-01到2024-06-30业绩：净利润-14500.0000万元至-9700.0000万元;上年同期业绩:净利润11424.437520万元,基本每股收益0.19元;</t>
        </is>
      </c>
      <c r="G594" s="33">
        <f>IFERROR(VLOOKUP(C594,重点公司!$C$2:$E$800,2,FALSE),0)</f>
        <v/>
      </c>
    </row>
    <row r="595" ht="14" customHeight="1">
      <c r="B595" s="34" t="inlineStr">
        <is>
          <t>600935.SH</t>
        </is>
      </c>
      <c r="C595" s="29">
        <f>[1]!s_info_name(B595)</f>
        <v/>
      </c>
      <c r="D595" s="39">
        <f>[1]!s_info_industry_sw_2021(B595,"",1)</f>
        <v/>
      </c>
      <c r="E595" s="31">
        <f>IF([1]!s_info_industry_sw_2021(B595,"",2)="消费电子",分工!$E$4,VLOOKUP(D595,分工!$B$2:'分工'!$C$32,2,0))</f>
        <v/>
      </c>
      <c r="F595" s="35" t="inlineStr">
        <is>
          <t>预计2024-01-01到2024-06-30业绩：净利润-16000万元至-14000万元;上年同期业绩:净利润-4876.40万元,基本每股收益-0.01元;</t>
        </is>
      </c>
      <c r="G595" s="33">
        <f>IFERROR(VLOOKUP(C595,重点公司!$C$2:$E$800,2,FALSE),0)</f>
        <v/>
      </c>
    </row>
    <row r="596" ht="14" customHeight="1">
      <c r="B596" s="34" t="inlineStr">
        <is>
          <t>603458.SH</t>
        </is>
      </c>
      <c r="C596" s="29">
        <f>[1]!s_info_name(B596)</f>
        <v/>
      </c>
      <c r="D596" s="39">
        <f>[1]!s_info_industry_sw_2021(B596,"",1)</f>
        <v/>
      </c>
      <c r="E596" s="31">
        <f>IF([1]!s_info_industry_sw_2021(B596,"",2)="消费电子",分工!$E$4,VLOOKUP(D596,分工!$B$2:'分工'!$C$32,2,0))</f>
        <v/>
      </c>
      <c r="F596" s="35" t="inlineStr">
        <is>
          <t>预计2024-01-01到2024-06-30业绩：净利润-9261.28万元至-6174.19万元;上年同期业绩:净利润7018.64万元,基本每股收益0.23元;</t>
        </is>
      </c>
      <c r="G596" s="33">
        <f>IFERROR(VLOOKUP(C596,重点公司!$C$2:$E$800,2,FALSE),0)</f>
        <v/>
      </c>
    </row>
    <row r="597" ht="14" customHeight="1">
      <c r="B597" s="34" t="inlineStr">
        <is>
          <t>600185.SH</t>
        </is>
      </c>
      <c r="C597" s="29">
        <f>[1]!s_info_name(B597)</f>
        <v/>
      </c>
      <c r="D597" s="39">
        <f>[1]!s_info_industry_sw_2021(B597,"",1)</f>
        <v/>
      </c>
      <c r="E597" s="31">
        <f>IF([1]!s_info_industry_sw_2021(B597,"",2)="消费电子",分工!$E$4,VLOOKUP(D597,分工!$B$2:'分工'!$C$32,2,0))</f>
        <v/>
      </c>
      <c r="F597" s="35" t="inlineStr">
        <is>
          <t>预计2024-01-01到2024-06-30业绩：净利润-78003.00万元至-60260.00万元;下降幅度为268.08%至184.35%;上年同期业绩:净利润-21192.11万元,基本每股收益-0.11元;</t>
        </is>
      </c>
      <c r="G597" s="33">
        <f>IFERROR(VLOOKUP(C597,重点公司!$C$2:$E$800,2,FALSE),0)</f>
        <v/>
      </c>
    </row>
    <row r="598" ht="14" customHeight="1">
      <c r="B598" s="34" t="inlineStr">
        <is>
          <t>600165.SH</t>
        </is>
      </c>
      <c r="C598" s="29">
        <f>[1]!s_info_name(B598)</f>
        <v/>
      </c>
      <c r="D598" s="39">
        <f>[1]!s_info_industry_sw_2021(B598,"",1)</f>
        <v/>
      </c>
      <c r="E598" s="31">
        <f>IF([1]!s_info_industry_sw_2021(B598,"",2)="消费电子",分工!$E$4,VLOOKUP(D598,分工!$B$2:'分工'!$C$32,2,0))</f>
        <v/>
      </c>
      <c r="F598" s="35" t="inlineStr">
        <is>
          <t>预计2024-01-01到2024-06-30业绩：净利润-50000万元至-40000万元;上年同期业绩:净利润-13677.24万元,基本每股收益-0.200元;</t>
        </is>
      </c>
      <c r="G598" s="33">
        <f>IFERROR(VLOOKUP(C598,重点公司!$C$2:$E$800,2,FALSE),0)</f>
        <v/>
      </c>
    </row>
    <row r="599" ht="14" customHeight="1">
      <c r="B599" s="34" t="inlineStr">
        <is>
          <t>600732.SH</t>
        </is>
      </c>
      <c r="C599" s="29">
        <f>[1]!s_info_name(B599)</f>
        <v/>
      </c>
      <c r="D599" s="39">
        <f>[1]!s_info_industry_sw_2021(B599,"",1)</f>
        <v/>
      </c>
      <c r="E599" s="31">
        <f>IF([1]!s_info_industry_sw_2021(B599,"",2)="消费电子",分工!$E$4,VLOOKUP(D599,分工!$B$2:'分工'!$C$32,2,0))</f>
        <v/>
      </c>
      <c r="F599" s="35" t="inlineStr">
        <is>
          <t>预计2024-01-01到2024-06-30业绩：净利润-200000.00万元至-140000.00万元;上年同期业绩:净利润130882.40万元,基本每股收益1.00元;</t>
        </is>
      </c>
      <c r="G599" s="33">
        <f>IFERROR(VLOOKUP(C599,重点公司!$C$2:$E$800,2,FALSE),0)</f>
        <v/>
      </c>
    </row>
    <row r="600" ht="14" customHeight="1">
      <c r="B600" s="34" t="inlineStr">
        <is>
          <t>002989.SZ</t>
        </is>
      </c>
      <c r="C600" s="29">
        <f>[1]!s_info_name(B600)</f>
        <v/>
      </c>
      <c r="D600" s="39">
        <f>[1]!s_info_industry_sw_2021(B600,"",1)</f>
        <v/>
      </c>
      <c r="E600" s="31">
        <f>IF([1]!s_info_industry_sw_2021(B600,"",2)="消费电子",分工!$E$4,VLOOKUP(D600,分工!$B$2:'分工'!$C$32,2,0))</f>
        <v/>
      </c>
      <c r="F600" s="35" t="inlineStr">
        <is>
          <t>预计2024-01-01到2024-06-30业绩：净利润-6500万元至-3300万元,基本每股收益-0.36元至-0.18元;上年同期业绩:净利润3754.45万元,基本每股收益0.21元;</t>
        </is>
      </c>
      <c r="G600" s="33">
        <f>IFERROR(VLOOKUP(C600,重点公司!$C$2:$E$800,2,FALSE),0)</f>
        <v/>
      </c>
    </row>
    <row r="601" ht="14" customHeight="1">
      <c r="B601" s="34" t="inlineStr">
        <is>
          <t>002857.SZ</t>
        </is>
      </c>
      <c r="C601" s="29">
        <f>[1]!s_info_name(B601)</f>
        <v/>
      </c>
      <c r="D601" s="39">
        <f>[1]!s_info_industry_sw_2021(B601,"",1)</f>
        <v/>
      </c>
      <c r="E601" s="31">
        <f>IF([1]!s_info_industry_sw_2021(B601,"",2)="消费电子",分工!$E$4,VLOOKUP(D601,分工!$B$2:'分工'!$C$32,2,0))</f>
        <v/>
      </c>
      <c r="F601" s="35" t="inlineStr">
        <is>
          <t>预计2024-01-01到2024-06-30业绩：净利润-1700万元至-1500万元,基本每股收益-0.1341元至-0.1183元;上年同期业绩:净利润-484.02万元,基本每股收益-0.0378元;</t>
        </is>
      </c>
      <c r="G601" s="33">
        <f>IFERROR(VLOOKUP(C601,重点公司!$C$2:$E$800,2,FALSE),0)</f>
        <v/>
      </c>
    </row>
    <row r="602" ht="14" customHeight="1">
      <c r="B602" s="34" t="inlineStr">
        <is>
          <t>000995.SZ</t>
        </is>
      </c>
      <c r="C602" s="29">
        <f>[1]!s_info_name(B602)</f>
        <v/>
      </c>
      <c r="D602" s="39">
        <f>[1]!s_info_industry_sw_2021(B602,"",1)</f>
        <v/>
      </c>
      <c r="E602" s="31">
        <f>IF([1]!s_info_industry_sw_2021(B602,"",2)="消费电子",分工!$E$4,VLOOKUP(D602,分工!$B$2:'分工'!$C$32,2,0))</f>
        <v/>
      </c>
      <c r="F602" s="35" t="inlineStr">
        <is>
          <t>预计2024-01-01到2024-06-30业绩：净利润-500万元至-300万元,基本每股收益-0.03元至-0.02元;上年同期业绩:净利润303.85万元,基本每股收益0.02元;</t>
        </is>
      </c>
      <c r="G602" s="33">
        <f>IFERROR(VLOOKUP(C602,重点公司!$C$2:$E$800,2,FALSE),0)</f>
        <v/>
      </c>
    </row>
    <row r="603" ht="14" customHeight="1">
      <c r="B603" s="34" t="inlineStr">
        <is>
          <t>603810.SH</t>
        </is>
      </c>
      <c r="C603" s="29">
        <f>[1]!s_info_name(B603)</f>
        <v/>
      </c>
      <c r="D603" s="39">
        <f>[1]!s_info_industry_sw_2021(B603,"",1)</f>
        <v/>
      </c>
      <c r="E603" s="31">
        <f>IF([1]!s_info_industry_sw_2021(B603,"",2)="消费电子",分工!$E$4,VLOOKUP(D603,分工!$B$2:'分工'!$C$32,2,0))</f>
        <v/>
      </c>
      <c r="F603" s="35" t="inlineStr">
        <is>
          <t>预计2024-01-01到2024-06-30业绩：净利润-2565.00万元至-2065.00万元;上年同期业绩:净利润1736.53万元,基本每股收益0.11元;</t>
        </is>
      </c>
      <c r="G603" s="33">
        <f>IFERROR(VLOOKUP(C603,重点公司!$C$2:$E$800,2,FALSE),0)</f>
        <v/>
      </c>
    </row>
    <row r="604" ht="14" customHeight="1">
      <c r="B604" s="34" t="inlineStr">
        <is>
          <t>002696.SZ</t>
        </is>
      </c>
      <c r="C604" s="29">
        <f>[1]!s_info_name(B604)</f>
        <v/>
      </c>
      <c r="D604" s="39">
        <f>[1]!s_info_industry_sw_2021(B604,"",1)</f>
        <v/>
      </c>
      <c r="E604" s="31">
        <f>IF([1]!s_info_industry_sw_2021(B604,"",2)="消费电子",分工!$E$4,VLOOKUP(D604,分工!$B$2:'分工'!$C$32,2,0))</f>
        <v/>
      </c>
      <c r="F604" s="35" t="inlineStr">
        <is>
          <t>预计2024-01-01到2024-06-30业绩：净利润-3000万元至-2000万元;下降幅度为260.37%至206.91%,基本每股收益-0.09元至-0.06元;上年同期业绩:净利润1870.69万元,基本每股收益0.05元;</t>
        </is>
      </c>
      <c r="G604" s="33">
        <f>IFERROR(VLOOKUP(C604,重点公司!$C$2:$E$800,2,FALSE),0)</f>
        <v/>
      </c>
    </row>
    <row r="605" ht="14" customHeight="1">
      <c r="B605" s="34" t="inlineStr">
        <is>
          <t>002912.SZ</t>
        </is>
      </c>
      <c r="C605" s="29">
        <f>[1]!s_info_name(B605)</f>
        <v/>
      </c>
      <c r="D605" s="39">
        <f>[1]!s_info_industry_sw_2021(B605,"",1)</f>
        <v/>
      </c>
      <c r="E605" s="31">
        <f>IF([1]!s_info_industry_sw_2021(B605,"",2)="消费电子",分工!$E$4,VLOOKUP(D605,分工!$B$2:'分工'!$C$32,2,0))</f>
        <v/>
      </c>
      <c r="F605" s="35" t="inlineStr">
        <is>
          <t>预计2024-01-01到2024-06-30业绩：净利润-11000万元至-9000万元,基本每股收益-0.64元至-0.53元;上年同期业绩:净利润7382.75万元,基本每股收益0.43元;</t>
        </is>
      </c>
      <c r="G605" s="33">
        <f>IFERROR(VLOOKUP(C605,重点公司!$C$2:$E$800,2,FALSE),0)</f>
        <v/>
      </c>
    </row>
    <row r="606" ht="14" customHeight="1">
      <c r="B606" s="34" t="inlineStr">
        <is>
          <t>600678.SH</t>
        </is>
      </c>
      <c r="C606" s="29">
        <f>[1]!s_info_name(B606)</f>
        <v/>
      </c>
      <c r="D606" s="39">
        <f>[1]!s_info_industry_sw_2021(B606,"",1)</f>
        <v/>
      </c>
      <c r="E606" s="31">
        <f>IF([1]!s_info_industry_sw_2021(B606,"",2)="消费电子",分工!$E$4,VLOOKUP(D606,分工!$B$2:'分工'!$C$32,2,0))</f>
        <v/>
      </c>
      <c r="F606" s="35" t="inlineStr">
        <is>
          <t>预计2024-01-01到2024-06-30业绩：净利润-1400万元至-1000万元;上年同期业绩:净利润881.21万元,基本每股收益0.0253元;</t>
        </is>
      </c>
      <c r="G606" s="33">
        <f>IFERROR(VLOOKUP(C606,重点公司!$C$2:$E$800,2,FALSE),0)</f>
        <v/>
      </c>
    </row>
    <row r="607" ht="14" customHeight="1">
      <c r="B607" s="34" t="inlineStr">
        <is>
          <t>002808.SZ</t>
        </is>
      </c>
      <c r="C607" s="29">
        <f>[1]!s_info_name(B607)</f>
        <v/>
      </c>
      <c r="D607" s="39">
        <f>[1]!s_info_industry_sw_2021(B607,"",1)</f>
        <v/>
      </c>
      <c r="E607" s="31">
        <f>IF([1]!s_info_industry_sw_2021(B607,"",2)="消费电子",分工!$E$4,VLOOKUP(D607,分工!$B$2:'分工'!$C$32,2,0))</f>
        <v/>
      </c>
      <c r="F607" s="35" t="inlineStr">
        <is>
          <t>预计2024-01-01到2024-06-30业绩：净利润-1600万元至-1100万元,基本每股收益-0.060元至-0.041元;上年同期业绩:净利润-398.66万元,基本每股收益-0.0148元;</t>
        </is>
      </c>
      <c r="G607" s="33">
        <f>IFERROR(VLOOKUP(C607,重点公司!$C$2:$E$800,2,FALSE),0)</f>
        <v/>
      </c>
    </row>
    <row r="608" ht="14" customHeight="1">
      <c r="B608" s="34" t="inlineStr">
        <is>
          <t>002657.SZ</t>
        </is>
      </c>
      <c r="C608" s="29">
        <f>[1]!s_info_name(B608)</f>
        <v/>
      </c>
      <c r="D608" s="39">
        <f>[1]!s_info_industry_sw_2021(B608,"",1)</f>
        <v/>
      </c>
      <c r="E608" s="31">
        <f>IF([1]!s_info_industry_sw_2021(B608,"",2)="消费电子",分工!$E$4,VLOOKUP(D608,分工!$B$2:'分工'!$C$32,2,0))</f>
        <v/>
      </c>
      <c r="F608" s="35" t="inlineStr">
        <is>
          <t>预计2024-01-01到2024-06-30业绩：净利润-5100.00万元至-4000.00万元,基本每股收益-0.15元至-0.12元;上年同期业绩:净利润-1335.66万元,基本每股收益-0.04元;</t>
        </is>
      </c>
      <c r="G608" s="33">
        <f>IFERROR(VLOOKUP(C608,重点公司!$C$2:$E$800,2,FALSE),0)</f>
        <v/>
      </c>
    </row>
    <row r="609" ht="14" customHeight="1">
      <c r="B609" s="34" t="inlineStr">
        <is>
          <t>600490.SH</t>
        </is>
      </c>
      <c r="C609" s="29">
        <f>[1]!s_info_name(B609)</f>
        <v/>
      </c>
      <c r="D609" s="39">
        <f>[1]!s_info_industry_sw_2021(B609,"",1)</f>
        <v/>
      </c>
      <c r="E609" s="31">
        <f>IF([1]!s_info_industry_sw_2021(B609,"",2)="消费电子",分工!$E$4,VLOOKUP(D609,分工!$B$2:'分工'!$C$32,2,0))</f>
        <v/>
      </c>
      <c r="F609" s="35" t="inlineStr">
        <is>
          <t>预计2024-01-01到2024-06-30业绩：净利润-6000万元至-4000万元;上年同期业绩:净利润3553.75万元,基本每股收益0.0161元;</t>
        </is>
      </c>
      <c r="G609" s="33">
        <f>IFERROR(VLOOKUP(C609,重点公司!$C$2:$E$800,2,FALSE),0)</f>
        <v/>
      </c>
    </row>
    <row r="610" ht="14" customHeight="1">
      <c r="B610" s="34" t="inlineStr">
        <is>
          <t>603860.SH</t>
        </is>
      </c>
      <c r="C610" s="29">
        <f>[1]!s_info_name(B610)</f>
        <v/>
      </c>
      <c r="D610" s="39">
        <f>[1]!s_info_industry_sw_2021(B610,"",1)</f>
        <v/>
      </c>
      <c r="E610" s="31">
        <f>IF([1]!s_info_industry_sw_2021(B610,"",2)="消费电子",分工!$E$4,VLOOKUP(D610,分工!$B$2:'分工'!$C$32,2,0))</f>
        <v/>
      </c>
      <c r="F610" s="35" t="inlineStr">
        <is>
          <t>预计2024-01-01到2024-06-30业绩：净利润-500万元左右;上年同期业绩:净利润354.75万元,基本每股收益0.05元;</t>
        </is>
      </c>
      <c r="G610" s="33">
        <f>IFERROR(VLOOKUP(C610,重点公司!$C$2:$E$800,2,FALSE),0)</f>
        <v/>
      </c>
    </row>
    <row r="611" ht="14" customHeight="1">
      <c r="B611" s="34" t="inlineStr">
        <is>
          <t>600725.SH</t>
        </is>
      </c>
      <c r="C611" s="29">
        <f>[1]!s_info_name(B611)</f>
        <v/>
      </c>
      <c r="D611" s="39">
        <f>[1]!s_info_industry_sw_2021(B611,"",1)</f>
        <v/>
      </c>
      <c r="E611" s="31">
        <f>IF([1]!s_info_industry_sw_2021(B611,"",2)="消费电子",分工!$E$4,VLOOKUP(D611,分工!$B$2:'分工'!$C$32,2,0))</f>
        <v/>
      </c>
      <c r="F611" s="35" t="inlineStr">
        <is>
          <t>预计2024-01-01到2024-06-30业绩：净利润-318万元左右;上年同期业绩:净利润216.94万元,基本每股收益0.0018元;</t>
        </is>
      </c>
      <c r="G611" s="33">
        <f>IFERROR(VLOOKUP(C611,重点公司!$C$2:$E$800,2,FALSE),0)</f>
        <v/>
      </c>
    </row>
    <row r="612" ht="14" customHeight="1">
      <c r="B612" s="34" t="inlineStr">
        <is>
          <t>000691.SZ</t>
        </is>
      </c>
      <c r="C612" s="29">
        <f>[1]!s_info_name(B612)</f>
        <v/>
      </c>
      <c r="D612" s="39">
        <f>[1]!s_info_industry_sw_2021(B612,"",1)</f>
        <v/>
      </c>
      <c r="E612" s="31">
        <f>IF([1]!s_info_industry_sw_2021(B612,"",2)="消费电子",分工!$E$4,VLOOKUP(D612,分工!$B$2:'分工'!$C$32,2,0))</f>
        <v/>
      </c>
      <c r="F612" s="35" t="inlineStr">
        <is>
          <t>预计2024-01-01到2024-06-30业绩：净利润-2000万元至-1300万元;下降幅度为321.50%至173.97%,基本每股收益-0.0619元至-0.0402元;上年同期业绩:净利润-474.50万元,基本每股收益-0.0147元;</t>
        </is>
      </c>
      <c r="G612" s="33">
        <f>IFERROR(VLOOKUP(C612,重点公司!$C$2:$E$800,2,FALSE),0)</f>
        <v/>
      </c>
    </row>
    <row r="613" ht="14" customHeight="1">
      <c r="B613" s="34" t="inlineStr">
        <is>
          <t>002197.SZ</t>
        </is>
      </c>
      <c r="C613" s="29">
        <f>[1]!s_info_name(B613)</f>
        <v/>
      </c>
      <c r="D613" s="39">
        <f>[1]!s_info_industry_sw_2021(B613,"",1)</f>
        <v/>
      </c>
      <c r="E613" s="31">
        <f>IF([1]!s_info_industry_sw_2021(B613,"",2)="消费电子",分工!$E$4,VLOOKUP(D613,分工!$B$2:'分工'!$C$32,2,0))</f>
        <v/>
      </c>
      <c r="F613" s="35" t="inlineStr">
        <is>
          <t>预计2024-01-01到2024-06-30业绩：净利润-4000万元至-3000万元,基本每股收益-0.07元至-0.05元;上年同期业绩:净利润2267.85万元,基本每股收益0.04元;</t>
        </is>
      </c>
      <c r="G613" s="33">
        <f>IFERROR(VLOOKUP(C613,重点公司!$C$2:$E$800,2,FALSE),0)</f>
        <v/>
      </c>
    </row>
    <row r="614" ht="14" customHeight="1">
      <c r="B614" s="34" t="inlineStr">
        <is>
          <t>603822.SH</t>
        </is>
      </c>
      <c r="C614" s="29">
        <f>[1]!s_info_name(B614)</f>
        <v/>
      </c>
      <c r="D614" s="39">
        <f>[1]!s_info_industry_sw_2021(B614,"",1)</f>
        <v/>
      </c>
      <c r="E614" s="31">
        <f>IF([1]!s_info_industry_sw_2021(B614,"",2)="消费电子",分工!$E$4,VLOOKUP(D614,分工!$B$2:'分工'!$C$32,2,0))</f>
        <v/>
      </c>
      <c r="F614" s="35" t="inlineStr">
        <is>
          <t>预计2024-01-01到2024-06-30业绩：净利润-7000.00万元至-4500.00万元;上年同期业绩:净利润3712.52万元,基本每股收益0.4796元;</t>
        </is>
      </c>
      <c r="G614" s="33">
        <f>IFERROR(VLOOKUP(C614,重点公司!$C$2:$E$800,2,FALSE),0)</f>
        <v/>
      </c>
    </row>
    <row r="615" ht="14" customHeight="1">
      <c r="B615" s="34" t="inlineStr">
        <is>
          <t>601002.SH</t>
        </is>
      </c>
      <c r="C615" s="29">
        <f>[1]!s_info_name(B615)</f>
        <v/>
      </c>
      <c r="D615" s="39">
        <f>[1]!s_info_industry_sw_2021(B615,"",1)</f>
        <v/>
      </c>
      <c r="E615" s="31">
        <f>IF([1]!s_info_industry_sw_2021(B615,"",2)="消费电子",分工!$E$4,VLOOKUP(D615,分工!$B$2:'分工'!$C$32,2,0))</f>
        <v/>
      </c>
      <c r="F615" s="35" t="inlineStr">
        <is>
          <t>预计2024-01-01到2024-06-30业绩：净利润-2800万元至-2000万元;上年同期业绩:净利润1516.81万元,基本每股收益0.016元;</t>
        </is>
      </c>
      <c r="G615" s="33">
        <f>IFERROR(VLOOKUP(C615,重点公司!$C$2:$E$800,2,FALSE),0)</f>
        <v/>
      </c>
    </row>
    <row r="616" ht="14" customHeight="1">
      <c r="B616" s="34" t="inlineStr">
        <is>
          <t>600675.SH</t>
        </is>
      </c>
      <c r="C616" s="29">
        <f>[1]!s_info_name(B616)</f>
        <v/>
      </c>
      <c r="D616" s="39">
        <f>[1]!s_info_industry_sw_2021(B616,"",1)</f>
        <v/>
      </c>
      <c r="E616" s="31">
        <f>IF([1]!s_info_industry_sw_2021(B616,"",2)="消费电子",分工!$E$4,VLOOKUP(D616,分工!$B$2:'分工'!$C$32,2,0))</f>
        <v/>
      </c>
      <c r="F616" s="35" t="inlineStr">
        <is>
          <t>预计2024-01-01到2024-06-30业绩：净利润-51600.00万元至-25800.00万元;上年同期业绩:净利润-10700.00万元,基本每股收益-0.02元;</t>
        </is>
      </c>
      <c r="G616" s="33">
        <f>IFERROR(VLOOKUP(C616,重点公司!$C$2:$E$800,2,FALSE),0)</f>
        <v/>
      </c>
    </row>
    <row r="617" ht="14" customHeight="1">
      <c r="B617" s="34" t="inlineStr">
        <is>
          <t>000955.SZ</t>
        </is>
      </c>
      <c r="C617" s="29">
        <f>[1]!s_info_name(B617)</f>
        <v/>
      </c>
      <c r="D617" s="39">
        <f>[1]!s_info_industry_sw_2021(B617,"",1)</f>
        <v/>
      </c>
      <c r="E617" s="31">
        <f>IF([1]!s_info_industry_sw_2021(B617,"",2)="消费电子",分工!$E$4,VLOOKUP(D617,分工!$B$2:'分工'!$C$32,2,0))</f>
        <v/>
      </c>
      <c r="F617" s="35" t="inlineStr">
        <is>
          <t>预计2024-01-01到2024-06-30业绩：净利润-1400万元至-1100万元;下降幅度为316.00%至226.86%,基本每股收益-0.0260元至-0.0204元;上年同期业绩:净利润-336.54万元,基本每股收益-0.0063元;</t>
        </is>
      </c>
      <c r="G617" s="33">
        <f>IFERROR(VLOOKUP(C617,重点公司!$C$2:$E$800,2,FALSE),0)</f>
        <v/>
      </c>
    </row>
    <row r="618" ht="14" customHeight="1">
      <c r="B618" s="34" t="inlineStr">
        <is>
          <t>600340.SH</t>
        </is>
      </c>
      <c r="C618" s="29">
        <f>[1]!s_info_name(B618)</f>
        <v/>
      </c>
      <c r="D618" s="39">
        <f>[1]!s_info_industry_sw_2021(B618,"",1)</f>
        <v/>
      </c>
      <c r="E618" s="31">
        <f>IF([1]!s_info_industry_sw_2021(B618,"",2)="消费电子",分工!$E$4,VLOOKUP(D618,分工!$B$2:'分工'!$C$32,2,0))</f>
        <v/>
      </c>
      <c r="F618" s="35" t="inlineStr">
        <is>
          <t>预计2024-01-01到2024-06-30业绩：净利润-500000万元至-450000万元;上年同期业绩:净利润-126700万元,基本每股收益-0.33元;</t>
        </is>
      </c>
      <c r="G618" s="33">
        <f>IFERROR(VLOOKUP(C618,重点公司!$C$2:$E$800,2,FALSE),0)</f>
        <v/>
      </c>
    </row>
    <row r="619" ht="14" customHeight="1">
      <c r="B619" s="34" t="inlineStr">
        <is>
          <t>600537.SH</t>
        </is>
      </c>
      <c r="C619" s="29">
        <f>[1]!s_info_name(B619)</f>
        <v/>
      </c>
      <c r="D619" s="39">
        <f>[1]!s_info_industry_sw_2021(B619,"",1)</f>
        <v/>
      </c>
      <c r="E619" s="31">
        <f>IF([1]!s_info_industry_sw_2021(B619,"",2)="消费电子",分工!$E$4,VLOOKUP(D619,分工!$B$2:'分工'!$C$32,2,0))</f>
        <v/>
      </c>
      <c r="F619" s="35" t="inlineStr">
        <is>
          <t>预计2024-01-01到2024-06-30业绩：净利润-60000万元至-40000万元;上年同期业绩:净利润28500万元,基本每股收益0.24元;</t>
        </is>
      </c>
      <c r="G619" s="33">
        <f>IFERROR(VLOOKUP(C619,重点公司!$C$2:$E$800,2,FALSE),0)</f>
        <v/>
      </c>
    </row>
    <row r="620" ht="14" customHeight="1">
      <c r="B620" s="34" t="inlineStr">
        <is>
          <t>002693.SZ</t>
        </is>
      </c>
      <c r="C620" s="29">
        <f>[1]!s_info_name(B620)</f>
        <v/>
      </c>
      <c r="D620" s="39">
        <f>[1]!s_info_industry_sw_2021(B620,"",1)</f>
        <v/>
      </c>
      <c r="E620" s="31">
        <f>IF([1]!s_info_industry_sw_2021(B620,"",2)="消费电子",分工!$E$4,VLOOKUP(D620,分工!$B$2:'分工'!$C$32,2,0))</f>
        <v/>
      </c>
      <c r="F620" s="35" t="inlineStr">
        <is>
          <t>预计2024-01-01到2024-06-30业绩：净利润-1900万元至-1300万元;下降幅度为316.15%至247.89%,基本每股收益-0.0458元至-0.0314元;上年同期业绩:净利润879.03万元,基本每股收益0.0214元;</t>
        </is>
      </c>
      <c r="G620" s="33">
        <f>IFERROR(VLOOKUP(C620,重点公司!$C$2:$E$800,2,FALSE),0)</f>
        <v/>
      </c>
    </row>
    <row r="621" ht="14" customHeight="1">
      <c r="B621" s="34" t="inlineStr">
        <is>
          <t>000982.SZ</t>
        </is>
      </c>
      <c r="C621" s="29">
        <f>[1]!s_info_name(B621)</f>
        <v/>
      </c>
      <c r="D621" s="39">
        <f>[1]!s_info_industry_sw_2021(B621,"",1)</f>
        <v/>
      </c>
      <c r="E621" s="31">
        <f>IF([1]!s_info_industry_sw_2021(B621,"",2)="消费电子",分工!$E$4,VLOOKUP(D621,分工!$B$2:'分工'!$C$32,2,0))</f>
        <v/>
      </c>
      <c r="F621" s="35" t="inlineStr">
        <is>
          <t>预计2024-01-01到2024-06-30业绩：净利润-2000万元至-1650万元;下降幅度为303.45%至267.85%,基本每股收益-0.0047元至-0.0039元;上年同期业绩:净利润983.05万元,基本每股收益0.0023元;</t>
        </is>
      </c>
      <c r="G621" s="33">
        <f>IFERROR(VLOOKUP(C621,重点公司!$C$2:$E$800,2,FALSE),0)</f>
        <v/>
      </c>
    </row>
    <row r="622" ht="14" customHeight="1">
      <c r="B622" s="34" t="inlineStr">
        <is>
          <t>600072.SH</t>
        </is>
      </c>
      <c r="C622" s="29">
        <f>[1]!s_info_name(B622)</f>
        <v/>
      </c>
      <c r="D622" s="39">
        <f>[1]!s_info_industry_sw_2021(B622,"",1)</f>
        <v/>
      </c>
      <c r="E622" s="31">
        <f>IF([1]!s_info_industry_sw_2021(B622,"",2)="消费电子",分工!$E$4,VLOOKUP(D622,分工!$B$2:'分工'!$C$32,2,0))</f>
        <v/>
      </c>
      <c r="F622" s="35" t="inlineStr">
        <is>
          <t>预计2024-01-01到2024-06-30业绩：净利润-9500万元左右;上年同期业绩:净利润5105.74万元,基本每股收益0.0693元;</t>
        </is>
      </c>
      <c r="G622" s="33">
        <f>IFERROR(VLOOKUP(C622,重点公司!$C$2:$E$800,2,FALSE),0)</f>
        <v/>
      </c>
    </row>
    <row r="623" ht="14" customHeight="1">
      <c r="B623" s="34" t="inlineStr">
        <is>
          <t>600571.SH</t>
        </is>
      </c>
      <c r="C623" s="29">
        <f>[1]!s_info_name(B623)</f>
        <v/>
      </c>
      <c r="D623" s="39">
        <f>[1]!s_info_industry_sw_2021(B623,"",1)</f>
        <v/>
      </c>
      <c r="E623" s="31">
        <f>IF([1]!s_info_industry_sw_2021(B623,"",2)="消费电子",分工!$E$4,VLOOKUP(D623,分工!$B$2:'分工'!$C$32,2,0))</f>
        <v/>
      </c>
      <c r="F623" s="35" t="inlineStr">
        <is>
          <t>预计2024-01-01到2024-06-30业绩：净利润-7000万元至-5000万元;上年同期业绩:净利润3215.78万元,基本每股收益0.071元;</t>
        </is>
      </c>
      <c r="G623" s="33">
        <f>IFERROR(VLOOKUP(C623,重点公司!$C$2:$E$800,2,FALSE),0)</f>
        <v/>
      </c>
    </row>
    <row r="624" ht="14" customHeight="1">
      <c r="B624" s="34" t="inlineStr">
        <is>
          <t>600481.SH</t>
        </is>
      </c>
      <c r="C624" s="29">
        <f>[1]!s_info_name(B624)</f>
        <v/>
      </c>
      <c r="D624" s="39">
        <f>[1]!s_info_industry_sw_2021(B624,"",1)</f>
        <v/>
      </c>
      <c r="E624" s="31">
        <f>IF([1]!s_info_industry_sw_2021(B624,"",2)="消费电子",分工!$E$4,VLOOKUP(D624,分工!$B$2:'分工'!$C$32,2,0))</f>
        <v/>
      </c>
      <c r="F624" s="35" t="inlineStr">
        <is>
          <t>预计2024-01-01到2024-06-30业绩：净利润-128000万元至-103000万元;上年同期业绩:净利润61794.51万元,基本每股收益0.3321元;</t>
        </is>
      </c>
      <c r="G624" s="33">
        <f>IFERROR(VLOOKUP(C624,重点公司!$C$2:$E$800,2,FALSE),0)</f>
        <v/>
      </c>
    </row>
    <row r="625" ht="14" customHeight="1">
      <c r="B625" s="34" t="inlineStr">
        <is>
          <t>600159.SH</t>
        </is>
      </c>
      <c r="C625" s="29">
        <f>[1]!s_info_name(B625)</f>
        <v/>
      </c>
      <c r="D625" s="39">
        <f>[1]!s_info_industry_sw_2021(B625,"",1)</f>
        <v/>
      </c>
      <c r="E625" s="31">
        <f>IF([1]!s_info_industry_sw_2021(B625,"",2)="消费电子",分工!$E$4,VLOOKUP(D625,分工!$B$2:'分工'!$C$32,2,0))</f>
        <v/>
      </c>
      <c r="F625" s="35" t="inlineStr">
        <is>
          <t>预计2024-01-01到2024-06-30业绩：净利润-1200万元至-800万元;上年同期业绩:净利润524.57万元,基本每股收益0.01元;</t>
        </is>
      </c>
      <c r="G625" s="33">
        <f>IFERROR(VLOOKUP(C625,重点公司!$C$2:$E$800,2,FALSE),0)</f>
        <v/>
      </c>
    </row>
    <row r="626" ht="14" customHeight="1">
      <c r="B626" s="34" t="inlineStr">
        <is>
          <t>000723.SZ</t>
        </is>
      </c>
      <c r="C626" s="29">
        <f>[1]!s_info_name(B626)</f>
        <v/>
      </c>
      <c r="D626" s="39">
        <f>[1]!s_info_industry_sw_2021(B626,"",1)</f>
        <v/>
      </c>
      <c r="E626" s="31">
        <f>IF([1]!s_info_industry_sw_2021(B626,"",2)="消费电子",分工!$E$4,VLOOKUP(D626,分工!$B$2:'分工'!$C$32,2,0))</f>
        <v/>
      </c>
      <c r="F626" s="35" t="inlineStr">
        <is>
          <t>预计2024-01-01到2024-06-30业绩：净利润-85000万元至-65000万元,基本每股收益-0.20元至-0.15元;上年同期业绩:净利润37306.97万元,基本每股收益0.09元;</t>
        </is>
      </c>
      <c r="G626" s="33">
        <f>IFERROR(VLOOKUP(C626,重点公司!$C$2:$E$800,2,FALSE),0)</f>
        <v/>
      </c>
    </row>
    <row r="627" ht="14" customHeight="1">
      <c r="B627" s="34" t="inlineStr">
        <is>
          <t>600397.SH</t>
        </is>
      </c>
      <c r="C627" s="29">
        <f>[1]!s_info_name(B627)</f>
        <v/>
      </c>
      <c r="D627" s="39">
        <f>[1]!s_info_industry_sw_2021(B627,"",1)</f>
        <v/>
      </c>
      <c r="E627" s="31">
        <f>IF([1]!s_info_industry_sw_2021(B627,"",2)="消费电子",分工!$E$4,VLOOKUP(D627,分工!$B$2:'分工'!$C$32,2,0))</f>
        <v/>
      </c>
      <c r="F627" s="35" t="inlineStr">
        <is>
          <t>预计2024-01-01到2024-06-30业绩：净利润-11500万元至-9600万元;上年同期业绩:净利润5241万元,基本每股收益0.0529元;</t>
        </is>
      </c>
      <c r="G627" s="33">
        <f>IFERROR(VLOOKUP(C627,重点公司!$C$2:$E$800,2,FALSE),0)</f>
        <v/>
      </c>
    </row>
    <row r="628" ht="14" customHeight="1">
      <c r="B628" s="34" t="inlineStr">
        <is>
          <t>601992.SH</t>
        </is>
      </c>
      <c r="C628" s="29">
        <f>[1]!s_info_name(B628)</f>
        <v/>
      </c>
      <c r="D628" s="39">
        <f>[1]!s_info_industry_sw_2021(B628,"",1)</f>
        <v/>
      </c>
      <c r="E628" s="31">
        <f>IF([1]!s_info_industry_sw_2021(B628,"",2)="消费电子",分工!$E$4,VLOOKUP(D628,分工!$B$2:'分工'!$C$32,2,0))</f>
        <v/>
      </c>
      <c r="F628" s="35" t="inlineStr">
        <is>
          <t>预计2024-01-01到2024-06-30业绩：净利润-95000万元至-75000万元;下降幅度为332%至283%;上年同期业绩:净利润41006万元,基本每股收益0.0025元;</t>
        </is>
      </c>
      <c r="G628" s="33">
        <f>IFERROR(VLOOKUP(C628,重点公司!$C$2:$E$800,2,FALSE),0)</f>
        <v/>
      </c>
    </row>
    <row r="629" ht="14" customHeight="1">
      <c r="B629" s="34" t="inlineStr">
        <is>
          <t>002910.SZ</t>
        </is>
      </c>
      <c r="C629" s="29">
        <f>[1]!s_info_name(B629)</f>
        <v/>
      </c>
      <c r="D629" s="39">
        <f>[1]!s_info_industry_sw_2021(B629,"",1)</f>
        <v/>
      </c>
      <c r="E629" s="31">
        <f>IF([1]!s_info_industry_sw_2021(B629,"",2)="消费电子",分工!$E$4,VLOOKUP(D629,分工!$B$2:'分工'!$C$32,2,0))</f>
        <v/>
      </c>
      <c r="F629" s="35" t="inlineStr">
        <is>
          <t>预计2024-01-01到2024-06-30业绩：净利润-9500万元至-7000万元,基本每股收益-0.49元至-0.36元;上年同期业绩:净利润-2016.33万元,基本每股收益-0.10元;</t>
        </is>
      </c>
      <c r="G629" s="33">
        <f>IFERROR(VLOOKUP(C629,重点公司!$C$2:$E$800,2,FALSE),0)</f>
        <v/>
      </c>
    </row>
    <row r="630" ht="14" customHeight="1">
      <c r="B630" s="34" t="inlineStr">
        <is>
          <t>600403.SH</t>
        </is>
      </c>
      <c r="C630" s="29">
        <f>[1]!s_info_name(B630)</f>
        <v/>
      </c>
      <c r="D630" s="39">
        <f>[1]!s_info_industry_sw_2021(B630,"",1)</f>
        <v/>
      </c>
      <c r="E630" s="31">
        <f>IF([1]!s_info_industry_sw_2021(B630,"",2)="消费电子",分工!$E$4,VLOOKUP(D630,分工!$B$2:'分工'!$C$32,2,0))</f>
        <v/>
      </c>
      <c r="F630" s="35" t="inlineStr">
        <is>
          <t>预计2024-01-01到2024-06-30业绩：净利润-47000万元左右;下降幅度为313.01%左右;上年同期业绩:净利润22064.98万元,基本每股收益0.0923元;</t>
        </is>
      </c>
      <c r="G630" s="33">
        <f>IFERROR(VLOOKUP(C630,重点公司!$C$2:$E$800,2,FALSE),0)</f>
        <v/>
      </c>
    </row>
    <row r="631" ht="14" customHeight="1">
      <c r="B631" s="34" t="inlineStr">
        <is>
          <t>600383.SH</t>
        </is>
      </c>
      <c r="C631" s="29">
        <f>[1]!s_info_name(B631)</f>
        <v/>
      </c>
      <c r="D631" s="39">
        <f>[1]!s_info_industry_sw_2021(B631,"",1)</f>
        <v/>
      </c>
      <c r="E631" s="31">
        <f>IF([1]!s_info_industry_sw_2021(B631,"",2)="消费电子",分工!$E$4,VLOOKUP(D631,分工!$B$2:'分工'!$C$32,2,0))</f>
        <v/>
      </c>
      <c r="F631" s="35" t="inlineStr">
        <is>
          <t>预计2024-01-01到2024-06-30业绩：净利润-360000万元至-300000万元;上年同期业绩:净利润153168万元,基本每股收益0.34元;</t>
        </is>
      </c>
      <c r="G631" s="33">
        <f>IFERROR(VLOOKUP(C631,重点公司!$C$2:$E$800,2,FALSE),0)</f>
        <v/>
      </c>
    </row>
    <row r="632" ht="14" customHeight="1">
      <c r="B632" s="34" t="inlineStr">
        <is>
          <t>603729.SH</t>
        </is>
      </c>
      <c r="C632" s="29">
        <f>[1]!s_info_name(B632)</f>
        <v/>
      </c>
      <c r="D632" s="39">
        <f>[1]!s_info_industry_sw_2021(B632,"",1)</f>
        <v/>
      </c>
      <c r="E632" s="31">
        <f>IF([1]!s_info_industry_sw_2021(B632,"",2)="消费电子",分工!$E$4,VLOOKUP(D632,分工!$B$2:'分工'!$C$32,2,0))</f>
        <v/>
      </c>
      <c r="F632" s="35" t="inlineStr">
        <is>
          <t>预计2024-01-01到2024-06-30业绩：净利润-900万元至-800万元;上年同期业绩:净利润374万元,基本每股收益0.04元;</t>
        </is>
      </c>
      <c r="G632" s="33">
        <f>IFERROR(VLOOKUP(C632,重点公司!$C$2:$E$800,2,FALSE),0)</f>
        <v/>
      </c>
    </row>
    <row r="633" ht="14" customHeight="1">
      <c r="B633" s="34" t="inlineStr">
        <is>
          <t>002347.SZ</t>
        </is>
      </c>
      <c r="C633" s="29">
        <f>[1]!s_info_name(B633)</f>
        <v/>
      </c>
      <c r="D633" s="39">
        <f>[1]!s_info_industry_sw_2021(B633,"",1)</f>
        <v/>
      </c>
      <c r="E633" s="31">
        <f>IF([1]!s_info_industry_sw_2021(B633,"",2)="消费电子",分工!$E$4,VLOOKUP(D633,分工!$B$2:'分工'!$C$32,2,0))</f>
        <v/>
      </c>
      <c r="F633" s="35" t="inlineStr">
        <is>
          <t>预计2024-01-01到2024-06-30业绩：净利润-1100万元至-750万元,基本每股收益-0.0217元至-0.0148元;上年同期业绩:净利润404.12万元,基本每股收益0.0080元;</t>
        </is>
      </c>
      <c r="G633" s="33">
        <f>IFERROR(VLOOKUP(C633,重点公司!$C$2:$E$800,2,FALSE),0)</f>
        <v/>
      </c>
    </row>
    <row r="634" ht="14" customHeight="1">
      <c r="B634" s="34" t="inlineStr">
        <is>
          <t>002190.SZ</t>
        </is>
      </c>
      <c r="C634" s="29">
        <f>[1]!s_info_name(B634)</f>
        <v/>
      </c>
      <c r="D634" s="39">
        <f>[1]!s_info_industry_sw_2021(B634,"",1)</f>
        <v/>
      </c>
      <c r="E634" s="31">
        <f>IF([1]!s_info_industry_sw_2021(B634,"",2)="消费电子",分工!$E$4,VLOOKUP(D634,分工!$B$2:'分工'!$C$32,2,0))</f>
        <v/>
      </c>
      <c r="F634" s="35" t="inlineStr">
        <is>
          <t>预计2024-01-01到2024-06-30业绩：净利润-3400万元至-2300万元,基本每股收益-0.09元至-0.06元;上年同期业绩:净利润1244.37万元,基本每股收益0.03元;</t>
        </is>
      </c>
      <c r="G634" s="33">
        <f>IFERROR(VLOOKUP(C634,重点公司!$C$2:$E$800,2,FALSE),0)</f>
        <v/>
      </c>
    </row>
    <row r="635" ht="14" customHeight="1">
      <c r="B635" s="34" t="inlineStr">
        <is>
          <t>002022.SZ</t>
        </is>
      </c>
      <c r="C635" s="29">
        <f>[1]!s_info_name(B635)</f>
        <v/>
      </c>
      <c r="D635" s="39">
        <f>[1]!s_info_industry_sw_2021(B635,"",1)</f>
        <v/>
      </c>
      <c r="E635" s="31">
        <f>IF([1]!s_info_industry_sw_2021(B635,"",2)="消费电子",分工!$E$4,VLOOKUP(D635,分工!$B$2:'分工'!$C$32,2,0))</f>
        <v/>
      </c>
      <c r="F635" s="35" t="inlineStr">
        <is>
          <t>预计2024-01-01到2024-06-30业绩：净利润-5700万元至-4000万元,基本每股收益-0.1108元至-0.0778元;上年同期业绩:净利润2112.81万元,基本每股收益0.0411元;</t>
        </is>
      </c>
      <c r="G635" s="33">
        <f>IFERROR(VLOOKUP(C635,重点公司!$C$2:$E$800,2,FALSE),0)</f>
        <v/>
      </c>
    </row>
    <row r="636" ht="14" customHeight="1">
      <c r="B636" s="34" t="inlineStr">
        <is>
          <t>603636.SH</t>
        </is>
      </c>
      <c r="C636" s="29">
        <f>[1]!s_info_name(B636)</f>
        <v/>
      </c>
      <c r="D636" s="39">
        <f>[1]!s_info_industry_sw_2021(B636,"",1)</f>
        <v/>
      </c>
      <c r="E636" s="31">
        <f>IF([1]!s_info_industry_sw_2021(B636,"",2)="消费电子",分工!$E$4,VLOOKUP(D636,分工!$B$2:'分工'!$C$32,2,0))</f>
        <v/>
      </c>
      <c r="F636" s="35" t="inlineStr">
        <is>
          <t>预计2024-01-01到2024-06-30业绩：净利润-12500万元至-10500万元;上年同期业绩:净利润-2670.98万元,基本每股收益-0.05元;</t>
        </is>
      </c>
      <c r="G636" s="33">
        <f>IFERROR(VLOOKUP(C636,重点公司!$C$2:$E$800,2,FALSE),0)</f>
        <v/>
      </c>
    </row>
    <row r="637" ht="14" customHeight="1">
      <c r="B637" s="34" t="inlineStr">
        <is>
          <t>600370.SH</t>
        </is>
      </c>
      <c r="C637" s="29">
        <f>[1]!s_info_name(B637)</f>
        <v/>
      </c>
      <c r="D637" s="39">
        <f>[1]!s_info_industry_sw_2021(B637,"",1)</f>
        <v/>
      </c>
      <c r="E637" s="31">
        <f>IF([1]!s_info_industry_sw_2021(B637,"",2)="消费电子",分工!$E$4,VLOOKUP(D637,分工!$B$2:'分工'!$C$32,2,0))</f>
        <v/>
      </c>
      <c r="F637" s="35" t="inlineStr">
        <is>
          <t>预计2024-01-01到2024-06-30业绩：净利润-15500万元至-13000万元;上年同期业绩:净利润6109.10万元,基本每股收益0.0157元;</t>
        </is>
      </c>
      <c r="G637" s="33">
        <f>IFERROR(VLOOKUP(C637,重点公司!$C$2:$E$800,2,FALSE),0)</f>
        <v/>
      </c>
    </row>
    <row r="638" ht="14" customHeight="1">
      <c r="B638" s="34" t="inlineStr">
        <is>
          <t>600981.SH</t>
        </is>
      </c>
      <c r="C638" s="29">
        <f>[1]!s_info_name(B638)</f>
        <v/>
      </c>
      <c r="D638" s="39">
        <f>[1]!s_info_industry_sw_2021(B638,"",1)</f>
        <v/>
      </c>
      <c r="E638" s="31">
        <f>IF([1]!s_info_industry_sw_2021(B638,"",2)="消费电子",分工!$E$4,VLOOKUP(D638,分工!$B$2:'分工'!$C$32,2,0))</f>
        <v/>
      </c>
      <c r="F638" s="35" t="inlineStr">
        <is>
          <t>预计2024-01-01到2024-06-30业绩：净利润-37595万元至-31330万元;上年同期业绩:净利润14058.93万元,基本每股收益0.06元;</t>
        </is>
      </c>
      <c r="G638" s="33">
        <f>IFERROR(VLOOKUP(C638,重点公司!$C$2:$E$800,2,FALSE),0)</f>
        <v/>
      </c>
    </row>
    <row r="639" ht="14" customHeight="1">
      <c r="B639" s="34" t="inlineStr">
        <is>
          <t>000158.SZ</t>
        </is>
      </c>
      <c r="C639" s="29">
        <f>[1]!s_info_name(B639)</f>
        <v/>
      </c>
      <c r="D639" s="39">
        <f>[1]!s_info_industry_sw_2021(B639,"",1)</f>
        <v/>
      </c>
      <c r="E639" s="31">
        <f>IF([1]!s_info_industry_sw_2021(B639,"",2)="消费电子",分工!$E$4,VLOOKUP(D639,分工!$B$2:'分工'!$C$32,2,0))</f>
        <v/>
      </c>
      <c r="F639" s="35" t="inlineStr">
        <is>
          <t>预计2024-01-01到2024-06-30业绩：净利润-25000万元至-20000万元,基本每股收益-0.1564元至-0.1251元;上年同期业绩:净利润-5022万元,基本每股收益-0.0314元;</t>
        </is>
      </c>
      <c r="G639" s="33">
        <f>IFERROR(VLOOKUP(C639,重点公司!$C$2:$E$800,2,FALSE),0)</f>
        <v/>
      </c>
    </row>
    <row r="640" ht="14" customHeight="1">
      <c r="B640" s="34" t="inlineStr">
        <is>
          <t>600249.SH</t>
        </is>
      </c>
      <c r="C640" s="29">
        <f>[1]!s_info_name(B640)</f>
        <v/>
      </c>
      <c r="D640" s="39">
        <f>[1]!s_info_industry_sw_2021(B640,"",1)</f>
        <v/>
      </c>
      <c r="E640" s="31">
        <f>IF([1]!s_info_industry_sw_2021(B640,"",2)="消费电子",分工!$E$4,VLOOKUP(D640,分工!$B$2:'分工'!$C$32,2,0))</f>
        <v/>
      </c>
      <c r="F640" s="35" t="inlineStr">
        <is>
          <t>预计2024-01-01到2024-06-30业绩：净利润-450万元至-50万元;上年同期业绩:净利润99.86万元,基本每股收益0.0018元;</t>
        </is>
      </c>
      <c r="G640" s="33">
        <f>IFERROR(VLOOKUP(C640,重点公司!$C$2:$E$800,2,FALSE),0)</f>
        <v/>
      </c>
    </row>
    <row r="641" ht="14" customHeight="1">
      <c r="B641" s="34" t="inlineStr">
        <is>
          <t>002178.SZ</t>
        </is>
      </c>
      <c r="C641" s="29">
        <f>[1]!s_info_name(B641)</f>
        <v/>
      </c>
      <c r="D641" s="39">
        <f>[1]!s_info_industry_sw_2021(B641,"",1)</f>
        <v/>
      </c>
      <c r="E641" s="31">
        <f>IF([1]!s_info_industry_sw_2021(B641,"",2)="消费电子",分工!$E$4,VLOOKUP(D641,分工!$B$2:'分工'!$C$32,2,0))</f>
        <v/>
      </c>
      <c r="F641" s="35" t="inlineStr">
        <is>
          <t>预计2024-01-01到2024-06-30业绩：净利润-1350万元至-900万元;下降幅度为404%至303%,基本每股收益-0.0190元至-0.0126元;上年同期业绩:净利润443.68万元,基本每股收益0.0062元;</t>
        </is>
      </c>
      <c r="G641" s="33">
        <f>IFERROR(VLOOKUP(C641,重点公司!$C$2:$E$800,2,FALSE),0)</f>
        <v/>
      </c>
    </row>
    <row r="642" ht="14" customHeight="1">
      <c r="B642" s="34" t="inlineStr">
        <is>
          <t>002234.SZ</t>
        </is>
      </c>
      <c r="C642" s="29">
        <f>[1]!s_info_name(B642)</f>
        <v/>
      </c>
      <c r="D642" s="39">
        <f>[1]!s_info_industry_sw_2021(B642,"",1)</f>
        <v/>
      </c>
      <c r="E642" s="31">
        <f>IF([1]!s_info_industry_sw_2021(B642,"",2)="消费电子",分工!$E$4,VLOOKUP(D642,分工!$B$2:'分工'!$C$32,2,0))</f>
        <v/>
      </c>
      <c r="F642" s="35" t="inlineStr">
        <is>
          <t>预计2024-01-01到2024-06-30业绩：净利润-19500万元至-17000万元,基本每股收益-0.56元至-0.49元;上年同期业绩:净利润-3989.55万元,基本每股收益-0.11元;</t>
        </is>
      </c>
      <c r="G642" s="33">
        <f>IFERROR(VLOOKUP(C642,重点公司!$C$2:$E$800,2,FALSE),0)</f>
        <v/>
      </c>
    </row>
    <row r="643" ht="14" customHeight="1">
      <c r="B643" s="34" t="inlineStr">
        <is>
          <t>600773.SH</t>
        </is>
      </c>
      <c r="C643" s="29">
        <f>[1]!s_info_name(B643)</f>
        <v/>
      </c>
      <c r="D643" s="39">
        <f>[1]!s_info_industry_sw_2021(B643,"",1)</f>
        <v/>
      </c>
      <c r="E643" s="31">
        <f>IF([1]!s_info_industry_sw_2021(B643,"",2)="消费电子",分工!$E$4,VLOOKUP(D643,分工!$B$2:'分工'!$C$32,2,0))</f>
        <v/>
      </c>
      <c r="F643" s="35" t="inlineStr">
        <is>
          <t>预计2024-01-01到2024-06-30业绩：净利润-11500万元至-9500万元;上年同期业绩:净利润4002.45万元,基本每股收益0.049元;</t>
        </is>
      </c>
      <c r="G643" s="33">
        <f>IFERROR(VLOOKUP(C643,重点公司!$C$2:$E$800,2,FALSE),0)</f>
        <v/>
      </c>
    </row>
    <row r="644" ht="14" customHeight="1">
      <c r="B644" s="34" t="inlineStr">
        <is>
          <t>002259.SZ</t>
        </is>
      </c>
      <c r="C644" s="29">
        <f>[1]!s_info_name(B644)</f>
        <v/>
      </c>
      <c r="D644" s="39">
        <f>[1]!s_info_industry_sw_2021(B644,"",1)</f>
        <v/>
      </c>
      <c r="E644" s="31">
        <f>IF([1]!s_info_industry_sw_2021(B644,"",2)="消费电子",分工!$E$4,VLOOKUP(D644,分工!$B$2:'分工'!$C$32,2,0))</f>
        <v/>
      </c>
      <c r="F644" s="35" t="inlineStr">
        <is>
          <t>预计2024-01-01到2024-06-30业绩：净利润-4992.52万元至-3328.35万元;下降幅度为417.93%至311.95%,基本每股收益-0.0664元至-0.0442元;上年同期业绩:净利润1570.34万元,基本每股收益0.0209元;</t>
        </is>
      </c>
      <c r="G644" s="33">
        <f>IFERROR(VLOOKUP(C644,重点公司!$C$2:$E$800,2,FALSE),0)</f>
        <v/>
      </c>
    </row>
    <row r="645" ht="14" customHeight="1">
      <c r="B645" s="34" t="inlineStr">
        <is>
          <t>002905.SZ</t>
        </is>
      </c>
      <c r="C645" s="29">
        <f>[1]!s_info_name(B645)</f>
        <v/>
      </c>
      <c r="D645" s="39">
        <f>[1]!s_info_industry_sw_2021(B645,"",1)</f>
        <v/>
      </c>
      <c r="E645" s="31">
        <f>IF([1]!s_info_industry_sw_2021(B645,"",2)="消费电子",分工!$E$4,VLOOKUP(D645,分工!$B$2:'分工'!$C$32,2,0))</f>
        <v/>
      </c>
      <c r="F645" s="35" t="inlineStr">
        <is>
          <t>预计2024-01-01到2024-06-30业绩：净利润-7500万元至-5250万元,基本每股收益-0.20元至-0.14元;上年同期业绩:净利润2400.20万元,基本每股收益0.06元;</t>
        </is>
      </c>
      <c r="G645" s="33">
        <f>IFERROR(VLOOKUP(C645,重点公司!$C$2:$E$800,2,FALSE),0)</f>
        <v/>
      </c>
    </row>
    <row r="646" ht="14" customHeight="1">
      <c r="B646" s="34" t="inlineStr">
        <is>
          <t>000679.SZ</t>
        </is>
      </c>
      <c r="C646" s="29">
        <f>[1]!s_info_name(B646)</f>
        <v/>
      </c>
      <c r="D646" s="39">
        <f>[1]!s_info_industry_sw_2021(B646,"",1)</f>
        <v/>
      </c>
      <c r="E646" s="31">
        <f>IF([1]!s_info_industry_sw_2021(B646,"",2)="消费电子",分工!$E$4,VLOOKUP(D646,分工!$B$2:'分工'!$C$32,2,0))</f>
        <v/>
      </c>
      <c r="F646" s="35" t="inlineStr">
        <is>
          <t>预计2024-01-01到2024-06-30业绩：净利润-2800万元至-2500万元,基本每股收益-0.036元至-0.031元;上年同期业绩:净利润-558.51万元,基本每股收益-0.016元;</t>
        </is>
      </c>
      <c r="G646" s="33">
        <f>IFERROR(VLOOKUP(C646,重点公司!$C$2:$E$800,2,FALSE),0)</f>
        <v/>
      </c>
    </row>
    <row r="647" ht="14" customHeight="1">
      <c r="B647" s="34" t="inlineStr">
        <is>
          <t>603918.SH</t>
        </is>
      </c>
      <c r="C647" s="29">
        <f>[1]!s_info_name(B647)</f>
        <v/>
      </c>
      <c r="D647" s="39">
        <f>[1]!s_info_industry_sw_2021(B647,"",1)</f>
        <v/>
      </c>
      <c r="E647" s="31">
        <f>IF([1]!s_info_industry_sw_2021(B647,"",2)="消费电子",分工!$E$4,VLOOKUP(D647,分工!$B$2:'分工'!$C$32,2,0))</f>
        <v/>
      </c>
      <c r="F647" s="35" t="inlineStr">
        <is>
          <t>预计2024-01-01到2024-06-30业绩：净利润-5770万元至-4770万元;上年同期业绩:净利润1902.81万元,基本每股收益0.052元;</t>
        </is>
      </c>
      <c r="G647" s="33">
        <f>IFERROR(VLOOKUP(C647,重点公司!$C$2:$E$800,2,FALSE),0)</f>
        <v/>
      </c>
    </row>
    <row r="648" ht="14" customHeight="1">
      <c r="B648" s="34" t="inlineStr">
        <is>
          <t>603615.SH</t>
        </is>
      </c>
      <c r="C648" s="29">
        <f>[1]!s_info_name(B648)</f>
        <v/>
      </c>
      <c r="D648" s="39">
        <f>[1]!s_info_industry_sw_2021(B648,"",1)</f>
        <v/>
      </c>
      <c r="E648" s="31">
        <f>IF([1]!s_info_industry_sw_2021(B648,"",2)="消费电子",分工!$E$4,VLOOKUP(D648,分工!$B$2:'分工'!$C$32,2,0))</f>
        <v/>
      </c>
      <c r="F648" s="35" t="inlineStr">
        <is>
          <t>预计2024-01-01到2024-06-30业绩：净利润-1200万元左右;上年同期业绩:净利润426.03万元,基本每股收益0.02元;</t>
        </is>
      </c>
      <c r="G648" s="33">
        <f>IFERROR(VLOOKUP(C648,重点公司!$C$2:$E$800,2,FALSE),0)</f>
        <v/>
      </c>
    </row>
    <row r="649" ht="14" customHeight="1">
      <c r="B649" s="34" t="inlineStr">
        <is>
          <t>600259.SH</t>
        </is>
      </c>
      <c r="C649" s="29">
        <f>[1]!s_info_name(B649)</f>
        <v/>
      </c>
      <c r="D649" s="39">
        <f>[1]!s_info_industry_sw_2021(B649,"",1)</f>
        <v/>
      </c>
      <c r="E649" s="31">
        <f>IF([1]!s_info_industry_sw_2021(B649,"",2)="消费电子",分工!$E$4,VLOOKUP(D649,分工!$B$2:'分工'!$C$32,2,0))</f>
        <v/>
      </c>
      <c r="F649" s="35" t="inlineStr">
        <is>
          <t>预计2024-01-01到2024-06-30业绩：净利润-31100万元至-27100万元;上年同期业绩:净利润10209.31万元,基本每股收益0.30元;</t>
        </is>
      </c>
      <c r="G649" s="33">
        <f>IFERROR(VLOOKUP(C649,重点公司!$C$2:$E$800,2,FALSE),0)</f>
        <v/>
      </c>
    </row>
    <row r="650" ht="14" customHeight="1">
      <c r="B650" s="34" t="inlineStr">
        <is>
          <t>002146.SZ</t>
        </is>
      </c>
      <c r="C650" s="29">
        <f>[1]!s_info_name(B650)</f>
        <v/>
      </c>
      <c r="D650" s="39">
        <f>[1]!s_info_industry_sw_2021(B650,"",1)</f>
        <v/>
      </c>
      <c r="E650" s="31">
        <f>IF([1]!s_info_industry_sw_2021(B650,"",2)="消费电子",分工!$E$4,VLOOKUP(D650,分工!$B$2:'分工'!$C$32,2,0))</f>
        <v/>
      </c>
      <c r="F650" s="35" t="inlineStr">
        <is>
          <t>预计2024-01-01到2024-06-30业绩：净利润-37500万元至-25000万元,基本每股收益-0.09元至-0.06元;上年同期业绩:净利润10825.21万元,基本每股收益0.02元;</t>
        </is>
      </c>
      <c r="G650" s="33">
        <f>IFERROR(VLOOKUP(C650,重点公司!$C$2:$E$800,2,FALSE),0)</f>
        <v/>
      </c>
    </row>
    <row r="651" ht="14" customHeight="1">
      <c r="B651" s="34" t="inlineStr">
        <is>
          <t>002173.SZ</t>
        </is>
      </c>
      <c r="C651" s="29">
        <f>[1]!s_info_name(B651)</f>
        <v/>
      </c>
      <c r="D651" s="39">
        <f>[1]!s_info_industry_sw_2021(B651,"",1)</f>
        <v/>
      </c>
      <c r="E651" s="31">
        <f>IF([1]!s_info_industry_sw_2021(B651,"",2)="消费电子",分工!$E$4,VLOOKUP(D651,分工!$B$2:'分工'!$C$32,2,0))</f>
        <v/>
      </c>
      <c r="F651" s="35" t="inlineStr">
        <is>
          <t>预计2024-01-01到2024-06-30业绩：净利润-1900万元至-1500万元;下降幅度为450.12%至334.30%,基本每股收益-0.04元至-0.03元;上年同期业绩:净利润-345.38万元,基本每股收益-0.008元;</t>
        </is>
      </c>
      <c r="G651" s="33">
        <f>IFERROR(VLOOKUP(C651,重点公司!$C$2:$E$800,2,FALSE),0)</f>
        <v/>
      </c>
    </row>
    <row r="652" ht="14" customHeight="1">
      <c r="B652" s="34" t="inlineStr">
        <is>
          <t>600636.SH</t>
        </is>
      </c>
      <c r="C652" s="29">
        <f>[1]!s_info_name(B652)</f>
        <v/>
      </c>
      <c r="D652" s="39">
        <f>[1]!s_info_industry_sw_2021(B652,"",1)</f>
        <v/>
      </c>
      <c r="E652" s="31">
        <f>IF([1]!s_info_industry_sw_2021(B652,"",2)="消费电子",分工!$E$4,VLOOKUP(D652,分工!$B$2:'分工'!$C$32,2,0))</f>
        <v/>
      </c>
      <c r="F652" s="35" t="inlineStr">
        <is>
          <t>预计2024-01-01到2024-06-30业绩：净利润-3500万元左右;上年同期业绩:净利润1150万元,基本每股收益0.0261元;</t>
        </is>
      </c>
      <c r="G652" s="33">
        <f>IFERROR(VLOOKUP(C652,重点公司!$C$2:$E$800,2,FALSE),0)</f>
        <v/>
      </c>
    </row>
    <row r="653" ht="14" customHeight="1">
      <c r="B653" s="34" t="inlineStr">
        <is>
          <t>002915.SZ</t>
        </is>
      </c>
      <c r="C653" s="29">
        <f>[1]!s_info_name(B653)</f>
        <v/>
      </c>
      <c r="D653" s="39">
        <f>[1]!s_info_industry_sw_2021(B653,"",1)</f>
        <v/>
      </c>
      <c r="E653" s="31">
        <f>IF([1]!s_info_industry_sw_2021(B653,"",2)="消费电子",分工!$E$4,VLOOKUP(D653,分工!$B$2:'分工'!$C$32,2,0))</f>
        <v/>
      </c>
      <c r="F653" s="35" t="inlineStr">
        <is>
          <t>预计2024-01-01到2024-06-30业绩：净利润-2400万元至-2050万元;下降幅度为439.93%至390.36%,基本每股收益-0.0732元至-0.0625元;上年同期业绩:净利润706.02万元,基本每股收益0.0215元;</t>
        </is>
      </c>
      <c r="G653" s="33">
        <f>IFERROR(VLOOKUP(C653,重点公司!$C$2:$E$800,2,FALSE),0)</f>
        <v/>
      </c>
    </row>
    <row r="654" ht="14" customHeight="1">
      <c r="B654" s="34" t="inlineStr">
        <is>
          <t>603716.SH</t>
        </is>
      </c>
      <c r="C654" s="29">
        <f>[1]!s_info_name(B654)</f>
        <v/>
      </c>
      <c r="D654" s="39">
        <f>[1]!s_info_industry_sw_2021(B654,"",1)</f>
        <v/>
      </c>
      <c r="E654" s="31">
        <f>IF([1]!s_info_industry_sw_2021(B654,"",2)="消费电子",分工!$E$4,VLOOKUP(D654,分工!$B$2:'分工'!$C$32,2,0))</f>
        <v/>
      </c>
      <c r="F654" s="35" t="inlineStr">
        <is>
          <t>预计2024-01-01到2024-06-30业绩：净利润-500万元左右;上年同期业绩:净利润153.06万元,基本每股收益0.01元;</t>
        </is>
      </c>
      <c r="G654" s="33">
        <f>IFERROR(VLOOKUP(C654,重点公司!$C$2:$E$800,2,FALSE),0)</f>
        <v/>
      </c>
    </row>
    <row r="655" ht="14" customHeight="1">
      <c r="B655" s="34" t="inlineStr">
        <is>
          <t>600265.SH</t>
        </is>
      </c>
      <c r="C655" s="29">
        <f>[1]!s_info_name(B655)</f>
        <v/>
      </c>
      <c r="D655" s="39">
        <f>[1]!s_info_industry_sw_2021(B655,"",1)</f>
        <v/>
      </c>
      <c r="E655" s="31">
        <f>IF([1]!s_info_industry_sw_2021(B655,"",2)="消费电子",分工!$E$4,VLOOKUP(D655,分工!$B$2:'分工'!$C$32,2,0))</f>
        <v/>
      </c>
      <c r="F655" s="35" t="inlineStr">
        <is>
          <t>预计2024-01-01到2024-06-30业绩：净利润-1230万元至-820万元;上年同期业绩:净利润293.16万元,基本每股收益0.023元;</t>
        </is>
      </c>
      <c r="G655" s="33">
        <f>IFERROR(VLOOKUP(C655,重点公司!$C$2:$E$800,2,FALSE),0)</f>
        <v/>
      </c>
    </row>
    <row r="656" ht="14" customHeight="1">
      <c r="B656" s="34" t="inlineStr">
        <is>
          <t>600288.SH</t>
        </is>
      </c>
      <c r="C656" s="29">
        <f>[1]!s_info_name(B656)</f>
        <v/>
      </c>
      <c r="D656" s="39">
        <f>[1]!s_info_industry_sw_2021(B656,"",1)</f>
        <v/>
      </c>
      <c r="E656" s="31">
        <f>IF([1]!s_info_industry_sw_2021(B656,"",2)="消费电子",分工!$E$4,VLOOKUP(D656,分工!$B$2:'分工'!$C$32,2,0))</f>
        <v/>
      </c>
      <c r="F656" s="35" t="inlineStr">
        <is>
          <t>预计2024-01-01到2024-06-30业绩：净利润-1116万元左右;上年同期业绩:净利润317.30万元,基本每股收益0.0073元;</t>
        </is>
      </c>
      <c r="G656" s="33">
        <f>IFERROR(VLOOKUP(C656,重点公司!$C$2:$E$800,2,FALSE),0)</f>
        <v/>
      </c>
    </row>
    <row r="657" ht="14" customHeight="1">
      <c r="B657" s="34" t="inlineStr">
        <is>
          <t>601106.SH</t>
        </is>
      </c>
      <c r="C657" s="29">
        <f>[1]!s_info_name(B657)</f>
        <v/>
      </c>
      <c r="D657" s="39">
        <f>[1]!s_info_industry_sw_2021(B657,"",1)</f>
        <v/>
      </c>
      <c r="E657" s="31">
        <f>IF([1]!s_info_industry_sw_2021(B657,"",2)="消费电子",分工!$E$4,VLOOKUP(D657,分工!$B$2:'分工'!$C$32,2,0))</f>
        <v/>
      </c>
      <c r="F657" s="35" t="inlineStr">
        <is>
          <t>预计2024-01-01到2024-06-30业绩：净利润-20000万元至-16000万元;上年同期业绩:净利润5114.84万元,基本每股收益0.0075元;</t>
        </is>
      </c>
      <c r="G657" s="33">
        <f>IFERROR(VLOOKUP(C657,重点公司!$C$2:$E$800,2,FALSE),0)</f>
        <v/>
      </c>
    </row>
    <row r="658" ht="14" customHeight="1">
      <c r="B658" s="34" t="inlineStr">
        <is>
          <t>600193.SH</t>
        </is>
      </c>
      <c r="C658" s="29">
        <f>[1]!s_info_name(B658)</f>
        <v/>
      </c>
      <c r="D658" s="39">
        <f>[1]!s_info_industry_sw_2021(B658,"",1)</f>
        <v/>
      </c>
      <c r="E658" s="31">
        <f>IF([1]!s_info_industry_sw_2021(B658,"",2)="消费电子",分工!$E$4,VLOOKUP(D658,分工!$B$2:'分工'!$C$32,2,0))</f>
        <v/>
      </c>
      <c r="F658" s="35" t="inlineStr">
        <is>
          <t>预计2024-01-01到2024-06-30业绩：净利润-940万元至-680万元;上年同期业绩:净利润222.88万元,基本每股收益0.005元;</t>
        </is>
      </c>
      <c r="G658" s="33">
        <f>IFERROR(VLOOKUP(C658,重点公司!$C$2:$E$800,2,FALSE),0)</f>
        <v/>
      </c>
    </row>
    <row r="659" ht="14" customHeight="1">
      <c r="B659" s="34" t="inlineStr">
        <is>
          <t>600604.SH</t>
        </is>
      </c>
      <c r="C659" s="29">
        <f>[1]!s_info_name(B659)</f>
        <v/>
      </c>
      <c r="D659" s="39">
        <f>[1]!s_info_industry_sw_2021(B659,"",1)</f>
        <v/>
      </c>
      <c r="E659" s="31">
        <f>IF([1]!s_info_industry_sw_2021(B659,"",2)="消费电子",分工!$E$4,VLOOKUP(D659,分工!$B$2:'分工'!$C$32,2,0))</f>
        <v/>
      </c>
      <c r="F659" s="35" t="inlineStr">
        <is>
          <t>预计2024-01-01到2024-06-30业绩：净利润-18000.00万元至-13000.00万元;上年同期业绩:净利润-2710.75万元,基本每股收益-0.01元;</t>
        </is>
      </c>
      <c r="G659" s="33">
        <f>IFERROR(VLOOKUP(C659,重点公司!$C$2:$E$800,2,FALSE),0)</f>
        <v/>
      </c>
    </row>
    <row r="660" ht="14" customHeight="1">
      <c r="B660" s="34" t="inlineStr">
        <is>
          <t>002822.SZ</t>
        </is>
      </c>
      <c r="C660" s="29">
        <f>[1]!s_info_name(B660)</f>
        <v/>
      </c>
      <c r="D660" s="39">
        <f>[1]!s_info_industry_sw_2021(B660,"",1)</f>
        <v/>
      </c>
      <c r="E660" s="31">
        <f>IF([1]!s_info_industry_sw_2021(B660,"",2)="消费电子",分工!$E$4,VLOOKUP(D660,分工!$B$2:'分工'!$C$32,2,0))</f>
        <v/>
      </c>
      <c r="F660" s="35" t="inlineStr">
        <is>
          <t>预计2024-01-01到2024-06-30业绩：净利润-40000万元至-28800万元,基本每股收益-0.56元至-0.40元;上年同期业绩:净利润-5743.28万元,基本每股收益-0.08元;</t>
        </is>
      </c>
      <c r="G660" s="33">
        <f>IFERROR(VLOOKUP(C660,重点公司!$C$2:$E$800,2,FALSE),0)</f>
        <v/>
      </c>
    </row>
    <row r="661" ht="14" customHeight="1">
      <c r="B661" s="34" t="inlineStr">
        <is>
          <t>002356.SZ</t>
        </is>
      </c>
      <c r="C661" s="29">
        <f>[1]!s_info_name(B661)</f>
        <v/>
      </c>
      <c r="D661" s="39">
        <f>[1]!s_info_industry_sw_2021(B661,"",1)</f>
        <v/>
      </c>
      <c r="E661" s="31">
        <f>IF([1]!s_info_industry_sw_2021(B661,"",2)="消费电子",分工!$E$4,VLOOKUP(D661,分工!$B$2:'分工'!$C$32,2,0))</f>
        <v/>
      </c>
      <c r="F661" s="35" t="inlineStr">
        <is>
          <t>预计2024-01-01到2024-06-30业绩：净利润-2700.00万元至-1900.00万元,基本每股收益-0.0206元至-0.0145元;上年同期业绩:净利润-374.71万元,基本每股收益-0.0029元;</t>
        </is>
      </c>
      <c r="G661" s="33">
        <f>IFERROR(VLOOKUP(C661,重点公司!$C$2:$E$800,2,FALSE),0)</f>
        <v/>
      </c>
    </row>
    <row r="662" ht="14" customHeight="1">
      <c r="B662" s="34" t="inlineStr">
        <is>
          <t>000622.SZ</t>
        </is>
      </c>
      <c r="C662" s="29">
        <f>[1]!s_info_name(B662)</f>
        <v/>
      </c>
      <c r="D662" s="39">
        <f>[1]!s_info_industry_sw_2021(B662,"",1)</f>
        <v/>
      </c>
      <c r="E662" s="31">
        <f>IF([1]!s_info_industry_sw_2021(B662,"",2)="消费电子",分工!$E$4,VLOOKUP(D662,分工!$B$2:'分工'!$C$32,2,0))</f>
        <v/>
      </c>
      <c r="F662" s="35" t="inlineStr">
        <is>
          <t>预计2024-01-01到2024-06-30业绩：净利润-1300万元至-1100万元;下降幅度为603.84%至495.56%,基本每股收益-0.0306元至-0.0259元;上年同期业绩:净利润-184.70万元,基本每股收益-0.0043元;</t>
        </is>
      </c>
      <c r="G662" s="33">
        <f>IFERROR(VLOOKUP(C662,重点公司!$C$2:$E$800,2,FALSE),0)</f>
        <v/>
      </c>
    </row>
    <row r="663" ht="14" customHeight="1">
      <c r="B663" s="34" t="inlineStr">
        <is>
          <t>603388.SH</t>
        </is>
      </c>
      <c r="C663" s="29">
        <f>[1]!s_info_name(B663)</f>
        <v/>
      </c>
      <c r="D663" s="39">
        <f>[1]!s_info_industry_sw_2021(B663,"",1)</f>
        <v/>
      </c>
      <c r="E663" s="31">
        <f>IF([1]!s_info_industry_sw_2021(B663,"",2)="消费电子",分工!$E$4,VLOOKUP(D663,分工!$B$2:'分工'!$C$32,2,0))</f>
        <v/>
      </c>
      <c r="F663" s="35" t="inlineStr">
        <is>
          <t>预计2024-01-01到2024-06-30业绩：净利润-8100.00万元至-5400.00万元;上年同期业绩:净利润1470.9608万元,基本每股收益0.05元;</t>
        </is>
      </c>
      <c r="G663" s="33">
        <f>IFERROR(VLOOKUP(C663,重点公司!$C$2:$E$800,2,FALSE),0)</f>
        <v/>
      </c>
    </row>
    <row r="664" ht="14" customHeight="1">
      <c r="B664" s="34" t="inlineStr">
        <is>
          <t>601015.SH</t>
        </is>
      </c>
      <c r="C664" s="29">
        <f>[1]!s_info_name(B664)</f>
        <v/>
      </c>
      <c r="D664" s="39">
        <f>[1]!s_info_industry_sw_2021(B664,"",1)</f>
        <v/>
      </c>
      <c r="E664" s="31">
        <f>IF([1]!s_info_industry_sw_2021(B664,"",2)="消费电子",分工!$E$4,VLOOKUP(D664,分工!$B$2:'分工'!$C$32,2,0))</f>
        <v/>
      </c>
      <c r="F664" s="35" t="inlineStr">
        <is>
          <t>预计2024-01-01到2024-06-30业绩：净利润-45000万元至-40000万元;下降幅度为602.22%至524.19%;上年同期业绩:净利润-6408.26万元,基本每股收益-0.03元;</t>
        </is>
      </c>
      <c r="G664" s="33">
        <f>IFERROR(VLOOKUP(C664,重点公司!$C$2:$E$800,2,FALSE),0)</f>
        <v/>
      </c>
    </row>
    <row r="665" ht="14" customHeight="1">
      <c r="B665" s="34" t="inlineStr">
        <is>
          <t>002314.SZ</t>
        </is>
      </c>
      <c r="C665" s="29">
        <f>[1]!s_info_name(B665)</f>
        <v/>
      </c>
      <c r="D665" s="39">
        <f>[1]!s_info_industry_sw_2021(B665,"",1)</f>
        <v/>
      </c>
      <c r="E665" s="31">
        <f>IF([1]!s_info_industry_sw_2021(B665,"",2)="消费电子",分工!$E$4,VLOOKUP(D665,分工!$B$2:'分工'!$C$32,2,0))</f>
        <v/>
      </c>
      <c r="F665" s="35" t="inlineStr">
        <is>
          <t>预计2024-01-01到2024-06-30业绩：净利润-15000万元至-9000万元;下降幅度为688.55%至453.13%,基本每股收益-0.0554元至-0.0332元;上年同期业绩:净利润2548.63万元,基本每股收益0.0094元;</t>
        </is>
      </c>
      <c r="G665" s="33">
        <f>IFERROR(VLOOKUP(C665,重点公司!$C$2:$E$800,2,FALSE),0)</f>
        <v/>
      </c>
    </row>
    <row r="666" ht="14" customHeight="1">
      <c r="B666" s="34" t="inlineStr">
        <is>
          <t>600358.SH</t>
        </is>
      </c>
      <c r="C666" s="29">
        <f>[1]!s_info_name(B666)</f>
        <v/>
      </c>
      <c r="D666" s="39">
        <f>[1]!s_info_industry_sw_2021(B666,"",1)</f>
        <v/>
      </c>
      <c r="E666" s="31">
        <f>IF([1]!s_info_industry_sw_2021(B666,"",2)="消费电子",分工!$E$4,VLOOKUP(D666,分工!$B$2:'分工'!$C$32,2,0))</f>
        <v/>
      </c>
      <c r="F666" s="35" t="inlineStr">
        <is>
          <t>预计2024-01-01到2024-06-30业绩：净利润-1900万元至-1300万元;上年同期业绩:净利润330.07万元,基本每股收益0.0065
元;</t>
        </is>
      </c>
      <c r="G666" s="33">
        <f>IFERROR(VLOOKUP(C666,重点公司!$C$2:$E$800,2,FALSE),0)</f>
        <v/>
      </c>
    </row>
    <row r="667" ht="14" customHeight="1">
      <c r="B667" s="34" t="inlineStr">
        <is>
          <t>600792.SH</t>
        </is>
      </c>
      <c r="C667" s="29">
        <f>[1]!s_info_name(B667)</f>
        <v/>
      </c>
      <c r="D667" s="39">
        <f>[1]!s_info_industry_sw_2021(B667,"",1)</f>
        <v/>
      </c>
      <c r="E667" s="31">
        <f>IF([1]!s_info_industry_sw_2021(B667,"",2)="消费电子",分工!$E$4,VLOOKUP(D667,分工!$B$2:'分工'!$C$32,2,0))</f>
        <v/>
      </c>
      <c r="F667" s="35" t="inlineStr">
        <is>
          <t>预计2024-01-01到2024-06-30业绩：净利润-24600万元至-22000万元;上年同期业绩:净利润-3321.45万元,基本每股收益-0.03元;</t>
        </is>
      </c>
      <c r="G667" s="33">
        <f>IFERROR(VLOOKUP(C667,重点公司!$C$2:$E$800,2,FALSE),0)</f>
        <v/>
      </c>
    </row>
    <row r="668" ht="14" customHeight="1">
      <c r="B668" s="34" t="inlineStr">
        <is>
          <t>002069.SZ</t>
        </is>
      </c>
      <c r="C668" s="29">
        <f>[1]!s_info_name(B668)</f>
        <v/>
      </c>
      <c r="D668" s="39">
        <f>[1]!s_info_industry_sw_2021(B668,"",1)</f>
        <v/>
      </c>
      <c r="E668" s="31">
        <f>IF([1]!s_info_industry_sw_2021(B668,"",2)="消费电子",分工!$E$4,VLOOKUP(D668,分工!$B$2:'分工'!$C$32,2,0))</f>
        <v/>
      </c>
      <c r="F668" s="35" t="inlineStr">
        <is>
          <t>预计2024-01-01到2024-06-30业绩：净利润-2500万元至-2000万元,基本每股收益-0.0352元至-0.0281元;上年同期业绩:净利润441.22万元,基本每股收益0.0062元;</t>
        </is>
      </c>
      <c r="G668" s="33">
        <f>IFERROR(VLOOKUP(C668,重点公司!$C$2:$E$800,2,FALSE),0)</f>
        <v/>
      </c>
    </row>
    <row r="669" ht="14" customHeight="1">
      <c r="B669" s="34" t="inlineStr">
        <is>
          <t>600410.SH</t>
        </is>
      </c>
      <c r="C669" s="29">
        <f>[1]!s_info_name(B669)</f>
        <v/>
      </c>
      <c r="D669" s="39">
        <f>[1]!s_info_industry_sw_2021(B669,"",1)</f>
        <v/>
      </c>
      <c r="E669" s="31">
        <f>IF([1]!s_info_industry_sw_2021(B669,"",2)="消费电子",分工!$E$4,VLOOKUP(D669,分工!$B$2:'分工'!$C$32,2,0))</f>
        <v/>
      </c>
      <c r="F669" s="35" t="inlineStr">
        <is>
          <t>预计2024-01-01到2024-06-30业绩：净利润-30000万元至-20000万元;上年同期业绩:净利润4901.71万元,基本每股收益0.04元;</t>
        </is>
      </c>
      <c r="G669" s="33">
        <f>IFERROR(VLOOKUP(C669,重点公司!$C$2:$E$800,2,FALSE),0)</f>
        <v/>
      </c>
    </row>
    <row r="670" ht="14" customHeight="1">
      <c r="B670" s="34" t="inlineStr">
        <is>
          <t>600533.SH</t>
        </is>
      </c>
      <c r="C670" s="29">
        <f>[1]!s_info_name(B670)</f>
        <v/>
      </c>
      <c r="D670" s="39">
        <f>[1]!s_info_industry_sw_2021(B670,"",1)</f>
        <v/>
      </c>
      <c r="E670" s="31">
        <f>IF([1]!s_info_industry_sw_2021(B670,"",2)="消费电子",分工!$E$4,VLOOKUP(D670,分工!$B$2:'分工'!$C$32,2,0))</f>
        <v/>
      </c>
      <c r="F670" s="35" t="inlineStr">
        <is>
          <t>预计2024-01-01到2024-06-30业绩：净利润-16000万元至-12000万元;上年同期业绩:净利润2744.75万元,基本每股收益0.0261元;</t>
        </is>
      </c>
      <c r="G670" s="33">
        <f>IFERROR(VLOOKUP(C670,重点公司!$C$2:$E$800,2,FALSE),0)</f>
        <v/>
      </c>
    </row>
    <row r="671" ht="14" customHeight="1">
      <c r="B671" s="34" t="inlineStr">
        <is>
          <t>000759.SZ</t>
        </is>
      </c>
      <c r="C671" s="29">
        <f>[1]!s_info_name(B671)</f>
        <v/>
      </c>
      <c r="D671" s="39">
        <f>[1]!s_info_industry_sw_2021(B671,"",1)</f>
        <v/>
      </c>
      <c r="E671" s="31">
        <f>IF([1]!s_info_industry_sw_2021(B671,"",2)="消费电子",分工!$E$4,VLOOKUP(D671,分工!$B$2:'分工'!$C$32,2,0))</f>
        <v/>
      </c>
      <c r="F671" s="35" t="inlineStr">
        <is>
          <t>预计2024-01-01到2024-06-30业绩：净利润-16800万元至-11800万元,基本每股收益-0.25元至-0.17元;上年同期业绩:净利润-1987.49万元,基本每股收益-0.03元;</t>
        </is>
      </c>
      <c r="G671" s="33">
        <f>IFERROR(VLOOKUP(C671,重点公司!$C$2:$E$800,2,FALSE),0)</f>
        <v/>
      </c>
    </row>
    <row r="672" ht="14" customHeight="1">
      <c r="B672" s="34" t="inlineStr">
        <is>
          <t>000971.SZ</t>
        </is>
      </c>
      <c r="C672" s="29">
        <f>[1]!s_info_name(B672)</f>
        <v/>
      </c>
      <c r="D672" s="39">
        <f>[1]!s_info_industry_sw_2021(B672,"",1)</f>
        <v/>
      </c>
      <c r="E672" s="31">
        <f>IF([1]!s_info_industry_sw_2021(B672,"",2)="消费电子",分工!$E$4,VLOOKUP(D672,分工!$B$2:'分工'!$C$32,2,0))</f>
        <v/>
      </c>
      <c r="F672" s="35" t="inlineStr">
        <is>
          <t>预计2024-01-01到2024-06-30业绩：净利润-9800万元至-5000万元,基本每股收益-0.09元至-0.05元;上年同期业绩:净利润-1022.62万元,基本每股收益-0.01元;</t>
        </is>
      </c>
      <c r="G672" s="33">
        <f>IFERROR(VLOOKUP(C672,重点公司!$C$2:$E$800,2,FALSE),0)</f>
        <v/>
      </c>
    </row>
    <row r="673" ht="14" customHeight="1">
      <c r="B673" s="34" t="inlineStr">
        <is>
          <t>002759.SZ</t>
        </is>
      </c>
      <c r="C673" s="29">
        <f>[1]!s_info_name(B673)</f>
        <v/>
      </c>
      <c r="D673" s="39">
        <f>[1]!s_info_industry_sw_2021(B673,"",1)</f>
        <v/>
      </c>
      <c r="E673" s="31">
        <f>IF([1]!s_info_industry_sw_2021(B673,"",2)="消费电子",分工!$E$4,VLOOKUP(D673,分工!$B$2:'分工'!$C$32,2,0))</f>
        <v/>
      </c>
      <c r="F673" s="35" t="inlineStr">
        <is>
          <t>预计2024-01-01到2024-06-30业绩：净利润-13500万元至-11500万元,基本每股收益-0.27元至-0.23元;上年同期业绩:净利润2295.56万元,基本每股收益0.06元;</t>
        </is>
      </c>
      <c r="G673" s="33">
        <f>IFERROR(VLOOKUP(C673,重点公司!$C$2:$E$800,2,FALSE),0)</f>
        <v/>
      </c>
    </row>
    <row r="674" ht="14" customHeight="1">
      <c r="B674" s="34" t="inlineStr">
        <is>
          <t>600135.SH</t>
        </is>
      </c>
      <c r="C674" s="29">
        <f>[1]!s_info_name(B674)</f>
        <v/>
      </c>
      <c r="D674" s="39">
        <f>[1]!s_info_industry_sw_2021(B674,"",1)</f>
        <v/>
      </c>
      <c r="E674" s="31">
        <f>IF([1]!s_info_industry_sw_2021(B674,"",2)="消费电子",分工!$E$4,VLOOKUP(D674,分工!$B$2:'分工'!$C$32,2,0))</f>
        <v/>
      </c>
      <c r="F674" s="35" t="inlineStr">
        <is>
          <t>预计2024-01-01到2024-06-30业绩：净利润-3739万元至-3139万元;上年同期业绩:净利润622.81万元,基本每股收益0.0113元;</t>
        </is>
      </c>
      <c r="G674" s="33">
        <f>IFERROR(VLOOKUP(C674,重点公司!$C$2:$E$800,2,FALSE),0)</f>
        <v/>
      </c>
    </row>
    <row r="675" ht="14" customHeight="1">
      <c r="B675" s="34" t="inlineStr">
        <is>
          <t>603272.SH</t>
        </is>
      </c>
      <c r="C675" s="29">
        <f>[1]!s_info_name(B675)</f>
        <v/>
      </c>
      <c r="D675" s="39">
        <f>[1]!s_info_industry_sw_2021(B675,"",1)</f>
        <v/>
      </c>
      <c r="E675" s="31">
        <f>IF([1]!s_info_industry_sw_2021(B675,"",2)="消费电子",分工!$E$4,VLOOKUP(D675,分工!$B$2:'分工'!$C$32,2,0))</f>
        <v/>
      </c>
      <c r="F675" s="35" t="inlineStr">
        <is>
          <t>预计2024-01-01到2024-06-30业绩：净利润-1622.09万元至-1327.17万元;上年同期业绩:净利润239.43万元,基本每股收益0.02元;</t>
        </is>
      </c>
      <c r="G675" s="33">
        <f>IFERROR(VLOOKUP(C675,重点公司!$C$2:$E$800,2,FALSE),0)</f>
        <v/>
      </c>
    </row>
    <row r="676" ht="14" customHeight="1">
      <c r="B676" s="34" t="inlineStr">
        <is>
          <t>600756.SH</t>
        </is>
      </c>
      <c r="C676" s="29">
        <f>[1]!s_info_name(B676)</f>
        <v/>
      </c>
      <c r="D676" s="39">
        <f>[1]!s_info_industry_sw_2021(B676,"",1)</f>
        <v/>
      </c>
      <c r="E676" s="31">
        <f>IF([1]!s_info_industry_sw_2021(B676,"",2)="消费电子",分工!$E$4,VLOOKUP(D676,分工!$B$2:'分工'!$C$32,2,0))</f>
        <v/>
      </c>
      <c r="F676" s="35" t="inlineStr">
        <is>
          <t>预计2024-01-01到2024-06-30业绩：净利润-9000万元左右;上年同期业绩:净利润-1098.03万元,基本每股收益-0.03元;</t>
        </is>
      </c>
      <c r="G676" s="33">
        <f>IFERROR(VLOOKUP(C676,重点公司!$C$2:$E$800,2,FALSE),0)</f>
        <v/>
      </c>
    </row>
    <row r="677" ht="14" customHeight="1">
      <c r="B677" s="34" t="inlineStr">
        <is>
          <t>603789.SH</t>
        </is>
      </c>
      <c r="C677" s="29">
        <f>[1]!s_info_name(B677)</f>
        <v/>
      </c>
      <c r="D677" s="39">
        <f>[1]!s_info_industry_sw_2021(B677,"",1)</f>
        <v/>
      </c>
      <c r="E677" s="31">
        <f>IF([1]!s_info_industry_sw_2021(B677,"",2)="消费电子",分工!$E$4,VLOOKUP(D677,分工!$B$2:'分工'!$C$32,2,0))</f>
        <v/>
      </c>
      <c r="F677" s="35" t="inlineStr">
        <is>
          <t>预计2024-01-01到2024-06-30业绩：净利润-5000万元至-3500万元;上年同期业绩:净利润-486.68万元,基本每股收益-0.0187元;</t>
        </is>
      </c>
      <c r="G677" s="33">
        <f>IFERROR(VLOOKUP(C677,重点公司!$C$2:$E$800,2,FALSE),0)</f>
        <v/>
      </c>
    </row>
    <row r="678" ht="14" customHeight="1">
      <c r="B678" s="34" t="inlineStr">
        <is>
          <t>002631.SZ</t>
        </is>
      </c>
      <c r="C678" s="29">
        <f>[1]!s_info_name(B678)</f>
        <v/>
      </c>
      <c r="D678" s="39">
        <f>[1]!s_info_industry_sw_2021(B678,"",1)</f>
        <v/>
      </c>
      <c r="E678" s="31">
        <f>IF([1]!s_info_industry_sw_2021(B678,"",2)="消费电子",分工!$E$4,VLOOKUP(D678,分工!$B$2:'分工'!$C$32,2,0))</f>
        <v/>
      </c>
      <c r="F678" s="35" t="inlineStr">
        <is>
          <t>预计2024-01-01到2024-06-30业绩：净利润-2400万元至-1600万元,基本每股收益-0.0364元至-0.0243元;上年同期业绩:净利润297万元,基本每股收益0.0045元;</t>
        </is>
      </c>
      <c r="G678" s="33">
        <f>IFERROR(VLOOKUP(C678,重点公司!$C$2:$E$800,2,FALSE),0)</f>
        <v/>
      </c>
    </row>
    <row r="679" ht="14" customHeight="1">
      <c r="B679" s="34" t="inlineStr">
        <is>
          <t>603123.SH</t>
        </is>
      </c>
      <c r="C679" s="29">
        <f>[1]!s_info_name(B679)</f>
        <v/>
      </c>
      <c r="D679" s="39">
        <f>[1]!s_info_industry_sw_2021(B679,"",1)</f>
        <v/>
      </c>
      <c r="E679" s="31">
        <f>IF([1]!s_info_industry_sw_2021(B679,"",2)="消费电子",分工!$E$4,VLOOKUP(D679,分工!$B$2:'分工'!$C$32,2,0))</f>
        <v/>
      </c>
      <c r="F679" s="35" t="inlineStr">
        <is>
          <t>预计2024-01-01到2024-06-30业绩：净利润-25500万元至-21500万元;上年同期业绩:净利润2983.07万元,基本每股收益0.037元;</t>
        </is>
      </c>
      <c r="G679" s="33">
        <f>IFERROR(VLOOKUP(C679,重点公司!$C$2:$E$800,2,FALSE),0)</f>
        <v/>
      </c>
    </row>
    <row r="680" ht="14" customHeight="1">
      <c r="B680" s="34" t="inlineStr">
        <is>
          <t>002620.SZ</t>
        </is>
      </c>
      <c r="C680" s="29">
        <f>[1]!s_info_name(B680)</f>
        <v/>
      </c>
      <c r="D680" s="39">
        <f>[1]!s_info_industry_sw_2021(B680,"",1)</f>
        <v/>
      </c>
      <c r="E680" s="31">
        <f>IF([1]!s_info_industry_sw_2021(B680,"",2)="消费电子",分工!$E$4,VLOOKUP(D680,分工!$B$2:'分工'!$C$32,2,0))</f>
        <v/>
      </c>
      <c r="F680" s="35" t="inlineStr">
        <is>
          <t>预计2024-01-01到2024-06-30业绩：净利润-10000万元至-8000万元,基本每股收益-0.27元至-0.21元;上年同期业绩:净利润-882.44万元,基本每股收益-0.02元;</t>
        </is>
      </c>
      <c r="G680" s="33">
        <f>IFERROR(VLOOKUP(C680,重点公司!$C$2:$E$800,2,FALSE),0)</f>
        <v/>
      </c>
    </row>
    <row r="681" ht="14" customHeight="1">
      <c r="B681" s="34" t="inlineStr">
        <is>
          <t>603377.SH</t>
        </is>
      </c>
      <c r="C681" s="29">
        <f>[1]!s_info_name(B681)</f>
        <v/>
      </c>
      <c r="D681" s="39">
        <f>[1]!s_info_industry_sw_2021(B681,"",1)</f>
        <v/>
      </c>
      <c r="E681" s="31">
        <f>IF([1]!s_info_industry_sw_2021(B681,"",2)="消费电子",分工!$E$4,VLOOKUP(D681,分工!$B$2:'分工'!$C$32,2,0))</f>
        <v/>
      </c>
      <c r="F681" s="35" t="inlineStr">
        <is>
          <t>预计2024-01-01到2024-06-30业绩：净利润-8472万元至-6932万元;上年同期业绩:净利润-709.38万元,基本每股收益-0.02元;</t>
        </is>
      </c>
      <c r="G681" s="33">
        <f>IFERROR(VLOOKUP(C681,重点公司!$C$2:$E$800,2,FALSE),0)</f>
        <v/>
      </c>
    </row>
    <row r="682" ht="14" customHeight="1">
      <c r="B682" s="34" t="inlineStr">
        <is>
          <t>600501.SH</t>
        </is>
      </c>
      <c r="C682" s="29">
        <f>[1]!s_info_name(B682)</f>
        <v/>
      </c>
      <c r="D682" s="39">
        <f>[1]!s_info_industry_sw_2021(B682,"",1)</f>
        <v/>
      </c>
      <c r="E682" s="31">
        <f>IF([1]!s_info_industry_sw_2021(B682,"",2)="消费电子",分工!$E$4,VLOOKUP(D682,分工!$B$2:'分工'!$C$32,2,0))</f>
        <v/>
      </c>
      <c r="F682" s="35" t="inlineStr">
        <is>
          <t>预计2024-01-01到2024-06-30业绩：净利润-13500万元至-11500万元;上年同期业绩:净利润1360.53万元,基本每股收益0.03元;</t>
        </is>
      </c>
      <c r="G682" s="33">
        <f>IFERROR(VLOOKUP(C682,重点公司!$C$2:$E$800,2,FALSE),0)</f>
        <v/>
      </c>
    </row>
    <row r="683" ht="14" customHeight="1">
      <c r="B683" s="34" t="inlineStr">
        <is>
          <t>002650.SZ</t>
        </is>
      </c>
      <c r="C683" s="29">
        <f>[1]!s_info_name(B683)</f>
        <v/>
      </c>
      <c r="D683" s="39">
        <f>[1]!s_info_industry_sw_2021(B683,"",1)</f>
        <v/>
      </c>
      <c r="E683" s="31">
        <f>IF([1]!s_info_industry_sw_2021(B683,"",2)="消费电子",分工!$E$4,VLOOKUP(D683,分工!$B$2:'分工'!$C$32,2,0))</f>
        <v/>
      </c>
      <c r="F683" s="35" t="inlineStr">
        <is>
          <t>预计2024-01-01到2024-06-30业绩：净利润-4500万元至-2800万元,基本每股收益-0.041元至-0.025元;上年同期业绩:净利润389.43万元,基本每股收益0.004元;</t>
        </is>
      </c>
      <c r="G683" s="33">
        <f>IFERROR(VLOOKUP(C683,重点公司!$C$2:$E$800,2,FALSE),0)</f>
        <v/>
      </c>
    </row>
    <row r="684" ht="14" customHeight="1">
      <c r="B684" s="34" t="inlineStr">
        <is>
          <t>002702.SZ</t>
        </is>
      </c>
      <c r="C684" s="29">
        <f>[1]!s_info_name(B684)</f>
        <v/>
      </c>
      <c r="D684" s="39">
        <f>[1]!s_info_industry_sw_2021(B684,"",1)</f>
        <v/>
      </c>
      <c r="E684" s="31">
        <f>IF([1]!s_info_industry_sw_2021(B684,"",2)="消费电子",分工!$E$4,VLOOKUP(D684,分工!$B$2:'分工'!$C$32,2,0))</f>
        <v/>
      </c>
      <c r="F684" s="35" t="inlineStr">
        <is>
          <t>预计2024-01-01到2024-06-30业绩：净利润-1400万元至-950万元;下降幅度为1,275.82%至897.88%,基本每股收益-0.0252元至-0.0171元;上年同期业绩:净利润119.07万元,基本每股收益0.0025元;</t>
        </is>
      </c>
      <c r="G684" s="33">
        <f>IFERROR(VLOOKUP(C684,重点公司!$C$2:$E$800,2,FALSE),0)</f>
        <v/>
      </c>
    </row>
    <row r="685" ht="14" customHeight="1">
      <c r="B685" s="34" t="inlineStr">
        <is>
          <t>601828.SH</t>
        </is>
      </c>
      <c r="C685" s="29">
        <f>[1]!s_info_name(B685)</f>
        <v/>
      </c>
      <c r="D685" s="39">
        <f>[1]!s_info_industry_sw_2021(B685,"",1)</f>
        <v/>
      </c>
      <c r="E685" s="31">
        <f>IF([1]!s_info_industry_sw_2021(B685,"",2)="消费电子",分工!$E$4,VLOOKUP(D685,分工!$B$2:'分工'!$C$32,2,0))</f>
        <v/>
      </c>
      <c r="F685" s="35" t="inlineStr">
        <is>
          <t>预计2024-01-01到2024-06-30业绩：净利润-138000.00万元至-102000.00万元;上年同期业绩:净利润12045.24万元,基本每股收益0.03元;</t>
        </is>
      </c>
      <c r="G685" s="33">
        <f>IFERROR(VLOOKUP(C685,重点公司!$C$2:$E$800,2,FALSE),0)</f>
        <v/>
      </c>
    </row>
    <row r="686" ht="14" customHeight="1">
      <c r="B686" s="34" t="inlineStr">
        <is>
          <t>000713.SZ</t>
        </is>
      </c>
      <c r="C686" s="29">
        <f>[1]!s_info_name(B686)</f>
        <v/>
      </c>
      <c r="D686" s="39">
        <f>[1]!s_info_industry_sw_2021(B686,"",1)</f>
        <v/>
      </c>
      <c r="E686" s="31">
        <f>IF([1]!s_info_industry_sw_2021(B686,"",2)="消费电子",分工!$E$4,VLOOKUP(D686,分工!$B$2:'分工'!$C$32,2,0))</f>
        <v/>
      </c>
      <c r="F686" s="35" t="inlineStr">
        <is>
          <t>预计2024-01-01到2024-06-30业绩：净利润-2800万元至-2000万元,基本每股收益-0.0456元至-0.0326元;上年同期业绩:净利润-181.07万元,基本每股收益-0.0029元;</t>
        </is>
      </c>
      <c r="G686" s="33">
        <f>IFERROR(VLOOKUP(C686,重点公司!$C$2:$E$800,2,FALSE),0)</f>
        <v/>
      </c>
    </row>
    <row r="687" ht="14" customHeight="1">
      <c r="B687" s="34" t="inlineStr">
        <is>
          <t>002055.SZ</t>
        </is>
      </c>
      <c r="C687" s="29">
        <f>[1]!s_info_name(B687)</f>
        <v/>
      </c>
      <c r="D687" s="39">
        <f>[1]!s_info_industry_sw_2021(B687,"",1)</f>
        <v/>
      </c>
      <c r="E687" s="31">
        <f>IF([1]!s_info_industry_sw_2021(B687,"",2)="消费电子",分工!$E$4,VLOOKUP(D687,分工!$B$2:'分工'!$C$32,2,0))</f>
        <v/>
      </c>
      <c r="F687" s="35" t="inlineStr">
        <is>
          <t>预计2024-01-01到2024-06-30业绩：净利润-9500.00万元至-6500.00万元,基本每股收益-0.1572元至-0.1075元;上年同期业绩:净利润700.01万元,基本每股收益0.0116元;</t>
        </is>
      </c>
      <c r="G687" s="33">
        <f>IFERROR(VLOOKUP(C687,重点公司!$C$2:$E$800,2,FALSE),0)</f>
        <v/>
      </c>
    </row>
    <row r="688" ht="14" customHeight="1">
      <c r="B688" s="34" t="inlineStr">
        <is>
          <t>600706.SH</t>
        </is>
      </c>
      <c r="C688" s="29">
        <f>[1]!s_info_name(B688)</f>
        <v/>
      </c>
      <c r="D688" s="39">
        <f>[1]!s_info_industry_sw_2021(B688,"",1)</f>
        <v/>
      </c>
      <c r="E688" s="31">
        <f>IF([1]!s_info_industry_sw_2021(B688,"",2)="消费电子",分工!$E$4,VLOOKUP(D688,分工!$B$2:'分工'!$C$32,2,0))</f>
        <v/>
      </c>
      <c r="F688" s="35" t="inlineStr">
        <is>
          <t>预计2024-01-01到2024-06-30业绩：净利润-18000万元至-15000万元;上年同期业绩:净利润1291.28万元,基本每股收益0.05元;</t>
        </is>
      </c>
      <c r="G688" s="33">
        <f>IFERROR(VLOOKUP(C688,重点公司!$C$2:$E$800,2,FALSE),0)</f>
        <v/>
      </c>
    </row>
    <row r="689" ht="14" customHeight="1">
      <c r="B689" s="34" t="inlineStr">
        <is>
          <t>603887.SH</t>
        </is>
      </c>
      <c r="C689" s="29">
        <f>[1]!s_info_name(B689)</f>
        <v/>
      </c>
      <c r="D689" s="39">
        <f>[1]!s_info_industry_sw_2021(B689,"",1)</f>
        <v/>
      </c>
      <c r="E689" s="31">
        <f>IF([1]!s_info_industry_sw_2021(B689,"",2)="消费电子",分工!$E$4,VLOOKUP(D689,分工!$B$2:'分工'!$C$32,2,0))</f>
        <v/>
      </c>
      <c r="F689" s="35" t="inlineStr">
        <is>
          <t>预计2024-01-01到2024-06-30业绩：净利润-9100万元至-6100万元;上年同期业绩:净利润577.29万元,基本每股收益0.01元;</t>
        </is>
      </c>
      <c r="G689" s="33">
        <f>IFERROR(VLOOKUP(C689,重点公司!$C$2:$E$800,2,FALSE),0)</f>
        <v/>
      </c>
    </row>
    <row r="690" ht="14" customHeight="1">
      <c r="B690" s="34" t="inlineStr">
        <is>
          <t>002634.SZ</t>
        </is>
      </c>
      <c r="C690" s="29">
        <f>[1]!s_info_name(B690)</f>
        <v/>
      </c>
      <c r="D690" s="39">
        <f>[1]!s_info_industry_sw_2021(B690,"",1)</f>
        <v/>
      </c>
      <c r="E690" s="31">
        <f>IF([1]!s_info_industry_sw_2021(B690,"",2)="消费电子",分工!$E$4,VLOOKUP(D690,分工!$B$2:'分工'!$C$32,2,0))</f>
        <v/>
      </c>
      <c r="F690" s="35" t="inlineStr">
        <is>
          <t>预计2024-01-01到2024-06-30业绩：净利润-16000万元至-12000万元,基本每股收益-0.34元至-0.25元;上年同期业绩:净利润1051.73万元,基本每股收益0.02元;</t>
        </is>
      </c>
      <c r="G690" s="33">
        <f>IFERROR(VLOOKUP(C690,重点公司!$C$2:$E$800,2,FALSE),0)</f>
        <v/>
      </c>
    </row>
    <row r="691" ht="14" customHeight="1">
      <c r="B691" s="34" t="inlineStr">
        <is>
          <t>600624.SH</t>
        </is>
      </c>
      <c r="C691" s="29">
        <f>[1]!s_info_name(B691)</f>
        <v/>
      </c>
      <c r="D691" s="39">
        <f>[1]!s_info_industry_sw_2021(B691,"",1)</f>
        <v/>
      </c>
      <c r="E691" s="31">
        <f>IF([1]!s_info_industry_sw_2021(B691,"",2)="消费电子",分工!$E$4,VLOOKUP(D691,分工!$B$2:'分工'!$C$32,2,0))</f>
        <v/>
      </c>
      <c r="F691" s="35" t="inlineStr">
        <is>
          <t>预计2024-01-01到2024-06-30业绩：净利润-2250万元至-1500万元;上年同期业绩:净利润139.96万元,基本每股收益0.002元;</t>
        </is>
      </c>
      <c r="G691" s="33">
        <f>IFERROR(VLOOKUP(C691,重点公司!$C$2:$E$800,2,FALSE),0)</f>
        <v/>
      </c>
    </row>
    <row r="692" ht="14" customHeight="1">
      <c r="B692" s="34" t="inlineStr">
        <is>
          <t>002856.SZ</t>
        </is>
      </c>
      <c r="C692" s="29">
        <f>[1]!s_info_name(B692)</f>
        <v/>
      </c>
      <c r="D692" s="39">
        <f>[1]!s_info_industry_sw_2021(B692,"",1)</f>
        <v/>
      </c>
      <c r="E692" s="31">
        <f>IF([1]!s_info_industry_sw_2021(B692,"",2)="消费电子",分工!$E$4,VLOOKUP(D692,分工!$B$2:'分工'!$C$32,2,0))</f>
        <v/>
      </c>
      <c r="F692" s="35" t="inlineStr">
        <is>
          <t>预计2024-01-01到2024-06-30业绩：净利润-3750万元至-2500万元;下降幅度为1,731.07%至1,187.38%,基本每股收益-0.28元至-0.18元;上年同期业绩:净利润229.91万元,基本每股收益0.02元;</t>
        </is>
      </c>
      <c r="G692" s="33">
        <f>IFERROR(VLOOKUP(C692,重点公司!$C$2:$E$800,2,FALSE),0)</f>
        <v/>
      </c>
    </row>
    <row r="693" ht="14" customHeight="1">
      <c r="B693" s="34" t="inlineStr">
        <is>
          <t>002268.SZ</t>
        </is>
      </c>
      <c r="C693" s="29">
        <f>[1]!s_info_name(B693)</f>
        <v/>
      </c>
      <c r="D693" s="39">
        <f>[1]!s_info_industry_sw_2021(B693,"",1)</f>
        <v/>
      </c>
      <c r="E693" s="31">
        <f>IF([1]!s_info_industry_sw_2021(B693,"",2)="消费电子",分工!$E$4,VLOOKUP(D693,分工!$B$2:'分工'!$C$32,2,0))</f>
        <v/>
      </c>
      <c r="F693" s="35" t="inlineStr">
        <is>
          <t>预计2024-01-01到2024-06-30业绩：净利润-22000.00万元至-20000.00万元,基本每股收益-0.26元至-0.23元;上年同期业绩:净利润1542.24万元,基本每股收益0.0182元;</t>
        </is>
      </c>
      <c r="G693" s="33">
        <f>IFERROR(VLOOKUP(C693,重点公司!$C$2:$E$800,2,FALSE),0)</f>
        <v/>
      </c>
    </row>
    <row r="694" ht="14" customHeight="1">
      <c r="B694" s="34" t="inlineStr">
        <is>
          <t>603398.SH</t>
        </is>
      </c>
      <c r="C694" s="29">
        <f>[1]!s_info_name(B694)</f>
        <v/>
      </c>
      <c r="D694" s="39">
        <f>[1]!s_info_industry_sw_2021(B694,"",1)</f>
        <v/>
      </c>
      <c r="E694" s="31">
        <f>IF([1]!s_info_industry_sw_2021(B694,"",2)="消费电子",分工!$E$4,VLOOKUP(D694,分工!$B$2:'分工'!$C$32,2,0))</f>
        <v/>
      </c>
      <c r="F694" s="35" t="inlineStr">
        <is>
          <t>预计2024-01-01到2024-06-30业绩：净利润-18700.00万元至-15200.00万元;上年同期业绩:净利润1148.23万元,基本每股收益0.03元;</t>
        </is>
      </c>
      <c r="G694" s="33">
        <f>IFERROR(VLOOKUP(C694,重点公司!$C$2:$E$800,2,FALSE),0)</f>
        <v/>
      </c>
    </row>
    <row r="695" ht="14" customHeight="1">
      <c r="B695" s="34" t="inlineStr">
        <is>
          <t>603819.SH</t>
        </is>
      </c>
      <c r="C695" s="29">
        <f>[1]!s_info_name(B695)</f>
        <v/>
      </c>
      <c r="D695" s="39">
        <f>[1]!s_info_industry_sw_2021(B695,"",1)</f>
        <v/>
      </c>
      <c r="E695" s="31">
        <f>IF([1]!s_info_industry_sw_2021(B695,"",2)="消费电子",分工!$E$4,VLOOKUP(D695,分工!$B$2:'分工'!$C$32,2,0))</f>
        <v/>
      </c>
      <c r="F695" s="35" t="inlineStr">
        <is>
          <t>预计2024-01-01到2024-06-30业绩：净利润-7200.00万元至-5800.00万元;上年同期业绩:净利润-377.62万元,基本每股收益-0.0174元;</t>
        </is>
      </c>
      <c r="G695" s="33">
        <f>IFERROR(VLOOKUP(C695,重点公司!$C$2:$E$800,2,FALSE),0)</f>
        <v/>
      </c>
    </row>
    <row r="696" ht="14" customHeight="1">
      <c r="B696" s="34" t="inlineStr">
        <is>
          <t>000767.SZ</t>
        </is>
      </c>
      <c r="C696" s="29">
        <f>[1]!s_info_name(B696)</f>
        <v/>
      </c>
      <c r="D696" s="39">
        <f>[1]!s_info_industry_sw_2021(B696,"",1)</f>
        <v/>
      </c>
      <c r="E696" s="31">
        <f>IF([1]!s_info_industry_sw_2021(B696,"",2)="消费电子",分工!$E$4,VLOOKUP(D696,分工!$B$2:'分工'!$C$32,2,0))</f>
        <v/>
      </c>
      <c r="F696" s="35" t="inlineStr">
        <is>
          <t>预计2024-01-01到2024-06-30业绩：净利润-40000万元至-37000万元;下降幅度为1,705.50%至1,585.08%,基本每股收益-0.1899元至-0.1801元;上年同期业绩:净利润2491.44万元,基本每股收益-0.0518元;</t>
        </is>
      </c>
      <c r="G696" s="33">
        <f>IFERROR(VLOOKUP(C696,重点公司!$C$2:$E$800,2,FALSE),0)</f>
        <v/>
      </c>
    </row>
    <row r="697" ht="14" customHeight="1">
      <c r="B697" s="34" t="inlineStr">
        <is>
          <t>601929.SH</t>
        </is>
      </c>
      <c r="C697" s="29">
        <f>[1]!s_info_name(B697)</f>
        <v/>
      </c>
      <c r="D697" s="39">
        <f>[1]!s_info_industry_sw_2021(B697,"",1)</f>
        <v/>
      </c>
      <c r="E697" s="31">
        <f>IF([1]!s_info_industry_sw_2021(B697,"",2)="消费电子",分工!$E$4,VLOOKUP(D697,分工!$B$2:'分工'!$C$32,2,0))</f>
        <v/>
      </c>
      <c r="F697" s="35" t="inlineStr">
        <is>
          <t>预计2024-01-01到2024-06-30业绩：净利润-23000万元至-19500万元;上年同期业绩:净利润1289.85万元,基本每股收益0.0039元;</t>
        </is>
      </c>
      <c r="G697" s="33">
        <f>IFERROR(VLOOKUP(C697,重点公司!$C$2:$E$800,2,FALSE),0)</f>
        <v/>
      </c>
    </row>
    <row r="698" ht="14" customHeight="1">
      <c r="B698" s="34" t="inlineStr">
        <is>
          <t>002181.SZ</t>
        </is>
      </c>
      <c r="C698" s="29">
        <f>[1]!s_info_name(B698)</f>
        <v/>
      </c>
      <c r="D698" s="39">
        <f>[1]!s_info_industry_sw_2021(B698,"",1)</f>
        <v/>
      </c>
      <c r="E698" s="31">
        <f>IF([1]!s_info_industry_sw_2021(B698,"",2)="消费电子",分工!$E$4,VLOOKUP(D698,分工!$B$2:'分工'!$C$32,2,0))</f>
        <v/>
      </c>
      <c r="F698" s="35" t="inlineStr">
        <is>
          <t>预计2024-01-01到2024-06-30业绩：净利润-5900万元至-3950万元;下降幅度为2098.31%至1437.85%,基本每股收益-0.0508元至-0.0340元;上年同期业绩:净利润295.25万元,基本每股收益0.0025元;</t>
        </is>
      </c>
      <c r="G698" s="33">
        <f>IFERROR(VLOOKUP(C698,重点公司!$C$2:$E$800,2,FALSE),0)</f>
        <v/>
      </c>
    </row>
    <row r="699" ht="14" customHeight="1">
      <c r="B699" s="34" t="inlineStr">
        <is>
          <t>601908.SH</t>
        </is>
      </c>
      <c r="C699" s="29">
        <f>[1]!s_info_name(B699)</f>
        <v/>
      </c>
      <c r="D699" s="39">
        <f>[1]!s_info_industry_sw_2021(B699,"",1)</f>
        <v/>
      </c>
      <c r="E699" s="31">
        <f>IF([1]!s_info_industry_sw_2021(B699,"",2)="消费电子",分工!$E$4,VLOOKUP(D699,分工!$B$2:'分工'!$C$32,2,0))</f>
        <v/>
      </c>
      <c r="F699" s="35" t="inlineStr">
        <is>
          <t>预计2024-01-01到2024-06-30业绩：净利润-113000.00万元至-75600.00万元;上年同期业绩:净利润5551.68万元,基本每股收益0.023元;</t>
        </is>
      </c>
      <c r="G699" s="33">
        <f>IFERROR(VLOOKUP(C699,重点公司!$C$2:$E$800,2,FALSE),0)</f>
        <v/>
      </c>
    </row>
    <row r="700" ht="14" customHeight="1">
      <c r="B700" s="34" t="inlineStr">
        <is>
          <t>603778.SH</t>
        </is>
      </c>
      <c r="C700" s="29">
        <f>[1]!s_info_name(B700)</f>
        <v/>
      </c>
      <c r="D700" s="39">
        <f>[1]!s_info_industry_sw_2021(B700,"",1)</f>
        <v/>
      </c>
      <c r="E700" s="31">
        <f>IF([1]!s_info_industry_sw_2021(B700,"",2)="消费电子",分工!$E$4,VLOOKUP(D700,分工!$B$2:'分工'!$C$32,2,0))</f>
        <v/>
      </c>
      <c r="F700" s="35" t="inlineStr">
        <is>
          <t>预计2024-01-01到2024-06-30业绩：净利润-12870万元至-6435万元;上年同期业绩:净利润536.99万元,基本每股收益0.01元;</t>
        </is>
      </c>
      <c r="G700" s="33">
        <f>IFERROR(VLOOKUP(C700,重点公司!$C$2:$E$800,2,FALSE),0)</f>
        <v/>
      </c>
    </row>
    <row r="701" ht="14" customHeight="1">
      <c r="B701" s="34" t="inlineStr">
        <is>
          <t>000669.SZ</t>
        </is>
      </c>
      <c r="C701" s="29">
        <f>[1]!s_info_name(B701)</f>
        <v/>
      </c>
      <c r="D701" s="39">
        <f>[1]!s_info_industry_sw_2021(B701,"",1)</f>
        <v/>
      </c>
      <c r="E701" s="31">
        <f>IF([1]!s_info_industry_sw_2021(B701,"",2)="消费电子",分工!$E$4,VLOOKUP(D701,分工!$B$2:'分工'!$C$32,2,0))</f>
        <v/>
      </c>
      <c r="F701" s="35" t="inlineStr">
        <is>
          <t>预计2024-01-01到2024-06-30业绩：净利润-12000.00万元至-8000.00万元,基本每股收益-0.1764元至-0.1176元;上年同期业绩:净利润381.48万元,基本每股收益0.0056元;</t>
        </is>
      </c>
      <c r="G701" s="33">
        <f>IFERROR(VLOOKUP(C701,重点公司!$C$2:$E$800,2,FALSE),0)</f>
        <v/>
      </c>
    </row>
    <row r="702" ht="14" customHeight="1">
      <c r="B702" s="34" t="inlineStr">
        <is>
          <t>601588.SH</t>
        </is>
      </c>
      <c r="C702" s="29">
        <f>[1]!s_info_name(B703)</f>
        <v/>
      </c>
      <c r="D702" s="39">
        <f>[1]!s_info_industry_sw_2021(B703,"",1)</f>
        <v/>
      </c>
      <c r="E702" s="31">
        <f>IF([1]!s_info_industry_sw_2021(B703,"",2)="消费电子",分工!$E$4,VLOOKUP(D703,分工!$B$2:'分工'!$C$32,2,0))</f>
        <v/>
      </c>
      <c r="F702" s="35" t="inlineStr">
        <is>
          <t>预计2024-01-01到2024-06-30业绩：净利润-74910万元至-64600万元;上年同期业绩:净利润957万元,基本每股收益0.003元;</t>
        </is>
      </c>
      <c r="G702" s="33">
        <f>IFERROR(VLOOKUP(C703,重点公司!$C$2:$E$800,2,FALSE),0)</f>
        <v/>
      </c>
    </row>
    <row r="703" ht="14" customHeight="1">
      <c r="B703" s="34" t="inlineStr">
        <is>
          <t>000705.SZ</t>
        </is>
      </c>
      <c r="C703" s="29">
        <f>[1]!s_info_name(B705)</f>
        <v/>
      </c>
      <c r="D703" s="39">
        <f>[1]!s_info_industry_sw_2021(B705,"",1)</f>
        <v/>
      </c>
      <c r="E703" s="31">
        <f>IF([1]!s_info_industry_sw_2021(B705,"",2)="消费电子",分工!$E$4,VLOOKUP(D705,分工!$B$2:'分工'!$C$32,2,0))</f>
        <v/>
      </c>
      <c r="F703" s="35" t="n"/>
      <c r="G703" s="33">
        <f>IFERROR(VLOOKUP(C705,重点公司!$C$2:$E$800,2,FALSE),0)</f>
        <v/>
      </c>
    </row>
    <row r="704" ht="14" customHeight="1">
      <c r="B704" s="34" t="inlineStr">
        <is>
          <t>000707.SZ</t>
        </is>
      </c>
      <c r="C704" s="29">
        <f>[1]!s_info_name(B707)</f>
        <v/>
      </c>
      <c r="D704" s="39">
        <f>[1]!s_info_industry_sw_2021(B707,"",1)</f>
        <v/>
      </c>
      <c r="E704" s="31">
        <f>IF([1]!s_info_industry_sw_2021(B707,"",2)="消费电子",分工!$E$4,VLOOKUP(D707,分工!$B$2:'分工'!$C$32,2,0))</f>
        <v/>
      </c>
      <c r="F704" s="35" t="n"/>
      <c r="G704" s="33">
        <f>IFERROR(VLOOKUP(C707,重点公司!$C$2:$E$800,2,FALSE),0)</f>
        <v/>
      </c>
    </row>
    <row r="705" ht="14" customHeight="1">
      <c r="B705" s="34" t="inlineStr">
        <is>
          <t>000709.SZ</t>
        </is>
      </c>
      <c r="C705" s="29">
        <f>[1]!s_info_name(B709)</f>
        <v/>
      </c>
      <c r="D705" s="39">
        <f>[1]!s_info_industry_sw_2021(B709,"",1)</f>
        <v/>
      </c>
      <c r="E705" s="31">
        <f>IF([1]!s_info_industry_sw_2021(B709,"",2)="消费电子",分工!$E$4,VLOOKUP(D709,分工!$B$2:'分工'!$C$32,2,0))</f>
        <v/>
      </c>
      <c r="F705" s="35" t="n"/>
      <c r="G705" s="33">
        <f>IFERROR(VLOOKUP(C709,重点公司!$C$2:$E$800,2,FALSE),0)</f>
        <v/>
      </c>
    </row>
    <row r="706" ht="14" customHeight="1">
      <c r="B706" s="34" t="inlineStr">
        <is>
          <t>000711.SZ</t>
        </is>
      </c>
      <c r="C706" s="29">
        <f>[1]!s_info_name(B711)</f>
        <v/>
      </c>
      <c r="D706" s="39">
        <f>[1]!s_info_industry_sw_2021(B711,"",1)</f>
        <v/>
      </c>
      <c r="E706" s="31">
        <f>IF([1]!s_info_industry_sw_2021(B711,"",2)="消费电子",分工!$E$4,VLOOKUP(D711,分工!$B$2:'分工'!$C$32,2,0))</f>
        <v/>
      </c>
      <c r="F706" s="35" t="n"/>
      <c r="G706" s="33">
        <f>IFERROR(VLOOKUP(C711,重点公司!$C$2:$E$800,2,FALSE),0)</f>
        <v/>
      </c>
    </row>
    <row r="707" ht="14" customHeight="1">
      <c r="B707" s="34" t="inlineStr">
        <is>
          <t>000713.SZ</t>
        </is>
      </c>
      <c r="C707" s="29">
        <f>[1]!s_info_name(B713)</f>
        <v/>
      </c>
      <c r="D707" s="39">
        <f>[1]!s_info_industry_sw_2021(B713,"",1)</f>
        <v/>
      </c>
      <c r="E707" s="31">
        <f>IF([1]!s_info_industry_sw_2021(B713,"",2)="消费电子",分工!$E$4,VLOOKUP(D713,分工!$B$2:'分工'!$C$32,2,0))</f>
        <v/>
      </c>
      <c r="F707" s="35" t="n"/>
      <c r="G707" s="33">
        <f>IFERROR(VLOOKUP(C713,重点公司!$C$2:$E$800,2,FALSE),0)</f>
        <v/>
      </c>
    </row>
    <row r="708" ht="14" customHeight="1">
      <c r="B708" s="34" t="inlineStr">
        <is>
          <t>000715.SZ</t>
        </is>
      </c>
      <c r="C708" s="29">
        <f>[1]!s_info_name(B715)</f>
        <v/>
      </c>
      <c r="D708" s="39">
        <f>[1]!s_info_industry_sw_2021(B715,"",1)</f>
        <v/>
      </c>
      <c r="E708" s="31">
        <f>IF([1]!s_info_industry_sw_2021(B715,"",2)="消费电子",分工!$E$4,VLOOKUP(D715,分工!$B$2:'分工'!$C$32,2,0))</f>
        <v/>
      </c>
      <c r="F708" s="35" t="n"/>
      <c r="G708" s="33">
        <f>IFERROR(VLOOKUP(C715,重点公司!$C$2:$E$800,2,FALSE),0)</f>
        <v/>
      </c>
    </row>
    <row r="709" ht="14" customHeight="1">
      <c r="B709" s="34" t="inlineStr">
        <is>
          <t>000717.SZ</t>
        </is>
      </c>
      <c r="C709" s="29">
        <f>[1]!s_info_name(B717)</f>
        <v/>
      </c>
      <c r="D709" s="39">
        <f>[1]!s_info_industry_sw_2021(B717,"",1)</f>
        <v/>
      </c>
      <c r="E709" s="31">
        <f>IF([1]!s_info_industry_sw_2021(B717,"",2)="消费电子",分工!$E$4,VLOOKUP(D717,分工!$B$2:'分工'!$C$32,2,0))</f>
        <v/>
      </c>
      <c r="F709" s="35" t="n"/>
      <c r="G709" s="33">
        <f>IFERROR(VLOOKUP(C717,重点公司!$C$2:$E$800,2,FALSE),0)</f>
        <v/>
      </c>
    </row>
    <row r="710" ht="14" customHeight="1">
      <c r="B710" s="34" t="inlineStr">
        <is>
          <t>000719.SZ</t>
        </is>
      </c>
      <c r="C710" s="29">
        <f>[1]!s_info_name(B719)</f>
        <v/>
      </c>
      <c r="D710" s="39">
        <f>[1]!s_info_industry_sw_2021(B719,"",1)</f>
        <v/>
      </c>
      <c r="E710" s="31">
        <f>IF([1]!s_info_industry_sw_2021(B719,"",2)="消费电子",分工!$E$4,VLOOKUP(D719,分工!$B$2:'分工'!$C$32,2,0))</f>
        <v/>
      </c>
      <c r="F710" s="35" t="n"/>
      <c r="G710" s="33">
        <f>IFERROR(VLOOKUP(C719,重点公司!$C$2:$E$800,2,FALSE),0)</f>
        <v/>
      </c>
    </row>
    <row r="711" ht="14" customHeight="1">
      <c r="B711" s="34" t="inlineStr">
        <is>
          <t>000721.SZ</t>
        </is>
      </c>
      <c r="C711" s="29">
        <f>[1]!s_info_name(B721)</f>
        <v/>
      </c>
      <c r="D711" s="39">
        <f>[1]!s_info_industry_sw_2021(B721,"",1)</f>
        <v/>
      </c>
      <c r="E711" s="31">
        <f>IF([1]!s_info_industry_sw_2021(B721,"",2)="消费电子",分工!$E$4,VLOOKUP(D721,分工!$B$2:'分工'!$C$32,2,0))</f>
        <v/>
      </c>
      <c r="F711" s="35" t="n"/>
      <c r="G711" s="33">
        <f>IFERROR(VLOOKUP(C721,重点公司!$C$2:$E$800,2,FALSE),0)</f>
        <v/>
      </c>
    </row>
    <row r="712" ht="14" customHeight="1">
      <c r="B712" s="34" t="inlineStr">
        <is>
          <t>000723.SZ</t>
        </is>
      </c>
      <c r="C712" s="29">
        <f>[1]!s_info_name(B723)</f>
        <v/>
      </c>
      <c r="D712" s="39">
        <f>[1]!s_info_industry_sw_2021(B723,"",1)</f>
        <v/>
      </c>
      <c r="E712" s="31">
        <f>IF([1]!s_info_industry_sw_2021(B723,"",2)="消费电子",分工!$E$4,VLOOKUP(D723,分工!$B$2:'分工'!$C$32,2,0))</f>
        <v/>
      </c>
      <c r="F712" s="35" t="n"/>
      <c r="G712" s="33">
        <f>IFERROR(VLOOKUP(C723,重点公司!$C$2:$E$800,2,FALSE),0)</f>
        <v/>
      </c>
    </row>
    <row r="713" ht="14" customHeight="1">
      <c r="B713" s="34" t="inlineStr">
        <is>
          <t>000725.SZ</t>
        </is>
      </c>
      <c r="C713" s="29">
        <f>[1]!s_info_name(B725)</f>
        <v/>
      </c>
      <c r="D713" s="39">
        <f>[1]!s_info_industry_sw_2021(B725,"",1)</f>
        <v/>
      </c>
      <c r="E713" s="31">
        <f>IF([1]!s_info_industry_sw_2021(B725,"",2)="消费电子",分工!$E$4,VLOOKUP(D725,分工!$B$2:'分工'!$C$32,2,0))</f>
        <v/>
      </c>
      <c r="F713" s="35" t="n"/>
      <c r="G713" s="33">
        <f>IFERROR(VLOOKUP(C725,重点公司!$C$2:$E$800,2,FALSE),0)</f>
        <v/>
      </c>
    </row>
    <row r="714" ht="14" customHeight="1">
      <c r="B714" s="34" t="inlineStr">
        <is>
          <t>000727.SZ</t>
        </is>
      </c>
      <c r="C714" s="29">
        <f>[1]!s_info_name(B727)</f>
        <v/>
      </c>
      <c r="D714" s="39">
        <f>[1]!s_info_industry_sw_2021(B727,"",1)</f>
        <v/>
      </c>
      <c r="E714" s="31">
        <f>IF([1]!s_info_industry_sw_2021(B727,"",2)="消费电子",分工!$E$4,VLOOKUP(D727,分工!$B$2:'分工'!$C$32,2,0))</f>
        <v/>
      </c>
      <c r="F714" s="35" t="n"/>
      <c r="G714" s="33">
        <f>IFERROR(VLOOKUP(C727,重点公司!$C$2:$E$800,2,FALSE),0)</f>
        <v/>
      </c>
    </row>
    <row r="715" ht="14" customHeight="1">
      <c r="B715" s="34" t="inlineStr">
        <is>
          <t>000729.SZ</t>
        </is>
      </c>
      <c r="C715" s="29">
        <f>[1]!s_info_name(B729)</f>
        <v/>
      </c>
      <c r="D715" s="39">
        <f>[1]!s_info_industry_sw_2021(B729,"",1)</f>
        <v/>
      </c>
      <c r="E715" s="31">
        <f>IF([1]!s_info_industry_sw_2021(B729,"",2)="消费电子",分工!$E$4,VLOOKUP(D729,分工!$B$2:'分工'!$C$32,2,0))</f>
        <v/>
      </c>
      <c r="F715" s="35" t="n"/>
      <c r="G715" s="33">
        <f>IFERROR(VLOOKUP(C729,重点公司!$C$2:$E$800,2,FALSE),0)</f>
        <v/>
      </c>
    </row>
    <row r="716" ht="14" customHeight="1">
      <c r="B716" s="34" t="inlineStr">
        <is>
          <t>000731.SZ</t>
        </is>
      </c>
      <c r="C716" s="29">
        <f>[1]!s_info_name(B731)</f>
        <v/>
      </c>
      <c r="D716" s="39">
        <f>[1]!s_info_industry_sw_2021(B731,"",1)</f>
        <v/>
      </c>
      <c r="E716" s="31">
        <f>IF([1]!s_info_industry_sw_2021(B731,"",2)="消费电子",分工!$E$4,VLOOKUP(D731,分工!$B$2:'分工'!$C$32,2,0))</f>
        <v/>
      </c>
      <c r="F716" s="35" t="n"/>
      <c r="G716" s="33">
        <f>IFERROR(VLOOKUP(C731,重点公司!$C$2:$E$800,2,FALSE),0)</f>
        <v/>
      </c>
    </row>
    <row r="717" ht="14" customHeight="1">
      <c r="B717" s="34" t="inlineStr">
        <is>
          <t>000733.SZ</t>
        </is>
      </c>
      <c r="C717" s="29">
        <f>[1]!s_info_name(B733)</f>
        <v/>
      </c>
      <c r="D717" s="39">
        <f>[1]!s_info_industry_sw_2021(B733,"",1)</f>
        <v/>
      </c>
      <c r="E717" s="31">
        <f>IF([1]!s_info_industry_sw_2021(B733,"",2)="消费电子",分工!$E$4,VLOOKUP(D733,分工!$B$2:'分工'!$C$32,2,0))</f>
        <v/>
      </c>
      <c r="F717" s="35" t="n"/>
      <c r="G717" s="33">
        <f>IFERROR(VLOOKUP(C733,重点公司!$C$2:$E$800,2,FALSE),0)</f>
        <v/>
      </c>
    </row>
    <row r="718" ht="14" customHeight="1">
      <c r="B718" s="34" t="inlineStr">
        <is>
          <t>000735.SZ</t>
        </is>
      </c>
      <c r="C718" s="29">
        <f>[1]!s_info_name(B735)</f>
        <v/>
      </c>
      <c r="D718" s="39">
        <f>[1]!s_info_industry_sw_2021(B735,"",1)</f>
        <v/>
      </c>
      <c r="E718" s="31">
        <f>IF([1]!s_info_industry_sw_2021(B735,"",2)="消费电子",分工!$E$4,VLOOKUP(D735,分工!$B$2:'分工'!$C$32,2,0))</f>
        <v/>
      </c>
      <c r="F718" s="35" t="n"/>
      <c r="G718" s="33">
        <f>IFERROR(VLOOKUP(C735,重点公司!$C$2:$E$800,2,FALSE),0)</f>
        <v/>
      </c>
    </row>
    <row r="719" ht="14" customHeight="1">
      <c r="B719" s="34" t="inlineStr">
        <is>
          <t>000737.SZ</t>
        </is>
      </c>
      <c r="C719" s="29">
        <f>[1]!s_info_name(B737)</f>
        <v/>
      </c>
      <c r="D719" s="39">
        <f>[1]!s_info_industry_sw_2021(B737,"",1)</f>
        <v/>
      </c>
      <c r="E719" s="31">
        <f>IF([1]!s_info_industry_sw_2021(B737,"",2)="消费电子",分工!$E$4,VLOOKUP(D737,分工!$B$2:'分工'!$C$32,2,0))</f>
        <v/>
      </c>
      <c r="F719" s="35" t="n"/>
      <c r="G719" s="33">
        <f>IFERROR(VLOOKUP(C737,重点公司!$C$2:$E$800,2,FALSE),0)</f>
        <v/>
      </c>
    </row>
    <row r="720" ht="14" customHeight="1">
      <c r="B720" s="34" t="inlineStr">
        <is>
          <t>000739.SZ</t>
        </is>
      </c>
      <c r="C720" s="29">
        <f>[1]!s_info_name(B739)</f>
        <v/>
      </c>
      <c r="D720" s="39">
        <f>[1]!s_info_industry_sw_2021(B739,"",1)</f>
        <v/>
      </c>
      <c r="E720" s="31">
        <f>IF([1]!s_info_industry_sw_2021(B739,"",2)="消费电子",分工!$E$4,VLOOKUP(D739,分工!$B$2:'分工'!$C$32,2,0))</f>
        <v/>
      </c>
      <c r="F720" s="35" t="n"/>
      <c r="G720" s="33">
        <f>IFERROR(VLOOKUP(C739,重点公司!$C$2:$E$800,2,FALSE),0)</f>
        <v/>
      </c>
    </row>
    <row r="721" ht="14" customHeight="1">
      <c r="B721" s="34" t="inlineStr">
        <is>
          <t>000741.SZ</t>
        </is>
      </c>
      <c r="C721" s="29">
        <f>[1]!s_info_name(B741)</f>
        <v/>
      </c>
      <c r="D721" s="39">
        <f>[1]!s_info_industry_sw_2021(B741,"",1)</f>
        <v/>
      </c>
      <c r="E721" s="31">
        <f>IF([1]!s_info_industry_sw_2021(B741,"",2)="消费电子",分工!$E$4,VLOOKUP(D741,分工!$B$2:'分工'!$C$32,2,0))</f>
        <v/>
      </c>
      <c r="F721" s="35" t="n"/>
      <c r="G721" s="33">
        <f>IFERROR(VLOOKUP(C741,重点公司!$C$2:$E$800,2,FALSE),0)</f>
        <v/>
      </c>
    </row>
    <row r="722" ht="14" customHeight="1">
      <c r="B722" s="34" t="inlineStr">
        <is>
          <t>000743.SZ</t>
        </is>
      </c>
      <c r="C722" s="29">
        <f>[1]!s_info_name(B743)</f>
        <v/>
      </c>
      <c r="D722" s="39">
        <f>[1]!s_info_industry_sw_2021(B743,"",1)</f>
        <v/>
      </c>
      <c r="E722" s="31">
        <f>IF([1]!s_info_industry_sw_2021(B743,"",2)="消费电子",分工!$E$4,VLOOKUP(D743,分工!$B$2:'分工'!$C$32,2,0))</f>
        <v/>
      </c>
      <c r="F722" s="35" t="n"/>
      <c r="G722" s="33">
        <f>IFERROR(VLOOKUP(C743,重点公司!$C$2:$E$800,2,FALSE),0)</f>
        <v/>
      </c>
    </row>
    <row r="723" ht="14" customHeight="1">
      <c r="B723" s="34" t="inlineStr">
        <is>
          <t>000745.SZ</t>
        </is>
      </c>
      <c r="C723" s="29">
        <f>[1]!s_info_name(B745)</f>
        <v/>
      </c>
      <c r="D723" s="39">
        <f>[1]!s_info_industry_sw_2021(B745,"",1)</f>
        <v/>
      </c>
      <c r="E723" s="31">
        <f>IF([1]!s_info_industry_sw_2021(B745,"",2)="消费电子",分工!$E$4,VLOOKUP(D745,分工!$B$2:'分工'!$C$32,2,0))</f>
        <v/>
      </c>
      <c r="F723" s="35" t="n"/>
      <c r="G723" s="33">
        <f>IFERROR(VLOOKUP(C745,重点公司!$C$2:$E$800,2,FALSE),0)</f>
        <v/>
      </c>
    </row>
    <row r="724" ht="14" customHeight="1">
      <c r="B724" s="34" t="inlineStr">
        <is>
          <t>000747.SZ</t>
        </is>
      </c>
      <c r="C724" s="29">
        <f>[1]!s_info_name(B747)</f>
        <v/>
      </c>
      <c r="D724" s="39">
        <f>[1]!s_info_industry_sw_2021(B747,"",1)</f>
        <v/>
      </c>
      <c r="E724" s="31">
        <f>IF([1]!s_info_industry_sw_2021(B747,"",2)="消费电子",分工!$E$4,VLOOKUP(D747,分工!$B$2:'分工'!$C$32,2,0))</f>
        <v/>
      </c>
      <c r="F724" s="35" t="n"/>
      <c r="G724" s="33">
        <f>IFERROR(VLOOKUP(C747,重点公司!$C$2:$E$800,2,FALSE),0)</f>
        <v/>
      </c>
    </row>
    <row r="725" ht="14" customHeight="1">
      <c r="B725" s="34" t="inlineStr">
        <is>
          <t>000749.SZ</t>
        </is>
      </c>
      <c r="C725" s="29">
        <f>[1]!s_info_name(B749)</f>
        <v/>
      </c>
      <c r="D725" s="39">
        <f>[1]!s_info_industry_sw_2021(B749,"",1)</f>
        <v/>
      </c>
      <c r="E725" s="31">
        <f>IF([1]!s_info_industry_sw_2021(B749,"",2)="消费电子",分工!$E$4,VLOOKUP(D749,分工!$B$2:'分工'!$C$32,2,0))</f>
        <v/>
      </c>
      <c r="F725" s="35" t="n"/>
      <c r="G725" s="33">
        <f>IFERROR(VLOOKUP(C749,重点公司!$C$2:$E$800,2,FALSE),0)</f>
        <v/>
      </c>
    </row>
    <row r="726" ht="14" customHeight="1">
      <c r="B726" s="34" t="inlineStr">
        <is>
          <t>000751.SZ</t>
        </is>
      </c>
      <c r="C726" s="29">
        <f>[1]!s_info_name(B751)</f>
        <v/>
      </c>
      <c r="D726" s="39">
        <f>[1]!s_info_industry_sw_2021(B751,"",1)</f>
        <v/>
      </c>
      <c r="E726" s="31">
        <f>IF([1]!s_info_industry_sw_2021(B751,"",2)="消费电子",分工!$E$4,VLOOKUP(D751,分工!$B$2:'分工'!$C$32,2,0))</f>
        <v/>
      </c>
      <c r="F726" s="35" t="n"/>
      <c r="G726" s="33">
        <f>IFERROR(VLOOKUP(C751,重点公司!$C$2:$E$800,2,FALSE),0)</f>
        <v/>
      </c>
    </row>
    <row r="727" ht="14" customHeight="1">
      <c r="B727" s="34" t="inlineStr">
        <is>
          <t>000753.SZ</t>
        </is>
      </c>
      <c r="C727" s="29">
        <f>[1]!s_info_name(B753)</f>
        <v/>
      </c>
      <c r="D727" s="39">
        <f>[1]!s_info_industry_sw_2021(B753,"",1)</f>
        <v/>
      </c>
      <c r="E727" s="31">
        <f>IF([1]!s_info_industry_sw_2021(B753,"",2)="消费电子",分工!$E$4,VLOOKUP(D753,分工!$B$2:'分工'!$C$32,2,0))</f>
        <v/>
      </c>
      <c r="F727" s="35" t="n"/>
      <c r="G727" s="33">
        <f>IFERROR(VLOOKUP(C753,重点公司!$C$2:$E$800,2,FALSE),0)</f>
        <v/>
      </c>
    </row>
    <row r="728" ht="14" customHeight="1">
      <c r="B728" s="34" t="inlineStr">
        <is>
          <t>000755.SZ</t>
        </is>
      </c>
      <c r="C728" s="29">
        <f>[1]!s_info_name(B755)</f>
        <v/>
      </c>
      <c r="D728" s="39">
        <f>[1]!s_info_industry_sw_2021(B755,"",1)</f>
        <v/>
      </c>
      <c r="E728" s="31">
        <f>IF([1]!s_info_industry_sw_2021(B755,"",2)="消费电子",分工!$E$4,VLOOKUP(D755,分工!$B$2:'分工'!$C$32,2,0))</f>
        <v/>
      </c>
      <c r="F728" s="35" t="n"/>
      <c r="G728" s="33">
        <f>IFERROR(VLOOKUP(C755,重点公司!$C$2:$E$800,2,FALSE),0)</f>
        <v/>
      </c>
    </row>
    <row r="729" ht="14" customHeight="1">
      <c r="B729" s="34" t="inlineStr">
        <is>
          <t>000757.SZ</t>
        </is>
      </c>
      <c r="C729" s="29">
        <f>[1]!s_info_name(B757)</f>
        <v/>
      </c>
      <c r="D729" s="39">
        <f>[1]!s_info_industry_sw_2021(B757,"",1)</f>
        <v/>
      </c>
      <c r="E729" s="31">
        <f>IF([1]!s_info_industry_sw_2021(B757,"",2)="消费电子",分工!$E$4,VLOOKUP(D757,分工!$B$2:'分工'!$C$32,2,0))</f>
        <v/>
      </c>
      <c r="F729" s="35" t="n"/>
      <c r="G729" s="33">
        <f>IFERROR(VLOOKUP(C757,重点公司!$C$2:$E$800,2,FALSE),0)</f>
        <v/>
      </c>
    </row>
    <row r="730" ht="14" customHeight="1">
      <c r="B730" s="34" t="inlineStr">
        <is>
          <t>000759.SZ</t>
        </is>
      </c>
      <c r="C730" s="29">
        <f>[1]!s_info_name(B759)</f>
        <v/>
      </c>
      <c r="D730" s="39">
        <f>[1]!s_info_industry_sw_2021(B759,"",1)</f>
        <v/>
      </c>
      <c r="E730" s="31">
        <f>IF([1]!s_info_industry_sw_2021(B759,"",2)="消费电子",分工!$E$4,VLOOKUP(D759,分工!$B$2:'分工'!$C$32,2,0))</f>
        <v/>
      </c>
      <c r="F730" s="35" t="n"/>
      <c r="G730" s="33">
        <f>IFERROR(VLOOKUP(C759,重点公司!$C$2:$E$800,2,FALSE),0)</f>
        <v/>
      </c>
    </row>
    <row r="731" ht="14" customHeight="1">
      <c r="B731" s="34" t="inlineStr">
        <is>
          <t>000761.SZ</t>
        </is>
      </c>
      <c r="C731" s="29">
        <f>[1]!s_info_name(B761)</f>
        <v/>
      </c>
      <c r="D731" s="39">
        <f>[1]!s_info_industry_sw_2021(B761,"",1)</f>
        <v/>
      </c>
      <c r="E731" s="31">
        <f>IF([1]!s_info_industry_sw_2021(B761,"",2)="消费电子",分工!$E$4,VLOOKUP(D761,分工!$B$2:'分工'!$C$32,2,0))</f>
        <v/>
      </c>
      <c r="F731" s="35" t="n"/>
      <c r="G731" s="33">
        <f>IFERROR(VLOOKUP(C761,重点公司!$C$2:$E$800,2,FALSE),0)</f>
        <v/>
      </c>
    </row>
    <row r="732" ht="14" customHeight="1">
      <c r="B732" s="34" t="inlineStr">
        <is>
          <t>000763.SZ</t>
        </is>
      </c>
      <c r="C732" s="29">
        <f>[1]!s_info_name(B763)</f>
        <v/>
      </c>
      <c r="D732" s="39">
        <f>[1]!s_info_industry_sw_2021(B763,"",1)</f>
        <v/>
      </c>
      <c r="E732" s="31">
        <f>IF([1]!s_info_industry_sw_2021(B763,"",2)="消费电子",分工!$E$4,VLOOKUP(D763,分工!$B$2:'分工'!$C$32,2,0))</f>
        <v/>
      </c>
      <c r="F732" s="35" t="n"/>
      <c r="G732" s="33">
        <f>IFERROR(VLOOKUP(C763,重点公司!$C$2:$E$800,2,FALSE),0)</f>
        <v/>
      </c>
    </row>
    <row r="733" ht="14" customHeight="1">
      <c r="B733" s="34" t="inlineStr">
        <is>
          <t>000765.SZ</t>
        </is>
      </c>
      <c r="C733" s="29">
        <f>[1]!s_info_name(B765)</f>
        <v/>
      </c>
      <c r="D733" s="39">
        <f>[1]!s_info_industry_sw_2021(B765,"",1)</f>
        <v/>
      </c>
      <c r="E733" s="31">
        <f>IF([1]!s_info_industry_sw_2021(B765,"",2)="消费电子",分工!$E$4,VLOOKUP(D765,分工!$B$2:'分工'!$C$32,2,0))</f>
        <v/>
      </c>
      <c r="F733" s="35" t="n"/>
      <c r="G733" s="33">
        <f>IFERROR(VLOOKUP(C765,重点公司!$C$2:$E$800,2,FALSE),0)</f>
        <v/>
      </c>
    </row>
    <row r="734" ht="14" customHeight="1">
      <c r="B734" s="34" t="inlineStr">
        <is>
          <t>000767.SZ</t>
        </is>
      </c>
      <c r="C734" s="29">
        <f>[1]!s_info_name(B767)</f>
        <v/>
      </c>
      <c r="D734" s="39">
        <f>[1]!s_info_industry_sw_2021(B767,"",1)</f>
        <v/>
      </c>
      <c r="E734" s="31">
        <f>IF([1]!s_info_industry_sw_2021(B767,"",2)="消费电子",分工!$E$4,VLOOKUP(D767,分工!$B$2:'分工'!$C$32,2,0))</f>
        <v/>
      </c>
      <c r="F734" s="35" t="n"/>
      <c r="G734" s="33">
        <f>IFERROR(VLOOKUP(C767,重点公司!$C$2:$E$800,2,FALSE),0)</f>
        <v/>
      </c>
    </row>
    <row r="735" ht="14" customHeight="1">
      <c r="B735" s="34" t="inlineStr">
        <is>
          <t>000769.SZ</t>
        </is>
      </c>
      <c r="C735" s="29">
        <f>[1]!s_info_name(B769)</f>
        <v/>
      </c>
      <c r="D735" s="39">
        <f>[1]!s_info_industry_sw_2021(B769,"",1)</f>
        <v/>
      </c>
      <c r="E735" s="31">
        <f>IF([1]!s_info_industry_sw_2021(B769,"",2)="消费电子",分工!$E$4,VLOOKUP(D769,分工!$B$2:'分工'!$C$32,2,0))</f>
        <v/>
      </c>
      <c r="F735" s="35" t="n"/>
      <c r="G735" s="33">
        <f>IFERROR(VLOOKUP(C769,重点公司!$C$2:$E$800,2,FALSE),0)</f>
        <v/>
      </c>
    </row>
    <row r="736" ht="14" customHeight="1">
      <c r="B736" s="34" t="inlineStr">
        <is>
          <t>000771.SZ</t>
        </is>
      </c>
      <c r="C736" s="29">
        <f>[1]!s_info_name(B771)</f>
        <v/>
      </c>
      <c r="D736" s="39">
        <f>[1]!s_info_industry_sw_2021(B771,"",1)</f>
        <v/>
      </c>
      <c r="E736" s="31">
        <f>IF([1]!s_info_industry_sw_2021(B771,"",2)="消费电子",分工!$E$4,VLOOKUP(D771,分工!$B$2:'分工'!$C$32,2,0))</f>
        <v/>
      </c>
      <c r="F736" s="35" t="n"/>
      <c r="G736" s="33">
        <f>IFERROR(VLOOKUP(C771,重点公司!$C$2:$E$800,2,FALSE),0)</f>
        <v/>
      </c>
    </row>
    <row r="737" ht="14" customHeight="1">
      <c r="B737" s="34" t="inlineStr">
        <is>
          <t>000773.SZ</t>
        </is>
      </c>
      <c r="C737" s="29">
        <f>[1]!s_info_name(B773)</f>
        <v/>
      </c>
      <c r="D737" s="39">
        <f>[1]!s_info_industry_sw_2021(B773,"",1)</f>
        <v/>
      </c>
      <c r="E737" s="31">
        <f>IF([1]!s_info_industry_sw_2021(B773,"",2)="消费电子",分工!$E$4,VLOOKUP(D773,分工!$B$2:'分工'!$C$32,2,0))</f>
        <v/>
      </c>
      <c r="F737" s="35" t="n"/>
      <c r="G737" s="33">
        <f>IFERROR(VLOOKUP(C773,重点公司!$C$2:$E$800,2,FALSE),0)</f>
        <v/>
      </c>
    </row>
    <row r="738" ht="14" customHeight="1">
      <c r="B738" s="34" t="inlineStr">
        <is>
          <t>000775.SZ</t>
        </is>
      </c>
      <c r="C738" s="29">
        <f>[1]!s_info_name(B775)</f>
        <v/>
      </c>
      <c r="D738" s="39">
        <f>[1]!s_info_industry_sw_2021(B775,"",1)</f>
        <v/>
      </c>
      <c r="E738" s="31">
        <f>IF([1]!s_info_industry_sw_2021(B775,"",2)="消费电子",分工!$E$4,VLOOKUP(D775,分工!$B$2:'分工'!$C$32,2,0))</f>
        <v/>
      </c>
      <c r="F738" s="35" t="n"/>
      <c r="G738" s="33">
        <f>IFERROR(VLOOKUP(C775,重点公司!$C$2:$E$800,2,FALSE),0)</f>
        <v/>
      </c>
    </row>
    <row r="739" ht="14" customHeight="1">
      <c r="B739" s="34" t="inlineStr">
        <is>
          <t>000777.SZ</t>
        </is>
      </c>
      <c r="C739" s="29">
        <f>[1]!s_info_name(B777)</f>
        <v/>
      </c>
      <c r="D739" s="39">
        <f>[1]!s_info_industry_sw_2021(B777,"",1)</f>
        <v/>
      </c>
      <c r="E739" s="31">
        <f>IF([1]!s_info_industry_sw_2021(B777,"",2)="消费电子",分工!$E$4,VLOOKUP(D777,分工!$B$2:'分工'!$C$32,2,0))</f>
        <v/>
      </c>
      <c r="F739" s="35" t="n"/>
      <c r="G739" s="33">
        <f>IFERROR(VLOOKUP(C777,重点公司!$C$2:$E$800,2,FALSE),0)</f>
        <v/>
      </c>
    </row>
    <row r="740" ht="14" customHeight="1">
      <c r="B740" s="34" t="inlineStr">
        <is>
          <t>000779.SZ</t>
        </is>
      </c>
      <c r="C740" s="29">
        <f>[1]!s_info_name(B779)</f>
        <v/>
      </c>
      <c r="D740" s="39">
        <f>[1]!s_info_industry_sw_2021(B779,"",1)</f>
        <v/>
      </c>
      <c r="E740" s="31">
        <f>IF([1]!s_info_industry_sw_2021(B779,"",2)="消费电子",分工!$E$4,VLOOKUP(D779,分工!$B$2:'分工'!$C$32,2,0))</f>
        <v/>
      </c>
      <c r="F740" s="35" t="n"/>
      <c r="G740" s="33">
        <f>IFERROR(VLOOKUP(C779,重点公司!$C$2:$E$800,2,FALSE),0)</f>
        <v/>
      </c>
    </row>
    <row r="741" ht="14" customHeight="1">
      <c r="B741" s="34" t="inlineStr">
        <is>
          <t>000781.SZ</t>
        </is>
      </c>
      <c r="C741" s="29">
        <f>[1]!s_info_name(B781)</f>
        <v/>
      </c>
      <c r="D741" s="39">
        <f>[1]!s_info_industry_sw_2021(B781,"",1)</f>
        <v/>
      </c>
      <c r="E741" s="31">
        <f>IF([1]!s_info_industry_sw_2021(B781,"",2)="消费电子",分工!$E$4,VLOOKUP(D781,分工!$B$2:'分工'!$C$32,2,0))</f>
        <v/>
      </c>
      <c r="F741" s="35" t="n"/>
      <c r="G741" s="33">
        <f>IFERROR(VLOOKUP(C781,重点公司!$C$2:$E$800,2,FALSE),0)</f>
        <v/>
      </c>
    </row>
    <row r="742" ht="14" customHeight="1">
      <c r="B742" s="34" t="inlineStr">
        <is>
          <t>000783.SZ</t>
        </is>
      </c>
      <c r="C742" s="29">
        <f>[1]!s_info_name(B783)</f>
        <v/>
      </c>
      <c r="D742" s="39">
        <f>[1]!s_info_industry_sw_2021(B783,"",1)</f>
        <v/>
      </c>
      <c r="E742" s="31">
        <f>IF([1]!s_info_industry_sw_2021(B783,"",2)="消费电子",分工!$E$4,VLOOKUP(D783,分工!$B$2:'分工'!$C$32,2,0))</f>
        <v/>
      </c>
      <c r="F742" s="35" t="n"/>
      <c r="G742" s="33">
        <f>IFERROR(VLOOKUP(C783,重点公司!$C$2:$E$800,2,FALSE),0)</f>
        <v/>
      </c>
    </row>
    <row r="743" ht="14" customHeight="1">
      <c r="B743" s="34" t="inlineStr">
        <is>
          <t>000785.SZ</t>
        </is>
      </c>
      <c r="C743" s="29">
        <f>[1]!s_info_name(B785)</f>
        <v/>
      </c>
      <c r="D743" s="39">
        <f>[1]!s_info_industry_sw_2021(B785,"",1)</f>
        <v/>
      </c>
      <c r="E743" s="31">
        <f>IF([1]!s_info_industry_sw_2021(B785,"",2)="消费电子",分工!$E$4,VLOOKUP(D785,分工!$B$2:'分工'!$C$32,2,0))</f>
        <v/>
      </c>
      <c r="F743" s="35" t="n"/>
      <c r="G743" s="33">
        <f>IFERROR(VLOOKUP(C785,重点公司!$C$2:$E$800,2,FALSE),0)</f>
        <v/>
      </c>
    </row>
    <row r="744" ht="14" customHeight="1">
      <c r="B744" s="34" t="inlineStr">
        <is>
          <t>000787.SZ</t>
        </is>
      </c>
      <c r="C744" s="29">
        <f>[1]!s_info_name(B787)</f>
        <v/>
      </c>
      <c r="D744" s="39">
        <f>[1]!s_info_industry_sw_2021(B787,"",1)</f>
        <v/>
      </c>
      <c r="E744" s="31">
        <f>IF([1]!s_info_industry_sw_2021(B787,"",2)="消费电子",分工!$E$4,VLOOKUP(D787,分工!$B$2:'分工'!$C$32,2,0))</f>
        <v/>
      </c>
      <c r="F744" s="35" t="n"/>
      <c r="G744" s="33">
        <f>IFERROR(VLOOKUP(C787,重点公司!$C$2:$E$800,2,FALSE),0)</f>
        <v/>
      </c>
    </row>
    <row r="745" ht="14" customHeight="1">
      <c r="B745" s="34" t="inlineStr">
        <is>
          <t>000789.SZ</t>
        </is>
      </c>
      <c r="C745" s="29">
        <f>[1]!s_info_name(B789)</f>
        <v/>
      </c>
      <c r="D745" s="39">
        <f>[1]!s_info_industry_sw_2021(B789,"",1)</f>
        <v/>
      </c>
      <c r="E745" s="31">
        <f>IF([1]!s_info_industry_sw_2021(B789,"",2)="消费电子",分工!$E$4,VLOOKUP(D789,分工!$B$2:'分工'!$C$32,2,0))</f>
        <v/>
      </c>
      <c r="F745" s="35" t="n"/>
      <c r="G745" s="33">
        <f>IFERROR(VLOOKUP(C789,重点公司!$C$2:$E$800,2,FALSE),0)</f>
        <v/>
      </c>
    </row>
    <row r="746" ht="14" customHeight="1">
      <c r="B746" s="34" t="inlineStr">
        <is>
          <t>000791.SZ</t>
        </is>
      </c>
      <c r="C746" s="29">
        <f>[1]!s_info_name(B791)</f>
        <v/>
      </c>
      <c r="D746" s="39">
        <f>[1]!s_info_industry_sw_2021(B791,"",1)</f>
        <v/>
      </c>
      <c r="E746" s="31">
        <f>IF([1]!s_info_industry_sw_2021(B791,"",2)="消费电子",分工!$E$4,VLOOKUP(D791,分工!$B$2:'分工'!$C$32,2,0))</f>
        <v/>
      </c>
      <c r="F746" s="35" t="n"/>
      <c r="G746" s="33">
        <f>IFERROR(VLOOKUP(C791,重点公司!$C$2:$E$800,2,FALSE),0)</f>
        <v/>
      </c>
    </row>
    <row r="747" ht="14" customHeight="1">
      <c r="B747" s="34" t="inlineStr">
        <is>
          <t>000793.SZ</t>
        </is>
      </c>
      <c r="C747" s="29">
        <f>[1]!s_info_name(B793)</f>
        <v/>
      </c>
      <c r="D747" s="39">
        <f>[1]!s_info_industry_sw_2021(B793,"",1)</f>
        <v/>
      </c>
      <c r="E747" s="31">
        <f>IF([1]!s_info_industry_sw_2021(B793,"",2)="消费电子",分工!$E$4,VLOOKUP(D793,分工!$B$2:'分工'!$C$32,2,0))</f>
        <v/>
      </c>
      <c r="F747" s="35" t="n"/>
      <c r="G747" s="33">
        <f>IFERROR(VLOOKUP(C793,重点公司!$C$2:$E$800,2,FALSE),0)</f>
        <v/>
      </c>
    </row>
    <row r="748" ht="14" customHeight="1">
      <c r="B748" s="34" t="inlineStr">
        <is>
          <t>000795.SZ</t>
        </is>
      </c>
      <c r="C748" s="29">
        <f>[1]!s_info_name(B795)</f>
        <v/>
      </c>
      <c r="D748" s="39">
        <f>[1]!s_info_industry_sw_2021(B795,"",1)</f>
        <v/>
      </c>
      <c r="E748" s="31">
        <f>IF([1]!s_info_industry_sw_2021(B795,"",2)="消费电子",分工!$E$4,VLOOKUP(D795,分工!$B$2:'分工'!$C$32,2,0))</f>
        <v/>
      </c>
      <c r="F748" s="35" t="n"/>
      <c r="G748" s="33">
        <f>IFERROR(VLOOKUP(C795,重点公司!$C$2:$E$800,2,FALSE),0)</f>
        <v/>
      </c>
    </row>
    <row r="749" ht="14" customHeight="1">
      <c r="B749" s="34" t="inlineStr">
        <is>
          <t>000797.SZ</t>
        </is>
      </c>
      <c r="C749" s="29">
        <f>[1]!s_info_name(B797)</f>
        <v/>
      </c>
      <c r="D749" s="39">
        <f>[1]!s_info_industry_sw_2021(B797,"",1)</f>
        <v/>
      </c>
      <c r="E749" s="31">
        <f>IF([1]!s_info_industry_sw_2021(B797,"",2)="消费电子",分工!$E$4,VLOOKUP(D797,分工!$B$2:'分工'!$C$32,2,0))</f>
        <v/>
      </c>
      <c r="F749" s="35" t="n"/>
      <c r="G749" s="33">
        <f>IFERROR(VLOOKUP(C797,重点公司!$C$2:$E$800,2,FALSE),0)</f>
        <v/>
      </c>
    </row>
    <row r="750" ht="14" customHeight="1">
      <c r="B750" s="34" t="inlineStr">
        <is>
          <t>000799.SZ</t>
        </is>
      </c>
      <c r="C750" s="29">
        <f>[1]!s_info_name(B799)</f>
        <v/>
      </c>
      <c r="D750" s="39">
        <f>[1]!s_info_industry_sw_2021(B799,"",1)</f>
        <v/>
      </c>
      <c r="E750" s="31">
        <f>IF([1]!s_info_industry_sw_2021(B799,"",2)="消费电子",分工!$E$4,VLOOKUP(D799,分工!$B$2:'分工'!$C$32,2,0))</f>
        <v/>
      </c>
      <c r="F750" s="35" t="n"/>
      <c r="G750" s="33">
        <f>IFERROR(VLOOKUP(C799,重点公司!$C$2:$E$800,2,FALSE),0)</f>
        <v/>
      </c>
    </row>
    <row r="751" ht="14" customHeight="1">
      <c r="B751" s="34" t="inlineStr">
        <is>
          <t>000801.SZ</t>
        </is>
      </c>
      <c r="C751" s="29">
        <f>[1]!s_info_name(B801)</f>
        <v/>
      </c>
      <c r="D751" s="39">
        <f>[1]!s_info_industry_sw_2021(B801,"",1)</f>
        <v/>
      </c>
      <c r="E751" s="31">
        <f>IF([1]!s_info_industry_sw_2021(B801,"",2)="消费电子",分工!$E$4,VLOOKUP(D801,分工!$B$2:'分工'!$C$32,2,0))</f>
        <v/>
      </c>
      <c r="F751" s="35" t="n"/>
      <c r="G751" s="33">
        <f>IFERROR(VLOOKUP(C801,重点公司!$C$2:$E$800,2,FALSE),0)</f>
        <v/>
      </c>
    </row>
    <row r="752" ht="14" customHeight="1">
      <c r="B752" s="34" t="inlineStr">
        <is>
          <t>000803.SZ</t>
        </is>
      </c>
      <c r="C752" s="29">
        <f>[1]!s_info_name(B803)</f>
        <v/>
      </c>
      <c r="D752" s="39">
        <f>[1]!s_info_industry_sw_2021(B803,"",1)</f>
        <v/>
      </c>
      <c r="E752" s="31">
        <f>IF([1]!s_info_industry_sw_2021(B803,"",2)="消费电子",分工!$E$4,VLOOKUP(D803,分工!$B$2:'分工'!$C$32,2,0))</f>
        <v/>
      </c>
      <c r="F752" s="35" t="n"/>
      <c r="G752" s="33">
        <f>IFERROR(VLOOKUP(C803,重点公司!$C$2:$E$800,2,FALSE),0)</f>
        <v/>
      </c>
    </row>
    <row r="753" ht="14" customHeight="1">
      <c r="B753" s="34" t="inlineStr">
        <is>
          <t>000805.SZ</t>
        </is>
      </c>
      <c r="C753" s="29">
        <f>[1]!s_info_name(B805)</f>
        <v/>
      </c>
      <c r="D753" s="39">
        <f>[1]!s_info_industry_sw_2021(B805,"",1)</f>
        <v/>
      </c>
      <c r="E753" s="31">
        <f>IF([1]!s_info_industry_sw_2021(B805,"",2)="消费电子",分工!$E$4,VLOOKUP(D805,分工!$B$2:'分工'!$C$32,2,0))</f>
        <v/>
      </c>
      <c r="F753" s="35" t="n"/>
      <c r="G753" s="33">
        <f>IFERROR(VLOOKUP(C805,重点公司!$C$2:$E$800,2,FALSE),0)</f>
        <v/>
      </c>
    </row>
    <row r="754" ht="14" customHeight="1">
      <c r="B754" s="34" t="inlineStr">
        <is>
          <t>000807.SZ</t>
        </is>
      </c>
      <c r="C754" s="29">
        <f>[1]!s_info_name(B807)</f>
        <v/>
      </c>
      <c r="D754" s="39">
        <f>[1]!s_info_industry_sw_2021(B807,"",1)</f>
        <v/>
      </c>
      <c r="E754" s="31">
        <f>IF([1]!s_info_industry_sw_2021(B807,"",2)="消费电子",分工!$E$4,VLOOKUP(D807,分工!$B$2:'分工'!$C$32,2,0))</f>
        <v/>
      </c>
      <c r="F754" s="35" t="n"/>
      <c r="G754" s="33">
        <f>IFERROR(VLOOKUP(C807,重点公司!$C$2:$E$800,2,FALSE),0)</f>
        <v/>
      </c>
    </row>
    <row r="755" ht="14" customHeight="1">
      <c r="B755" s="34" t="inlineStr">
        <is>
          <t>000809.SZ</t>
        </is>
      </c>
      <c r="C755" s="29">
        <f>[1]!s_info_name(B809)</f>
        <v/>
      </c>
      <c r="D755" s="39">
        <f>[1]!s_info_industry_sw_2021(B809,"",1)</f>
        <v/>
      </c>
      <c r="E755" s="31">
        <f>IF([1]!s_info_industry_sw_2021(B809,"",2)="消费电子",分工!$E$4,VLOOKUP(D809,分工!$B$2:'分工'!$C$32,2,0))</f>
        <v/>
      </c>
      <c r="F755" s="35" t="n"/>
      <c r="G755" s="33">
        <f>IFERROR(VLOOKUP(C809,重点公司!$C$2:$E$800,2,FALSE),0)</f>
        <v/>
      </c>
    </row>
    <row r="756" ht="14" customHeight="1">
      <c r="B756" s="34" t="inlineStr">
        <is>
          <t>000811.SZ</t>
        </is>
      </c>
      <c r="C756" s="29">
        <f>[1]!s_info_name(B811)</f>
        <v/>
      </c>
      <c r="D756" s="39">
        <f>[1]!s_info_industry_sw_2021(B811,"",1)</f>
        <v/>
      </c>
      <c r="E756" s="31">
        <f>IF([1]!s_info_industry_sw_2021(B811,"",2)="消费电子",分工!$E$4,VLOOKUP(D811,分工!$B$2:'分工'!$C$32,2,0))</f>
        <v/>
      </c>
      <c r="F756" s="35" t="n"/>
      <c r="G756" s="33">
        <f>IFERROR(VLOOKUP(C811,重点公司!$C$2:$E$800,2,FALSE),0)</f>
        <v/>
      </c>
    </row>
    <row r="757" ht="14" customHeight="1">
      <c r="B757" s="34" t="inlineStr">
        <is>
          <t>000813.SZ</t>
        </is>
      </c>
      <c r="C757" s="29">
        <f>[1]!s_info_name(B813)</f>
        <v/>
      </c>
      <c r="D757" s="39">
        <f>[1]!s_info_industry_sw_2021(B813,"",1)</f>
        <v/>
      </c>
      <c r="E757" s="31">
        <f>IF([1]!s_info_industry_sw_2021(B813,"",2)="消费电子",分工!$E$4,VLOOKUP(D813,分工!$B$2:'分工'!$C$32,2,0))</f>
        <v/>
      </c>
      <c r="F757" s="35" t="n"/>
      <c r="G757" s="33">
        <f>IFERROR(VLOOKUP(C813,重点公司!$C$2:$E$800,2,FALSE),0)</f>
        <v/>
      </c>
    </row>
    <row r="758" ht="14" customHeight="1">
      <c r="B758" s="34" t="inlineStr">
        <is>
          <t>000815.SZ</t>
        </is>
      </c>
      <c r="C758" s="29">
        <f>[1]!s_info_name(B815)</f>
        <v/>
      </c>
      <c r="D758" s="39">
        <f>[1]!s_info_industry_sw_2021(B815,"",1)</f>
        <v/>
      </c>
      <c r="E758" s="31">
        <f>IF([1]!s_info_industry_sw_2021(B815,"",2)="消费电子",分工!$E$4,VLOOKUP(D815,分工!$B$2:'分工'!$C$32,2,0))</f>
        <v/>
      </c>
      <c r="F758" s="35" t="n"/>
      <c r="G758" s="33">
        <f>IFERROR(VLOOKUP(C815,重点公司!$C$2:$E$800,2,FALSE),0)</f>
        <v/>
      </c>
    </row>
    <row r="759" ht="14" customHeight="1">
      <c r="B759" s="34" t="inlineStr">
        <is>
          <t>000817.SZ</t>
        </is>
      </c>
      <c r="C759" s="29">
        <f>[1]!s_info_name(B817)</f>
        <v/>
      </c>
      <c r="D759" s="39">
        <f>[1]!s_info_industry_sw_2021(B817,"",1)</f>
        <v/>
      </c>
      <c r="E759" s="31">
        <f>IF([1]!s_info_industry_sw_2021(B817,"",2)="消费电子",分工!$E$4,VLOOKUP(D817,分工!$B$2:'分工'!$C$32,2,0))</f>
        <v/>
      </c>
      <c r="F759" s="35" t="n"/>
      <c r="G759" s="33">
        <f>IFERROR(VLOOKUP(C817,重点公司!$C$2:$E$800,2,FALSE),0)</f>
        <v/>
      </c>
    </row>
    <row r="760" ht="14" customHeight="1">
      <c r="B760" s="34" t="inlineStr">
        <is>
          <t>000819.SZ</t>
        </is>
      </c>
      <c r="C760" s="29">
        <f>[1]!s_info_name(B819)</f>
        <v/>
      </c>
      <c r="D760" s="39">
        <f>[1]!s_info_industry_sw_2021(B819,"",1)</f>
        <v/>
      </c>
      <c r="E760" s="31">
        <f>IF([1]!s_info_industry_sw_2021(B819,"",2)="消费电子",分工!$E$4,VLOOKUP(D819,分工!$B$2:'分工'!$C$32,2,0))</f>
        <v/>
      </c>
      <c r="F760" s="35" t="n"/>
      <c r="G760" s="33">
        <f>IFERROR(VLOOKUP(C819,重点公司!$C$2:$E$800,2,FALSE),0)</f>
        <v/>
      </c>
    </row>
    <row r="761" ht="14" customHeight="1">
      <c r="B761" s="34" t="inlineStr">
        <is>
          <t>000821.SZ</t>
        </is>
      </c>
      <c r="C761" s="29">
        <f>[1]!s_info_name(B821)</f>
        <v/>
      </c>
      <c r="D761" s="39">
        <f>[1]!s_info_industry_sw_2021(B821,"",1)</f>
        <v/>
      </c>
      <c r="E761" s="31">
        <f>IF([1]!s_info_industry_sw_2021(B821,"",2)="消费电子",分工!$E$4,VLOOKUP(D821,分工!$B$2:'分工'!$C$32,2,0))</f>
        <v/>
      </c>
      <c r="F761" s="35" t="n"/>
      <c r="G761" s="33">
        <f>IFERROR(VLOOKUP(C821,重点公司!$C$2:$E$800,2,FALSE),0)</f>
        <v/>
      </c>
    </row>
    <row r="762" ht="14" customHeight="1">
      <c r="B762" s="34" t="inlineStr">
        <is>
          <t>000823.SZ</t>
        </is>
      </c>
      <c r="C762" s="29">
        <f>[1]!s_info_name(B823)</f>
        <v/>
      </c>
      <c r="D762" s="39">
        <f>[1]!s_info_industry_sw_2021(B823,"",1)</f>
        <v/>
      </c>
      <c r="E762" s="31">
        <f>IF([1]!s_info_industry_sw_2021(B823,"",2)="消费电子",分工!$E$4,VLOOKUP(D823,分工!$B$2:'分工'!$C$32,2,0))</f>
        <v/>
      </c>
      <c r="F762" s="35" t="n"/>
      <c r="G762" s="33">
        <f>IFERROR(VLOOKUP(C823,重点公司!$C$2:$E$800,2,FALSE),0)</f>
        <v/>
      </c>
    </row>
    <row r="763" ht="14" customHeight="1">
      <c r="B763" s="34" t="inlineStr">
        <is>
          <t>000825.SZ</t>
        </is>
      </c>
      <c r="C763" s="29">
        <f>[1]!s_info_name(B825)</f>
        <v/>
      </c>
      <c r="D763" s="39">
        <f>[1]!s_info_industry_sw_2021(B825,"",1)</f>
        <v/>
      </c>
      <c r="E763" s="31">
        <f>IF([1]!s_info_industry_sw_2021(B825,"",2)="消费电子",分工!$E$4,VLOOKUP(D825,分工!$B$2:'分工'!$C$32,2,0))</f>
        <v/>
      </c>
      <c r="F763" s="35" t="n"/>
      <c r="G763" s="33">
        <f>IFERROR(VLOOKUP(C825,重点公司!$C$2:$E$800,2,FALSE),0)</f>
        <v/>
      </c>
    </row>
    <row r="764" ht="14" customHeight="1">
      <c r="B764" s="34" t="inlineStr">
        <is>
          <t>000827.SZ</t>
        </is>
      </c>
      <c r="C764" s="29">
        <f>[1]!s_info_name(B827)</f>
        <v/>
      </c>
      <c r="D764" s="39">
        <f>[1]!s_info_industry_sw_2021(B827,"",1)</f>
        <v/>
      </c>
      <c r="E764" s="31">
        <f>IF([1]!s_info_industry_sw_2021(B827,"",2)="消费电子",分工!$E$4,VLOOKUP(D827,分工!$B$2:'分工'!$C$32,2,0))</f>
        <v/>
      </c>
      <c r="F764" s="35" t="n"/>
      <c r="G764" s="33">
        <f>IFERROR(VLOOKUP(C827,重点公司!$C$2:$E$800,2,FALSE),0)</f>
        <v/>
      </c>
    </row>
    <row r="765" ht="14" customHeight="1">
      <c r="B765" s="34" t="inlineStr">
        <is>
          <t>000829.SZ</t>
        </is>
      </c>
      <c r="C765" s="29">
        <f>[1]!s_info_name(B829)</f>
        <v/>
      </c>
      <c r="D765" s="39">
        <f>[1]!s_info_industry_sw_2021(B829,"",1)</f>
        <v/>
      </c>
      <c r="E765" s="31">
        <f>IF([1]!s_info_industry_sw_2021(B829,"",2)="消费电子",分工!$E$4,VLOOKUP(D829,分工!$B$2:'分工'!$C$32,2,0))</f>
        <v/>
      </c>
      <c r="F765" s="35" t="n"/>
      <c r="G765" s="33">
        <f>IFERROR(VLOOKUP(C829,重点公司!$C$2:$E$800,2,FALSE),0)</f>
        <v/>
      </c>
    </row>
    <row r="766" ht="14" customHeight="1">
      <c r="B766" s="34" t="inlineStr">
        <is>
          <t>000831.SZ</t>
        </is>
      </c>
      <c r="C766" s="29">
        <f>[1]!s_info_name(B831)</f>
        <v/>
      </c>
      <c r="D766" s="39">
        <f>[1]!s_info_industry_sw_2021(B831,"",1)</f>
        <v/>
      </c>
      <c r="E766" s="31">
        <f>IF([1]!s_info_industry_sw_2021(B831,"",2)="消费电子",分工!$E$4,VLOOKUP(D831,分工!$B$2:'分工'!$C$32,2,0))</f>
        <v/>
      </c>
      <c r="F766" s="35" t="n"/>
      <c r="G766" s="33">
        <f>IFERROR(VLOOKUP(C831,重点公司!$C$2:$E$800,2,FALSE),0)</f>
        <v/>
      </c>
    </row>
    <row r="767" ht="14" customHeight="1">
      <c r="B767" s="34" t="inlineStr">
        <is>
          <t>000833.SZ</t>
        </is>
      </c>
      <c r="C767" s="29">
        <f>[1]!s_info_name(B833)</f>
        <v/>
      </c>
      <c r="D767" s="39">
        <f>[1]!s_info_industry_sw_2021(B833,"",1)</f>
        <v/>
      </c>
      <c r="E767" s="31">
        <f>IF([1]!s_info_industry_sw_2021(B833,"",2)="消费电子",分工!$E$4,VLOOKUP(D833,分工!$B$2:'分工'!$C$32,2,0))</f>
        <v/>
      </c>
      <c r="F767" s="35" t="n"/>
      <c r="G767" s="33">
        <f>IFERROR(VLOOKUP(C833,重点公司!$C$2:$E$800,2,FALSE),0)</f>
        <v/>
      </c>
    </row>
    <row r="768" ht="14" customHeight="1">
      <c r="B768" s="34" t="inlineStr">
        <is>
          <t>000835.SZ</t>
        </is>
      </c>
      <c r="C768" s="29">
        <f>[1]!s_info_name(B835)</f>
        <v/>
      </c>
      <c r="D768" s="39">
        <f>[1]!s_info_industry_sw_2021(B835,"",1)</f>
        <v/>
      </c>
      <c r="E768" s="31">
        <f>IF([1]!s_info_industry_sw_2021(B835,"",2)="消费电子",分工!$E$4,VLOOKUP(D835,分工!$B$2:'分工'!$C$32,2,0))</f>
        <v/>
      </c>
      <c r="F768" s="35" t="n"/>
      <c r="G768" s="33">
        <f>IFERROR(VLOOKUP(C835,重点公司!$C$2:$E$800,2,FALSE),0)</f>
        <v/>
      </c>
    </row>
    <row r="769" ht="14" customHeight="1">
      <c r="B769" s="34" t="inlineStr">
        <is>
          <t>000837.SZ</t>
        </is>
      </c>
      <c r="C769" s="29">
        <f>[1]!s_info_name(B837)</f>
        <v/>
      </c>
      <c r="D769" s="39">
        <f>[1]!s_info_industry_sw_2021(B837,"",1)</f>
        <v/>
      </c>
      <c r="E769" s="31">
        <f>IF([1]!s_info_industry_sw_2021(B837,"",2)="消费电子",分工!$E$4,VLOOKUP(D837,分工!$B$2:'分工'!$C$32,2,0))</f>
        <v/>
      </c>
      <c r="F769" s="35" t="n"/>
      <c r="G769" s="33">
        <f>IFERROR(VLOOKUP(C837,重点公司!$C$2:$E$800,2,FALSE),0)</f>
        <v/>
      </c>
    </row>
    <row r="770" ht="14" customHeight="1">
      <c r="B770" s="34" t="inlineStr">
        <is>
          <t>000839.SZ</t>
        </is>
      </c>
      <c r="C770" s="29">
        <f>[1]!s_info_name(B839)</f>
        <v/>
      </c>
      <c r="D770" s="39">
        <f>[1]!s_info_industry_sw_2021(B839,"",1)</f>
        <v/>
      </c>
      <c r="E770" s="31">
        <f>IF([1]!s_info_industry_sw_2021(B839,"",2)="消费电子",分工!$E$4,VLOOKUP(D839,分工!$B$2:'分工'!$C$32,2,0))</f>
        <v/>
      </c>
      <c r="F770" s="35" t="n"/>
      <c r="G770" s="33">
        <f>IFERROR(VLOOKUP(C839,重点公司!$C$2:$E$800,2,FALSE),0)</f>
        <v/>
      </c>
    </row>
    <row r="771" ht="14" customHeight="1">
      <c r="B771" s="34" t="inlineStr">
        <is>
          <t>000841.SZ</t>
        </is>
      </c>
      <c r="C771" s="29">
        <f>[1]!s_info_name(B841)</f>
        <v/>
      </c>
      <c r="D771" s="39">
        <f>[1]!s_info_industry_sw_2021(B841,"",1)</f>
        <v/>
      </c>
      <c r="E771" s="31">
        <f>IF([1]!s_info_industry_sw_2021(B841,"",2)="消费电子",分工!$E$4,VLOOKUP(D841,分工!$B$2:'分工'!$C$32,2,0))</f>
        <v/>
      </c>
      <c r="F771" s="35" t="n"/>
      <c r="G771" s="33">
        <f>IFERROR(VLOOKUP(C841,重点公司!$C$2:$E$800,2,FALSE),0)</f>
        <v/>
      </c>
    </row>
    <row r="772" ht="14" customHeight="1">
      <c r="B772" s="34" t="inlineStr">
        <is>
          <t>000843.SZ</t>
        </is>
      </c>
      <c r="C772" s="29">
        <f>[1]!s_info_name(B843)</f>
        <v/>
      </c>
      <c r="D772" s="39">
        <f>[1]!s_info_industry_sw_2021(B843,"",1)</f>
        <v/>
      </c>
      <c r="E772" s="31">
        <f>IF([1]!s_info_industry_sw_2021(B843,"",2)="消费电子",分工!$E$4,VLOOKUP(D843,分工!$B$2:'分工'!$C$32,2,0))</f>
        <v/>
      </c>
      <c r="F772" s="35" t="n"/>
      <c r="G772" s="33">
        <f>IFERROR(VLOOKUP(C843,重点公司!$C$2:$E$800,2,FALSE),0)</f>
        <v/>
      </c>
    </row>
    <row r="773" ht="14" customHeight="1">
      <c r="B773" s="34" t="inlineStr">
        <is>
          <t>000845.SZ</t>
        </is>
      </c>
      <c r="C773" s="29">
        <f>[1]!s_info_name(B845)</f>
        <v/>
      </c>
      <c r="D773" s="39">
        <f>[1]!s_info_industry_sw_2021(B845,"",1)</f>
        <v/>
      </c>
      <c r="E773" s="31">
        <f>IF([1]!s_info_industry_sw_2021(B845,"",2)="消费电子",分工!$E$4,VLOOKUP(D845,分工!$B$2:'分工'!$C$32,2,0))</f>
        <v/>
      </c>
      <c r="F773" s="35" t="n"/>
      <c r="G773" s="33">
        <f>IFERROR(VLOOKUP(C845,重点公司!$C$2:$E$800,2,FALSE),0)</f>
        <v/>
      </c>
    </row>
    <row r="774" ht="14" customHeight="1">
      <c r="B774" s="34" t="inlineStr">
        <is>
          <t>000847.SZ</t>
        </is>
      </c>
      <c r="C774" s="29">
        <f>[1]!s_info_name(B847)</f>
        <v/>
      </c>
      <c r="D774" s="39">
        <f>[1]!s_info_industry_sw_2021(B847,"",1)</f>
        <v/>
      </c>
      <c r="E774" s="31">
        <f>IF([1]!s_info_industry_sw_2021(B847,"",2)="消费电子",分工!$E$4,VLOOKUP(D847,分工!$B$2:'分工'!$C$32,2,0))</f>
        <v/>
      </c>
      <c r="F774" s="35" t="n"/>
      <c r="G774" s="33">
        <f>IFERROR(VLOOKUP(C847,重点公司!$C$2:$E$800,2,FALSE),0)</f>
        <v/>
      </c>
    </row>
    <row r="775" ht="14" customHeight="1">
      <c r="B775" s="34" t="inlineStr">
        <is>
          <t>000849.SZ</t>
        </is>
      </c>
      <c r="C775" s="29">
        <f>[1]!s_info_name(B849)</f>
        <v/>
      </c>
      <c r="D775" s="39">
        <f>[1]!s_info_industry_sw_2021(B849,"",1)</f>
        <v/>
      </c>
      <c r="E775" s="31">
        <f>IF([1]!s_info_industry_sw_2021(B849,"",2)="消费电子",分工!$E$4,VLOOKUP(D849,分工!$B$2:'分工'!$C$32,2,0))</f>
        <v/>
      </c>
      <c r="F775" s="35" t="n"/>
      <c r="G775" s="33">
        <f>IFERROR(VLOOKUP(C849,重点公司!$C$2:$E$800,2,FALSE),0)</f>
        <v/>
      </c>
    </row>
    <row r="776" ht="14" customHeight="1">
      <c r="B776" s="34" t="inlineStr">
        <is>
          <t>000851.SZ</t>
        </is>
      </c>
      <c r="C776" s="29">
        <f>[1]!s_info_name(B851)</f>
        <v/>
      </c>
      <c r="D776" s="39">
        <f>[1]!s_info_industry_sw_2021(B851,"",1)</f>
        <v/>
      </c>
      <c r="E776" s="31">
        <f>IF([1]!s_info_industry_sw_2021(B851,"",2)="消费电子",分工!$E$4,VLOOKUP(D851,分工!$B$2:'分工'!$C$32,2,0))</f>
        <v/>
      </c>
      <c r="F776" s="35" t="n"/>
      <c r="G776" s="33">
        <f>IFERROR(VLOOKUP(C851,重点公司!$C$2:$E$800,2,FALSE),0)</f>
        <v/>
      </c>
    </row>
    <row r="777" ht="14" customHeight="1">
      <c r="B777" s="34" t="inlineStr">
        <is>
          <t>000853.SZ</t>
        </is>
      </c>
      <c r="C777" s="29">
        <f>[1]!s_info_name(B853)</f>
        <v/>
      </c>
      <c r="D777" s="39">
        <f>[1]!s_info_industry_sw_2021(B853,"",1)</f>
        <v/>
      </c>
      <c r="E777" s="31">
        <f>IF([1]!s_info_industry_sw_2021(B853,"",2)="消费电子",分工!$E$4,VLOOKUP(D853,分工!$B$2:'分工'!$C$32,2,0))</f>
        <v/>
      </c>
      <c r="F777" s="35" t="n"/>
      <c r="G777" s="33">
        <f>IFERROR(VLOOKUP(C853,重点公司!$C$2:$E$800,2,FALSE),0)</f>
        <v/>
      </c>
    </row>
    <row r="778" ht="14" customHeight="1">
      <c r="B778" s="34" t="inlineStr">
        <is>
          <t>000855.SZ</t>
        </is>
      </c>
      <c r="C778" s="29">
        <f>[1]!s_info_name(B855)</f>
        <v/>
      </c>
      <c r="D778" s="39">
        <f>[1]!s_info_industry_sw_2021(B855,"",1)</f>
        <v/>
      </c>
      <c r="E778" s="31">
        <f>IF([1]!s_info_industry_sw_2021(B855,"",2)="消费电子",分工!$E$4,VLOOKUP(D855,分工!$B$2:'分工'!$C$32,2,0))</f>
        <v/>
      </c>
      <c r="F778" s="35" t="n"/>
      <c r="G778" s="33">
        <f>IFERROR(VLOOKUP(C855,重点公司!$C$2:$E$800,2,FALSE),0)</f>
        <v/>
      </c>
    </row>
    <row r="779" ht="14" customHeight="1">
      <c r="B779" s="34" t="inlineStr">
        <is>
          <t>000857.SZ</t>
        </is>
      </c>
      <c r="C779" s="29">
        <f>[1]!s_info_name(B857)</f>
        <v/>
      </c>
      <c r="D779" s="39">
        <f>[1]!s_info_industry_sw_2021(B857,"",1)</f>
        <v/>
      </c>
      <c r="E779" s="31">
        <f>IF([1]!s_info_industry_sw_2021(B857,"",2)="消费电子",分工!$E$4,VLOOKUP(D857,分工!$B$2:'分工'!$C$32,2,0))</f>
        <v/>
      </c>
      <c r="F779" s="35" t="n"/>
      <c r="G779" s="33">
        <f>IFERROR(VLOOKUP(C857,重点公司!$C$2:$E$800,2,FALSE),0)</f>
        <v/>
      </c>
    </row>
    <row r="780" ht="14" customHeight="1">
      <c r="B780" s="34" t="inlineStr">
        <is>
          <t>000859.SZ</t>
        </is>
      </c>
      <c r="C780" s="29">
        <f>[1]!s_info_name(B859)</f>
        <v/>
      </c>
      <c r="D780" s="39">
        <f>[1]!s_info_industry_sw_2021(B859,"",1)</f>
        <v/>
      </c>
      <c r="E780" s="31">
        <f>IF([1]!s_info_industry_sw_2021(B859,"",2)="消费电子",分工!$E$4,VLOOKUP(D859,分工!$B$2:'分工'!$C$32,2,0))</f>
        <v/>
      </c>
      <c r="F780" s="35" t="n"/>
      <c r="G780" s="33">
        <f>IFERROR(VLOOKUP(C859,重点公司!$C$2:$E$800,2,FALSE),0)</f>
        <v/>
      </c>
    </row>
    <row r="781" ht="14" customHeight="1">
      <c r="B781" s="34" t="inlineStr">
        <is>
          <t>000861.SZ</t>
        </is>
      </c>
      <c r="C781" s="29">
        <f>[1]!s_info_name(B861)</f>
        <v/>
      </c>
      <c r="D781" s="39">
        <f>[1]!s_info_industry_sw_2021(B861,"",1)</f>
        <v/>
      </c>
      <c r="E781" s="31">
        <f>IF([1]!s_info_industry_sw_2021(B861,"",2)="消费电子",分工!$E$4,VLOOKUP(D861,分工!$B$2:'分工'!$C$32,2,0))</f>
        <v/>
      </c>
      <c r="F781" s="35" t="n"/>
      <c r="G781" s="33">
        <f>IFERROR(VLOOKUP(C861,重点公司!$C$2:$E$800,2,FALSE),0)</f>
        <v/>
      </c>
    </row>
    <row r="782" ht="14" customHeight="1">
      <c r="B782" s="34" t="inlineStr">
        <is>
          <t>000863.SZ</t>
        </is>
      </c>
      <c r="C782" s="29">
        <f>[1]!s_info_name(B863)</f>
        <v/>
      </c>
      <c r="D782" s="39">
        <f>[1]!s_info_industry_sw_2021(B863,"",1)</f>
        <v/>
      </c>
      <c r="E782" s="31">
        <f>IF([1]!s_info_industry_sw_2021(B863,"",2)="消费电子",分工!$E$4,VLOOKUP(D863,分工!$B$2:'分工'!$C$32,2,0))</f>
        <v/>
      </c>
      <c r="F782" s="35" t="n"/>
      <c r="G782" s="33">
        <f>IFERROR(VLOOKUP(C863,重点公司!$C$2:$E$800,2,FALSE),0)</f>
        <v/>
      </c>
    </row>
    <row r="783" ht="14" customHeight="1">
      <c r="B783" s="34" t="inlineStr">
        <is>
          <t>000865.SZ</t>
        </is>
      </c>
      <c r="C783" s="29">
        <f>[1]!s_info_name(B865)</f>
        <v/>
      </c>
      <c r="D783" s="39">
        <f>[1]!s_info_industry_sw_2021(B865,"",1)</f>
        <v/>
      </c>
      <c r="E783" s="31">
        <f>IF([1]!s_info_industry_sw_2021(B865,"",2)="消费电子",分工!$E$4,VLOOKUP(D865,分工!$B$2:'分工'!$C$32,2,0))</f>
        <v/>
      </c>
      <c r="F783" s="35" t="n"/>
      <c r="G783" s="33">
        <f>IFERROR(VLOOKUP(C865,重点公司!$C$2:$E$800,2,FALSE),0)</f>
        <v/>
      </c>
    </row>
    <row r="784" ht="14" customHeight="1">
      <c r="B784" s="34" t="inlineStr">
        <is>
          <t>000867.SZ</t>
        </is>
      </c>
      <c r="C784" s="29">
        <f>[1]!s_info_name(B867)</f>
        <v/>
      </c>
      <c r="D784" s="39">
        <f>[1]!s_info_industry_sw_2021(B867,"",1)</f>
        <v/>
      </c>
      <c r="E784" s="31">
        <f>IF([1]!s_info_industry_sw_2021(B867,"",2)="消费电子",分工!$E$4,VLOOKUP(D867,分工!$B$2:'分工'!$C$32,2,0))</f>
        <v/>
      </c>
      <c r="F784" s="35" t="n"/>
      <c r="G784" s="33">
        <f>IFERROR(VLOOKUP(C867,重点公司!$C$2:$E$800,2,FALSE),0)</f>
        <v/>
      </c>
    </row>
    <row r="785" ht="14" customHeight="1">
      <c r="B785" s="34" t="inlineStr">
        <is>
          <t>000869.SZ</t>
        </is>
      </c>
      <c r="C785" s="29">
        <f>[1]!s_info_name(B869)</f>
        <v/>
      </c>
      <c r="D785" s="39">
        <f>[1]!s_info_industry_sw_2021(B869,"",1)</f>
        <v/>
      </c>
      <c r="E785" s="31">
        <f>IF([1]!s_info_industry_sw_2021(B869,"",2)="消费电子",分工!$E$4,VLOOKUP(D869,分工!$B$2:'分工'!$C$32,2,0))</f>
        <v/>
      </c>
      <c r="F785" s="35" t="n"/>
      <c r="G785" s="33">
        <f>IFERROR(VLOOKUP(C869,重点公司!$C$2:$E$800,2,FALSE),0)</f>
        <v/>
      </c>
    </row>
    <row r="786" ht="14" customHeight="1">
      <c r="B786" s="34" t="inlineStr">
        <is>
          <t>000871.SZ</t>
        </is>
      </c>
      <c r="C786" s="29">
        <f>[1]!s_info_name(B871)</f>
        <v/>
      </c>
      <c r="D786" s="39">
        <f>[1]!s_info_industry_sw_2021(B871,"",1)</f>
        <v/>
      </c>
      <c r="E786" s="31">
        <f>IF([1]!s_info_industry_sw_2021(B871,"",2)="消费电子",分工!$E$4,VLOOKUP(D871,分工!$B$2:'分工'!$C$32,2,0))</f>
        <v/>
      </c>
      <c r="F786" s="35" t="n"/>
      <c r="G786" s="33">
        <f>IFERROR(VLOOKUP(C871,重点公司!$C$2:$E$800,2,FALSE),0)</f>
        <v/>
      </c>
    </row>
    <row r="787" ht="14" customHeight="1">
      <c r="B787" s="34" t="inlineStr">
        <is>
          <t>000873.SZ</t>
        </is>
      </c>
      <c r="C787" s="29">
        <f>[1]!s_info_name(B873)</f>
        <v/>
      </c>
      <c r="D787" s="39">
        <f>[1]!s_info_industry_sw_2021(B873,"",1)</f>
        <v/>
      </c>
      <c r="E787" s="31">
        <f>IF([1]!s_info_industry_sw_2021(B873,"",2)="消费电子",分工!$E$4,VLOOKUP(D873,分工!$B$2:'分工'!$C$32,2,0))</f>
        <v/>
      </c>
      <c r="F787" s="35" t="n"/>
      <c r="G787" s="33">
        <f>IFERROR(VLOOKUP(C873,重点公司!$C$2:$E$800,2,FALSE),0)</f>
        <v/>
      </c>
    </row>
    <row r="788" ht="14" customHeight="1">
      <c r="B788" s="34" t="inlineStr">
        <is>
          <t>000875.SZ</t>
        </is>
      </c>
      <c r="C788" s="29">
        <f>[1]!s_info_name(B875)</f>
        <v/>
      </c>
      <c r="D788" s="39">
        <f>[1]!s_info_industry_sw_2021(B875,"",1)</f>
        <v/>
      </c>
      <c r="E788" s="31">
        <f>IF([1]!s_info_industry_sw_2021(B875,"",2)="消费电子",分工!$E$4,VLOOKUP(D875,分工!$B$2:'分工'!$C$32,2,0))</f>
        <v/>
      </c>
      <c r="F788" s="35" t="n"/>
      <c r="G788" s="33">
        <f>IFERROR(VLOOKUP(C875,重点公司!$C$2:$E$800,2,FALSE),0)</f>
        <v/>
      </c>
    </row>
    <row r="789" ht="14" customHeight="1">
      <c r="B789" s="34" t="inlineStr">
        <is>
          <t>000877.SZ</t>
        </is>
      </c>
      <c r="C789" s="29">
        <f>[1]!s_info_name(B877)</f>
        <v/>
      </c>
      <c r="D789" s="39">
        <f>[1]!s_info_industry_sw_2021(B877,"",1)</f>
        <v/>
      </c>
      <c r="E789" s="31">
        <f>IF([1]!s_info_industry_sw_2021(B877,"",2)="消费电子",分工!$E$4,VLOOKUP(D877,分工!$B$2:'分工'!$C$32,2,0))</f>
        <v/>
      </c>
      <c r="F789" s="35" t="n"/>
      <c r="G789" s="33">
        <f>IFERROR(VLOOKUP(C877,重点公司!$C$2:$E$800,2,FALSE),0)</f>
        <v/>
      </c>
    </row>
    <row r="790" ht="14" customHeight="1">
      <c r="B790" s="34" t="inlineStr">
        <is>
          <t>000879.SZ</t>
        </is>
      </c>
      <c r="C790" s="29">
        <f>[1]!s_info_name(B879)</f>
        <v/>
      </c>
      <c r="D790" s="39">
        <f>[1]!s_info_industry_sw_2021(B879,"",1)</f>
        <v/>
      </c>
      <c r="E790" s="31">
        <f>IF([1]!s_info_industry_sw_2021(B879,"",2)="消费电子",分工!$E$4,VLOOKUP(D879,分工!$B$2:'分工'!$C$32,2,0))</f>
        <v/>
      </c>
      <c r="F790" s="35" t="n"/>
      <c r="G790" s="33">
        <f>IFERROR(VLOOKUP(C879,重点公司!$C$2:$E$800,2,FALSE),0)</f>
        <v/>
      </c>
    </row>
    <row r="791" ht="14" customHeight="1">
      <c r="B791" s="34" t="inlineStr">
        <is>
          <t>000881.SZ</t>
        </is>
      </c>
      <c r="C791" s="29">
        <f>[1]!s_info_name(B881)</f>
        <v/>
      </c>
      <c r="D791" s="39">
        <f>[1]!s_info_industry_sw_2021(B881,"",1)</f>
        <v/>
      </c>
      <c r="E791" s="31">
        <f>IF([1]!s_info_industry_sw_2021(B881,"",2)="消费电子",分工!$E$4,VLOOKUP(D881,分工!$B$2:'分工'!$C$32,2,0))</f>
        <v/>
      </c>
      <c r="F791" s="35" t="n"/>
      <c r="G791" s="33">
        <f>IFERROR(VLOOKUP(C881,重点公司!$C$2:$E$800,2,FALSE),0)</f>
        <v/>
      </c>
    </row>
    <row r="792" ht="14" customHeight="1">
      <c r="B792" s="34" t="inlineStr">
        <is>
          <t>000883.SZ</t>
        </is>
      </c>
      <c r="C792" s="29">
        <f>[1]!s_info_name(B883)</f>
        <v/>
      </c>
      <c r="D792" s="39">
        <f>[1]!s_info_industry_sw_2021(B883,"",1)</f>
        <v/>
      </c>
      <c r="E792" s="31">
        <f>IF([1]!s_info_industry_sw_2021(B883,"",2)="消费电子",分工!$E$4,VLOOKUP(D883,分工!$B$2:'分工'!$C$32,2,0))</f>
        <v/>
      </c>
      <c r="F792" s="35" t="n"/>
      <c r="G792" s="33">
        <f>IFERROR(VLOOKUP(C883,重点公司!$C$2:$E$800,2,FALSE),0)</f>
        <v/>
      </c>
    </row>
    <row r="793" ht="14" customHeight="1">
      <c r="B793" s="34" t="inlineStr">
        <is>
          <t>000885.SZ</t>
        </is>
      </c>
      <c r="C793" s="29">
        <f>[1]!s_info_name(B885)</f>
        <v/>
      </c>
      <c r="D793" s="39">
        <f>[1]!s_info_industry_sw_2021(B885,"",1)</f>
        <v/>
      </c>
      <c r="E793" s="31">
        <f>IF([1]!s_info_industry_sw_2021(B885,"",2)="消费电子",分工!$E$4,VLOOKUP(D885,分工!$B$2:'分工'!$C$32,2,0))</f>
        <v/>
      </c>
      <c r="F793" s="35" t="n"/>
      <c r="G793" s="33">
        <f>IFERROR(VLOOKUP(C885,重点公司!$C$2:$E$800,2,FALSE),0)</f>
        <v/>
      </c>
    </row>
    <row r="794" ht="14" customHeight="1">
      <c r="B794" s="34" t="inlineStr">
        <is>
          <t>000887.SZ</t>
        </is>
      </c>
      <c r="C794" s="29">
        <f>[1]!s_info_name(B887)</f>
        <v/>
      </c>
      <c r="D794" s="39">
        <f>[1]!s_info_industry_sw_2021(B887,"",1)</f>
        <v/>
      </c>
      <c r="E794" s="31">
        <f>IF([1]!s_info_industry_sw_2021(B887,"",2)="消费电子",分工!$E$4,VLOOKUP(D887,分工!$B$2:'分工'!$C$32,2,0))</f>
        <v/>
      </c>
      <c r="F794" s="35" t="n"/>
      <c r="G794" s="33">
        <f>IFERROR(VLOOKUP(C887,重点公司!$C$2:$E$800,2,FALSE),0)</f>
        <v/>
      </c>
    </row>
    <row r="795" ht="14" customHeight="1">
      <c r="B795" s="34" t="inlineStr">
        <is>
          <t>000889.SZ</t>
        </is>
      </c>
      <c r="C795" s="29">
        <f>[1]!s_info_name(B889)</f>
        <v/>
      </c>
      <c r="D795" s="39">
        <f>[1]!s_info_industry_sw_2021(B889,"",1)</f>
        <v/>
      </c>
      <c r="E795" s="31">
        <f>IF([1]!s_info_industry_sw_2021(B889,"",2)="消费电子",分工!$E$4,VLOOKUP(D889,分工!$B$2:'分工'!$C$32,2,0))</f>
        <v/>
      </c>
      <c r="F795" s="35" t="n"/>
      <c r="G795" s="33">
        <f>IFERROR(VLOOKUP(C889,重点公司!$C$2:$E$800,2,FALSE),0)</f>
        <v/>
      </c>
    </row>
    <row r="796" ht="14" customHeight="1">
      <c r="B796" s="34" t="inlineStr">
        <is>
          <t>000891.SZ</t>
        </is>
      </c>
      <c r="C796" s="29">
        <f>[1]!s_info_name(B891)</f>
        <v/>
      </c>
      <c r="D796" s="39">
        <f>[1]!s_info_industry_sw_2021(B891,"",1)</f>
        <v/>
      </c>
      <c r="E796" s="31">
        <f>IF([1]!s_info_industry_sw_2021(B891,"",2)="消费电子",分工!$E$4,VLOOKUP(D891,分工!$B$2:'分工'!$C$32,2,0))</f>
        <v/>
      </c>
      <c r="F796" s="35" t="n"/>
      <c r="G796" s="33">
        <f>IFERROR(VLOOKUP(C891,重点公司!$C$2:$E$800,2,FALSE),0)</f>
        <v/>
      </c>
    </row>
    <row r="797" ht="14" customHeight="1">
      <c r="B797" s="34" t="inlineStr">
        <is>
          <t>000893.SZ</t>
        </is>
      </c>
      <c r="C797" s="29">
        <f>[1]!s_info_name(B893)</f>
        <v/>
      </c>
      <c r="D797" s="39">
        <f>[1]!s_info_industry_sw_2021(B893,"",1)</f>
        <v/>
      </c>
      <c r="E797" s="31">
        <f>IF([1]!s_info_industry_sw_2021(B893,"",2)="消费电子",分工!$E$4,VLOOKUP(D893,分工!$B$2:'分工'!$C$32,2,0))</f>
        <v/>
      </c>
      <c r="F797" s="35" t="n"/>
      <c r="G797" s="33">
        <f>IFERROR(VLOOKUP(C893,重点公司!$C$2:$E$800,2,FALSE),0)</f>
        <v/>
      </c>
    </row>
    <row r="798" ht="14" customHeight="1">
      <c r="B798" s="34" t="inlineStr">
        <is>
          <t>000895.SZ</t>
        </is>
      </c>
      <c r="C798" s="29">
        <f>[1]!s_info_name(B895)</f>
        <v/>
      </c>
      <c r="D798" s="39">
        <f>[1]!s_info_industry_sw_2021(B895,"",1)</f>
        <v/>
      </c>
      <c r="E798" s="31">
        <f>IF([1]!s_info_industry_sw_2021(B895,"",2)="消费电子",分工!$E$4,VLOOKUP(D895,分工!$B$2:'分工'!$C$32,2,0))</f>
        <v/>
      </c>
      <c r="F798" s="35" t="n"/>
      <c r="G798" s="33">
        <f>IFERROR(VLOOKUP(C895,重点公司!$C$2:$E$800,2,FALSE),0)</f>
        <v/>
      </c>
    </row>
    <row r="799" ht="14" customHeight="1">
      <c r="B799" s="34" t="inlineStr">
        <is>
          <t>000897.SZ</t>
        </is>
      </c>
      <c r="C799" s="29">
        <f>[1]!s_info_name(B897)</f>
        <v/>
      </c>
      <c r="D799" s="39">
        <f>[1]!s_info_industry_sw_2021(B897,"",1)</f>
        <v/>
      </c>
      <c r="E799" s="31">
        <f>IF([1]!s_info_industry_sw_2021(B897,"",2)="消费电子",分工!$E$4,VLOOKUP(D897,分工!$B$2:'分工'!$C$32,2,0))</f>
        <v/>
      </c>
      <c r="F799" s="35" t="n"/>
      <c r="G799" s="33">
        <f>IFERROR(VLOOKUP(C897,重点公司!$C$2:$E$800,2,FALSE),0)</f>
        <v/>
      </c>
    </row>
    <row r="800" ht="14" customHeight="1">
      <c r="B800" s="34" t="inlineStr">
        <is>
          <t>000899.SZ</t>
        </is>
      </c>
      <c r="C800" s="29">
        <f>[1]!s_info_name(B899)</f>
        <v/>
      </c>
      <c r="D800" s="39">
        <f>[1]!s_info_industry_sw_2021(B899,"",1)</f>
        <v/>
      </c>
      <c r="E800" s="31">
        <f>IF([1]!s_info_industry_sw_2021(B899,"",2)="消费电子",分工!$E$4,VLOOKUP(D899,分工!$B$2:'分工'!$C$32,2,0))</f>
        <v/>
      </c>
      <c r="F800" s="35" t="n"/>
      <c r="G800" s="33">
        <f>IFERROR(VLOOKUP(C899,重点公司!$C$2:$E$800,2,FALSE),0)</f>
        <v/>
      </c>
    </row>
    <row r="801" ht="14" customHeight="1">
      <c r="B801" s="34" t="inlineStr">
        <is>
          <t>000901.SZ</t>
        </is>
      </c>
      <c r="C801" s="29">
        <f>[1]!s_info_name(B901)</f>
        <v/>
      </c>
      <c r="D801" s="39">
        <f>[1]!s_info_industry_sw_2021(B901,"",1)</f>
        <v/>
      </c>
      <c r="E801" s="31">
        <f>IF([1]!s_info_industry_sw_2021(B901,"",2)="消费电子",分工!$E$4,VLOOKUP(D901,分工!$B$2:'分工'!$C$32,2,0))</f>
        <v/>
      </c>
      <c r="F801" s="35" t="n"/>
      <c r="G801" s="33">
        <f>IFERROR(VLOOKUP(C901,重点公司!$C$2:$E$800,2,FALSE),0)</f>
        <v/>
      </c>
    </row>
    <row r="802" ht="14" customHeight="1">
      <c r="B802" s="34" t="inlineStr">
        <is>
          <t>000903.SZ</t>
        </is>
      </c>
      <c r="C802" s="29">
        <f>[1]!s_info_name(B903)</f>
        <v/>
      </c>
      <c r="D802" s="39">
        <f>[1]!s_info_industry_sw_2021(B903,"",1)</f>
        <v/>
      </c>
      <c r="E802" s="31">
        <f>IF([1]!s_info_industry_sw_2021(B903,"",2)="消费电子",分工!$E$4,VLOOKUP(D903,分工!$B$2:'分工'!$C$32,2,0))</f>
        <v/>
      </c>
      <c r="F802" s="35" t="n"/>
      <c r="G802" s="33">
        <f>IFERROR(VLOOKUP(C903,重点公司!$C$2:$E$800,2,FALSE),0)</f>
        <v/>
      </c>
    </row>
    <row r="803" ht="14" customHeight="1">
      <c r="B803" s="34" t="inlineStr">
        <is>
          <t>000905.SZ</t>
        </is>
      </c>
      <c r="C803" s="29">
        <f>[1]!s_info_name(B905)</f>
        <v/>
      </c>
      <c r="D803" s="39">
        <f>[1]!s_info_industry_sw_2021(B905,"",1)</f>
        <v/>
      </c>
      <c r="E803" s="31">
        <f>IF([1]!s_info_industry_sw_2021(B905,"",2)="消费电子",分工!$E$4,VLOOKUP(D905,分工!$B$2:'分工'!$C$32,2,0))</f>
        <v/>
      </c>
      <c r="F803" s="35" t="n"/>
      <c r="G803" s="33">
        <f>IFERROR(VLOOKUP(C905,重点公司!$C$2:$E$800,2,FALSE),0)</f>
        <v/>
      </c>
    </row>
    <row r="804" ht="14" customHeight="1">
      <c r="B804" s="34" t="inlineStr">
        <is>
          <t>000907.SZ</t>
        </is>
      </c>
      <c r="C804" s="29">
        <f>[1]!s_info_name(B907)</f>
        <v/>
      </c>
      <c r="D804" s="39">
        <f>[1]!s_info_industry_sw_2021(B907,"",1)</f>
        <v/>
      </c>
      <c r="E804" s="31">
        <f>IF([1]!s_info_industry_sw_2021(B907,"",2)="消费电子",分工!$E$4,VLOOKUP(D907,分工!$B$2:'分工'!$C$32,2,0))</f>
        <v/>
      </c>
      <c r="F804" s="35" t="n"/>
      <c r="G804" s="33">
        <f>IFERROR(VLOOKUP(C907,重点公司!$C$2:$E$800,2,FALSE),0)</f>
        <v/>
      </c>
    </row>
    <row r="805" ht="14" customHeight="1">
      <c r="B805" s="34" t="inlineStr">
        <is>
          <t>000909.SZ</t>
        </is>
      </c>
      <c r="C805" s="29">
        <f>[1]!s_info_name(B909)</f>
        <v/>
      </c>
      <c r="D805" s="39">
        <f>[1]!s_info_industry_sw_2021(B909,"",1)</f>
        <v/>
      </c>
      <c r="E805" s="31">
        <f>IF([1]!s_info_industry_sw_2021(B909,"",2)="消费电子",分工!$E$4,VLOOKUP(D909,分工!$B$2:'分工'!$C$32,2,0))</f>
        <v/>
      </c>
      <c r="F805" s="35" t="n"/>
      <c r="G805" s="33">
        <f>IFERROR(VLOOKUP(C909,重点公司!$C$2:$E$800,2,FALSE),0)</f>
        <v/>
      </c>
    </row>
    <row r="806" ht="14" customHeight="1">
      <c r="B806" s="34" t="inlineStr">
        <is>
          <t>000911.SZ</t>
        </is>
      </c>
      <c r="C806" s="29">
        <f>[1]!s_info_name(B911)</f>
        <v/>
      </c>
      <c r="D806" s="39">
        <f>[1]!s_info_industry_sw_2021(B911,"",1)</f>
        <v/>
      </c>
      <c r="E806" s="31">
        <f>IF([1]!s_info_industry_sw_2021(B911,"",2)="消费电子",分工!$E$4,VLOOKUP(D911,分工!$B$2:'分工'!$C$32,2,0))</f>
        <v/>
      </c>
      <c r="F806" s="35" t="n"/>
      <c r="G806" s="33">
        <f>IFERROR(VLOOKUP(C911,重点公司!$C$2:$E$800,2,FALSE),0)</f>
        <v/>
      </c>
    </row>
    <row r="807" ht="14" customHeight="1">
      <c r="B807" s="34" t="inlineStr">
        <is>
          <t>000913.SZ</t>
        </is>
      </c>
      <c r="C807" s="29">
        <f>[1]!s_info_name(B913)</f>
        <v/>
      </c>
      <c r="D807" s="39">
        <f>[1]!s_info_industry_sw_2021(B913,"",1)</f>
        <v/>
      </c>
      <c r="E807" s="31">
        <f>IF([1]!s_info_industry_sw_2021(B913,"",2)="消费电子",分工!$E$4,VLOOKUP(D913,分工!$B$2:'分工'!$C$32,2,0))</f>
        <v/>
      </c>
      <c r="F807" s="35" t="n"/>
      <c r="G807" s="33">
        <f>IFERROR(VLOOKUP(C913,重点公司!$C$2:$E$800,2,FALSE),0)</f>
        <v/>
      </c>
    </row>
    <row r="808" ht="14" customHeight="1">
      <c r="B808" s="34" t="inlineStr">
        <is>
          <t>000915.SZ</t>
        </is>
      </c>
      <c r="C808" s="29">
        <f>[1]!s_info_name(B915)</f>
        <v/>
      </c>
      <c r="D808" s="39">
        <f>[1]!s_info_industry_sw_2021(B915,"",1)</f>
        <v/>
      </c>
      <c r="E808" s="31">
        <f>IF([1]!s_info_industry_sw_2021(B915,"",2)="消费电子",分工!$E$4,VLOOKUP(D915,分工!$B$2:'分工'!$C$32,2,0))</f>
        <v/>
      </c>
      <c r="F808" s="35" t="n"/>
      <c r="G808" s="33">
        <f>IFERROR(VLOOKUP(C915,重点公司!$C$2:$E$800,2,FALSE),0)</f>
        <v/>
      </c>
    </row>
    <row r="809" ht="14" customHeight="1">
      <c r="B809" s="34" t="inlineStr">
        <is>
          <t>000917.SZ</t>
        </is>
      </c>
      <c r="C809" s="29">
        <f>[1]!s_info_name(B917)</f>
        <v/>
      </c>
      <c r="D809" s="39">
        <f>[1]!s_info_industry_sw_2021(B917,"",1)</f>
        <v/>
      </c>
      <c r="E809" s="31">
        <f>IF([1]!s_info_industry_sw_2021(B917,"",2)="消费电子",分工!$E$4,VLOOKUP(D917,分工!$B$2:'分工'!$C$32,2,0))</f>
        <v/>
      </c>
      <c r="F809" s="35" t="n"/>
      <c r="G809" s="33">
        <f>IFERROR(VLOOKUP(C917,重点公司!$C$2:$E$800,2,FALSE),0)</f>
        <v/>
      </c>
    </row>
    <row r="810" ht="14" customHeight="1">
      <c r="B810" s="34" t="inlineStr">
        <is>
          <t>000919.SZ</t>
        </is>
      </c>
      <c r="C810" s="29">
        <f>[1]!s_info_name(B919)</f>
        <v/>
      </c>
      <c r="D810" s="39">
        <f>[1]!s_info_industry_sw_2021(B919,"",1)</f>
        <v/>
      </c>
      <c r="E810" s="31">
        <f>IF([1]!s_info_industry_sw_2021(B919,"",2)="消费电子",分工!$E$4,VLOOKUP(D919,分工!$B$2:'分工'!$C$32,2,0))</f>
        <v/>
      </c>
      <c r="F810" s="35" t="n"/>
      <c r="G810" s="33">
        <f>IFERROR(VLOOKUP(C919,重点公司!$C$2:$E$800,2,FALSE),0)</f>
        <v/>
      </c>
    </row>
    <row r="811" ht="14" customHeight="1">
      <c r="B811" s="34" t="inlineStr">
        <is>
          <t>000921.SZ</t>
        </is>
      </c>
      <c r="C811" s="29">
        <f>[1]!s_info_name(B921)</f>
        <v/>
      </c>
      <c r="D811" s="39">
        <f>[1]!s_info_industry_sw_2021(B921,"",1)</f>
        <v/>
      </c>
      <c r="E811" s="31">
        <f>IF([1]!s_info_industry_sw_2021(B921,"",2)="消费电子",分工!$E$4,VLOOKUP(D921,分工!$B$2:'分工'!$C$32,2,0))</f>
        <v/>
      </c>
      <c r="F811" s="35" t="n"/>
      <c r="G811" s="33">
        <f>IFERROR(VLOOKUP(C921,重点公司!$C$2:$E$800,2,FALSE),0)</f>
        <v/>
      </c>
    </row>
    <row r="812" ht="14" customHeight="1">
      <c r="B812" s="34" t="inlineStr">
        <is>
          <t>000923.SZ</t>
        </is>
      </c>
      <c r="C812" s="29">
        <f>[1]!s_info_name(B923)</f>
        <v/>
      </c>
      <c r="D812" s="39">
        <f>[1]!s_info_industry_sw_2021(B923,"",1)</f>
        <v/>
      </c>
      <c r="E812" s="31">
        <f>IF([1]!s_info_industry_sw_2021(B923,"",2)="消费电子",分工!$E$4,VLOOKUP(D923,分工!$B$2:'分工'!$C$32,2,0))</f>
        <v/>
      </c>
      <c r="F812" s="35" t="n"/>
      <c r="G812" s="33">
        <f>IFERROR(VLOOKUP(C923,重点公司!$C$2:$E$800,2,FALSE),0)</f>
        <v/>
      </c>
    </row>
    <row r="813" ht="14" customHeight="1">
      <c r="B813" s="34" t="inlineStr">
        <is>
          <t>000925.SZ</t>
        </is>
      </c>
      <c r="C813" s="29">
        <f>[1]!s_info_name(B925)</f>
        <v/>
      </c>
      <c r="D813" s="39">
        <f>[1]!s_info_industry_sw_2021(B925,"",1)</f>
        <v/>
      </c>
      <c r="E813" s="31">
        <f>IF([1]!s_info_industry_sw_2021(B925,"",2)="消费电子",分工!$E$4,VLOOKUP(D925,分工!$B$2:'分工'!$C$32,2,0))</f>
        <v/>
      </c>
      <c r="F813" s="35" t="n"/>
      <c r="G813" s="33">
        <f>IFERROR(VLOOKUP(C925,重点公司!$C$2:$E$800,2,FALSE),0)</f>
        <v/>
      </c>
    </row>
    <row r="814" ht="14" customHeight="1">
      <c r="B814" s="34" t="inlineStr">
        <is>
          <t>000927.SZ</t>
        </is>
      </c>
      <c r="C814" s="29">
        <f>[1]!s_info_name(B927)</f>
        <v/>
      </c>
      <c r="D814" s="39">
        <f>[1]!s_info_industry_sw_2021(B927,"",1)</f>
        <v/>
      </c>
      <c r="E814" s="31">
        <f>IF([1]!s_info_industry_sw_2021(B927,"",2)="消费电子",分工!$E$4,VLOOKUP(D927,分工!$B$2:'分工'!$C$32,2,0))</f>
        <v/>
      </c>
      <c r="F814" s="35" t="n"/>
      <c r="G814" s="33">
        <f>IFERROR(VLOOKUP(C927,重点公司!$C$2:$E$800,2,FALSE),0)</f>
        <v/>
      </c>
    </row>
    <row r="815" ht="14" customHeight="1">
      <c r="B815" s="34" t="inlineStr">
        <is>
          <t>000929.SZ</t>
        </is>
      </c>
      <c r="C815" s="29">
        <f>[1]!s_info_name(B929)</f>
        <v/>
      </c>
      <c r="D815" s="39">
        <f>[1]!s_info_industry_sw_2021(B929,"",1)</f>
        <v/>
      </c>
      <c r="E815" s="31">
        <f>IF([1]!s_info_industry_sw_2021(B929,"",2)="消费电子",分工!$E$4,VLOOKUP(D929,分工!$B$2:'分工'!$C$32,2,0))</f>
        <v/>
      </c>
      <c r="F815" s="35" t="n"/>
      <c r="G815" s="33">
        <f>IFERROR(VLOOKUP(C929,重点公司!$C$2:$E$800,2,FALSE),0)</f>
        <v/>
      </c>
    </row>
    <row r="816" ht="14" customHeight="1">
      <c r="B816" s="34" t="inlineStr">
        <is>
          <t>000931.SZ</t>
        </is>
      </c>
      <c r="C816" s="29">
        <f>[1]!s_info_name(B931)</f>
        <v/>
      </c>
      <c r="D816" s="39">
        <f>[1]!s_info_industry_sw_2021(B931,"",1)</f>
        <v/>
      </c>
      <c r="E816" s="31">
        <f>IF([1]!s_info_industry_sw_2021(B931,"",2)="消费电子",分工!$E$4,VLOOKUP(D931,分工!$B$2:'分工'!$C$32,2,0))</f>
        <v/>
      </c>
      <c r="F816" s="35" t="n"/>
      <c r="G816" s="33">
        <f>IFERROR(VLOOKUP(C931,重点公司!$C$2:$E$800,2,FALSE),0)</f>
        <v/>
      </c>
    </row>
    <row r="817" ht="14" customHeight="1">
      <c r="B817" s="34" t="inlineStr">
        <is>
          <t>000933.SZ</t>
        </is>
      </c>
      <c r="C817" s="29">
        <f>[1]!s_info_name(B933)</f>
        <v/>
      </c>
      <c r="D817" s="39">
        <f>[1]!s_info_industry_sw_2021(B933,"",1)</f>
        <v/>
      </c>
      <c r="E817" s="31">
        <f>IF([1]!s_info_industry_sw_2021(B933,"",2)="消费电子",分工!$E$4,VLOOKUP(D933,分工!$B$2:'分工'!$C$32,2,0))</f>
        <v/>
      </c>
      <c r="F817" s="35" t="n"/>
      <c r="G817" s="33">
        <f>IFERROR(VLOOKUP(C933,重点公司!$C$2:$E$800,2,FALSE),0)</f>
        <v/>
      </c>
    </row>
    <row r="818" ht="14" customHeight="1">
      <c r="B818" s="34" t="inlineStr">
        <is>
          <t>000935.SZ</t>
        </is>
      </c>
      <c r="C818" s="29">
        <f>[1]!s_info_name(B935)</f>
        <v/>
      </c>
      <c r="D818" s="39">
        <f>[1]!s_info_industry_sw_2021(B935,"",1)</f>
        <v/>
      </c>
      <c r="E818" s="31">
        <f>IF([1]!s_info_industry_sw_2021(B935,"",2)="消费电子",分工!$E$4,VLOOKUP(D935,分工!$B$2:'分工'!$C$32,2,0))</f>
        <v/>
      </c>
      <c r="F818" s="35" t="n"/>
      <c r="G818" s="33">
        <f>IFERROR(VLOOKUP(C935,重点公司!$C$2:$E$800,2,FALSE),0)</f>
        <v/>
      </c>
    </row>
    <row r="819" ht="14" customHeight="1">
      <c r="B819" s="34" t="inlineStr">
        <is>
          <t>000937.SZ</t>
        </is>
      </c>
      <c r="C819" s="29">
        <f>[1]!s_info_name(B937)</f>
        <v/>
      </c>
      <c r="D819" s="39">
        <f>[1]!s_info_industry_sw_2021(B937,"",1)</f>
        <v/>
      </c>
      <c r="E819" s="31">
        <f>IF([1]!s_info_industry_sw_2021(B937,"",2)="消费电子",分工!$E$4,VLOOKUP(D937,分工!$B$2:'分工'!$C$32,2,0))</f>
        <v/>
      </c>
      <c r="F819" s="35" t="n"/>
      <c r="G819" s="33">
        <f>IFERROR(VLOOKUP(C937,重点公司!$C$2:$E$800,2,FALSE),0)</f>
        <v/>
      </c>
    </row>
    <row r="820" ht="14" customHeight="1">
      <c r="B820" s="34" t="inlineStr">
        <is>
          <t>000939.SZ</t>
        </is>
      </c>
      <c r="C820" s="29">
        <f>[1]!s_info_name(B939)</f>
        <v/>
      </c>
      <c r="D820" s="39">
        <f>[1]!s_info_industry_sw_2021(B939,"",1)</f>
        <v/>
      </c>
      <c r="E820" s="31">
        <f>IF([1]!s_info_industry_sw_2021(B939,"",2)="消费电子",分工!$E$4,VLOOKUP(D939,分工!$B$2:'分工'!$C$32,2,0))</f>
        <v/>
      </c>
      <c r="F820" s="35" t="n"/>
      <c r="G820" s="33">
        <f>IFERROR(VLOOKUP(C939,重点公司!$C$2:$E$800,2,FALSE),0)</f>
        <v/>
      </c>
    </row>
    <row r="821" ht="14" customHeight="1">
      <c r="B821" s="34" t="inlineStr">
        <is>
          <t>000941.SZ</t>
        </is>
      </c>
      <c r="C821" s="29">
        <f>[1]!s_info_name(B941)</f>
        <v/>
      </c>
      <c r="D821" s="39">
        <f>[1]!s_info_industry_sw_2021(B941,"",1)</f>
        <v/>
      </c>
      <c r="E821" s="31">
        <f>IF([1]!s_info_industry_sw_2021(B941,"",2)="消费电子",分工!$E$4,VLOOKUP(D941,分工!$B$2:'分工'!$C$32,2,0))</f>
        <v/>
      </c>
      <c r="F821" s="35" t="n"/>
      <c r="G821" s="33">
        <f>IFERROR(VLOOKUP(C941,重点公司!$C$2:$E$800,2,FALSE),0)</f>
        <v/>
      </c>
    </row>
    <row r="822" ht="14" customHeight="1">
      <c r="B822" s="34" t="inlineStr">
        <is>
          <t>000943.SZ</t>
        </is>
      </c>
      <c r="C822" s="29">
        <f>[1]!s_info_name(B943)</f>
        <v/>
      </c>
      <c r="D822" s="39">
        <f>[1]!s_info_industry_sw_2021(B943,"",1)</f>
        <v/>
      </c>
      <c r="E822" s="31">
        <f>IF([1]!s_info_industry_sw_2021(B943,"",2)="消费电子",分工!$E$4,VLOOKUP(D943,分工!$B$2:'分工'!$C$32,2,0))</f>
        <v/>
      </c>
      <c r="F822" s="35" t="n"/>
      <c r="G822" s="33">
        <f>IFERROR(VLOOKUP(C943,重点公司!$C$2:$E$800,2,FALSE),0)</f>
        <v/>
      </c>
    </row>
    <row r="823" ht="14" customHeight="1">
      <c r="B823" s="34" t="inlineStr">
        <is>
          <t>000945.SZ</t>
        </is>
      </c>
      <c r="C823" s="29">
        <f>[1]!s_info_name(B945)</f>
        <v/>
      </c>
      <c r="D823" s="39">
        <f>[1]!s_info_industry_sw_2021(B945,"",1)</f>
        <v/>
      </c>
      <c r="E823" s="31">
        <f>IF([1]!s_info_industry_sw_2021(B945,"",2)="消费电子",分工!$E$4,VLOOKUP(D945,分工!$B$2:'分工'!$C$32,2,0))</f>
        <v/>
      </c>
      <c r="F823" s="35" t="n"/>
      <c r="G823" s="33">
        <f>IFERROR(VLOOKUP(C945,重点公司!$C$2:$E$800,2,FALSE),0)</f>
        <v/>
      </c>
    </row>
    <row r="824" ht="14" customHeight="1">
      <c r="B824" s="34" t="inlineStr">
        <is>
          <t>000947.SZ</t>
        </is>
      </c>
      <c r="C824" s="29">
        <f>[1]!s_info_name(B947)</f>
        <v/>
      </c>
      <c r="D824" s="39">
        <f>[1]!s_info_industry_sw_2021(B947,"",1)</f>
        <v/>
      </c>
      <c r="E824" s="31">
        <f>IF([1]!s_info_industry_sw_2021(B947,"",2)="消费电子",分工!$E$4,VLOOKUP(D947,分工!$B$2:'分工'!$C$32,2,0))</f>
        <v/>
      </c>
      <c r="F824" s="35" t="n"/>
      <c r="G824" s="33">
        <f>IFERROR(VLOOKUP(C947,重点公司!$C$2:$E$800,2,FALSE),0)</f>
        <v/>
      </c>
    </row>
    <row r="825" ht="14" customHeight="1">
      <c r="B825" s="34" t="inlineStr">
        <is>
          <t>000949.SZ</t>
        </is>
      </c>
      <c r="C825" s="29">
        <f>[1]!s_info_name(B949)</f>
        <v/>
      </c>
      <c r="D825" s="39">
        <f>[1]!s_info_industry_sw_2021(B949,"",1)</f>
        <v/>
      </c>
      <c r="E825" s="31">
        <f>IF([1]!s_info_industry_sw_2021(B949,"",2)="消费电子",分工!$E$4,VLOOKUP(D949,分工!$B$2:'分工'!$C$32,2,0))</f>
        <v/>
      </c>
      <c r="F825" s="35" t="n"/>
      <c r="G825" s="33">
        <f>IFERROR(VLOOKUP(C949,重点公司!$C$2:$E$800,2,FALSE),0)</f>
        <v/>
      </c>
    </row>
    <row r="826" ht="14" customHeight="1">
      <c r="B826" s="34" t="inlineStr">
        <is>
          <t>000951.SZ</t>
        </is>
      </c>
      <c r="C826" s="29">
        <f>[1]!s_info_name(B951)</f>
        <v/>
      </c>
      <c r="D826" s="39">
        <f>[1]!s_info_industry_sw_2021(B951,"",1)</f>
        <v/>
      </c>
      <c r="E826" s="31">
        <f>IF([1]!s_info_industry_sw_2021(B951,"",2)="消费电子",分工!$E$4,VLOOKUP(D951,分工!$B$2:'分工'!$C$32,2,0))</f>
        <v/>
      </c>
      <c r="F826" s="35" t="n"/>
      <c r="G826" s="33">
        <f>IFERROR(VLOOKUP(C951,重点公司!$C$2:$E$800,2,FALSE),0)</f>
        <v/>
      </c>
    </row>
    <row r="827" ht="14" customHeight="1">
      <c r="B827" s="34" t="inlineStr">
        <is>
          <t>000953.SZ</t>
        </is>
      </c>
      <c r="C827" s="29">
        <f>[1]!s_info_name(B953)</f>
        <v/>
      </c>
      <c r="D827" s="39">
        <f>[1]!s_info_industry_sw_2021(B953,"",1)</f>
        <v/>
      </c>
      <c r="E827" s="31">
        <f>IF([1]!s_info_industry_sw_2021(B953,"",2)="消费电子",分工!$E$4,VLOOKUP(D953,分工!$B$2:'分工'!$C$32,2,0))</f>
        <v/>
      </c>
      <c r="F827" s="35" t="n"/>
      <c r="G827" s="33">
        <f>IFERROR(VLOOKUP(C953,重点公司!$C$2:$E$800,2,FALSE),0)</f>
        <v/>
      </c>
    </row>
    <row r="828" ht="14" customHeight="1">
      <c r="B828" s="34" t="inlineStr">
        <is>
          <t>000955.SZ</t>
        </is>
      </c>
      <c r="C828" s="29">
        <f>[1]!s_info_name(B955)</f>
        <v/>
      </c>
      <c r="D828" s="39">
        <f>[1]!s_info_industry_sw_2021(B955,"",1)</f>
        <v/>
      </c>
      <c r="E828" s="31">
        <f>IF([1]!s_info_industry_sw_2021(B955,"",2)="消费电子",分工!$E$4,VLOOKUP(D955,分工!$B$2:'分工'!$C$32,2,0))</f>
        <v/>
      </c>
      <c r="F828" s="35" t="n"/>
      <c r="G828" s="33">
        <f>IFERROR(VLOOKUP(C955,重点公司!$C$2:$E$800,2,FALSE),0)</f>
        <v/>
      </c>
    </row>
    <row r="829" ht="14" customHeight="1">
      <c r="B829" s="34" t="inlineStr">
        <is>
          <t>000957.SZ</t>
        </is>
      </c>
      <c r="C829" s="29">
        <f>[1]!s_info_name(B957)</f>
        <v/>
      </c>
      <c r="D829" s="39">
        <f>[1]!s_info_industry_sw_2021(B957,"",1)</f>
        <v/>
      </c>
      <c r="E829" s="31">
        <f>IF([1]!s_info_industry_sw_2021(B957,"",2)="消费电子",分工!$E$4,VLOOKUP(D957,分工!$B$2:'分工'!$C$32,2,0))</f>
        <v/>
      </c>
      <c r="F829" s="35" t="n"/>
      <c r="G829" s="33">
        <f>IFERROR(VLOOKUP(C957,重点公司!$C$2:$E$800,2,FALSE),0)</f>
        <v/>
      </c>
    </row>
    <row r="830" ht="14" customHeight="1">
      <c r="B830" s="34" t="inlineStr">
        <is>
          <t>000959.SZ</t>
        </is>
      </c>
      <c r="C830" s="29">
        <f>[1]!s_info_name(B959)</f>
        <v/>
      </c>
      <c r="D830" s="39">
        <f>[1]!s_info_industry_sw_2021(B959,"",1)</f>
        <v/>
      </c>
      <c r="E830" s="31">
        <f>IF([1]!s_info_industry_sw_2021(B959,"",2)="消费电子",分工!$E$4,VLOOKUP(D959,分工!$B$2:'分工'!$C$32,2,0))</f>
        <v/>
      </c>
      <c r="F830" s="35" t="n"/>
      <c r="G830" s="33">
        <f>IFERROR(VLOOKUP(C959,重点公司!$C$2:$E$800,2,FALSE),0)</f>
        <v/>
      </c>
    </row>
    <row r="831" ht="14" customHeight="1">
      <c r="B831" s="34" t="inlineStr">
        <is>
          <t>000961.SZ</t>
        </is>
      </c>
      <c r="C831" s="29">
        <f>[1]!s_info_name(B961)</f>
        <v/>
      </c>
      <c r="D831" s="39">
        <f>[1]!s_info_industry_sw_2021(B961,"",1)</f>
        <v/>
      </c>
      <c r="E831" s="31">
        <f>IF([1]!s_info_industry_sw_2021(B961,"",2)="消费电子",分工!$E$4,VLOOKUP(D961,分工!$B$2:'分工'!$C$32,2,0))</f>
        <v/>
      </c>
      <c r="F831" s="35" t="n"/>
      <c r="G831" s="33">
        <f>IFERROR(VLOOKUP(C961,重点公司!$C$2:$E$800,2,FALSE),0)</f>
        <v/>
      </c>
    </row>
    <row r="832" ht="14" customHeight="1">
      <c r="B832" s="34" t="inlineStr">
        <is>
          <t>000963.SZ</t>
        </is>
      </c>
      <c r="C832" s="29">
        <f>[1]!s_info_name(B963)</f>
        <v/>
      </c>
      <c r="D832" s="39">
        <f>[1]!s_info_industry_sw_2021(B963,"",1)</f>
        <v/>
      </c>
      <c r="E832" s="31">
        <f>IF([1]!s_info_industry_sw_2021(B963,"",2)="消费电子",分工!$E$4,VLOOKUP(D963,分工!$B$2:'分工'!$C$32,2,0))</f>
        <v/>
      </c>
      <c r="F832" s="35" t="n"/>
      <c r="G832" s="33">
        <f>IFERROR(VLOOKUP(C963,重点公司!$C$2:$E$800,2,FALSE),0)</f>
        <v/>
      </c>
    </row>
    <row r="833" ht="14" customHeight="1">
      <c r="B833" s="34" t="inlineStr">
        <is>
          <t>000965.SZ</t>
        </is>
      </c>
      <c r="C833" s="29">
        <f>[1]!s_info_name(B965)</f>
        <v/>
      </c>
      <c r="D833" s="39">
        <f>[1]!s_info_industry_sw_2021(B965,"",1)</f>
        <v/>
      </c>
      <c r="E833" s="31">
        <f>IF([1]!s_info_industry_sw_2021(B965,"",2)="消费电子",分工!$E$4,VLOOKUP(D965,分工!$B$2:'分工'!$C$32,2,0))</f>
        <v/>
      </c>
      <c r="F833" s="35" t="n"/>
      <c r="G833" s="33">
        <f>IFERROR(VLOOKUP(C965,重点公司!$C$2:$E$800,2,FALSE),0)</f>
        <v/>
      </c>
    </row>
    <row r="834" ht="14" customHeight="1">
      <c r="B834" s="34" t="inlineStr">
        <is>
          <t>000967.SZ</t>
        </is>
      </c>
      <c r="C834" s="29">
        <f>[1]!s_info_name(B967)</f>
        <v/>
      </c>
      <c r="D834" s="39">
        <f>[1]!s_info_industry_sw_2021(B967,"",1)</f>
        <v/>
      </c>
      <c r="E834" s="31">
        <f>IF([1]!s_info_industry_sw_2021(B967,"",2)="消费电子",分工!$E$4,VLOOKUP(D967,分工!$B$2:'分工'!$C$32,2,0))</f>
        <v/>
      </c>
      <c r="F834" s="35" t="n"/>
      <c r="G834" s="33">
        <f>IFERROR(VLOOKUP(C967,重点公司!$C$2:$E$800,2,FALSE),0)</f>
        <v/>
      </c>
    </row>
    <row r="835" ht="14" customHeight="1">
      <c r="B835" s="34" t="inlineStr">
        <is>
          <t>000969.SZ</t>
        </is>
      </c>
      <c r="C835" s="29">
        <f>[1]!s_info_name(B969)</f>
        <v/>
      </c>
      <c r="D835" s="39">
        <f>[1]!s_info_industry_sw_2021(B969,"",1)</f>
        <v/>
      </c>
      <c r="E835" s="31">
        <f>IF([1]!s_info_industry_sw_2021(B969,"",2)="消费电子",分工!$E$4,VLOOKUP(D969,分工!$B$2:'分工'!$C$32,2,0))</f>
        <v/>
      </c>
      <c r="F835" s="35" t="n"/>
      <c r="G835" s="33">
        <f>IFERROR(VLOOKUP(C969,重点公司!$C$2:$E$800,2,FALSE),0)</f>
        <v/>
      </c>
    </row>
    <row r="836" ht="14" customHeight="1">
      <c r="B836" s="34" t="inlineStr">
        <is>
          <t>000971.SZ</t>
        </is>
      </c>
      <c r="C836" s="29">
        <f>[1]!s_info_name(B971)</f>
        <v/>
      </c>
      <c r="D836" s="39">
        <f>[1]!s_info_industry_sw_2021(B971,"",1)</f>
        <v/>
      </c>
      <c r="E836" s="31">
        <f>IF([1]!s_info_industry_sw_2021(B971,"",2)="消费电子",分工!$E$4,VLOOKUP(D971,分工!$B$2:'分工'!$C$32,2,0))</f>
        <v/>
      </c>
      <c r="F836" s="35" t="n"/>
      <c r="G836" s="33">
        <f>IFERROR(VLOOKUP(C971,重点公司!$C$2:$E$800,2,FALSE),0)</f>
        <v/>
      </c>
    </row>
    <row r="837" ht="14" customHeight="1">
      <c r="B837" s="34" t="inlineStr">
        <is>
          <t>000973.SZ</t>
        </is>
      </c>
      <c r="C837" s="29">
        <f>[1]!s_info_name(B973)</f>
        <v/>
      </c>
      <c r="D837" s="39">
        <f>[1]!s_info_industry_sw_2021(B973,"",1)</f>
        <v/>
      </c>
      <c r="E837" s="31">
        <f>IF([1]!s_info_industry_sw_2021(B973,"",2)="消费电子",分工!$E$4,VLOOKUP(D973,分工!$B$2:'分工'!$C$32,2,0))</f>
        <v/>
      </c>
      <c r="F837" s="35" t="n"/>
      <c r="G837" s="33">
        <f>IFERROR(VLOOKUP(C973,重点公司!$C$2:$E$800,2,FALSE),0)</f>
        <v/>
      </c>
    </row>
    <row r="838" ht="14" customHeight="1">
      <c r="B838" s="34" t="inlineStr">
        <is>
          <t>000975.SZ</t>
        </is>
      </c>
      <c r="C838" s="29">
        <f>[1]!s_info_name(B975)</f>
        <v/>
      </c>
      <c r="D838" s="39">
        <f>[1]!s_info_industry_sw_2021(B975,"",1)</f>
        <v/>
      </c>
      <c r="E838" s="31">
        <f>IF([1]!s_info_industry_sw_2021(B975,"",2)="消费电子",分工!$E$4,VLOOKUP(D975,分工!$B$2:'分工'!$C$32,2,0))</f>
        <v/>
      </c>
      <c r="F838" s="35" t="n"/>
      <c r="G838" s="33">
        <f>IFERROR(VLOOKUP(C975,重点公司!$C$2:$E$800,2,FALSE),0)</f>
        <v/>
      </c>
    </row>
    <row r="839" ht="14" customHeight="1">
      <c r="B839" s="34" t="inlineStr">
        <is>
          <t>000977.SZ</t>
        </is>
      </c>
      <c r="C839" s="29">
        <f>[1]!s_info_name(B977)</f>
        <v/>
      </c>
      <c r="D839" s="39">
        <f>[1]!s_info_industry_sw_2021(B977,"",1)</f>
        <v/>
      </c>
      <c r="E839" s="31">
        <f>IF([1]!s_info_industry_sw_2021(B977,"",2)="消费电子",分工!$E$4,VLOOKUP(D977,分工!$B$2:'分工'!$C$32,2,0))</f>
        <v/>
      </c>
      <c r="F839" s="35" t="n"/>
      <c r="G839" s="33">
        <f>IFERROR(VLOOKUP(C977,重点公司!$C$2:$E$800,2,FALSE),0)</f>
        <v/>
      </c>
    </row>
    <row r="840" ht="14" customHeight="1">
      <c r="B840" s="34" t="inlineStr">
        <is>
          <t>000979.SZ</t>
        </is>
      </c>
      <c r="C840" s="29">
        <f>[1]!s_info_name(B979)</f>
        <v/>
      </c>
      <c r="D840" s="39">
        <f>[1]!s_info_industry_sw_2021(B979,"",1)</f>
        <v/>
      </c>
      <c r="E840" s="31">
        <f>IF([1]!s_info_industry_sw_2021(B979,"",2)="消费电子",分工!$E$4,VLOOKUP(D979,分工!$B$2:'分工'!$C$32,2,0))</f>
        <v/>
      </c>
      <c r="F840" s="35" t="n"/>
      <c r="G840" s="33">
        <f>IFERROR(VLOOKUP(C979,重点公司!$C$2:$E$800,2,FALSE),0)</f>
        <v/>
      </c>
    </row>
    <row r="841" ht="14" customHeight="1">
      <c r="B841" s="34" t="inlineStr">
        <is>
          <t>000981.SZ</t>
        </is>
      </c>
      <c r="C841" s="29">
        <f>[1]!s_info_name(B981)</f>
        <v/>
      </c>
      <c r="D841" s="39">
        <f>[1]!s_info_industry_sw_2021(B981,"",1)</f>
        <v/>
      </c>
      <c r="E841" s="31">
        <f>IF([1]!s_info_industry_sw_2021(B981,"",2)="消费电子",分工!$E$4,VLOOKUP(D981,分工!$B$2:'分工'!$C$32,2,0))</f>
        <v/>
      </c>
      <c r="F841" s="35" t="n"/>
      <c r="G841" s="33">
        <f>IFERROR(VLOOKUP(C981,重点公司!$C$2:$E$800,2,FALSE),0)</f>
        <v/>
      </c>
    </row>
    <row r="842" ht="14" customHeight="1">
      <c r="B842" s="34" t="inlineStr">
        <is>
          <t>000983.SZ</t>
        </is>
      </c>
      <c r="C842" s="29">
        <f>[1]!s_info_name(B983)</f>
        <v/>
      </c>
      <c r="D842" s="39">
        <f>[1]!s_info_industry_sw_2021(B983,"",1)</f>
        <v/>
      </c>
      <c r="E842" s="31">
        <f>IF([1]!s_info_industry_sw_2021(B983,"",2)="消费电子",分工!$E$4,VLOOKUP(D983,分工!$B$2:'分工'!$C$32,2,0))</f>
        <v/>
      </c>
      <c r="F842" s="35" t="n"/>
      <c r="G842" s="33">
        <f>IFERROR(VLOOKUP(C983,重点公司!$C$2:$E$800,2,FALSE),0)</f>
        <v/>
      </c>
    </row>
    <row r="843" ht="14" customHeight="1">
      <c r="B843" s="34" t="inlineStr">
        <is>
          <t>000985.SZ</t>
        </is>
      </c>
      <c r="C843" s="29">
        <f>[1]!s_info_name(B985)</f>
        <v/>
      </c>
      <c r="D843" s="39">
        <f>[1]!s_info_industry_sw_2021(B985,"",1)</f>
        <v/>
      </c>
      <c r="E843" s="31">
        <f>IF([1]!s_info_industry_sw_2021(B985,"",2)="消费电子",分工!$E$4,VLOOKUP(D985,分工!$B$2:'分工'!$C$32,2,0))</f>
        <v/>
      </c>
      <c r="F843" s="35" t="n"/>
      <c r="G843" s="33">
        <f>IFERROR(VLOOKUP(C985,重点公司!$C$2:$E$800,2,FALSE),0)</f>
        <v/>
      </c>
    </row>
    <row r="844" ht="14" customHeight="1">
      <c r="B844" s="34" t="inlineStr">
        <is>
          <t>000987.SZ</t>
        </is>
      </c>
      <c r="C844" s="29">
        <f>[1]!s_info_name(B987)</f>
        <v/>
      </c>
      <c r="D844" s="39">
        <f>[1]!s_info_industry_sw_2021(B987,"",1)</f>
        <v/>
      </c>
      <c r="E844" s="31">
        <f>IF([1]!s_info_industry_sw_2021(B987,"",2)="消费电子",分工!$E$4,VLOOKUP(D987,分工!$B$2:'分工'!$C$32,2,0))</f>
        <v/>
      </c>
      <c r="F844" s="35" t="n"/>
      <c r="G844" s="33">
        <f>IFERROR(VLOOKUP(C987,重点公司!$C$2:$E$800,2,FALSE),0)</f>
        <v/>
      </c>
    </row>
    <row r="845" ht="14" customHeight="1">
      <c r="B845" s="34" t="inlineStr">
        <is>
          <t>000989.SZ</t>
        </is>
      </c>
      <c r="C845" s="29">
        <f>[1]!s_info_name(B989)</f>
        <v/>
      </c>
      <c r="D845" s="39">
        <f>[1]!s_info_industry_sw_2021(B989,"",1)</f>
        <v/>
      </c>
      <c r="E845" s="31">
        <f>IF([1]!s_info_industry_sw_2021(B989,"",2)="消费电子",分工!$E$4,VLOOKUP(D989,分工!$B$2:'分工'!$C$32,2,0))</f>
        <v/>
      </c>
      <c r="F845" s="35" t="n"/>
      <c r="G845" s="33">
        <f>IFERROR(VLOOKUP(C989,重点公司!$C$2:$E$800,2,FALSE),0)</f>
        <v/>
      </c>
    </row>
    <row r="846" ht="14" customHeight="1">
      <c r="B846" s="34" t="inlineStr">
        <is>
          <t>000991.SZ</t>
        </is>
      </c>
      <c r="C846" s="29">
        <f>[1]!s_info_name(B991)</f>
        <v/>
      </c>
      <c r="D846" s="39">
        <f>[1]!s_info_industry_sw_2021(B991,"",1)</f>
        <v/>
      </c>
      <c r="E846" s="31">
        <f>IF([1]!s_info_industry_sw_2021(B991,"",2)="消费电子",分工!$E$4,VLOOKUP(D991,分工!$B$2:'分工'!$C$32,2,0))</f>
        <v/>
      </c>
      <c r="F846" s="35" t="n"/>
      <c r="G846" s="33">
        <f>IFERROR(VLOOKUP(C991,重点公司!$C$2:$E$800,2,FALSE),0)</f>
        <v/>
      </c>
    </row>
    <row r="847" ht="14" customHeight="1">
      <c r="B847" s="34" t="inlineStr">
        <is>
          <t>000993.SZ</t>
        </is>
      </c>
      <c r="C847" s="29">
        <f>[1]!s_info_name(B993)</f>
        <v/>
      </c>
      <c r="D847" s="39">
        <f>[1]!s_info_industry_sw_2021(B993,"",1)</f>
        <v/>
      </c>
      <c r="E847" s="31">
        <f>IF([1]!s_info_industry_sw_2021(B993,"",2)="消费电子",分工!$E$4,VLOOKUP(D993,分工!$B$2:'分工'!$C$32,2,0))</f>
        <v/>
      </c>
      <c r="F847" s="35" t="n"/>
      <c r="G847" s="33">
        <f>IFERROR(VLOOKUP(C993,重点公司!$C$2:$E$800,2,FALSE),0)</f>
        <v/>
      </c>
    </row>
    <row r="848" ht="14" customHeight="1">
      <c r="B848" s="34" t="inlineStr">
        <is>
          <t>000995.SZ</t>
        </is>
      </c>
      <c r="C848" s="29">
        <f>[1]!s_info_name(B995)</f>
        <v/>
      </c>
      <c r="D848" s="39">
        <f>[1]!s_info_industry_sw_2021(B995,"",1)</f>
        <v/>
      </c>
      <c r="E848" s="31">
        <f>IF([1]!s_info_industry_sw_2021(B995,"",2)="消费电子",分工!$E$4,VLOOKUP(D995,分工!$B$2:'分工'!$C$32,2,0))</f>
        <v/>
      </c>
      <c r="F848" s="35" t="n"/>
      <c r="G848" s="33">
        <f>IFERROR(VLOOKUP(C995,重点公司!$C$2:$E$800,2,FALSE),0)</f>
        <v/>
      </c>
    </row>
    <row r="849" ht="14" customHeight="1">
      <c r="B849" s="34" t="inlineStr">
        <is>
          <t>000997.SZ</t>
        </is>
      </c>
      <c r="C849" s="29">
        <f>[1]!s_info_name(B997)</f>
        <v/>
      </c>
      <c r="D849" s="39">
        <f>[1]!s_info_industry_sw_2021(B997,"",1)</f>
        <v/>
      </c>
      <c r="E849" s="31">
        <f>IF([1]!s_info_industry_sw_2021(B997,"",2)="消费电子",分工!$E$4,VLOOKUP(D997,分工!$B$2:'分工'!$C$32,2,0))</f>
        <v/>
      </c>
      <c r="F849" s="35" t="n"/>
      <c r="G849" s="33">
        <f>IFERROR(VLOOKUP(C997,重点公司!$C$2:$E$800,2,FALSE),0)</f>
        <v/>
      </c>
    </row>
    <row r="850" ht="14" customHeight="1">
      <c r="B850" s="34" t="inlineStr">
        <is>
          <t>000999.SZ</t>
        </is>
      </c>
      <c r="C850" s="29">
        <f>[1]!s_info_name(B999)</f>
        <v/>
      </c>
      <c r="D850" s="39">
        <f>[1]!s_info_industry_sw_2021(B999,"",1)</f>
        <v/>
      </c>
      <c r="E850" s="31">
        <f>IF([1]!s_info_industry_sw_2021(B999,"",2)="消费电子",分工!$E$4,VLOOKUP(D999,分工!$B$2:'分工'!$C$32,2,0))</f>
        <v/>
      </c>
      <c r="F850" s="35" t="n"/>
      <c r="G850" s="33">
        <f>IFERROR(VLOOKUP(C999,重点公司!$C$2:$E$800,2,FALSE),0)</f>
        <v/>
      </c>
    </row>
    <row r="851" ht="14" customHeight="1">
      <c r="B851" s="34" t="inlineStr">
        <is>
          <t>001001.SZ</t>
        </is>
      </c>
      <c r="C851" s="29">
        <f>[1]!s_info_name(B1001)</f>
        <v/>
      </c>
      <c r="D851" s="39">
        <f>[1]!s_info_industry_sw_2021(B1001,"",1)</f>
        <v/>
      </c>
      <c r="E851" s="31">
        <f>IF([1]!s_info_industry_sw_2021(B1001,"",2)="消费电子",分工!$E$4,VLOOKUP(D1001,分工!$B$2:'分工'!$C$32,2,0))</f>
        <v/>
      </c>
      <c r="F851" s="35" t="n"/>
      <c r="G851" s="33">
        <f>IFERROR(VLOOKUP(C1001,重点公司!$C$2:$E$800,2,FALSE),0)</f>
        <v/>
      </c>
    </row>
    <row r="852" ht="14" customHeight="1">
      <c r="B852" s="34" t="inlineStr">
        <is>
          <t>001003.SZ</t>
        </is>
      </c>
      <c r="C852" s="29">
        <f>[1]!s_info_name(B1003)</f>
        <v/>
      </c>
      <c r="D852" s="39">
        <f>[1]!s_info_industry_sw_2021(B1003,"",1)</f>
        <v/>
      </c>
      <c r="E852" s="31">
        <f>IF([1]!s_info_industry_sw_2021(B1003,"",2)="消费电子",分工!$E$4,VLOOKUP(D1003,分工!$B$2:'分工'!$C$32,2,0))</f>
        <v/>
      </c>
      <c r="F852" s="35" t="n"/>
      <c r="G852" s="33">
        <f>IFERROR(VLOOKUP(C1003,重点公司!$C$2:$E$800,2,FALSE),0)</f>
        <v/>
      </c>
    </row>
    <row r="853" ht="14" customHeight="1">
      <c r="B853" s="34" t="inlineStr">
        <is>
          <t>001005.SZ</t>
        </is>
      </c>
      <c r="C853" s="29">
        <f>[1]!s_info_name(B1005)</f>
        <v/>
      </c>
      <c r="D853" s="39">
        <f>[1]!s_info_industry_sw_2021(B1005,"",1)</f>
        <v/>
      </c>
      <c r="E853" s="31">
        <f>IF([1]!s_info_industry_sw_2021(B1005,"",2)="消费电子",分工!$E$4,VLOOKUP(D1005,分工!$B$2:'分工'!$C$32,2,0))</f>
        <v/>
      </c>
      <c r="F853" s="35" t="n"/>
      <c r="G853" s="33">
        <f>IFERROR(VLOOKUP(C1005,重点公司!$C$2:$E$800,2,FALSE),0)</f>
        <v/>
      </c>
    </row>
    <row r="854" ht="14" customHeight="1">
      <c r="B854" s="34" t="inlineStr">
        <is>
          <t>001007.SZ</t>
        </is>
      </c>
      <c r="C854" s="29">
        <f>[1]!s_info_name(B1007)</f>
        <v/>
      </c>
      <c r="D854" s="39">
        <f>[1]!s_info_industry_sw_2021(B1007,"",1)</f>
        <v/>
      </c>
      <c r="E854" s="31">
        <f>IF([1]!s_info_industry_sw_2021(B1007,"",2)="消费电子",分工!$E$4,VLOOKUP(D1007,分工!$B$2:'分工'!$C$32,2,0))</f>
        <v/>
      </c>
      <c r="F854" s="35" t="n"/>
      <c r="G854" s="33">
        <f>IFERROR(VLOOKUP(C1007,重点公司!$C$2:$E$800,2,FALSE),0)</f>
        <v/>
      </c>
    </row>
    <row r="855" ht="14" customHeight="1">
      <c r="B855" s="34" t="inlineStr">
        <is>
          <t>001009.SZ</t>
        </is>
      </c>
      <c r="C855" s="29">
        <f>[1]!s_info_name(B1009)</f>
        <v/>
      </c>
      <c r="D855" s="39">
        <f>[1]!s_info_industry_sw_2021(B1009,"",1)</f>
        <v/>
      </c>
      <c r="E855" s="31">
        <f>IF([1]!s_info_industry_sw_2021(B1009,"",2)="消费电子",分工!$E$4,VLOOKUP(D1009,分工!$B$2:'分工'!$C$32,2,0))</f>
        <v/>
      </c>
      <c r="F855" s="35" t="n"/>
      <c r="G855" s="33">
        <f>IFERROR(VLOOKUP(C1009,重点公司!$C$2:$E$800,2,FALSE),0)</f>
        <v/>
      </c>
    </row>
    <row r="856" ht="14" customHeight="1">
      <c r="B856" s="34" t="inlineStr">
        <is>
          <t>001011.SZ</t>
        </is>
      </c>
      <c r="C856" s="29">
        <f>[1]!s_info_name(B1011)</f>
        <v/>
      </c>
      <c r="D856" s="39">
        <f>[1]!s_info_industry_sw_2021(B1011,"",1)</f>
        <v/>
      </c>
      <c r="E856" s="31">
        <f>IF([1]!s_info_industry_sw_2021(B1011,"",2)="消费电子",分工!$E$4,VLOOKUP(D1011,分工!$B$2:'分工'!$C$32,2,0))</f>
        <v/>
      </c>
      <c r="F856" s="35" t="n"/>
      <c r="G856" s="33">
        <f>IFERROR(VLOOKUP(C1011,重点公司!$C$2:$E$800,2,FALSE),0)</f>
        <v/>
      </c>
    </row>
    <row r="857" ht="14" customHeight="1">
      <c r="B857" s="34" t="inlineStr">
        <is>
          <t>001013.SZ</t>
        </is>
      </c>
      <c r="C857" s="29">
        <f>[1]!s_info_name(B1013)</f>
        <v/>
      </c>
      <c r="D857" s="39">
        <f>[1]!s_info_industry_sw_2021(B1013,"",1)</f>
        <v/>
      </c>
      <c r="E857" s="31">
        <f>IF([1]!s_info_industry_sw_2021(B1013,"",2)="消费电子",分工!$E$4,VLOOKUP(D1013,分工!$B$2:'分工'!$C$32,2,0))</f>
        <v/>
      </c>
      <c r="F857" s="35" t="n"/>
      <c r="G857" s="33">
        <f>IFERROR(VLOOKUP(C1013,重点公司!$C$2:$E$800,2,FALSE),0)</f>
        <v/>
      </c>
    </row>
    <row r="858" ht="14" customHeight="1">
      <c r="B858" s="34" t="inlineStr">
        <is>
          <t>001015.SZ</t>
        </is>
      </c>
      <c r="C858" s="29">
        <f>[1]!s_info_name(B1015)</f>
        <v/>
      </c>
      <c r="D858" s="39">
        <f>[1]!s_info_industry_sw_2021(B1015,"",1)</f>
        <v/>
      </c>
      <c r="E858" s="31">
        <f>IF([1]!s_info_industry_sw_2021(B1015,"",2)="消费电子",分工!$E$4,VLOOKUP(D1015,分工!$B$2:'分工'!$C$32,2,0))</f>
        <v/>
      </c>
      <c r="F858" s="35" t="n"/>
      <c r="G858" s="33">
        <f>IFERROR(VLOOKUP(C1015,重点公司!$C$2:$E$800,2,FALSE),0)</f>
        <v/>
      </c>
    </row>
    <row r="859" ht="14" customHeight="1">
      <c r="B859" s="34" t="inlineStr">
        <is>
          <t>001017.SZ</t>
        </is>
      </c>
      <c r="C859" s="29">
        <f>[1]!s_info_name(B1017)</f>
        <v/>
      </c>
      <c r="D859" s="39">
        <f>[1]!s_info_industry_sw_2021(B1017,"",1)</f>
        <v/>
      </c>
      <c r="E859" s="31">
        <f>IF([1]!s_info_industry_sw_2021(B1017,"",2)="消费电子",分工!$E$4,VLOOKUP(D1017,分工!$B$2:'分工'!$C$32,2,0))</f>
        <v/>
      </c>
      <c r="F859" s="35" t="n"/>
      <c r="G859" s="33">
        <f>IFERROR(VLOOKUP(C1017,重点公司!$C$2:$E$800,2,FALSE),0)</f>
        <v/>
      </c>
    </row>
    <row r="860" ht="14" customHeight="1">
      <c r="B860" s="34" t="inlineStr">
        <is>
          <t>001019.SZ</t>
        </is>
      </c>
      <c r="C860" s="29">
        <f>[1]!s_info_name(B1019)</f>
        <v/>
      </c>
      <c r="D860" s="39">
        <f>[1]!s_info_industry_sw_2021(B1019,"",1)</f>
        <v/>
      </c>
      <c r="E860" s="31">
        <f>IF([1]!s_info_industry_sw_2021(B1019,"",2)="消费电子",分工!$E$4,VLOOKUP(D1019,分工!$B$2:'分工'!$C$32,2,0))</f>
        <v/>
      </c>
      <c r="F860" s="35" t="n"/>
      <c r="G860" s="33">
        <f>IFERROR(VLOOKUP(C1019,重点公司!$C$2:$E$800,2,FALSE),0)</f>
        <v/>
      </c>
    </row>
    <row r="861" ht="14" customHeight="1">
      <c r="B861" s="34" t="inlineStr">
        <is>
          <t>001021.SZ</t>
        </is>
      </c>
      <c r="C861" s="29">
        <f>[1]!s_info_name(B1021)</f>
        <v/>
      </c>
      <c r="D861" s="39">
        <f>[1]!s_info_industry_sw_2021(B1021,"",1)</f>
        <v/>
      </c>
      <c r="E861" s="31">
        <f>IF([1]!s_info_industry_sw_2021(B1021,"",2)="消费电子",分工!$E$4,VLOOKUP(D1021,分工!$B$2:'分工'!$C$32,2,0))</f>
        <v/>
      </c>
      <c r="F861" s="35" t="n"/>
      <c r="G861" s="33">
        <f>IFERROR(VLOOKUP(C1021,重点公司!$C$2:$E$800,2,FALSE),0)</f>
        <v/>
      </c>
    </row>
    <row r="862" ht="14" customHeight="1">
      <c r="B862" s="34" t="inlineStr">
        <is>
          <t>001023.SZ</t>
        </is>
      </c>
      <c r="C862" s="29">
        <f>[1]!s_info_name(B1023)</f>
        <v/>
      </c>
      <c r="D862" s="39">
        <f>[1]!s_info_industry_sw_2021(B1023,"",1)</f>
        <v/>
      </c>
      <c r="E862" s="31">
        <f>IF([1]!s_info_industry_sw_2021(B1023,"",2)="消费电子",分工!$E$4,VLOOKUP(D1023,分工!$B$2:'分工'!$C$32,2,0))</f>
        <v/>
      </c>
      <c r="F862" s="35" t="n"/>
      <c r="G862" s="33">
        <f>IFERROR(VLOOKUP(C1023,重点公司!$C$2:$E$800,2,FALSE),0)</f>
        <v/>
      </c>
    </row>
    <row r="863" ht="14" customHeight="1">
      <c r="B863" s="34" t="inlineStr">
        <is>
          <t>001025.SZ</t>
        </is>
      </c>
      <c r="C863" s="29">
        <f>[1]!s_info_name(B1025)</f>
        <v/>
      </c>
      <c r="D863" s="39">
        <f>[1]!s_info_industry_sw_2021(B1025,"",1)</f>
        <v/>
      </c>
      <c r="E863" s="31">
        <f>IF([1]!s_info_industry_sw_2021(B1025,"",2)="消费电子",分工!$E$4,VLOOKUP(D1025,分工!$B$2:'分工'!$C$32,2,0))</f>
        <v/>
      </c>
      <c r="F863" s="35" t="n"/>
      <c r="G863" s="33">
        <f>IFERROR(VLOOKUP(C1025,重点公司!$C$2:$E$800,2,FALSE),0)</f>
        <v/>
      </c>
    </row>
    <row r="864" ht="14" customHeight="1">
      <c r="B864" s="34" t="inlineStr">
        <is>
          <t>001027.SZ</t>
        </is>
      </c>
      <c r="C864" s="29">
        <f>[1]!s_info_name(B1027)</f>
        <v/>
      </c>
      <c r="D864" s="39">
        <f>[1]!s_info_industry_sw_2021(B1027,"",1)</f>
        <v/>
      </c>
      <c r="E864" s="31">
        <f>IF([1]!s_info_industry_sw_2021(B1027,"",2)="消费电子",分工!$E$4,VLOOKUP(D1027,分工!$B$2:'分工'!$C$32,2,0))</f>
        <v/>
      </c>
      <c r="F864" s="35" t="n"/>
      <c r="G864" s="33">
        <f>IFERROR(VLOOKUP(C1027,重点公司!$C$2:$E$800,2,FALSE),0)</f>
        <v/>
      </c>
    </row>
    <row r="865" ht="14" customHeight="1">
      <c r="B865" s="34" t="inlineStr">
        <is>
          <t>001029.SZ</t>
        </is>
      </c>
      <c r="C865" s="29">
        <f>[1]!s_info_name(B1029)</f>
        <v/>
      </c>
      <c r="D865" s="39">
        <f>[1]!s_info_industry_sw_2021(B1029,"",1)</f>
        <v/>
      </c>
      <c r="E865" s="31">
        <f>IF([1]!s_info_industry_sw_2021(B1029,"",2)="消费电子",分工!$E$4,VLOOKUP(D1029,分工!$B$2:'分工'!$C$32,2,0))</f>
        <v/>
      </c>
      <c r="F865" s="35" t="n"/>
      <c r="G865" s="33">
        <f>IFERROR(VLOOKUP(C1029,重点公司!$C$2:$E$800,2,FALSE),0)</f>
        <v/>
      </c>
    </row>
    <row r="866" ht="14" customHeight="1">
      <c r="B866" s="34" t="inlineStr">
        <is>
          <t>001031.SZ</t>
        </is>
      </c>
      <c r="C866" s="29">
        <f>[1]!s_info_name(B1031)</f>
        <v/>
      </c>
      <c r="D866" s="39">
        <f>[1]!s_info_industry_sw_2021(B1031,"",1)</f>
        <v/>
      </c>
      <c r="E866" s="31">
        <f>IF([1]!s_info_industry_sw_2021(B1031,"",2)="消费电子",分工!$E$4,VLOOKUP(D1031,分工!$B$2:'分工'!$C$32,2,0))</f>
        <v/>
      </c>
      <c r="F866" s="35" t="n"/>
      <c r="G866" s="33">
        <f>IFERROR(VLOOKUP(C1031,重点公司!$C$2:$E$800,2,FALSE),0)</f>
        <v/>
      </c>
    </row>
    <row r="867" ht="14" customHeight="1">
      <c r="B867" s="34" t="inlineStr">
        <is>
          <t>001033.SZ</t>
        </is>
      </c>
      <c r="C867" s="29">
        <f>[1]!s_info_name(B1033)</f>
        <v/>
      </c>
      <c r="D867" s="39">
        <f>[1]!s_info_industry_sw_2021(B1033,"",1)</f>
        <v/>
      </c>
      <c r="E867" s="31">
        <f>IF([1]!s_info_industry_sw_2021(B1033,"",2)="消费电子",分工!$E$4,VLOOKUP(D1033,分工!$B$2:'分工'!$C$32,2,0))</f>
        <v/>
      </c>
      <c r="F867" s="35" t="n"/>
      <c r="G867" s="33">
        <f>IFERROR(VLOOKUP(C1033,重点公司!$C$2:$E$800,2,FALSE),0)</f>
        <v/>
      </c>
    </row>
    <row r="868" ht="14" customHeight="1">
      <c r="B868" s="34" t="inlineStr">
        <is>
          <t>001035.SZ</t>
        </is>
      </c>
      <c r="C868" s="29">
        <f>[1]!s_info_name(B1035)</f>
        <v/>
      </c>
      <c r="D868" s="39">
        <f>[1]!s_info_industry_sw_2021(B1035,"",1)</f>
        <v/>
      </c>
      <c r="E868" s="31">
        <f>IF([1]!s_info_industry_sw_2021(B1035,"",2)="消费电子",分工!$E$4,VLOOKUP(D1035,分工!$B$2:'分工'!$C$32,2,0))</f>
        <v/>
      </c>
      <c r="F868" s="35" t="n"/>
      <c r="G868" s="33">
        <f>IFERROR(VLOOKUP(C1035,重点公司!$C$2:$E$800,2,FALSE),0)</f>
        <v/>
      </c>
    </row>
    <row r="869" ht="14" customHeight="1">
      <c r="B869" s="34" t="inlineStr">
        <is>
          <t>001037.SZ</t>
        </is>
      </c>
      <c r="C869" s="29">
        <f>[1]!s_info_name(B1037)</f>
        <v/>
      </c>
      <c r="D869" s="39">
        <f>[1]!s_info_industry_sw_2021(B1037,"",1)</f>
        <v/>
      </c>
      <c r="E869" s="31">
        <f>IF([1]!s_info_industry_sw_2021(B1037,"",2)="消费电子",分工!$E$4,VLOOKUP(D1037,分工!$B$2:'分工'!$C$32,2,0))</f>
        <v/>
      </c>
      <c r="F869" s="35" t="n"/>
      <c r="G869" s="33">
        <f>IFERROR(VLOOKUP(C1037,重点公司!$C$2:$E$800,2,FALSE),0)</f>
        <v/>
      </c>
    </row>
    <row r="870" ht="14" customHeight="1">
      <c r="B870" s="34" t="inlineStr">
        <is>
          <t>001039.SZ</t>
        </is>
      </c>
      <c r="C870" s="29">
        <f>[1]!s_info_name(B1039)</f>
        <v/>
      </c>
      <c r="D870" s="39">
        <f>[1]!s_info_industry_sw_2021(B1039,"",1)</f>
        <v/>
      </c>
      <c r="E870" s="31">
        <f>IF([1]!s_info_industry_sw_2021(B1039,"",2)="消费电子",分工!$E$4,VLOOKUP(D1039,分工!$B$2:'分工'!$C$32,2,0))</f>
        <v/>
      </c>
      <c r="F870" s="35" t="n"/>
      <c r="G870" s="33">
        <f>IFERROR(VLOOKUP(C1039,重点公司!$C$2:$E$800,2,FALSE),0)</f>
        <v/>
      </c>
    </row>
    <row r="871" ht="14" customHeight="1">
      <c r="B871" s="34" t="inlineStr">
        <is>
          <t>001041.SZ</t>
        </is>
      </c>
      <c r="C871" s="29">
        <f>[1]!s_info_name(B1041)</f>
        <v/>
      </c>
      <c r="D871" s="39">
        <f>[1]!s_info_industry_sw_2021(B1041,"",1)</f>
        <v/>
      </c>
      <c r="E871" s="31">
        <f>IF([1]!s_info_industry_sw_2021(B1041,"",2)="消费电子",分工!$E$4,VLOOKUP(D1041,分工!$B$2:'分工'!$C$32,2,0))</f>
        <v/>
      </c>
      <c r="F871" s="35" t="n"/>
      <c r="G871" s="33">
        <f>IFERROR(VLOOKUP(C1041,重点公司!$C$2:$E$800,2,FALSE),0)</f>
        <v/>
      </c>
    </row>
    <row r="872" ht="14" customHeight="1">
      <c r="B872" s="34" t="inlineStr">
        <is>
          <t>001043.SZ</t>
        </is>
      </c>
      <c r="C872" s="29">
        <f>[1]!s_info_name(B1043)</f>
        <v/>
      </c>
      <c r="D872" s="39">
        <f>[1]!s_info_industry_sw_2021(B1043,"",1)</f>
        <v/>
      </c>
      <c r="E872" s="31">
        <f>IF([1]!s_info_industry_sw_2021(B1043,"",2)="消费电子",分工!$E$4,VLOOKUP(D1043,分工!$B$2:'分工'!$C$32,2,0))</f>
        <v/>
      </c>
      <c r="F872" s="35" t="n"/>
      <c r="G872" s="33">
        <f>IFERROR(VLOOKUP(C1043,重点公司!$C$2:$E$800,2,FALSE),0)</f>
        <v/>
      </c>
    </row>
    <row r="873" ht="14" customHeight="1">
      <c r="B873" s="34" t="inlineStr">
        <is>
          <t>001045.SZ</t>
        </is>
      </c>
      <c r="C873" s="29">
        <f>[1]!s_info_name(B1045)</f>
        <v/>
      </c>
      <c r="D873" s="39">
        <f>[1]!s_info_industry_sw_2021(B1045,"",1)</f>
        <v/>
      </c>
      <c r="E873" s="31">
        <f>IF([1]!s_info_industry_sw_2021(B1045,"",2)="消费电子",分工!$E$4,VLOOKUP(D1045,分工!$B$2:'分工'!$C$32,2,0))</f>
        <v/>
      </c>
      <c r="F873" s="35" t="n"/>
      <c r="G873" s="33">
        <f>IFERROR(VLOOKUP(C1045,重点公司!$C$2:$E$800,2,FALSE),0)</f>
        <v/>
      </c>
    </row>
    <row r="874" ht="14" customHeight="1">
      <c r="B874" s="34" t="inlineStr">
        <is>
          <t>001047.SZ</t>
        </is>
      </c>
      <c r="C874" s="29">
        <f>[1]!s_info_name(B1047)</f>
        <v/>
      </c>
      <c r="D874" s="39">
        <f>[1]!s_info_industry_sw_2021(B1047,"",1)</f>
        <v/>
      </c>
      <c r="E874" s="31">
        <f>IF([1]!s_info_industry_sw_2021(B1047,"",2)="消费电子",分工!$E$4,VLOOKUP(D1047,分工!$B$2:'分工'!$C$32,2,0))</f>
        <v/>
      </c>
      <c r="F874" s="35" t="n"/>
      <c r="G874" s="33">
        <f>IFERROR(VLOOKUP(C1047,重点公司!$C$2:$E$800,2,FALSE),0)</f>
        <v/>
      </c>
    </row>
    <row r="875" ht="14" customHeight="1">
      <c r="B875" s="34" t="inlineStr">
        <is>
          <t>001049.SZ</t>
        </is>
      </c>
      <c r="C875" s="29">
        <f>[1]!s_info_name(B1049)</f>
        <v/>
      </c>
      <c r="D875" s="39">
        <f>[1]!s_info_industry_sw_2021(B1049,"",1)</f>
        <v/>
      </c>
      <c r="E875" s="31">
        <f>IF([1]!s_info_industry_sw_2021(B1049,"",2)="消费电子",分工!$E$4,VLOOKUP(D1049,分工!$B$2:'分工'!$C$32,2,0))</f>
        <v/>
      </c>
      <c r="F875" s="35" t="n"/>
      <c r="G875" s="33">
        <f>IFERROR(VLOOKUP(C1049,重点公司!$C$2:$E$800,2,FALSE),0)</f>
        <v/>
      </c>
    </row>
    <row r="876" ht="14" customHeight="1">
      <c r="B876" s="34" t="inlineStr">
        <is>
          <t>001051.SZ</t>
        </is>
      </c>
      <c r="C876" s="29">
        <f>[1]!s_info_name(B1051)</f>
        <v/>
      </c>
      <c r="D876" s="39">
        <f>[1]!s_info_industry_sw_2021(B1051,"",1)</f>
        <v/>
      </c>
      <c r="E876" s="31">
        <f>IF([1]!s_info_industry_sw_2021(B1051,"",2)="消费电子",分工!$E$4,VLOOKUP(D1051,分工!$B$2:'分工'!$C$32,2,0))</f>
        <v/>
      </c>
      <c r="F876" s="35" t="n"/>
      <c r="G876" s="33">
        <f>IFERROR(VLOOKUP(C1051,重点公司!$C$2:$E$800,2,FALSE),0)</f>
        <v/>
      </c>
    </row>
    <row r="877" ht="14" customHeight="1">
      <c r="B877" s="34" t="inlineStr">
        <is>
          <t>001053.SZ</t>
        </is>
      </c>
      <c r="C877" s="29">
        <f>[1]!s_info_name(B1053)</f>
        <v/>
      </c>
      <c r="D877" s="39">
        <f>[1]!s_info_industry_sw_2021(B1053,"",1)</f>
        <v/>
      </c>
      <c r="E877" s="31">
        <f>IF([1]!s_info_industry_sw_2021(B1053,"",2)="消费电子",分工!$E$4,VLOOKUP(D1053,分工!$B$2:'分工'!$C$32,2,0))</f>
        <v/>
      </c>
      <c r="F877" s="35" t="n"/>
      <c r="G877" s="33">
        <f>IFERROR(VLOOKUP(C1053,重点公司!$C$2:$E$800,2,FALSE),0)</f>
        <v/>
      </c>
    </row>
    <row r="878" ht="14" customHeight="1">
      <c r="B878" s="34" t="inlineStr">
        <is>
          <t>001055.SZ</t>
        </is>
      </c>
      <c r="C878" s="29">
        <f>[1]!s_info_name(B1055)</f>
        <v/>
      </c>
      <c r="D878" s="39">
        <f>[1]!s_info_industry_sw_2021(B1055,"",1)</f>
        <v/>
      </c>
      <c r="E878" s="31">
        <f>IF([1]!s_info_industry_sw_2021(B1055,"",2)="消费电子",分工!$E$4,VLOOKUP(D1055,分工!$B$2:'分工'!$C$32,2,0))</f>
        <v/>
      </c>
      <c r="F878" s="35" t="n"/>
      <c r="G878" s="33">
        <f>IFERROR(VLOOKUP(C1055,重点公司!$C$2:$E$800,2,FALSE),0)</f>
        <v/>
      </c>
    </row>
    <row r="879" ht="14" customHeight="1">
      <c r="B879" s="34" t="inlineStr">
        <is>
          <t>001057.SZ</t>
        </is>
      </c>
      <c r="C879" s="29">
        <f>[1]!s_info_name(B1057)</f>
        <v/>
      </c>
      <c r="D879" s="39">
        <f>[1]!s_info_industry_sw_2021(B1057,"",1)</f>
        <v/>
      </c>
      <c r="E879" s="31">
        <f>IF([1]!s_info_industry_sw_2021(B1057,"",2)="消费电子",分工!$E$4,VLOOKUP(D1057,分工!$B$2:'分工'!$C$32,2,0))</f>
        <v/>
      </c>
      <c r="F879" s="35" t="n"/>
      <c r="G879" s="33">
        <f>IFERROR(VLOOKUP(C1057,重点公司!$C$2:$E$800,2,FALSE),0)</f>
        <v/>
      </c>
    </row>
    <row r="880" ht="14" customHeight="1">
      <c r="B880" s="34" t="inlineStr">
        <is>
          <t>001059.SZ</t>
        </is>
      </c>
      <c r="C880" s="29">
        <f>[1]!s_info_name(B1059)</f>
        <v/>
      </c>
      <c r="D880" s="39">
        <f>[1]!s_info_industry_sw_2021(B1059,"",1)</f>
        <v/>
      </c>
      <c r="E880" s="31">
        <f>IF([1]!s_info_industry_sw_2021(B1059,"",2)="消费电子",分工!$E$4,VLOOKUP(D1059,分工!$B$2:'分工'!$C$32,2,0))</f>
        <v/>
      </c>
      <c r="F880" s="35" t="n"/>
      <c r="G880" s="33">
        <f>IFERROR(VLOOKUP(C1059,重点公司!$C$2:$E$800,2,FALSE),0)</f>
        <v/>
      </c>
    </row>
    <row r="881" ht="14" customHeight="1">
      <c r="B881" s="34" t="inlineStr">
        <is>
          <t>001061.SZ</t>
        </is>
      </c>
      <c r="C881" s="29">
        <f>[1]!s_info_name(B1061)</f>
        <v/>
      </c>
      <c r="D881" s="39">
        <f>[1]!s_info_industry_sw_2021(B1061,"",1)</f>
        <v/>
      </c>
      <c r="E881" s="31">
        <f>IF([1]!s_info_industry_sw_2021(B1061,"",2)="消费电子",分工!$E$4,VLOOKUP(D1061,分工!$B$2:'分工'!$C$32,2,0))</f>
        <v/>
      </c>
      <c r="F881" s="35" t="n"/>
      <c r="G881" s="33">
        <f>IFERROR(VLOOKUP(C1061,重点公司!$C$2:$E$800,2,FALSE),0)</f>
        <v/>
      </c>
    </row>
    <row r="882" ht="14" customHeight="1">
      <c r="B882" s="34" t="inlineStr">
        <is>
          <t>001063.SZ</t>
        </is>
      </c>
      <c r="C882" s="29">
        <f>[1]!s_info_name(B1063)</f>
        <v/>
      </c>
      <c r="D882" s="39">
        <f>[1]!s_info_industry_sw_2021(B1063,"",1)</f>
        <v/>
      </c>
      <c r="E882" s="31">
        <f>IF([1]!s_info_industry_sw_2021(B1063,"",2)="消费电子",分工!$E$4,VLOOKUP(D1063,分工!$B$2:'分工'!$C$32,2,0))</f>
        <v/>
      </c>
      <c r="F882" s="35" t="n"/>
      <c r="G882" s="33">
        <f>IFERROR(VLOOKUP(C1063,重点公司!$C$2:$E$800,2,FALSE),0)</f>
        <v/>
      </c>
    </row>
    <row r="883" ht="14" customHeight="1">
      <c r="B883" s="34" t="inlineStr">
        <is>
          <t>001065.SZ</t>
        </is>
      </c>
      <c r="C883" s="29">
        <f>[1]!s_info_name(B1065)</f>
        <v/>
      </c>
      <c r="D883" s="39">
        <f>[1]!s_info_industry_sw_2021(B1065,"",1)</f>
        <v/>
      </c>
      <c r="E883" s="31">
        <f>IF([1]!s_info_industry_sw_2021(B1065,"",2)="消费电子",分工!$E$4,VLOOKUP(D1065,分工!$B$2:'分工'!$C$32,2,0))</f>
        <v/>
      </c>
      <c r="F883" s="35" t="n"/>
      <c r="G883" s="33">
        <f>IFERROR(VLOOKUP(C1065,重点公司!$C$2:$E$800,2,FALSE),0)</f>
        <v/>
      </c>
    </row>
    <row r="884" ht="14" customHeight="1">
      <c r="B884" s="34" t="inlineStr">
        <is>
          <t>001067.SZ</t>
        </is>
      </c>
      <c r="C884" s="29">
        <f>[1]!s_info_name(B1067)</f>
        <v/>
      </c>
      <c r="D884" s="39">
        <f>[1]!s_info_industry_sw_2021(B1067,"",1)</f>
        <v/>
      </c>
      <c r="E884" s="31">
        <f>IF([1]!s_info_industry_sw_2021(B1067,"",2)="消费电子",分工!$E$4,VLOOKUP(D1067,分工!$B$2:'分工'!$C$32,2,0))</f>
        <v/>
      </c>
      <c r="F884" s="35" t="n"/>
      <c r="G884" s="33">
        <f>IFERROR(VLOOKUP(C1067,重点公司!$C$2:$E$800,2,FALSE),0)</f>
        <v/>
      </c>
    </row>
    <row r="885" ht="14" customHeight="1">
      <c r="B885" s="34" t="inlineStr">
        <is>
          <t>001069.SZ</t>
        </is>
      </c>
      <c r="C885" s="29">
        <f>[1]!s_info_name(B1069)</f>
        <v/>
      </c>
      <c r="D885" s="39">
        <f>[1]!s_info_industry_sw_2021(B1069,"",1)</f>
        <v/>
      </c>
      <c r="E885" s="31">
        <f>IF([1]!s_info_industry_sw_2021(B1069,"",2)="消费电子",分工!$E$4,VLOOKUP(D1069,分工!$B$2:'分工'!$C$32,2,0))</f>
        <v/>
      </c>
      <c r="F885" s="35" t="n"/>
      <c r="G885" s="33">
        <f>IFERROR(VLOOKUP(C1069,重点公司!$C$2:$E$800,2,FALSE),0)</f>
        <v/>
      </c>
    </row>
    <row r="886" ht="14" customHeight="1">
      <c r="B886" s="34" t="inlineStr">
        <is>
          <t>001071.SZ</t>
        </is>
      </c>
      <c r="C886" s="29">
        <f>[1]!s_info_name(B1071)</f>
        <v/>
      </c>
      <c r="D886" s="39">
        <f>[1]!s_info_industry_sw_2021(B1071,"",1)</f>
        <v/>
      </c>
      <c r="E886" s="31">
        <f>IF([1]!s_info_industry_sw_2021(B1071,"",2)="消费电子",分工!$E$4,VLOOKUP(D1071,分工!$B$2:'分工'!$C$32,2,0))</f>
        <v/>
      </c>
      <c r="F886" s="35" t="n"/>
      <c r="G886" s="33">
        <f>IFERROR(VLOOKUP(C1071,重点公司!$C$2:$E$800,2,FALSE),0)</f>
        <v/>
      </c>
    </row>
    <row r="887" ht="14" customHeight="1">
      <c r="B887" s="34" t="inlineStr">
        <is>
          <t>001073.SZ</t>
        </is>
      </c>
      <c r="C887" s="29">
        <f>[1]!s_info_name(B1073)</f>
        <v/>
      </c>
      <c r="D887" s="39">
        <f>[1]!s_info_industry_sw_2021(B1073,"",1)</f>
        <v/>
      </c>
      <c r="E887" s="31">
        <f>IF([1]!s_info_industry_sw_2021(B1073,"",2)="消费电子",分工!$E$4,VLOOKUP(D1073,分工!$B$2:'分工'!$C$32,2,0))</f>
        <v/>
      </c>
      <c r="F887" s="35" t="n"/>
      <c r="G887" s="33">
        <f>IFERROR(VLOOKUP(C1073,重点公司!$C$2:$E$800,2,FALSE),0)</f>
        <v/>
      </c>
    </row>
    <row r="888" ht="14" customHeight="1">
      <c r="B888" s="34" t="inlineStr">
        <is>
          <t>001075.SZ</t>
        </is>
      </c>
      <c r="C888" s="29">
        <f>[1]!s_info_name(B1075)</f>
        <v/>
      </c>
      <c r="D888" s="39">
        <f>[1]!s_info_industry_sw_2021(B1075,"",1)</f>
        <v/>
      </c>
      <c r="E888" s="31">
        <f>IF([1]!s_info_industry_sw_2021(B1075,"",2)="消费电子",分工!$E$4,VLOOKUP(D1075,分工!$B$2:'分工'!$C$32,2,0))</f>
        <v/>
      </c>
      <c r="F888" s="35" t="n"/>
      <c r="G888" s="33">
        <f>IFERROR(VLOOKUP(C1075,重点公司!$C$2:$E$800,2,FALSE),0)</f>
        <v/>
      </c>
    </row>
    <row r="889" ht="14" customHeight="1">
      <c r="B889" s="34" t="inlineStr">
        <is>
          <t>001077.SZ</t>
        </is>
      </c>
      <c r="C889" s="29">
        <f>[1]!s_info_name(B1077)</f>
        <v/>
      </c>
      <c r="D889" s="39">
        <f>[1]!s_info_industry_sw_2021(B1077,"",1)</f>
        <v/>
      </c>
      <c r="E889" s="31">
        <f>IF([1]!s_info_industry_sw_2021(B1077,"",2)="消费电子",分工!$E$4,VLOOKUP(D1077,分工!$B$2:'分工'!$C$32,2,0))</f>
        <v/>
      </c>
      <c r="F889" s="35" t="n"/>
      <c r="G889" s="33">
        <f>IFERROR(VLOOKUP(C1077,重点公司!$C$2:$E$800,2,FALSE),0)</f>
        <v/>
      </c>
    </row>
    <row r="890" ht="14" customHeight="1">
      <c r="B890" s="34" t="inlineStr">
        <is>
          <t>001079.SZ</t>
        </is>
      </c>
      <c r="C890" s="29">
        <f>[1]!s_info_name(B1079)</f>
        <v/>
      </c>
      <c r="D890" s="39">
        <f>[1]!s_info_industry_sw_2021(B1079,"",1)</f>
        <v/>
      </c>
      <c r="E890" s="31">
        <f>IF([1]!s_info_industry_sw_2021(B1079,"",2)="消费电子",分工!$E$4,VLOOKUP(D1079,分工!$B$2:'分工'!$C$32,2,0))</f>
        <v/>
      </c>
      <c r="F890" s="35" t="n"/>
      <c r="G890" s="33">
        <f>IFERROR(VLOOKUP(C1079,重点公司!$C$2:$E$800,2,FALSE),0)</f>
        <v/>
      </c>
    </row>
    <row r="891" ht="14" customHeight="1">
      <c r="B891" s="34" t="inlineStr">
        <is>
          <t>001081.SZ</t>
        </is>
      </c>
      <c r="C891" s="29">
        <f>[1]!s_info_name(B1081)</f>
        <v/>
      </c>
      <c r="D891" s="39">
        <f>[1]!s_info_industry_sw_2021(B1081,"",1)</f>
        <v/>
      </c>
      <c r="E891" s="31">
        <f>IF([1]!s_info_industry_sw_2021(B1081,"",2)="消费电子",分工!$E$4,VLOOKUP(D1081,分工!$B$2:'分工'!$C$32,2,0))</f>
        <v/>
      </c>
      <c r="F891" s="35" t="n"/>
      <c r="G891" s="33">
        <f>IFERROR(VLOOKUP(C1081,重点公司!$C$2:$E$800,2,FALSE),0)</f>
        <v/>
      </c>
    </row>
    <row r="892" ht="14" customHeight="1">
      <c r="B892" s="34" t="inlineStr">
        <is>
          <t>001083.SZ</t>
        </is>
      </c>
      <c r="C892" s="29">
        <f>[1]!s_info_name(B1083)</f>
        <v/>
      </c>
      <c r="D892" s="39">
        <f>[1]!s_info_industry_sw_2021(B1083,"",1)</f>
        <v/>
      </c>
      <c r="E892" s="31">
        <f>IF([1]!s_info_industry_sw_2021(B1083,"",2)="消费电子",分工!$E$4,VLOOKUP(D1083,分工!$B$2:'分工'!$C$32,2,0))</f>
        <v/>
      </c>
      <c r="F892" s="35" t="n"/>
      <c r="G892" s="33">
        <f>IFERROR(VLOOKUP(C1083,重点公司!$C$2:$E$800,2,FALSE),0)</f>
        <v/>
      </c>
    </row>
    <row r="893" ht="14" customHeight="1">
      <c r="B893" s="34" t="inlineStr">
        <is>
          <t>001085.SZ</t>
        </is>
      </c>
      <c r="C893" s="29">
        <f>[1]!s_info_name(B1085)</f>
        <v/>
      </c>
      <c r="D893" s="39">
        <f>[1]!s_info_industry_sw_2021(B1085,"",1)</f>
        <v/>
      </c>
      <c r="E893" s="31">
        <f>IF([1]!s_info_industry_sw_2021(B1085,"",2)="消费电子",分工!$E$4,VLOOKUP(D1085,分工!$B$2:'分工'!$C$32,2,0))</f>
        <v/>
      </c>
      <c r="F893" s="35" t="n"/>
      <c r="G893" s="33">
        <f>IFERROR(VLOOKUP(C1085,重点公司!$C$2:$E$800,2,FALSE),0)</f>
        <v/>
      </c>
    </row>
    <row r="894" ht="14" customHeight="1">
      <c r="B894" s="34" t="inlineStr">
        <is>
          <t>001087.SZ</t>
        </is>
      </c>
      <c r="C894" s="29">
        <f>[1]!s_info_name(B1087)</f>
        <v/>
      </c>
      <c r="D894" s="39">
        <f>[1]!s_info_industry_sw_2021(B1087,"",1)</f>
        <v/>
      </c>
      <c r="E894" s="31">
        <f>IF([1]!s_info_industry_sw_2021(B1087,"",2)="消费电子",分工!$E$4,VLOOKUP(D1087,分工!$B$2:'分工'!$C$32,2,0))</f>
        <v/>
      </c>
      <c r="F894" s="35" t="n"/>
      <c r="G894" s="33">
        <f>IFERROR(VLOOKUP(C1087,重点公司!$C$2:$E$800,2,FALSE),0)</f>
        <v/>
      </c>
    </row>
    <row r="895" ht="14" customHeight="1">
      <c r="B895" s="34" t="inlineStr">
        <is>
          <t>001089.SZ</t>
        </is>
      </c>
      <c r="C895" s="29">
        <f>[1]!s_info_name(B1089)</f>
        <v/>
      </c>
      <c r="D895" s="39">
        <f>[1]!s_info_industry_sw_2021(B1089,"",1)</f>
        <v/>
      </c>
      <c r="E895" s="31">
        <f>IF([1]!s_info_industry_sw_2021(B1089,"",2)="消费电子",分工!$E$4,VLOOKUP(D1089,分工!$B$2:'分工'!$C$32,2,0))</f>
        <v/>
      </c>
      <c r="F895" s="35" t="n"/>
      <c r="G895" s="33">
        <f>IFERROR(VLOOKUP(C1089,重点公司!$C$2:$E$800,2,FALSE),0)</f>
        <v/>
      </c>
    </row>
    <row r="896" ht="14" customHeight="1">
      <c r="B896" s="34" t="inlineStr">
        <is>
          <t>001091.SZ</t>
        </is>
      </c>
      <c r="C896" s="29">
        <f>[1]!s_info_name(B1091)</f>
        <v/>
      </c>
      <c r="D896" s="39">
        <f>[1]!s_info_industry_sw_2021(B1091,"",1)</f>
        <v/>
      </c>
      <c r="E896" s="31">
        <f>IF([1]!s_info_industry_sw_2021(B1091,"",2)="消费电子",分工!$E$4,VLOOKUP(D1091,分工!$B$2:'分工'!$C$32,2,0))</f>
        <v/>
      </c>
      <c r="F896" s="35" t="n"/>
      <c r="G896" s="33">
        <f>IFERROR(VLOOKUP(C1091,重点公司!$C$2:$E$800,2,FALSE),0)</f>
        <v/>
      </c>
    </row>
    <row r="897" ht="14" customHeight="1">
      <c r="B897" s="34" t="inlineStr">
        <is>
          <t>001093.SZ</t>
        </is>
      </c>
      <c r="C897" s="29">
        <f>[1]!s_info_name(B1093)</f>
        <v/>
      </c>
      <c r="D897" s="39">
        <f>[1]!s_info_industry_sw_2021(B1093,"",1)</f>
        <v/>
      </c>
      <c r="E897" s="31">
        <f>IF([1]!s_info_industry_sw_2021(B1093,"",2)="消费电子",分工!$E$4,VLOOKUP(D1093,分工!$B$2:'分工'!$C$32,2,0))</f>
        <v/>
      </c>
      <c r="F897" s="35" t="n"/>
      <c r="G897" s="33">
        <f>IFERROR(VLOOKUP(C1093,重点公司!$C$2:$E$800,2,FALSE),0)</f>
        <v/>
      </c>
    </row>
    <row r="898" ht="14" customHeight="1">
      <c r="B898" s="34" t="inlineStr">
        <is>
          <t>001095.SZ</t>
        </is>
      </c>
      <c r="C898" s="29">
        <f>[1]!s_info_name(B1095)</f>
        <v/>
      </c>
      <c r="D898" s="39">
        <f>[1]!s_info_industry_sw_2021(B1095,"",1)</f>
        <v/>
      </c>
      <c r="E898" s="31">
        <f>IF([1]!s_info_industry_sw_2021(B1095,"",2)="消费电子",分工!$E$4,VLOOKUP(D1095,分工!$B$2:'分工'!$C$32,2,0))</f>
        <v/>
      </c>
      <c r="F898" s="35" t="n"/>
      <c r="G898" s="33">
        <f>IFERROR(VLOOKUP(C1095,重点公司!$C$2:$E$800,2,FALSE),0)</f>
        <v/>
      </c>
    </row>
    <row r="899" ht="14" customHeight="1">
      <c r="B899" s="34" t="inlineStr">
        <is>
          <t>001097.SZ</t>
        </is>
      </c>
      <c r="C899" s="29">
        <f>[1]!s_info_name(B1097)</f>
        <v/>
      </c>
      <c r="D899" s="39">
        <f>[1]!s_info_industry_sw_2021(B1097,"",1)</f>
        <v/>
      </c>
      <c r="E899" s="31">
        <f>IF([1]!s_info_industry_sw_2021(B1097,"",2)="消费电子",分工!$E$4,VLOOKUP(D1097,分工!$B$2:'分工'!$C$32,2,0))</f>
        <v/>
      </c>
      <c r="F899" s="35" t="n"/>
      <c r="G899" s="33">
        <f>IFERROR(VLOOKUP(C1097,重点公司!$C$2:$E$800,2,FALSE),0)</f>
        <v/>
      </c>
    </row>
    <row r="900" ht="14" customHeight="1">
      <c r="B900" s="34" t="inlineStr">
        <is>
          <t>001099.SZ</t>
        </is>
      </c>
      <c r="C900" s="29">
        <f>[1]!s_info_name(B1099)</f>
        <v/>
      </c>
      <c r="D900" s="39">
        <f>[1]!s_info_industry_sw_2021(B1099,"",1)</f>
        <v/>
      </c>
      <c r="E900" s="31">
        <f>IF([1]!s_info_industry_sw_2021(B1099,"",2)="消费电子",分工!$E$4,VLOOKUP(D1099,分工!$B$2:'分工'!$C$32,2,0))</f>
        <v/>
      </c>
      <c r="F900" s="35" t="n"/>
      <c r="G900" s="33">
        <f>IFERROR(VLOOKUP(C1099,重点公司!$C$2:$E$800,2,FALSE),0)</f>
        <v/>
      </c>
    </row>
    <row r="901" ht="14" customHeight="1">
      <c r="B901" s="34" t="inlineStr">
        <is>
          <t>001101.SZ</t>
        </is>
      </c>
      <c r="C901" s="29">
        <f>[1]!s_info_name(B1101)</f>
        <v/>
      </c>
      <c r="D901" s="39">
        <f>[1]!s_info_industry_sw_2021(B1101,"",1)</f>
        <v/>
      </c>
      <c r="E901" s="31">
        <f>IF([1]!s_info_industry_sw_2021(B1101,"",2)="消费电子",分工!$E$4,VLOOKUP(D1101,分工!$B$2:'分工'!$C$32,2,0))</f>
        <v/>
      </c>
      <c r="F901" s="35" t="n"/>
      <c r="G901" s="33">
        <f>IFERROR(VLOOKUP(C1101,重点公司!$C$2:$E$800,2,FALSE),0)</f>
        <v/>
      </c>
    </row>
    <row r="902" ht="14" customHeight="1">
      <c r="B902" s="34" t="inlineStr">
        <is>
          <t>001103.SZ</t>
        </is>
      </c>
      <c r="C902" s="29">
        <f>[1]!s_info_name(B1103)</f>
        <v/>
      </c>
      <c r="D902" s="39">
        <f>[1]!s_info_industry_sw_2021(B1103,"",1)</f>
        <v/>
      </c>
      <c r="E902" s="31">
        <f>IF([1]!s_info_industry_sw_2021(B1103,"",2)="消费电子",分工!$E$4,VLOOKUP(D1103,分工!$B$2:'分工'!$C$32,2,0))</f>
        <v/>
      </c>
      <c r="F902" s="35" t="n"/>
      <c r="G902" s="33">
        <f>IFERROR(VLOOKUP(C1103,重点公司!$C$2:$E$800,2,FALSE),0)</f>
        <v/>
      </c>
    </row>
    <row r="903" ht="14" customHeight="1">
      <c r="B903" s="34" t="inlineStr">
        <is>
          <t>001105.SZ</t>
        </is>
      </c>
      <c r="C903" s="29">
        <f>[1]!s_info_name(B1105)</f>
        <v/>
      </c>
      <c r="D903" s="39">
        <f>[1]!s_info_industry_sw_2021(B1105,"",1)</f>
        <v/>
      </c>
      <c r="E903" s="31">
        <f>IF([1]!s_info_industry_sw_2021(B1105,"",2)="消费电子",分工!$E$4,VLOOKUP(D1105,分工!$B$2:'分工'!$C$32,2,0))</f>
        <v/>
      </c>
      <c r="F903" s="35" t="n"/>
      <c r="G903" s="33">
        <f>IFERROR(VLOOKUP(C1105,重点公司!$C$2:$E$800,2,FALSE),0)</f>
        <v/>
      </c>
    </row>
    <row r="904" ht="14" customHeight="1">
      <c r="B904" s="34" t="inlineStr">
        <is>
          <t>001107.SZ</t>
        </is>
      </c>
      <c r="C904" s="29">
        <f>[1]!s_info_name(B1107)</f>
        <v/>
      </c>
      <c r="D904" s="39">
        <f>[1]!s_info_industry_sw_2021(B1107,"",1)</f>
        <v/>
      </c>
      <c r="E904" s="31">
        <f>IF([1]!s_info_industry_sw_2021(B1107,"",2)="消费电子",分工!$E$4,VLOOKUP(D1107,分工!$B$2:'分工'!$C$32,2,0))</f>
        <v/>
      </c>
      <c r="F904" s="35" t="n"/>
      <c r="G904" s="33">
        <f>IFERROR(VLOOKUP(C1107,重点公司!$C$2:$E$800,2,FALSE),0)</f>
        <v/>
      </c>
    </row>
    <row r="905" ht="14" customHeight="1">
      <c r="B905" s="34" t="inlineStr">
        <is>
          <t>001109.SZ</t>
        </is>
      </c>
      <c r="C905" s="29">
        <f>[1]!s_info_name(B1109)</f>
        <v/>
      </c>
      <c r="D905" s="39">
        <f>[1]!s_info_industry_sw_2021(B1109,"",1)</f>
        <v/>
      </c>
      <c r="E905" s="31">
        <f>IF([1]!s_info_industry_sw_2021(B1109,"",2)="消费电子",分工!$E$4,VLOOKUP(D1109,分工!$B$2:'分工'!$C$32,2,0))</f>
        <v/>
      </c>
      <c r="F905" s="35" t="n"/>
      <c r="G905" s="33">
        <f>IFERROR(VLOOKUP(C1109,重点公司!$C$2:$E$800,2,FALSE),0)</f>
        <v/>
      </c>
    </row>
    <row r="906" ht="14" customHeight="1">
      <c r="B906" s="34" t="inlineStr">
        <is>
          <t>001111.SZ</t>
        </is>
      </c>
      <c r="C906" s="29">
        <f>[1]!s_info_name(B1111)</f>
        <v/>
      </c>
      <c r="D906" s="39">
        <f>[1]!s_info_industry_sw_2021(B1111,"",1)</f>
        <v/>
      </c>
      <c r="E906" s="31">
        <f>IF([1]!s_info_industry_sw_2021(B1111,"",2)="消费电子",分工!$E$4,VLOOKUP(D1111,分工!$B$2:'分工'!$C$32,2,0))</f>
        <v/>
      </c>
      <c r="F906" s="35" t="n"/>
      <c r="G906" s="33">
        <f>IFERROR(VLOOKUP(C1111,重点公司!$C$2:$E$800,2,FALSE),0)</f>
        <v/>
      </c>
    </row>
    <row r="907" ht="14" customHeight="1">
      <c r="B907" s="34" t="inlineStr">
        <is>
          <t>001113.SZ</t>
        </is>
      </c>
      <c r="C907" s="29">
        <f>[1]!s_info_name(B1113)</f>
        <v/>
      </c>
      <c r="D907" s="39">
        <f>[1]!s_info_industry_sw_2021(B1113,"",1)</f>
        <v/>
      </c>
      <c r="E907" s="31">
        <f>IF([1]!s_info_industry_sw_2021(B1113,"",2)="消费电子",分工!$E$4,VLOOKUP(D1113,分工!$B$2:'分工'!$C$32,2,0))</f>
        <v/>
      </c>
      <c r="F907" s="35" t="n"/>
      <c r="G907" s="33">
        <f>IFERROR(VLOOKUP(C1113,重点公司!$C$2:$E$800,2,FALSE),0)</f>
        <v/>
      </c>
    </row>
    <row r="908" ht="14" customHeight="1">
      <c r="B908" s="34" t="inlineStr">
        <is>
          <t>001115.SZ</t>
        </is>
      </c>
      <c r="C908" s="29">
        <f>[1]!s_info_name(B1115)</f>
        <v/>
      </c>
      <c r="D908" s="39">
        <f>[1]!s_info_industry_sw_2021(B1115,"",1)</f>
        <v/>
      </c>
      <c r="E908" s="31">
        <f>IF([1]!s_info_industry_sw_2021(B1115,"",2)="消费电子",分工!$E$4,VLOOKUP(D1115,分工!$B$2:'分工'!$C$32,2,0))</f>
        <v/>
      </c>
      <c r="F908" s="35" t="n"/>
      <c r="G908" s="33">
        <f>IFERROR(VLOOKUP(C1115,重点公司!$C$2:$E$800,2,FALSE),0)</f>
        <v/>
      </c>
    </row>
    <row r="909" ht="14" customHeight="1">
      <c r="B909" s="34" t="inlineStr">
        <is>
          <t>001117.SZ</t>
        </is>
      </c>
      <c r="C909" s="29">
        <f>[1]!s_info_name(B1117)</f>
        <v/>
      </c>
      <c r="D909" s="39">
        <f>[1]!s_info_industry_sw_2021(B1117,"",1)</f>
        <v/>
      </c>
      <c r="E909" s="31">
        <f>IF([1]!s_info_industry_sw_2021(B1117,"",2)="消费电子",分工!$E$4,VLOOKUP(D1117,分工!$B$2:'分工'!$C$32,2,0))</f>
        <v/>
      </c>
      <c r="F909" s="35" t="n"/>
      <c r="G909" s="33">
        <f>IFERROR(VLOOKUP(C1117,重点公司!$C$2:$E$800,2,FALSE),0)</f>
        <v/>
      </c>
    </row>
    <row r="910" ht="14" customHeight="1">
      <c r="B910" s="34" t="inlineStr">
        <is>
          <t>001119.SZ</t>
        </is>
      </c>
      <c r="C910" s="29">
        <f>[1]!s_info_name(B1119)</f>
        <v/>
      </c>
      <c r="D910" s="39">
        <f>[1]!s_info_industry_sw_2021(B1119,"",1)</f>
        <v/>
      </c>
      <c r="E910" s="31">
        <f>IF([1]!s_info_industry_sw_2021(B1119,"",2)="消费电子",分工!$E$4,VLOOKUP(D1119,分工!$B$2:'分工'!$C$32,2,0))</f>
        <v/>
      </c>
      <c r="F910" s="35" t="n"/>
      <c r="G910" s="33">
        <f>IFERROR(VLOOKUP(C1119,重点公司!$C$2:$E$800,2,FALSE),0)</f>
        <v/>
      </c>
    </row>
    <row r="911" ht="14" customHeight="1">
      <c r="B911" s="34" t="inlineStr">
        <is>
          <t>001121.SZ</t>
        </is>
      </c>
      <c r="C911" s="29">
        <f>[1]!s_info_name(B1121)</f>
        <v/>
      </c>
      <c r="D911" s="39">
        <f>[1]!s_info_industry_sw_2021(B1121,"",1)</f>
        <v/>
      </c>
      <c r="E911" s="31">
        <f>IF([1]!s_info_industry_sw_2021(B1121,"",2)="消费电子",分工!$E$4,VLOOKUP(D1121,分工!$B$2:'分工'!$C$32,2,0))</f>
        <v/>
      </c>
      <c r="F911" s="35" t="n"/>
      <c r="G911" s="33">
        <f>IFERROR(VLOOKUP(C1121,重点公司!$C$2:$E$800,2,FALSE),0)</f>
        <v/>
      </c>
    </row>
    <row r="912" ht="14" customHeight="1">
      <c r="B912" s="34" t="inlineStr">
        <is>
          <t>001123.SZ</t>
        </is>
      </c>
      <c r="C912" s="29">
        <f>[1]!s_info_name(B1123)</f>
        <v/>
      </c>
      <c r="D912" s="39">
        <f>[1]!s_info_industry_sw_2021(B1123,"",1)</f>
        <v/>
      </c>
      <c r="E912" s="31">
        <f>IF([1]!s_info_industry_sw_2021(B1123,"",2)="消费电子",分工!$E$4,VLOOKUP(D1123,分工!$B$2:'分工'!$C$32,2,0))</f>
        <v/>
      </c>
      <c r="F912" s="35" t="n"/>
      <c r="G912" s="33">
        <f>IFERROR(VLOOKUP(C1123,重点公司!$C$2:$E$800,2,FALSE),0)</f>
        <v/>
      </c>
    </row>
    <row r="913" ht="14" customHeight="1">
      <c r="B913" s="34" t="inlineStr">
        <is>
          <t>001125.SZ</t>
        </is>
      </c>
      <c r="C913" s="29">
        <f>[1]!s_info_name(B1125)</f>
        <v/>
      </c>
      <c r="D913" s="39">
        <f>[1]!s_info_industry_sw_2021(B1125,"",1)</f>
        <v/>
      </c>
      <c r="E913" s="31">
        <f>IF([1]!s_info_industry_sw_2021(B1125,"",2)="消费电子",分工!$E$4,VLOOKUP(D1125,分工!$B$2:'分工'!$C$32,2,0))</f>
        <v/>
      </c>
      <c r="F913" s="35" t="n"/>
      <c r="G913" s="33">
        <f>IFERROR(VLOOKUP(C1125,重点公司!$C$2:$E$800,2,FALSE),0)</f>
        <v/>
      </c>
    </row>
    <row r="914" ht="14" customHeight="1">
      <c r="B914" s="34" t="inlineStr">
        <is>
          <t>001127.SZ</t>
        </is>
      </c>
      <c r="C914" s="29">
        <f>[1]!s_info_name(B1127)</f>
        <v/>
      </c>
      <c r="D914" s="39">
        <f>[1]!s_info_industry_sw_2021(B1127,"",1)</f>
        <v/>
      </c>
      <c r="E914" s="31">
        <f>IF([1]!s_info_industry_sw_2021(B1127,"",2)="消费电子",分工!$E$4,VLOOKUP(D1127,分工!$B$2:'分工'!$C$32,2,0))</f>
        <v/>
      </c>
      <c r="F914" s="35" t="n"/>
      <c r="G914" s="33">
        <f>IFERROR(VLOOKUP(C1127,重点公司!$C$2:$E$800,2,FALSE),0)</f>
        <v/>
      </c>
    </row>
    <row r="915" ht="14" customHeight="1">
      <c r="B915" s="34" t="inlineStr">
        <is>
          <t>001129.SZ</t>
        </is>
      </c>
      <c r="C915" s="29">
        <f>[1]!s_info_name(B1129)</f>
        <v/>
      </c>
      <c r="D915" s="39">
        <f>[1]!s_info_industry_sw_2021(B1129,"",1)</f>
        <v/>
      </c>
      <c r="E915" s="31">
        <f>IF([1]!s_info_industry_sw_2021(B1129,"",2)="消费电子",分工!$E$4,VLOOKUP(D1129,分工!$B$2:'分工'!$C$32,2,0))</f>
        <v/>
      </c>
      <c r="F915" s="35" t="n"/>
      <c r="G915" s="33">
        <f>IFERROR(VLOOKUP(C1129,重点公司!$C$2:$E$800,2,FALSE),0)</f>
        <v/>
      </c>
    </row>
    <row r="916" ht="14" customHeight="1">
      <c r="B916" s="34" t="inlineStr">
        <is>
          <t>001131.SZ</t>
        </is>
      </c>
      <c r="C916" s="29">
        <f>[1]!s_info_name(B1131)</f>
        <v/>
      </c>
      <c r="D916" s="39">
        <f>[1]!s_info_industry_sw_2021(B1131,"",1)</f>
        <v/>
      </c>
      <c r="E916" s="31">
        <f>IF([1]!s_info_industry_sw_2021(B1131,"",2)="消费电子",分工!$E$4,VLOOKUP(D1131,分工!$B$2:'分工'!$C$32,2,0))</f>
        <v/>
      </c>
      <c r="F916" s="35" t="n"/>
      <c r="G916" s="33">
        <f>IFERROR(VLOOKUP(C1131,重点公司!$C$2:$E$800,2,FALSE),0)</f>
        <v/>
      </c>
    </row>
    <row r="917" ht="14" customHeight="1">
      <c r="B917" s="34" t="inlineStr">
        <is>
          <t>001133.SZ</t>
        </is>
      </c>
      <c r="C917" s="29">
        <f>[1]!s_info_name(B1133)</f>
        <v/>
      </c>
      <c r="D917" s="39">
        <f>[1]!s_info_industry_sw_2021(B1133,"",1)</f>
        <v/>
      </c>
      <c r="E917" s="31">
        <f>IF([1]!s_info_industry_sw_2021(B1133,"",2)="消费电子",分工!$E$4,VLOOKUP(D1133,分工!$B$2:'分工'!$C$32,2,0))</f>
        <v/>
      </c>
      <c r="F917" s="35" t="n"/>
      <c r="G917" s="33">
        <f>IFERROR(VLOOKUP(C1133,重点公司!$C$2:$E$800,2,FALSE),0)</f>
        <v/>
      </c>
    </row>
    <row r="918" ht="14" customHeight="1">
      <c r="B918" s="34" t="inlineStr">
        <is>
          <t>001135.SZ</t>
        </is>
      </c>
      <c r="C918" s="29">
        <f>[1]!s_info_name(B1135)</f>
        <v/>
      </c>
      <c r="D918" s="39">
        <f>[1]!s_info_industry_sw_2021(B1135,"",1)</f>
        <v/>
      </c>
      <c r="E918" s="31">
        <f>IF([1]!s_info_industry_sw_2021(B1135,"",2)="消费电子",分工!$E$4,VLOOKUP(D1135,分工!$B$2:'分工'!$C$32,2,0))</f>
        <v/>
      </c>
      <c r="F918" s="35" t="n"/>
      <c r="G918" s="33">
        <f>IFERROR(VLOOKUP(C1135,重点公司!$C$2:$E$800,2,FALSE),0)</f>
        <v/>
      </c>
    </row>
    <row r="919" ht="14" customHeight="1">
      <c r="B919" s="34" t="inlineStr">
        <is>
          <t>001137.SZ</t>
        </is>
      </c>
      <c r="C919" s="29">
        <f>[1]!s_info_name(B1137)</f>
        <v/>
      </c>
      <c r="D919" s="39">
        <f>[1]!s_info_industry_sw_2021(B1137,"",1)</f>
        <v/>
      </c>
      <c r="E919" s="31">
        <f>IF([1]!s_info_industry_sw_2021(B1137,"",2)="消费电子",分工!$E$4,VLOOKUP(D1137,分工!$B$2:'分工'!$C$32,2,0))</f>
        <v/>
      </c>
      <c r="F919" s="35" t="n"/>
      <c r="G919" s="33">
        <f>IFERROR(VLOOKUP(C1137,重点公司!$C$2:$E$800,2,FALSE),0)</f>
        <v/>
      </c>
    </row>
    <row r="920" ht="14" customHeight="1">
      <c r="B920" s="34" t="inlineStr">
        <is>
          <t>001139.SZ</t>
        </is>
      </c>
      <c r="C920" s="29">
        <f>[1]!s_info_name(B1139)</f>
        <v/>
      </c>
      <c r="D920" s="39">
        <f>[1]!s_info_industry_sw_2021(B1139,"",1)</f>
        <v/>
      </c>
      <c r="E920" s="31">
        <f>IF([1]!s_info_industry_sw_2021(B1139,"",2)="消费电子",分工!$E$4,VLOOKUP(D1139,分工!$B$2:'分工'!$C$32,2,0))</f>
        <v/>
      </c>
      <c r="F920" s="35" t="n"/>
      <c r="G920" s="33">
        <f>IFERROR(VLOOKUP(C1139,重点公司!$C$2:$E$800,2,FALSE),0)</f>
        <v/>
      </c>
    </row>
    <row r="921" ht="14" customHeight="1">
      <c r="B921" s="34" t="inlineStr">
        <is>
          <t>001141.SZ</t>
        </is>
      </c>
      <c r="C921" s="29">
        <f>[1]!s_info_name(B1141)</f>
        <v/>
      </c>
      <c r="D921" s="39">
        <f>[1]!s_info_industry_sw_2021(B1141,"",1)</f>
        <v/>
      </c>
      <c r="E921" s="31">
        <f>IF([1]!s_info_industry_sw_2021(B1141,"",2)="消费电子",分工!$E$4,VLOOKUP(D1141,分工!$B$2:'分工'!$C$32,2,0))</f>
        <v/>
      </c>
      <c r="F921" s="35" t="n"/>
      <c r="G921" s="33">
        <f>IFERROR(VLOOKUP(C1141,重点公司!$C$2:$E$800,2,FALSE),0)</f>
        <v/>
      </c>
    </row>
    <row r="922" ht="14" customHeight="1">
      <c r="B922" s="34" t="inlineStr">
        <is>
          <t>001143.SZ</t>
        </is>
      </c>
      <c r="C922" s="29">
        <f>[1]!s_info_name(B1143)</f>
        <v/>
      </c>
      <c r="D922" s="39">
        <f>[1]!s_info_industry_sw_2021(B1143,"",1)</f>
        <v/>
      </c>
      <c r="E922" s="31">
        <f>IF([1]!s_info_industry_sw_2021(B1143,"",2)="消费电子",分工!$E$4,VLOOKUP(D1143,分工!$B$2:'分工'!$C$32,2,0))</f>
        <v/>
      </c>
      <c r="F922" s="35" t="n"/>
      <c r="G922" s="33">
        <f>IFERROR(VLOOKUP(C1143,重点公司!$C$2:$E$800,2,FALSE),0)</f>
        <v/>
      </c>
    </row>
    <row r="923" ht="14" customHeight="1">
      <c r="B923" s="34" t="inlineStr">
        <is>
          <t>001145.SZ</t>
        </is>
      </c>
      <c r="C923" s="29">
        <f>[1]!s_info_name(B1145)</f>
        <v/>
      </c>
      <c r="D923" s="39">
        <f>[1]!s_info_industry_sw_2021(B1145,"",1)</f>
        <v/>
      </c>
      <c r="E923" s="31">
        <f>IF([1]!s_info_industry_sw_2021(B1145,"",2)="消费电子",分工!$E$4,VLOOKUP(D1145,分工!$B$2:'分工'!$C$32,2,0))</f>
        <v/>
      </c>
      <c r="F923" s="35" t="n"/>
      <c r="G923" s="33">
        <f>IFERROR(VLOOKUP(C1145,重点公司!$C$2:$E$800,2,FALSE),0)</f>
        <v/>
      </c>
    </row>
    <row r="924" ht="14" customHeight="1">
      <c r="B924" s="34" t="inlineStr">
        <is>
          <t>001147.SZ</t>
        </is>
      </c>
      <c r="C924" s="29">
        <f>[1]!s_info_name(B1147)</f>
        <v/>
      </c>
      <c r="D924" s="39">
        <f>[1]!s_info_industry_sw_2021(B1147,"",1)</f>
        <v/>
      </c>
      <c r="E924" s="31">
        <f>IF([1]!s_info_industry_sw_2021(B1147,"",2)="消费电子",分工!$E$4,VLOOKUP(D1147,分工!$B$2:'分工'!$C$32,2,0))</f>
        <v/>
      </c>
      <c r="F924" s="35" t="n"/>
      <c r="G924" s="33">
        <f>IFERROR(VLOOKUP(C1147,重点公司!$C$2:$E$800,2,FALSE),0)</f>
        <v/>
      </c>
    </row>
    <row r="925" ht="14" customHeight="1">
      <c r="B925" s="34" t="inlineStr">
        <is>
          <t>001149.SZ</t>
        </is>
      </c>
      <c r="C925" s="29">
        <f>[1]!s_info_name(B1149)</f>
        <v/>
      </c>
      <c r="D925" s="39">
        <f>[1]!s_info_industry_sw_2021(B1149,"",1)</f>
        <v/>
      </c>
      <c r="E925" s="31">
        <f>IF([1]!s_info_industry_sw_2021(B1149,"",2)="消费电子",分工!$E$4,VLOOKUP(D1149,分工!$B$2:'分工'!$C$32,2,0))</f>
        <v/>
      </c>
      <c r="F925" s="35" t="n"/>
      <c r="G925" s="33">
        <f>IFERROR(VLOOKUP(C1149,重点公司!$C$2:$E$800,2,FALSE),0)</f>
        <v/>
      </c>
    </row>
    <row r="926" ht="14" customHeight="1">
      <c r="B926" s="34" t="inlineStr">
        <is>
          <t>001151.SZ</t>
        </is>
      </c>
      <c r="C926" s="29">
        <f>[1]!s_info_name(B1151)</f>
        <v/>
      </c>
      <c r="D926" s="39">
        <f>[1]!s_info_industry_sw_2021(B1151,"",1)</f>
        <v/>
      </c>
      <c r="E926" s="31">
        <f>IF([1]!s_info_industry_sw_2021(B1151,"",2)="消费电子",分工!$E$4,VLOOKUP(D1151,分工!$B$2:'分工'!$C$32,2,0))</f>
        <v/>
      </c>
      <c r="F926" s="35" t="n"/>
      <c r="G926" s="33">
        <f>IFERROR(VLOOKUP(C1151,重点公司!$C$2:$E$800,2,FALSE),0)</f>
        <v/>
      </c>
    </row>
    <row r="927" ht="14" customHeight="1">
      <c r="B927" s="34" t="inlineStr">
        <is>
          <t>001153.SZ</t>
        </is>
      </c>
      <c r="C927" s="29">
        <f>[1]!s_info_name(B1153)</f>
        <v/>
      </c>
      <c r="D927" s="39">
        <f>[1]!s_info_industry_sw_2021(B1153,"",1)</f>
        <v/>
      </c>
      <c r="E927" s="31">
        <f>IF([1]!s_info_industry_sw_2021(B1153,"",2)="消费电子",分工!$E$4,VLOOKUP(D1153,分工!$B$2:'分工'!$C$32,2,0))</f>
        <v/>
      </c>
      <c r="F927" s="35" t="n"/>
      <c r="G927" s="33">
        <f>IFERROR(VLOOKUP(C1153,重点公司!$C$2:$E$800,2,FALSE),0)</f>
        <v/>
      </c>
    </row>
    <row r="928" ht="14" customHeight="1">
      <c r="B928" s="34" t="inlineStr">
        <is>
          <t>001155.SZ</t>
        </is>
      </c>
      <c r="C928" s="29">
        <f>[1]!s_info_name(B1155)</f>
        <v/>
      </c>
      <c r="D928" s="39">
        <f>[1]!s_info_industry_sw_2021(B1155,"",1)</f>
        <v/>
      </c>
      <c r="E928" s="31">
        <f>IF([1]!s_info_industry_sw_2021(B1155,"",2)="消费电子",分工!$E$4,VLOOKUP(D1155,分工!$B$2:'分工'!$C$32,2,0))</f>
        <v/>
      </c>
      <c r="F928" s="35" t="n"/>
      <c r="G928" s="33">
        <f>IFERROR(VLOOKUP(C1155,重点公司!$C$2:$E$800,2,FALSE),0)</f>
        <v/>
      </c>
    </row>
    <row r="929" ht="14" customHeight="1">
      <c r="B929" s="34" t="inlineStr">
        <is>
          <t>001157.SZ</t>
        </is>
      </c>
      <c r="C929" s="29">
        <f>[1]!s_info_name(B1157)</f>
        <v/>
      </c>
      <c r="D929" s="39">
        <f>[1]!s_info_industry_sw_2021(B1157,"",1)</f>
        <v/>
      </c>
      <c r="E929" s="31">
        <f>IF([1]!s_info_industry_sw_2021(B1157,"",2)="消费电子",分工!$E$4,VLOOKUP(D1157,分工!$B$2:'分工'!$C$32,2,0))</f>
        <v/>
      </c>
      <c r="F929" s="35" t="n"/>
      <c r="G929" s="33">
        <f>IFERROR(VLOOKUP(C1157,重点公司!$C$2:$E$800,2,FALSE),0)</f>
        <v/>
      </c>
    </row>
    <row r="930" ht="14" customHeight="1">
      <c r="B930" s="34" t="inlineStr">
        <is>
          <t>001159.SZ</t>
        </is>
      </c>
      <c r="C930" s="29">
        <f>[1]!s_info_name(B1159)</f>
        <v/>
      </c>
      <c r="D930" s="39">
        <f>[1]!s_info_industry_sw_2021(B1159,"",1)</f>
        <v/>
      </c>
      <c r="E930" s="31">
        <f>IF([1]!s_info_industry_sw_2021(B1159,"",2)="消费电子",分工!$E$4,VLOOKUP(D1159,分工!$B$2:'分工'!$C$32,2,0))</f>
        <v/>
      </c>
      <c r="F930" s="35" t="n"/>
      <c r="G930" s="33">
        <f>IFERROR(VLOOKUP(C1159,重点公司!$C$2:$E$800,2,FALSE),0)</f>
        <v/>
      </c>
    </row>
    <row r="931" ht="14" customHeight="1">
      <c r="B931" s="34" t="inlineStr">
        <is>
          <t>001161.SZ</t>
        </is>
      </c>
      <c r="C931" s="29">
        <f>[1]!s_info_name(B1161)</f>
        <v/>
      </c>
      <c r="D931" s="39">
        <f>[1]!s_info_industry_sw_2021(B1161,"",1)</f>
        <v/>
      </c>
      <c r="E931" s="31">
        <f>IF([1]!s_info_industry_sw_2021(B1161,"",2)="消费电子",分工!$E$4,VLOOKUP(D1161,分工!$B$2:'分工'!$C$32,2,0))</f>
        <v/>
      </c>
      <c r="F931" s="35" t="n"/>
      <c r="G931" s="33">
        <f>IFERROR(VLOOKUP(C1161,重点公司!$C$2:$E$800,2,FALSE),0)</f>
        <v/>
      </c>
    </row>
    <row r="932" ht="14" customHeight="1">
      <c r="B932" s="34" t="inlineStr">
        <is>
          <t>001163.SZ</t>
        </is>
      </c>
      <c r="C932" s="29">
        <f>[1]!s_info_name(B1163)</f>
        <v/>
      </c>
      <c r="D932" s="39">
        <f>[1]!s_info_industry_sw_2021(B1163,"",1)</f>
        <v/>
      </c>
      <c r="E932" s="31">
        <f>IF([1]!s_info_industry_sw_2021(B1163,"",2)="消费电子",分工!$E$4,VLOOKUP(D1163,分工!$B$2:'分工'!$C$32,2,0))</f>
        <v/>
      </c>
      <c r="F932" s="35" t="n"/>
      <c r="G932" s="33">
        <f>IFERROR(VLOOKUP(C1163,重点公司!$C$2:$E$800,2,FALSE),0)</f>
        <v/>
      </c>
    </row>
    <row r="933" ht="14" customHeight="1">
      <c r="B933" s="34" t="inlineStr">
        <is>
          <t>001165.SZ</t>
        </is>
      </c>
      <c r="C933" s="29">
        <f>[1]!s_info_name(B1165)</f>
        <v/>
      </c>
      <c r="D933" s="39">
        <f>[1]!s_info_industry_sw_2021(B1165,"",1)</f>
        <v/>
      </c>
      <c r="E933" s="31">
        <f>IF([1]!s_info_industry_sw_2021(B1165,"",2)="消费电子",分工!$E$4,VLOOKUP(D1165,分工!$B$2:'分工'!$C$32,2,0))</f>
        <v/>
      </c>
      <c r="F933" s="35" t="n"/>
      <c r="G933" s="33">
        <f>IFERROR(VLOOKUP(C1165,重点公司!$C$2:$E$800,2,FALSE),0)</f>
        <v/>
      </c>
    </row>
    <row r="934" ht="14" customHeight="1">
      <c r="B934" s="34" t="inlineStr">
        <is>
          <t>001167.SZ</t>
        </is>
      </c>
      <c r="C934" s="29">
        <f>[1]!s_info_name(B1167)</f>
        <v/>
      </c>
      <c r="D934" s="39">
        <f>[1]!s_info_industry_sw_2021(B1167,"",1)</f>
        <v/>
      </c>
      <c r="E934" s="31">
        <f>IF([1]!s_info_industry_sw_2021(B1167,"",2)="消费电子",分工!$E$4,VLOOKUP(D1167,分工!$B$2:'分工'!$C$32,2,0))</f>
        <v/>
      </c>
      <c r="F934" s="35" t="n"/>
      <c r="G934" s="33">
        <f>IFERROR(VLOOKUP(C1167,重点公司!$C$2:$E$800,2,FALSE),0)</f>
        <v/>
      </c>
    </row>
    <row r="935" ht="14" customHeight="1">
      <c r="B935" s="34" t="inlineStr">
        <is>
          <t>001169.SZ</t>
        </is>
      </c>
      <c r="C935" s="29">
        <f>[1]!s_info_name(B1169)</f>
        <v/>
      </c>
      <c r="D935" s="39">
        <f>[1]!s_info_industry_sw_2021(B1169,"",1)</f>
        <v/>
      </c>
      <c r="E935" s="31">
        <f>IF([1]!s_info_industry_sw_2021(B1169,"",2)="消费电子",分工!$E$4,VLOOKUP(D1169,分工!$B$2:'分工'!$C$32,2,0))</f>
        <v/>
      </c>
      <c r="F935" s="35" t="n"/>
      <c r="G935" s="33">
        <f>IFERROR(VLOOKUP(C1169,重点公司!$C$2:$E$800,2,FALSE),0)</f>
        <v/>
      </c>
    </row>
    <row r="936" ht="14" customHeight="1">
      <c r="B936" s="34" t="inlineStr">
        <is>
          <t>001171.SZ</t>
        </is>
      </c>
      <c r="C936" s="29">
        <f>[1]!s_info_name(B1171)</f>
        <v/>
      </c>
      <c r="D936" s="39">
        <f>[1]!s_info_industry_sw_2021(B1171,"",1)</f>
        <v/>
      </c>
      <c r="E936" s="31">
        <f>IF([1]!s_info_industry_sw_2021(B1171,"",2)="消费电子",分工!$E$4,VLOOKUP(D1171,分工!$B$2:'分工'!$C$32,2,0))</f>
        <v/>
      </c>
      <c r="F936" s="35" t="n"/>
      <c r="G936" s="33">
        <f>IFERROR(VLOOKUP(C1171,重点公司!$C$2:$E$800,2,FALSE),0)</f>
        <v/>
      </c>
    </row>
    <row r="937" ht="14" customHeight="1">
      <c r="B937" s="34" t="inlineStr">
        <is>
          <t>001173.SZ</t>
        </is>
      </c>
      <c r="C937" s="29">
        <f>[1]!s_info_name(B1173)</f>
        <v/>
      </c>
      <c r="D937" s="39">
        <f>[1]!s_info_industry_sw_2021(B1173,"",1)</f>
        <v/>
      </c>
      <c r="E937" s="31">
        <f>IF([1]!s_info_industry_sw_2021(B1173,"",2)="消费电子",分工!$E$4,VLOOKUP(D1173,分工!$B$2:'分工'!$C$32,2,0))</f>
        <v/>
      </c>
      <c r="F937" s="35" t="n"/>
      <c r="G937" s="33">
        <f>IFERROR(VLOOKUP(C1173,重点公司!$C$2:$E$800,2,FALSE),0)</f>
        <v/>
      </c>
    </row>
    <row r="938" ht="14" customHeight="1">
      <c r="B938" s="34" t="inlineStr">
        <is>
          <t>001175.SZ</t>
        </is>
      </c>
      <c r="C938" s="29">
        <f>[1]!s_info_name(B1175)</f>
        <v/>
      </c>
      <c r="D938" s="39">
        <f>[1]!s_info_industry_sw_2021(B1175,"",1)</f>
        <v/>
      </c>
      <c r="E938" s="31">
        <f>IF([1]!s_info_industry_sw_2021(B1175,"",2)="消费电子",分工!$E$4,VLOOKUP(D1175,分工!$B$2:'分工'!$C$32,2,0))</f>
        <v/>
      </c>
      <c r="F938" s="35" t="n"/>
      <c r="G938" s="33">
        <f>IFERROR(VLOOKUP(C1175,重点公司!$C$2:$E$800,2,FALSE),0)</f>
        <v/>
      </c>
    </row>
    <row r="939" ht="14" customHeight="1">
      <c r="B939" s="34" t="inlineStr">
        <is>
          <t>001177.SZ</t>
        </is>
      </c>
      <c r="C939" s="29">
        <f>[1]!s_info_name(B1177)</f>
        <v/>
      </c>
      <c r="D939" s="39">
        <f>[1]!s_info_industry_sw_2021(B1177,"",1)</f>
        <v/>
      </c>
      <c r="E939" s="31">
        <f>IF([1]!s_info_industry_sw_2021(B1177,"",2)="消费电子",分工!$E$4,VLOOKUP(D1177,分工!$B$2:'分工'!$C$32,2,0))</f>
        <v/>
      </c>
      <c r="F939" s="35" t="n"/>
      <c r="G939" s="33">
        <f>IFERROR(VLOOKUP(C1177,重点公司!$C$2:$E$800,2,FALSE),0)</f>
        <v/>
      </c>
    </row>
    <row r="940" ht="14" customHeight="1">
      <c r="B940" s="34" t="inlineStr">
        <is>
          <t>001179.SZ</t>
        </is>
      </c>
      <c r="C940" s="29">
        <f>[1]!s_info_name(B1179)</f>
        <v/>
      </c>
      <c r="D940" s="39">
        <f>[1]!s_info_industry_sw_2021(B1179,"",1)</f>
        <v/>
      </c>
      <c r="E940" s="31">
        <f>IF([1]!s_info_industry_sw_2021(B1179,"",2)="消费电子",分工!$E$4,VLOOKUP(D1179,分工!$B$2:'分工'!$C$32,2,0))</f>
        <v/>
      </c>
      <c r="F940" s="35" t="n"/>
      <c r="G940" s="33">
        <f>IFERROR(VLOOKUP(C1179,重点公司!$C$2:$E$800,2,FALSE),0)</f>
        <v/>
      </c>
    </row>
    <row r="941" ht="14" customHeight="1">
      <c r="B941" s="34" t="inlineStr">
        <is>
          <t>001181.SZ</t>
        </is>
      </c>
      <c r="C941" s="29">
        <f>[1]!s_info_name(B1181)</f>
        <v/>
      </c>
      <c r="D941" s="39">
        <f>[1]!s_info_industry_sw_2021(B1181,"",1)</f>
        <v/>
      </c>
      <c r="E941" s="31">
        <f>IF([1]!s_info_industry_sw_2021(B1181,"",2)="消费电子",分工!$E$4,VLOOKUP(D1181,分工!$B$2:'分工'!$C$32,2,0))</f>
        <v/>
      </c>
      <c r="F941" s="35" t="n"/>
      <c r="G941" s="33">
        <f>IFERROR(VLOOKUP(C1181,重点公司!$C$2:$E$800,2,FALSE),0)</f>
        <v/>
      </c>
    </row>
    <row r="942" ht="14" customHeight="1">
      <c r="B942" s="34" t="inlineStr">
        <is>
          <t>001183.SZ</t>
        </is>
      </c>
      <c r="C942" s="29">
        <f>[1]!s_info_name(B1183)</f>
        <v/>
      </c>
      <c r="D942" s="39">
        <f>[1]!s_info_industry_sw_2021(B1183,"",1)</f>
        <v/>
      </c>
      <c r="E942" s="31">
        <f>IF([1]!s_info_industry_sw_2021(B1183,"",2)="消费电子",分工!$E$4,VLOOKUP(D1183,分工!$B$2:'分工'!$C$32,2,0))</f>
        <v/>
      </c>
      <c r="F942" s="35" t="n"/>
      <c r="G942" s="33">
        <f>IFERROR(VLOOKUP(C1183,重点公司!$C$2:$E$800,2,FALSE),0)</f>
        <v/>
      </c>
    </row>
    <row r="943" ht="14" customHeight="1">
      <c r="B943" s="34" t="inlineStr">
        <is>
          <t>001185.SZ</t>
        </is>
      </c>
      <c r="C943" s="29">
        <f>[1]!s_info_name(B1185)</f>
        <v/>
      </c>
      <c r="D943" s="39">
        <f>[1]!s_info_industry_sw_2021(B1185,"",1)</f>
        <v/>
      </c>
      <c r="E943" s="31">
        <f>IF([1]!s_info_industry_sw_2021(B1185,"",2)="消费电子",分工!$E$4,VLOOKUP(D1185,分工!$B$2:'分工'!$C$32,2,0))</f>
        <v/>
      </c>
      <c r="F943" s="35" t="n"/>
      <c r="G943" s="33">
        <f>IFERROR(VLOOKUP(C1185,重点公司!$C$2:$E$800,2,FALSE),0)</f>
        <v/>
      </c>
    </row>
    <row r="944" ht="14" customHeight="1">
      <c r="B944" s="34" t="inlineStr">
        <is>
          <t>001187.SZ</t>
        </is>
      </c>
      <c r="C944" s="29">
        <f>[1]!s_info_name(B1187)</f>
        <v/>
      </c>
      <c r="D944" s="39">
        <f>[1]!s_info_industry_sw_2021(B1187,"",1)</f>
        <v/>
      </c>
      <c r="E944" s="31">
        <f>IF([1]!s_info_industry_sw_2021(B1187,"",2)="消费电子",分工!$E$4,VLOOKUP(D1187,分工!$B$2:'分工'!$C$32,2,0))</f>
        <v/>
      </c>
      <c r="F944" s="35" t="n"/>
      <c r="G944" s="33">
        <f>IFERROR(VLOOKUP(C1187,重点公司!$C$2:$E$800,2,FALSE),0)</f>
        <v/>
      </c>
    </row>
    <row r="945" ht="14" customHeight="1">
      <c r="B945" s="34" t="inlineStr">
        <is>
          <t>001189.SZ</t>
        </is>
      </c>
      <c r="C945" s="29">
        <f>[1]!s_info_name(B1189)</f>
        <v/>
      </c>
      <c r="D945" s="39">
        <f>[1]!s_info_industry_sw_2021(B1189,"",1)</f>
        <v/>
      </c>
      <c r="E945" s="31">
        <f>IF([1]!s_info_industry_sw_2021(B1189,"",2)="消费电子",分工!$E$4,VLOOKUP(D1189,分工!$B$2:'分工'!$C$32,2,0))</f>
        <v/>
      </c>
      <c r="F945" s="35" t="n"/>
      <c r="G945" s="33">
        <f>IFERROR(VLOOKUP(C1189,重点公司!$C$2:$E$800,2,FALSE),0)</f>
        <v/>
      </c>
    </row>
    <row r="946" ht="14" customHeight="1">
      <c r="B946" s="34" t="inlineStr">
        <is>
          <t>001191.SZ</t>
        </is>
      </c>
      <c r="C946" s="29">
        <f>[1]!s_info_name(B1191)</f>
        <v/>
      </c>
      <c r="D946" s="39">
        <f>[1]!s_info_industry_sw_2021(B1191,"",1)</f>
        <v/>
      </c>
      <c r="E946" s="31">
        <f>IF([1]!s_info_industry_sw_2021(B1191,"",2)="消费电子",分工!$E$4,VLOOKUP(D1191,分工!$B$2:'分工'!$C$32,2,0))</f>
        <v/>
      </c>
      <c r="F946" s="35" t="n"/>
      <c r="G946" s="33">
        <f>IFERROR(VLOOKUP(C1191,重点公司!$C$2:$E$800,2,FALSE),0)</f>
        <v/>
      </c>
    </row>
    <row r="947" ht="14" customHeight="1">
      <c r="B947" s="34" t="inlineStr">
        <is>
          <t>001193.SZ</t>
        </is>
      </c>
      <c r="C947" s="29">
        <f>[1]!s_info_name(B1193)</f>
        <v/>
      </c>
      <c r="D947" s="39">
        <f>[1]!s_info_industry_sw_2021(B1193,"",1)</f>
        <v/>
      </c>
      <c r="E947" s="31">
        <f>IF([1]!s_info_industry_sw_2021(B1193,"",2)="消费电子",分工!$E$4,VLOOKUP(D1193,分工!$B$2:'分工'!$C$32,2,0))</f>
        <v/>
      </c>
      <c r="F947" s="35" t="n"/>
      <c r="G947" s="33">
        <f>IFERROR(VLOOKUP(C1193,重点公司!$C$2:$E$800,2,FALSE),0)</f>
        <v/>
      </c>
    </row>
    <row r="948" ht="14" customHeight="1">
      <c r="B948" s="34" t="inlineStr">
        <is>
          <t>001195.SZ</t>
        </is>
      </c>
      <c r="C948" s="29">
        <f>[1]!s_info_name(B1195)</f>
        <v/>
      </c>
      <c r="D948" s="39">
        <f>[1]!s_info_industry_sw_2021(B1195,"",1)</f>
        <v/>
      </c>
      <c r="E948" s="31">
        <f>IF([1]!s_info_industry_sw_2021(B1195,"",2)="消费电子",分工!$E$4,VLOOKUP(D1195,分工!$B$2:'分工'!$C$32,2,0))</f>
        <v/>
      </c>
      <c r="F948" s="35" t="n"/>
      <c r="G948" s="33">
        <f>IFERROR(VLOOKUP(C1195,重点公司!$C$2:$E$800,2,FALSE),0)</f>
        <v/>
      </c>
    </row>
    <row r="949" ht="14" customHeight="1">
      <c r="B949" s="34" t="inlineStr">
        <is>
          <t>001197.SZ</t>
        </is>
      </c>
      <c r="C949" s="29">
        <f>[1]!s_info_name(B1197)</f>
        <v/>
      </c>
      <c r="D949" s="39">
        <f>[1]!s_info_industry_sw_2021(B1197,"",1)</f>
        <v/>
      </c>
      <c r="E949" s="31">
        <f>IF([1]!s_info_industry_sw_2021(B1197,"",2)="消费电子",分工!$E$4,VLOOKUP(D1197,分工!$B$2:'分工'!$C$32,2,0))</f>
        <v/>
      </c>
      <c r="F949" s="35" t="n"/>
      <c r="G949" s="33">
        <f>IFERROR(VLOOKUP(C1197,重点公司!$C$2:$E$800,2,FALSE),0)</f>
        <v/>
      </c>
    </row>
    <row r="950" ht="14" customHeight="1">
      <c r="B950" s="34" t="inlineStr">
        <is>
          <t>001199.SZ</t>
        </is>
      </c>
      <c r="C950" s="29">
        <f>[1]!s_info_name(B1199)</f>
        <v/>
      </c>
      <c r="D950" s="39">
        <f>[1]!s_info_industry_sw_2021(B1199,"",1)</f>
        <v/>
      </c>
      <c r="E950" s="31">
        <f>IF([1]!s_info_industry_sw_2021(B1199,"",2)="消费电子",分工!$E$4,VLOOKUP(D1199,分工!$B$2:'分工'!$C$32,2,0))</f>
        <v/>
      </c>
      <c r="F950" s="35" t="n"/>
      <c r="G950" s="33">
        <f>IFERROR(VLOOKUP(C1199,重点公司!$C$2:$E$800,2,FALSE),0)</f>
        <v/>
      </c>
    </row>
    <row r="951" ht="14" customHeight="1">
      <c r="B951" s="34" t="inlineStr">
        <is>
          <t>001201.SZ</t>
        </is>
      </c>
      <c r="C951" s="29">
        <f>[1]!s_info_name(B1201)</f>
        <v/>
      </c>
      <c r="D951" s="39">
        <f>[1]!s_info_industry_sw_2021(B1201,"",1)</f>
        <v/>
      </c>
      <c r="E951" s="31">
        <f>IF([1]!s_info_industry_sw_2021(B1201,"",2)="消费电子",分工!$E$4,VLOOKUP(D1201,分工!$B$2:'分工'!$C$32,2,0))</f>
        <v/>
      </c>
      <c r="F951" s="35" t="n"/>
      <c r="G951" s="33">
        <f>IFERROR(VLOOKUP(C1201,重点公司!$C$2:$E$800,2,FALSE),0)</f>
        <v/>
      </c>
    </row>
    <row r="952" ht="14" customHeight="1">
      <c r="B952" s="34" t="inlineStr">
        <is>
          <t>001203.SZ</t>
        </is>
      </c>
      <c r="C952" s="29">
        <f>[1]!s_info_name(B1203)</f>
        <v/>
      </c>
      <c r="D952" s="39">
        <f>[1]!s_info_industry_sw_2021(B1203,"",1)</f>
        <v/>
      </c>
      <c r="E952" s="31">
        <f>IF([1]!s_info_industry_sw_2021(B1203,"",2)="消费电子",分工!$E$4,VLOOKUP(D1203,分工!$B$2:'分工'!$C$32,2,0))</f>
        <v/>
      </c>
      <c r="F952" s="35" t="n"/>
      <c r="G952" s="33">
        <f>IFERROR(VLOOKUP(C1203,重点公司!$C$2:$E$800,2,FALSE),0)</f>
        <v/>
      </c>
    </row>
    <row r="953" ht="14" customHeight="1">
      <c r="B953" s="34" t="inlineStr">
        <is>
          <t>001205.SZ</t>
        </is>
      </c>
      <c r="C953" s="29">
        <f>[1]!s_info_name(B1205)</f>
        <v/>
      </c>
      <c r="D953" s="39">
        <f>[1]!s_info_industry_sw_2021(B1205,"",1)</f>
        <v/>
      </c>
      <c r="E953" s="31">
        <f>IF([1]!s_info_industry_sw_2021(B1205,"",2)="消费电子",分工!$E$4,VLOOKUP(D1205,分工!$B$2:'分工'!$C$32,2,0))</f>
        <v/>
      </c>
      <c r="F953" s="35" t="n"/>
      <c r="G953" s="33">
        <f>IFERROR(VLOOKUP(C1205,重点公司!$C$2:$E$800,2,FALSE),0)</f>
        <v/>
      </c>
    </row>
    <row r="954" ht="14" customHeight="1">
      <c r="B954" s="34" t="inlineStr">
        <is>
          <t>001207.SZ</t>
        </is>
      </c>
      <c r="C954" s="29">
        <f>[1]!s_info_name(B1207)</f>
        <v/>
      </c>
      <c r="D954" s="39">
        <f>[1]!s_info_industry_sw_2021(B1207,"",1)</f>
        <v/>
      </c>
      <c r="E954" s="31">
        <f>IF([1]!s_info_industry_sw_2021(B1207,"",2)="消费电子",分工!$E$4,VLOOKUP(D1207,分工!$B$2:'分工'!$C$32,2,0))</f>
        <v/>
      </c>
      <c r="F954" s="35" t="n"/>
      <c r="G954" s="33">
        <f>IFERROR(VLOOKUP(C1207,重点公司!$C$2:$E$800,2,FALSE),0)</f>
        <v/>
      </c>
    </row>
    <row r="955" ht="14" customHeight="1">
      <c r="B955" s="34" t="inlineStr">
        <is>
          <t>001209.SZ</t>
        </is>
      </c>
      <c r="C955" s="29">
        <f>[1]!s_info_name(B1209)</f>
        <v/>
      </c>
      <c r="D955" s="39">
        <f>[1]!s_info_industry_sw_2021(B1209,"",1)</f>
        <v/>
      </c>
      <c r="E955" s="31">
        <f>IF([1]!s_info_industry_sw_2021(B1209,"",2)="消费电子",分工!$E$4,VLOOKUP(D1209,分工!$B$2:'分工'!$C$32,2,0))</f>
        <v/>
      </c>
      <c r="F955" s="35" t="n"/>
      <c r="G955" s="33">
        <f>IFERROR(VLOOKUP(C1209,重点公司!$C$2:$E$800,2,FALSE),0)</f>
        <v/>
      </c>
    </row>
    <row r="956" ht="14" customHeight="1">
      <c r="B956" s="34" t="inlineStr">
        <is>
          <t>001211.SZ</t>
        </is>
      </c>
      <c r="C956" s="29">
        <f>[1]!s_info_name(B1211)</f>
        <v/>
      </c>
      <c r="D956" s="39">
        <f>[1]!s_info_industry_sw_2021(B1211,"",1)</f>
        <v/>
      </c>
      <c r="E956" s="31">
        <f>IF([1]!s_info_industry_sw_2021(B1211,"",2)="消费电子",分工!$E$4,VLOOKUP(D1211,分工!$B$2:'分工'!$C$32,2,0))</f>
        <v/>
      </c>
      <c r="F956" s="35" t="n"/>
      <c r="G956" s="33">
        <f>IFERROR(VLOOKUP(C1211,重点公司!$C$2:$E$800,2,FALSE),0)</f>
        <v/>
      </c>
    </row>
    <row r="957" ht="14" customHeight="1">
      <c r="B957" s="34" t="inlineStr">
        <is>
          <t>001213.SZ</t>
        </is>
      </c>
      <c r="C957" s="29">
        <f>[1]!s_info_name(B1213)</f>
        <v/>
      </c>
      <c r="D957" s="39">
        <f>[1]!s_info_industry_sw_2021(B1213,"",1)</f>
        <v/>
      </c>
      <c r="E957" s="31">
        <f>IF([1]!s_info_industry_sw_2021(B1213,"",2)="消费电子",分工!$E$4,VLOOKUP(D1213,分工!$B$2:'分工'!$C$32,2,0))</f>
        <v/>
      </c>
      <c r="F957" s="35" t="n"/>
      <c r="G957" s="33">
        <f>IFERROR(VLOOKUP(C1213,重点公司!$C$2:$E$800,2,FALSE),0)</f>
        <v/>
      </c>
    </row>
    <row r="958" ht="14" customHeight="1">
      <c r="B958" s="34" t="inlineStr">
        <is>
          <t>001215.SZ</t>
        </is>
      </c>
      <c r="C958" s="29">
        <f>[1]!s_info_name(B1215)</f>
        <v/>
      </c>
      <c r="D958" s="39">
        <f>[1]!s_info_industry_sw_2021(B1215,"",1)</f>
        <v/>
      </c>
      <c r="E958" s="31">
        <f>IF([1]!s_info_industry_sw_2021(B1215,"",2)="消费电子",分工!$E$4,VLOOKUP(D1215,分工!$B$2:'分工'!$C$32,2,0))</f>
        <v/>
      </c>
      <c r="F958" s="35" t="n"/>
      <c r="G958" s="33">
        <f>IFERROR(VLOOKUP(C1215,重点公司!$C$2:$E$800,2,FALSE),0)</f>
        <v/>
      </c>
    </row>
    <row r="959" ht="14" customHeight="1">
      <c r="B959" s="34" t="inlineStr">
        <is>
          <t>001217.SZ</t>
        </is>
      </c>
      <c r="C959" s="29">
        <f>[1]!s_info_name(B1217)</f>
        <v/>
      </c>
      <c r="D959" s="39">
        <f>[1]!s_info_industry_sw_2021(B1217,"",1)</f>
        <v/>
      </c>
      <c r="E959" s="31">
        <f>IF([1]!s_info_industry_sw_2021(B1217,"",2)="消费电子",分工!$E$4,VLOOKUP(D1217,分工!$B$2:'分工'!$C$32,2,0))</f>
        <v/>
      </c>
      <c r="F959" s="35" t="n"/>
      <c r="G959" s="33">
        <f>IFERROR(VLOOKUP(C1217,重点公司!$C$2:$E$800,2,FALSE),0)</f>
        <v/>
      </c>
    </row>
    <row r="960" ht="14" customHeight="1">
      <c r="B960" s="34" t="inlineStr">
        <is>
          <t>001219.SZ</t>
        </is>
      </c>
      <c r="C960" s="29">
        <f>[1]!s_info_name(B1219)</f>
        <v/>
      </c>
      <c r="D960" s="39">
        <f>[1]!s_info_industry_sw_2021(B1219,"",1)</f>
        <v/>
      </c>
      <c r="E960" s="31">
        <f>IF([1]!s_info_industry_sw_2021(B1219,"",2)="消费电子",分工!$E$4,VLOOKUP(D1219,分工!$B$2:'分工'!$C$32,2,0))</f>
        <v/>
      </c>
      <c r="F960" s="35" t="n"/>
      <c r="G960" s="33">
        <f>IFERROR(VLOOKUP(C1219,重点公司!$C$2:$E$800,2,FALSE),0)</f>
        <v/>
      </c>
    </row>
    <row r="961" ht="14" customHeight="1">
      <c r="B961" s="34" t="inlineStr">
        <is>
          <t>001221.SZ</t>
        </is>
      </c>
      <c r="C961" s="29">
        <f>[1]!s_info_name(B1221)</f>
        <v/>
      </c>
      <c r="D961" s="39">
        <f>[1]!s_info_industry_sw_2021(B1221,"",1)</f>
        <v/>
      </c>
      <c r="E961" s="31">
        <f>IF([1]!s_info_industry_sw_2021(B1221,"",2)="消费电子",分工!$E$4,VLOOKUP(D1221,分工!$B$2:'分工'!$C$32,2,0))</f>
        <v/>
      </c>
      <c r="F961" s="35" t="n"/>
      <c r="G961" s="33">
        <f>IFERROR(VLOOKUP(C1221,重点公司!$C$2:$E$800,2,FALSE),0)</f>
        <v/>
      </c>
    </row>
    <row r="962" ht="14" customHeight="1">
      <c r="B962" s="34" t="inlineStr">
        <is>
          <t>001223.SZ</t>
        </is>
      </c>
      <c r="C962" s="29">
        <f>[1]!s_info_name(B1223)</f>
        <v/>
      </c>
      <c r="D962" s="39">
        <f>[1]!s_info_industry_sw_2021(B1223,"",1)</f>
        <v/>
      </c>
      <c r="E962" s="31">
        <f>IF([1]!s_info_industry_sw_2021(B1223,"",2)="消费电子",分工!$E$4,VLOOKUP(D1223,分工!$B$2:'分工'!$C$32,2,0))</f>
        <v/>
      </c>
      <c r="F962" s="35" t="n"/>
      <c r="G962" s="33">
        <f>IFERROR(VLOOKUP(C1223,重点公司!$C$2:$E$800,2,FALSE),0)</f>
        <v/>
      </c>
    </row>
    <row r="963" ht="14" customHeight="1">
      <c r="B963" s="34" t="inlineStr">
        <is>
          <t>001225.SZ</t>
        </is>
      </c>
      <c r="C963" s="29">
        <f>[1]!s_info_name(B1225)</f>
        <v/>
      </c>
      <c r="D963" s="39">
        <f>[1]!s_info_industry_sw_2021(B1225,"",1)</f>
        <v/>
      </c>
      <c r="E963" s="31">
        <f>IF([1]!s_info_industry_sw_2021(B1225,"",2)="消费电子",分工!$E$4,VLOOKUP(D1225,分工!$B$2:'分工'!$C$32,2,0))</f>
        <v/>
      </c>
      <c r="F963" s="35" t="n"/>
      <c r="G963" s="33">
        <f>IFERROR(VLOOKUP(C1225,重点公司!$C$2:$E$800,2,FALSE),0)</f>
        <v/>
      </c>
    </row>
    <row r="964" ht="14" customHeight="1">
      <c r="B964" s="34" t="inlineStr">
        <is>
          <t>001227.SZ</t>
        </is>
      </c>
      <c r="C964" s="29">
        <f>[1]!s_info_name(B1227)</f>
        <v/>
      </c>
      <c r="D964" s="39">
        <f>[1]!s_info_industry_sw_2021(B1227,"",1)</f>
        <v/>
      </c>
      <c r="E964" s="31">
        <f>IF([1]!s_info_industry_sw_2021(B1227,"",2)="消费电子",分工!$E$4,VLOOKUP(D1227,分工!$B$2:'分工'!$C$32,2,0))</f>
        <v/>
      </c>
      <c r="F964" s="35" t="n"/>
      <c r="G964" s="33">
        <f>IFERROR(VLOOKUP(C1227,重点公司!$C$2:$E$800,2,FALSE),0)</f>
        <v/>
      </c>
    </row>
    <row r="965" ht="14" customHeight="1">
      <c r="B965" s="34" t="inlineStr">
        <is>
          <t>001229.SZ</t>
        </is>
      </c>
      <c r="C965" s="29">
        <f>[1]!s_info_name(B1229)</f>
        <v/>
      </c>
      <c r="D965" s="39">
        <f>[1]!s_info_industry_sw_2021(B1229,"",1)</f>
        <v/>
      </c>
      <c r="E965" s="31">
        <f>IF([1]!s_info_industry_sw_2021(B1229,"",2)="消费电子",分工!$E$4,VLOOKUP(D1229,分工!$B$2:'分工'!$C$32,2,0))</f>
        <v/>
      </c>
      <c r="F965" s="35" t="n"/>
      <c r="G965" s="33">
        <f>IFERROR(VLOOKUP(C1229,重点公司!$C$2:$E$800,2,FALSE),0)</f>
        <v/>
      </c>
    </row>
    <row r="966" ht="14" customHeight="1">
      <c r="B966" s="34" t="inlineStr">
        <is>
          <t>001231.SZ</t>
        </is>
      </c>
      <c r="C966" s="29">
        <f>[1]!s_info_name(B1231)</f>
        <v/>
      </c>
      <c r="D966" s="39">
        <f>[1]!s_info_industry_sw_2021(B1231,"",1)</f>
        <v/>
      </c>
      <c r="E966" s="31">
        <f>IF([1]!s_info_industry_sw_2021(B1231,"",2)="消费电子",分工!$E$4,VLOOKUP(D1231,分工!$B$2:'分工'!$C$32,2,0))</f>
        <v/>
      </c>
      <c r="F966" s="35" t="n"/>
      <c r="G966" s="33">
        <f>IFERROR(VLOOKUP(C1231,重点公司!$C$2:$E$800,2,FALSE),0)</f>
        <v/>
      </c>
    </row>
    <row r="967" ht="14" customHeight="1">
      <c r="B967" s="34" t="inlineStr">
        <is>
          <t>001233.SZ</t>
        </is>
      </c>
      <c r="C967" s="29">
        <f>[1]!s_info_name(B1233)</f>
        <v/>
      </c>
      <c r="D967" s="39">
        <f>[1]!s_info_industry_sw_2021(B1233,"",1)</f>
        <v/>
      </c>
      <c r="E967" s="31">
        <f>IF([1]!s_info_industry_sw_2021(B1233,"",2)="消费电子",分工!$E$4,VLOOKUP(D1233,分工!$B$2:'分工'!$C$32,2,0))</f>
        <v/>
      </c>
      <c r="F967" s="35" t="n"/>
      <c r="G967" s="33">
        <f>IFERROR(VLOOKUP(C1233,重点公司!$C$2:$E$800,2,FALSE),0)</f>
        <v/>
      </c>
    </row>
    <row r="968" ht="14" customHeight="1">
      <c r="B968" s="34" t="inlineStr">
        <is>
          <t>001235.SZ</t>
        </is>
      </c>
      <c r="C968" s="29">
        <f>[1]!s_info_name(B1235)</f>
        <v/>
      </c>
      <c r="D968" s="39">
        <f>[1]!s_info_industry_sw_2021(B1235,"",1)</f>
        <v/>
      </c>
      <c r="E968" s="31">
        <f>IF([1]!s_info_industry_sw_2021(B1235,"",2)="消费电子",分工!$E$4,VLOOKUP(D1235,分工!$B$2:'分工'!$C$32,2,0))</f>
        <v/>
      </c>
      <c r="F968" s="35" t="n"/>
      <c r="G968" s="33">
        <f>IFERROR(VLOOKUP(C1235,重点公司!$C$2:$E$800,2,FALSE),0)</f>
        <v/>
      </c>
    </row>
    <row r="969" ht="14" customHeight="1">
      <c r="B969" s="34" t="inlineStr">
        <is>
          <t>001237.SZ</t>
        </is>
      </c>
      <c r="C969" s="29">
        <f>[1]!s_info_name(B1237)</f>
        <v/>
      </c>
      <c r="D969" s="39">
        <f>[1]!s_info_industry_sw_2021(B1237,"",1)</f>
        <v/>
      </c>
      <c r="E969" s="31">
        <f>IF([1]!s_info_industry_sw_2021(B1237,"",2)="消费电子",分工!$E$4,VLOOKUP(D1237,分工!$B$2:'分工'!$C$32,2,0))</f>
        <v/>
      </c>
      <c r="F969" s="35" t="n"/>
      <c r="G969" s="33">
        <f>IFERROR(VLOOKUP(C1237,重点公司!$C$2:$E$800,2,FALSE),0)</f>
        <v/>
      </c>
    </row>
    <row r="970" ht="14" customHeight="1">
      <c r="B970" s="34" t="inlineStr">
        <is>
          <t>001239.SZ</t>
        </is>
      </c>
      <c r="C970" s="29">
        <f>[1]!s_info_name(B1239)</f>
        <v/>
      </c>
      <c r="D970" s="39">
        <f>[1]!s_info_industry_sw_2021(B1239,"",1)</f>
        <v/>
      </c>
      <c r="E970" s="31">
        <f>IF([1]!s_info_industry_sw_2021(B1239,"",2)="消费电子",分工!$E$4,VLOOKUP(D1239,分工!$B$2:'分工'!$C$32,2,0))</f>
        <v/>
      </c>
      <c r="F970" s="35" t="n"/>
      <c r="G970" s="33">
        <f>IFERROR(VLOOKUP(C1239,重点公司!$C$2:$E$800,2,FALSE),0)</f>
        <v/>
      </c>
    </row>
    <row r="971" ht="14" customHeight="1">
      <c r="B971" s="34" t="inlineStr">
        <is>
          <t>001241.SZ</t>
        </is>
      </c>
      <c r="C971" s="29">
        <f>[1]!s_info_name(B1241)</f>
        <v/>
      </c>
      <c r="D971" s="39">
        <f>[1]!s_info_industry_sw_2021(B1241,"",1)</f>
        <v/>
      </c>
      <c r="E971" s="31">
        <f>IF([1]!s_info_industry_sw_2021(B1241,"",2)="消费电子",分工!$E$4,VLOOKUP(D1241,分工!$B$2:'分工'!$C$32,2,0))</f>
        <v/>
      </c>
      <c r="F971" s="35" t="n"/>
      <c r="G971" s="33">
        <f>IFERROR(VLOOKUP(C1241,重点公司!$C$2:$E$800,2,FALSE),0)</f>
        <v/>
      </c>
    </row>
    <row r="972" ht="14" customHeight="1">
      <c r="B972" s="34" t="inlineStr">
        <is>
          <t>001243.SZ</t>
        </is>
      </c>
      <c r="C972" s="29">
        <f>[1]!s_info_name(B1243)</f>
        <v/>
      </c>
      <c r="D972" s="39">
        <f>[1]!s_info_industry_sw_2021(B1243,"",1)</f>
        <v/>
      </c>
      <c r="E972" s="31">
        <f>IF([1]!s_info_industry_sw_2021(B1243,"",2)="消费电子",分工!$E$4,VLOOKUP(D1243,分工!$B$2:'分工'!$C$32,2,0))</f>
        <v/>
      </c>
      <c r="F972" s="35" t="n"/>
      <c r="G972" s="33">
        <f>IFERROR(VLOOKUP(C1243,重点公司!$C$2:$E$800,2,FALSE),0)</f>
        <v/>
      </c>
    </row>
    <row r="973" ht="14" customHeight="1">
      <c r="B973" s="34" t="inlineStr">
        <is>
          <t>001245.SZ</t>
        </is>
      </c>
      <c r="C973" s="29">
        <f>[1]!s_info_name(B1245)</f>
        <v/>
      </c>
      <c r="D973" s="39">
        <f>[1]!s_info_industry_sw_2021(B1245,"",1)</f>
        <v/>
      </c>
      <c r="E973" s="31">
        <f>IF([1]!s_info_industry_sw_2021(B1245,"",2)="消费电子",分工!$E$4,VLOOKUP(D1245,分工!$B$2:'分工'!$C$32,2,0))</f>
        <v/>
      </c>
      <c r="F973" s="35" t="n"/>
      <c r="G973" s="33">
        <f>IFERROR(VLOOKUP(C1245,重点公司!$C$2:$E$800,2,FALSE),0)</f>
        <v/>
      </c>
    </row>
    <row r="974" ht="14" customHeight="1">
      <c r="B974" s="34" t="inlineStr">
        <is>
          <t>001247.SZ</t>
        </is>
      </c>
      <c r="C974" s="29">
        <f>[1]!s_info_name(B1247)</f>
        <v/>
      </c>
      <c r="D974" s="39">
        <f>[1]!s_info_industry_sw_2021(B1247,"",1)</f>
        <v/>
      </c>
      <c r="E974" s="31">
        <f>IF([1]!s_info_industry_sw_2021(B1247,"",2)="消费电子",分工!$E$4,VLOOKUP(D1247,分工!$B$2:'分工'!$C$32,2,0))</f>
        <v/>
      </c>
      <c r="F974" s="35" t="n"/>
      <c r="G974" s="33">
        <f>IFERROR(VLOOKUP(C1247,重点公司!$C$2:$E$800,2,FALSE),0)</f>
        <v/>
      </c>
    </row>
    <row r="975" ht="14" customHeight="1">
      <c r="B975" s="34" t="inlineStr">
        <is>
          <t>001249.SZ</t>
        </is>
      </c>
      <c r="C975" s="29">
        <f>[1]!s_info_name(B1249)</f>
        <v/>
      </c>
      <c r="D975" s="39">
        <f>[1]!s_info_industry_sw_2021(B1249,"",1)</f>
        <v/>
      </c>
      <c r="E975" s="31">
        <f>IF([1]!s_info_industry_sw_2021(B1249,"",2)="消费电子",分工!$E$4,VLOOKUP(D1249,分工!$B$2:'分工'!$C$32,2,0))</f>
        <v/>
      </c>
      <c r="F975" s="35" t="n"/>
      <c r="G975" s="33">
        <f>IFERROR(VLOOKUP(C1249,重点公司!$C$2:$E$800,2,FALSE),0)</f>
        <v/>
      </c>
    </row>
    <row r="976" ht="14" customHeight="1">
      <c r="B976" s="34" t="inlineStr">
        <is>
          <t>001251.SZ</t>
        </is>
      </c>
      <c r="C976" s="29">
        <f>[1]!s_info_name(B1251)</f>
        <v/>
      </c>
      <c r="D976" s="39">
        <f>[1]!s_info_industry_sw_2021(B1251,"",1)</f>
        <v/>
      </c>
      <c r="E976" s="31">
        <f>IF([1]!s_info_industry_sw_2021(B1251,"",2)="消费电子",分工!$E$4,VLOOKUP(D1251,分工!$B$2:'分工'!$C$32,2,0))</f>
        <v/>
      </c>
      <c r="F976" s="35" t="n"/>
      <c r="G976" s="33">
        <f>IFERROR(VLOOKUP(C1251,重点公司!$C$2:$E$800,2,FALSE),0)</f>
        <v/>
      </c>
    </row>
    <row r="977" ht="14" customHeight="1">
      <c r="B977" s="34" t="inlineStr">
        <is>
          <t>001253.SZ</t>
        </is>
      </c>
      <c r="C977" s="29">
        <f>[1]!s_info_name(B1253)</f>
        <v/>
      </c>
      <c r="D977" s="39">
        <f>[1]!s_info_industry_sw_2021(B1253,"",1)</f>
        <v/>
      </c>
      <c r="E977" s="31">
        <f>IF([1]!s_info_industry_sw_2021(B1253,"",2)="消费电子",分工!$E$4,VLOOKUP(D1253,分工!$B$2:'分工'!$C$32,2,0))</f>
        <v/>
      </c>
      <c r="F977" s="35" t="n"/>
      <c r="G977" s="33">
        <f>IFERROR(VLOOKUP(C1253,重点公司!$C$2:$E$800,2,FALSE),0)</f>
        <v/>
      </c>
    </row>
    <row r="978" ht="14" customHeight="1">
      <c r="B978" s="34" t="inlineStr">
        <is>
          <t>001255.SZ</t>
        </is>
      </c>
      <c r="C978" s="29">
        <f>[1]!s_info_name(B1255)</f>
        <v/>
      </c>
      <c r="D978" s="39">
        <f>[1]!s_info_industry_sw_2021(B1255,"",1)</f>
        <v/>
      </c>
      <c r="E978" s="31">
        <f>IF([1]!s_info_industry_sw_2021(B1255,"",2)="消费电子",分工!$E$4,VLOOKUP(D1255,分工!$B$2:'分工'!$C$32,2,0))</f>
        <v/>
      </c>
      <c r="F978" s="35" t="n"/>
      <c r="G978" s="33">
        <f>IFERROR(VLOOKUP(C1255,重点公司!$C$2:$E$800,2,FALSE),0)</f>
        <v/>
      </c>
    </row>
    <row r="979" ht="14" customHeight="1">
      <c r="B979" s="34" t="inlineStr">
        <is>
          <t>001257.SZ</t>
        </is>
      </c>
      <c r="C979" s="29">
        <f>[1]!s_info_name(B1257)</f>
        <v/>
      </c>
      <c r="D979" s="39">
        <f>[1]!s_info_industry_sw_2021(B1257,"",1)</f>
        <v/>
      </c>
      <c r="E979" s="31">
        <f>IF([1]!s_info_industry_sw_2021(B1257,"",2)="消费电子",分工!$E$4,VLOOKUP(D1257,分工!$B$2:'分工'!$C$32,2,0))</f>
        <v/>
      </c>
      <c r="F979" s="35" t="n"/>
      <c r="G979" s="33">
        <f>IFERROR(VLOOKUP(C1257,重点公司!$C$2:$E$800,2,FALSE),0)</f>
        <v/>
      </c>
    </row>
    <row r="980" ht="14" customHeight="1">
      <c r="B980" s="34" t="inlineStr">
        <is>
          <t>001259.SZ</t>
        </is>
      </c>
      <c r="C980" s="29">
        <f>[1]!s_info_name(B1259)</f>
        <v/>
      </c>
      <c r="D980" s="39">
        <f>[1]!s_info_industry_sw_2021(B1259,"",1)</f>
        <v/>
      </c>
      <c r="E980" s="31">
        <f>IF([1]!s_info_industry_sw_2021(B1259,"",2)="消费电子",分工!$E$4,VLOOKUP(D1259,分工!$B$2:'分工'!$C$32,2,0))</f>
        <v/>
      </c>
      <c r="F980" s="35" t="n"/>
      <c r="G980" s="33">
        <f>IFERROR(VLOOKUP(C1259,重点公司!$C$2:$E$800,2,FALSE),0)</f>
        <v/>
      </c>
    </row>
    <row r="981" ht="14" customHeight="1">
      <c r="B981" s="34" t="inlineStr">
        <is>
          <t>001261.SZ</t>
        </is>
      </c>
      <c r="C981" s="29">
        <f>[1]!s_info_name(B1261)</f>
        <v/>
      </c>
      <c r="D981" s="39">
        <f>[1]!s_info_industry_sw_2021(B1261,"",1)</f>
        <v/>
      </c>
      <c r="E981" s="31">
        <f>IF([1]!s_info_industry_sw_2021(B1261,"",2)="消费电子",分工!$E$4,VLOOKUP(D1261,分工!$B$2:'分工'!$C$32,2,0))</f>
        <v/>
      </c>
      <c r="F981" s="35" t="n"/>
      <c r="G981" s="33">
        <f>IFERROR(VLOOKUP(C1261,重点公司!$C$2:$E$800,2,FALSE),0)</f>
        <v/>
      </c>
    </row>
    <row r="982" ht="14" customHeight="1">
      <c r="B982" s="34" t="inlineStr">
        <is>
          <t>001263.SZ</t>
        </is>
      </c>
      <c r="C982" s="29">
        <f>[1]!s_info_name(B1263)</f>
        <v/>
      </c>
      <c r="D982" s="39">
        <f>[1]!s_info_industry_sw_2021(B1263,"",1)</f>
        <v/>
      </c>
      <c r="E982" s="31">
        <f>IF([1]!s_info_industry_sw_2021(B1263,"",2)="消费电子",分工!$E$4,VLOOKUP(D1263,分工!$B$2:'分工'!$C$32,2,0))</f>
        <v/>
      </c>
      <c r="F982" s="35" t="n"/>
      <c r="G982" s="33">
        <f>IFERROR(VLOOKUP(C1263,重点公司!$C$2:$E$800,2,FALSE),0)</f>
        <v/>
      </c>
    </row>
    <row r="983" ht="14" customHeight="1">
      <c r="B983" s="34" t="inlineStr">
        <is>
          <t>001265.SZ</t>
        </is>
      </c>
      <c r="C983" s="29">
        <f>[1]!s_info_name(B1265)</f>
        <v/>
      </c>
      <c r="D983" s="39">
        <f>[1]!s_info_industry_sw_2021(B1265,"",1)</f>
        <v/>
      </c>
      <c r="E983" s="31">
        <f>IF([1]!s_info_industry_sw_2021(B1265,"",2)="消费电子",分工!$E$4,VLOOKUP(D1265,分工!$B$2:'分工'!$C$32,2,0))</f>
        <v/>
      </c>
      <c r="F983" s="35" t="n"/>
      <c r="G983" s="33">
        <f>IFERROR(VLOOKUP(C1265,重点公司!$C$2:$E$800,2,FALSE),0)</f>
        <v/>
      </c>
    </row>
    <row r="984" ht="14" customHeight="1">
      <c r="B984" s="34" t="inlineStr">
        <is>
          <t>001267.SZ</t>
        </is>
      </c>
      <c r="C984" s="29">
        <f>[1]!s_info_name(B1267)</f>
        <v/>
      </c>
      <c r="D984" s="39">
        <f>[1]!s_info_industry_sw_2021(B1267,"",1)</f>
        <v/>
      </c>
      <c r="E984" s="31">
        <f>IF([1]!s_info_industry_sw_2021(B1267,"",2)="消费电子",分工!$E$4,VLOOKUP(D1267,分工!$B$2:'分工'!$C$32,2,0))</f>
        <v/>
      </c>
      <c r="F984" s="35" t="n"/>
      <c r="G984" s="33">
        <f>IFERROR(VLOOKUP(C1267,重点公司!$C$2:$E$800,2,FALSE),0)</f>
        <v/>
      </c>
    </row>
    <row r="985" ht="14" customHeight="1">
      <c r="B985" s="34" t="inlineStr">
        <is>
          <t>001269.SZ</t>
        </is>
      </c>
      <c r="C985" s="29">
        <f>[1]!s_info_name(B1269)</f>
        <v/>
      </c>
      <c r="D985" s="39">
        <f>[1]!s_info_industry_sw_2021(B1269,"",1)</f>
        <v/>
      </c>
      <c r="E985" s="31">
        <f>IF([1]!s_info_industry_sw_2021(B1269,"",2)="消费电子",分工!$E$4,VLOOKUP(D1269,分工!$B$2:'分工'!$C$32,2,0))</f>
        <v/>
      </c>
      <c r="F985" s="35" t="n"/>
      <c r="G985" s="33">
        <f>IFERROR(VLOOKUP(C1269,重点公司!$C$2:$E$800,2,FALSE),0)</f>
        <v/>
      </c>
    </row>
    <row r="986" ht="14" customHeight="1">
      <c r="B986" s="34" t="inlineStr">
        <is>
          <t>001271.SZ</t>
        </is>
      </c>
      <c r="C986" s="29">
        <f>[1]!s_info_name(B1271)</f>
        <v/>
      </c>
      <c r="D986" s="39">
        <f>[1]!s_info_industry_sw_2021(B1271,"",1)</f>
        <v/>
      </c>
      <c r="E986" s="31">
        <f>IF([1]!s_info_industry_sw_2021(B1271,"",2)="消费电子",分工!$E$4,VLOOKUP(D1271,分工!$B$2:'分工'!$C$32,2,0))</f>
        <v/>
      </c>
      <c r="F986" s="35" t="n"/>
      <c r="G986" s="33">
        <f>IFERROR(VLOOKUP(C1271,重点公司!$C$2:$E$800,2,FALSE),0)</f>
        <v/>
      </c>
    </row>
    <row r="987" ht="14" customHeight="1">
      <c r="B987" s="34" t="inlineStr">
        <is>
          <t>001273.SZ</t>
        </is>
      </c>
      <c r="C987" s="29">
        <f>[1]!s_info_name(B1273)</f>
        <v/>
      </c>
      <c r="D987" s="39">
        <f>[1]!s_info_industry_sw_2021(B1273,"",1)</f>
        <v/>
      </c>
      <c r="E987" s="31">
        <f>IF([1]!s_info_industry_sw_2021(B1273,"",2)="消费电子",分工!$E$4,VLOOKUP(D1273,分工!$B$2:'分工'!$C$32,2,0))</f>
        <v/>
      </c>
      <c r="F987" s="35" t="n"/>
      <c r="G987" s="33">
        <f>IFERROR(VLOOKUP(C1273,重点公司!$C$2:$E$800,2,FALSE),0)</f>
        <v/>
      </c>
    </row>
    <row r="988" ht="14" customHeight="1">
      <c r="B988" s="34" t="inlineStr">
        <is>
          <t>001275.SZ</t>
        </is>
      </c>
      <c r="C988" s="29">
        <f>[1]!s_info_name(B1275)</f>
        <v/>
      </c>
      <c r="D988" s="39">
        <f>[1]!s_info_industry_sw_2021(B1275,"",1)</f>
        <v/>
      </c>
      <c r="E988" s="31">
        <f>IF([1]!s_info_industry_sw_2021(B1275,"",2)="消费电子",分工!$E$4,VLOOKUP(D1275,分工!$B$2:'分工'!$C$32,2,0))</f>
        <v/>
      </c>
      <c r="F988" s="35" t="n"/>
      <c r="G988" s="33">
        <f>IFERROR(VLOOKUP(C1275,重点公司!$C$2:$E$800,2,FALSE),0)</f>
        <v/>
      </c>
    </row>
    <row r="989" ht="14" customHeight="1">
      <c r="B989" s="34" t="inlineStr">
        <is>
          <t>001277.SZ</t>
        </is>
      </c>
      <c r="C989" s="29">
        <f>[1]!s_info_name(B1277)</f>
        <v/>
      </c>
      <c r="D989" s="39">
        <f>[1]!s_info_industry_sw_2021(B1277,"",1)</f>
        <v/>
      </c>
      <c r="E989" s="31">
        <f>IF([1]!s_info_industry_sw_2021(B1277,"",2)="消费电子",分工!$E$4,VLOOKUP(D1277,分工!$B$2:'分工'!$C$32,2,0))</f>
        <v/>
      </c>
      <c r="F989" s="35" t="n"/>
      <c r="G989" s="33">
        <f>IFERROR(VLOOKUP(C1277,重点公司!$C$2:$E$800,2,FALSE),0)</f>
        <v/>
      </c>
    </row>
    <row r="990" ht="14" customHeight="1">
      <c r="B990" s="34" t="inlineStr">
        <is>
          <t>001279.SZ</t>
        </is>
      </c>
      <c r="C990" s="29">
        <f>[1]!s_info_name(B1279)</f>
        <v/>
      </c>
      <c r="D990" s="39">
        <f>[1]!s_info_industry_sw_2021(B1279,"",1)</f>
        <v/>
      </c>
      <c r="E990" s="31">
        <f>IF([1]!s_info_industry_sw_2021(B1279,"",2)="消费电子",分工!$E$4,VLOOKUP(D1279,分工!$B$2:'分工'!$C$32,2,0))</f>
        <v/>
      </c>
      <c r="F990" s="35" t="n"/>
      <c r="G990" s="33">
        <f>IFERROR(VLOOKUP(C1279,重点公司!$C$2:$E$800,2,FALSE),0)</f>
        <v/>
      </c>
    </row>
    <row r="991" ht="14" customHeight="1">
      <c r="B991" s="34" t="inlineStr">
        <is>
          <t>001281.SZ</t>
        </is>
      </c>
      <c r="C991" s="29">
        <f>[1]!s_info_name(B1281)</f>
        <v/>
      </c>
      <c r="D991" s="39">
        <f>[1]!s_info_industry_sw_2021(B1281,"",1)</f>
        <v/>
      </c>
      <c r="E991" s="31">
        <f>IF([1]!s_info_industry_sw_2021(B1281,"",2)="消费电子",分工!$E$4,VLOOKUP(D1281,分工!$B$2:'分工'!$C$32,2,0))</f>
        <v/>
      </c>
      <c r="F991" s="35" t="n"/>
      <c r="G991" s="33">
        <f>IFERROR(VLOOKUP(C1281,重点公司!$C$2:$E$800,2,FALSE),0)</f>
        <v/>
      </c>
    </row>
    <row r="992" ht="14" customHeight="1">
      <c r="B992" s="34" t="inlineStr">
        <is>
          <t>001283.SZ</t>
        </is>
      </c>
      <c r="C992" s="29">
        <f>[1]!s_info_name(B1283)</f>
        <v/>
      </c>
      <c r="D992" s="39">
        <f>[1]!s_info_industry_sw_2021(B1283,"",1)</f>
        <v/>
      </c>
      <c r="E992" s="31">
        <f>IF([1]!s_info_industry_sw_2021(B1283,"",2)="消费电子",分工!$E$4,VLOOKUP(D1283,分工!$B$2:'分工'!$C$32,2,0))</f>
        <v/>
      </c>
      <c r="F992" s="35" t="n"/>
      <c r="G992" s="33">
        <f>IFERROR(VLOOKUP(C1283,重点公司!$C$2:$E$800,2,FALSE),0)</f>
        <v/>
      </c>
    </row>
    <row r="993" ht="14" customHeight="1">
      <c r="B993" s="34" t="inlineStr">
        <is>
          <t>001285.SZ</t>
        </is>
      </c>
      <c r="C993" s="29">
        <f>[1]!s_info_name(B1285)</f>
        <v/>
      </c>
      <c r="D993" s="39">
        <f>[1]!s_info_industry_sw_2021(B1285,"",1)</f>
        <v/>
      </c>
      <c r="E993" s="31">
        <f>IF([1]!s_info_industry_sw_2021(B1285,"",2)="消费电子",分工!$E$4,VLOOKUP(D1285,分工!$B$2:'分工'!$C$32,2,0))</f>
        <v/>
      </c>
      <c r="F993" s="35" t="n"/>
      <c r="G993" s="33">
        <f>IFERROR(VLOOKUP(C1285,重点公司!$C$2:$E$800,2,FALSE),0)</f>
        <v/>
      </c>
    </row>
    <row r="994" ht="14" customHeight="1">
      <c r="B994" s="34" t="inlineStr">
        <is>
          <t>001287.SZ</t>
        </is>
      </c>
      <c r="C994" s="29">
        <f>[1]!s_info_name(B1287)</f>
        <v/>
      </c>
      <c r="D994" s="39">
        <f>[1]!s_info_industry_sw_2021(B1287,"",1)</f>
        <v/>
      </c>
      <c r="E994" s="31">
        <f>IF([1]!s_info_industry_sw_2021(B1287,"",2)="消费电子",分工!$E$4,VLOOKUP(D1287,分工!$B$2:'分工'!$C$32,2,0))</f>
        <v/>
      </c>
      <c r="F994" s="35" t="n"/>
      <c r="G994" s="33">
        <f>IFERROR(VLOOKUP(C1287,重点公司!$C$2:$E$800,2,FALSE),0)</f>
        <v/>
      </c>
    </row>
    <row r="995" ht="14" customHeight="1">
      <c r="B995" s="34" t="inlineStr">
        <is>
          <t>001289.SZ</t>
        </is>
      </c>
      <c r="C995" s="29">
        <f>[1]!s_info_name(B1289)</f>
        <v/>
      </c>
      <c r="D995" s="39">
        <f>[1]!s_info_industry_sw_2021(B1289,"",1)</f>
        <v/>
      </c>
      <c r="E995" s="31">
        <f>IF([1]!s_info_industry_sw_2021(B1289,"",2)="消费电子",分工!$E$4,VLOOKUP(D1289,分工!$B$2:'分工'!$C$32,2,0))</f>
        <v/>
      </c>
      <c r="F995" s="35" t="n"/>
      <c r="G995" s="33">
        <f>IFERROR(VLOOKUP(C1289,重点公司!$C$2:$E$800,2,FALSE),0)</f>
        <v/>
      </c>
    </row>
    <row r="996" ht="14" customHeight="1">
      <c r="B996" s="34" t="inlineStr">
        <is>
          <t>001291.SZ</t>
        </is>
      </c>
      <c r="C996" s="29">
        <f>[1]!s_info_name(B1291)</f>
        <v/>
      </c>
      <c r="D996" s="39">
        <f>[1]!s_info_industry_sw_2021(B1291,"",1)</f>
        <v/>
      </c>
      <c r="E996" s="31">
        <f>IF([1]!s_info_industry_sw_2021(B1291,"",2)="消费电子",分工!$E$4,VLOOKUP(D1291,分工!$B$2:'分工'!$C$32,2,0))</f>
        <v/>
      </c>
      <c r="F996" s="35" t="n"/>
      <c r="G996" s="33">
        <f>IFERROR(VLOOKUP(C1291,重点公司!$C$2:$E$800,2,FALSE),0)</f>
        <v/>
      </c>
    </row>
    <row r="997" ht="14" customHeight="1">
      <c r="B997" s="34" t="inlineStr">
        <is>
          <t>001293.SZ</t>
        </is>
      </c>
      <c r="C997" s="29">
        <f>[1]!s_info_name(B1293)</f>
        <v/>
      </c>
      <c r="D997" s="39">
        <f>[1]!s_info_industry_sw_2021(B1293,"",1)</f>
        <v/>
      </c>
      <c r="E997" s="31">
        <f>IF([1]!s_info_industry_sw_2021(B1293,"",2)="消费电子",分工!$E$4,VLOOKUP(D1293,分工!$B$2:'分工'!$C$32,2,0))</f>
        <v/>
      </c>
      <c r="F997" s="35" t="n"/>
      <c r="G997" s="33">
        <f>IFERROR(VLOOKUP(C1293,重点公司!$C$2:$E$800,2,FALSE),0)</f>
        <v/>
      </c>
    </row>
    <row r="998" ht="14" customHeight="1">
      <c r="B998" s="34" t="inlineStr">
        <is>
          <t>001295.SZ</t>
        </is>
      </c>
      <c r="C998" s="29">
        <f>[1]!s_info_name(B1295)</f>
        <v/>
      </c>
      <c r="D998" s="39">
        <f>[1]!s_info_industry_sw_2021(B1295,"",1)</f>
        <v/>
      </c>
      <c r="E998" s="31">
        <f>IF([1]!s_info_industry_sw_2021(B1295,"",2)="消费电子",分工!$E$4,VLOOKUP(D1295,分工!$B$2:'分工'!$C$32,2,0))</f>
        <v/>
      </c>
      <c r="F998" s="35" t="n"/>
      <c r="G998" s="33">
        <f>IFERROR(VLOOKUP(C1295,重点公司!$C$2:$E$800,2,FALSE),0)</f>
        <v/>
      </c>
    </row>
    <row r="999" ht="14" customHeight="1">
      <c r="B999" s="34" t="inlineStr">
        <is>
          <t>001297.SZ</t>
        </is>
      </c>
      <c r="C999" s="29">
        <f>[1]!s_info_name(B1297)</f>
        <v/>
      </c>
      <c r="D999" s="39">
        <f>[1]!s_info_industry_sw_2021(B1297,"",1)</f>
        <v/>
      </c>
      <c r="E999" s="31">
        <f>IF([1]!s_info_industry_sw_2021(B1297,"",2)="消费电子",分工!$E$4,VLOOKUP(D1297,分工!$B$2:'分工'!$C$32,2,0))</f>
        <v/>
      </c>
      <c r="F999" s="35" t="n"/>
      <c r="G999" s="33">
        <f>IFERROR(VLOOKUP(C1297,重点公司!$C$2:$E$800,2,FALSE),0)</f>
        <v/>
      </c>
    </row>
    <row r="1000" ht="14" customHeight="1">
      <c r="B1000" s="34" t="inlineStr">
        <is>
          <t>001299.SZ</t>
        </is>
      </c>
      <c r="C1000" s="29">
        <f>[1]!s_info_name(B1299)</f>
        <v/>
      </c>
      <c r="D1000" s="39">
        <f>[1]!s_info_industry_sw_2021(B1299,"",1)</f>
        <v/>
      </c>
      <c r="E1000" s="31">
        <f>IF([1]!s_info_industry_sw_2021(B1299,"",2)="消费电子",分工!$E$4,VLOOKUP(D1299,分工!$B$2:'分工'!$C$32,2,0))</f>
        <v/>
      </c>
      <c r="F1000" s="35" t="n"/>
      <c r="G1000" s="33">
        <f>IFERROR(VLOOKUP(C1299,重点公司!$C$2:$E$800,2,FALSE),0)</f>
        <v/>
      </c>
    </row>
    <row r="1001" ht="14" customHeight="1">
      <c r="B1001" s="34" t="inlineStr">
        <is>
          <t>001301.SZ</t>
        </is>
      </c>
      <c r="C1001" s="29">
        <f>[1]!s_info_name(B1301)</f>
        <v/>
      </c>
      <c r="D1001" s="39">
        <f>[1]!s_info_industry_sw_2021(B1301,"",1)</f>
        <v/>
      </c>
      <c r="E1001" s="31">
        <f>IF([1]!s_info_industry_sw_2021(B1301,"",2)="消费电子",分工!$E$4,VLOOKUP(D1301,分工!$B$2:'分工'!$C$32,2,0))</f>
        <v/>
      </c>
      <c r="F1001" s="35" t="n"/>
      <c r="G1001" s="33">
        <f>IFERROR(VLOOKUP(C1301,重点公司!$C$2:$E$800,2,FALSE),0)</f>
        <v/>
      </c>
    </row>
    <row r="1002" ht="14" customHeight="1">
      <c r="B1002" s="34" t="inlineStr">
        <is>
          <t>001303.SZ</t>
        </is>
      </c>
      <c r="C1002" s="29">
        <f>[1]!s_info_name(B1303)</f>
        <v/>
      </c>
      <c r="D1002" s="39">
        <f>[1]!s_info_industry_sw_2021(B1303,"",1)</f>
        <v/>
      </c>
      <c r="E1002" s="31">
        <f>IF([1]!s_info_industry_sw_2021(B1303,"",2)="消费电子",分工!$E$4,VLOOKUP(D1303,分工!$B$2:'分工'!$C$32,2,0))</f>
        <v/>
      </c>
      <c r="F1002" s="35" t="n"/>
      <c r="G1002" s="33">
        <f>IFERROR(VLOOKUP(C1303,重点公司!$C$2:$E$800,2,FALSE),0)</f>
        <v/>
      </c>
    </row>
    <row r="1003" ht="14" customHeight="1">
      <c r="B1003" s="34" t="inlineStr">
        <is>
          <t>001305.SZ</t>
        </is>
      </c>
      <c r="C1003" s="29">
        <f>[1]!s_info_name(B1305)</f>
        <v/>
      </c>
      <c r="D1003" s="39">
        <f>[1]!s_info_industry_sw_2021(B1305,"",1)</f>
        <v/>
      </c>
      <c r="E1003" s="31">
        <f>IF([1]!s_info_industry_sw_2021(B1305,"",2)="消费电子",分工!$E$4,VLOOKUP(D1305,分工!$B$2:'分工'!$C$32,2,0))</f>
        <v/>
      </c>
      <c r="F1003" s="35" t="n"/>
      <c r="G1003" s="33">
        <f>IFERROR(VLOOKUP(C1305,重点公司!$C$2:$E$800,2,FALSE),0)</f>
        <v/>
      </c>
    </row>
    <row r="1004" ht="14" customHeight="1">
      <c r="B1004" s="34" t="inlineStr">
        <is>
          <t>001307.SZ</t>
        </is>
      </c>
      <c r="C1004" s="29">
        <f>[1]!s_info_name(B1307)</f>
        <v/>
      </c>
      <c r="D1004" s="39">
        <f>[1]!s_info_industry_sw_2021(B1307,"",1)</f>
        <v/>
      </c>
      <c r="E1004" s="31">
        <f>IF([1]!s_info_industry_sw_2021(B1307,"",2)="消费电子",分工!$E$4,VLOOKUP(D1307,分工!$B$2:'分工'!$C$32,2,0))</f>
        <v/>
      </c>
      <c r="F1004" s="35" t="n"/>
      <c r="G1004" s="33">
        <f>IFERROR(VLOOKUP(C1307,重点公司!$C$2:$E$800,2,FALSE),0)</f>
        <v/>
      </c>
    </row>
    <row r="1005" ht="14" customHeight="1">
      <c r="B1005" s="34" t="inlineStr">
        <is>
          <t>001309.SZ</t>
        </is>
      </c>
      <c r="C1005" s="29">
        <f>[1]!s_info_name(B1309)</f>
        <v/>
      </c>
      <c r="D1005" s="39">
        <f>[1]!s_info_industry_sw_2021(B1309,"",1)</f>
        <v/>
      </c>
      <c r="E1005" s="31">
        <f>IF([1]!s_info_industry_sw_2021(B1309,"",2)="消费电子",分工!$E$4,VLOOKUP(D1309,分工!$B$2:'分工'!$C$32,2,0))</f>
        <v/>
      </c>
      <c r="F1005" s="35" t="n"/>
      <c r="G1005" s="33">
        <f>IFERROR(VLOOKUP(C1309,重点公司!$C$2:$E$800,2,FALSE),0)</f>
        <v/>
      </c>
    </row>
    <row r="1006" ht="14" customHeight="1">
      <c r="B1006" s="34" t="inlineStr">
        <is>
          <t>001311.SZ</t>
        </is>
      </c>
      <c r="C1006" s="29">
        <f>[1]!s_info_name(B1311)</f>
        <v/>
      </c>
      <c r="D1006" s="39">
        <f>[1]!s_info_industry_sw_2021(B1311,"",1)</f>
        <v/>
      </c>
      <c r="E1006" s="31">
        <f>IF([1]!s_info_industry_sw_2021(B1311,"",2)="消费电子",分工!$E$4,VLOOKUP(D1311,分工!$B$2:'分工'!$C$32,2,0))</f>
        <v/>
      </c>
      <c r="F1006" s="35" t="n"/>
      <c r="G1006" s="33">
        <f>IFERROR(VLOOKUP(C1311,重点公司!$C$2:$E$800,2,FALSE),0)</f>
        <v/>
      </c>
    </row>
    <row r="1007" ht="14" customHeight="1">
      <c r="B1007" s="34" t="inlineStr">
        <is>
          <t>001313.SZ</t>
        </is>
      </c>
      <c r="C1007" s="29">
        <f>[1]!s_info_name(B1313)</f>
        <v/>
      </c>
      <c r="D1007" s="39">
        <f>[1]!s_info_industry_sw_2021(B1313,"",1)</f>
        <v/>
      </c>
      <c r="E1007" s="31">
        <f>IF([1]!s_info_industry_sw_2021(B1313,"",2)="消费电子",分工!$E$4,VLOOKUP(D1313,分工!$B$2:'分工'!$C$32,2,0))</f>
        <v/>
      </c>
      <c r="F1007" s="35" t="n"/>
      <c r="G1007" s="33">
        <f>IFERROR(VLOOKUP(C1313,重点公司!$C$2:$E$800,2,FALSE),0)</f>
        <v/>
      </c>
    </row>
    <row r="1008" ht="14" customHeight="1">
      <c r="B1008" s="34" t="inlineStr">
        <is>
          <t>001315.SZ</t>
        </is>
      </c>
      <c r="C1008" s="29">
        <f>[1]!s_info_name(B1315)</f>
        <v/>
      </c>
      <c r="D1008" s="39">
        <f>[1]!s_info_industry_sw_2021(B1315,"",1)</f>
        <v/>
      </c>
      <c r="E1008" s="31">
        <f>IF([1]!s_info_industry_sw_2021(B1315,"",2)="消费电子",分工!$E$4,VLOOKUP(D1315,分工!$B$2:'分工'!$C$32,2,0))</f>
        <v/>
      </c>
      <c r="F1008" s="35" t="n"/>
      <c r="G1008" s="33">
        <f>IFERROR(VLOOKUP(C1315,重点公司!$C$2:$E$800,2,FALSE),0)</f>
        <v/>
      </c>
    </row>
    <row r="1009" ht="14" customHeight="1">
      <c r="B1009" s="34" t="inlineStr">
        <is>
          <t>001317.SZ</t>
        </is>
      </c>
      <c r="C1009" s="29">
        <f>[1]!s_info_name(B1317)</f>
        <v/>
      </c>
      <c r="D1009" s="39">
        <f>[1]!s_info_industry_sw_2021(B1317,"",1)</f>
        <v/>
      </c>
      <c r="E1009" s="31">
        <f>IF([1]!s_info_industry_sw_2021(B1317,"",2)="消费电子",分工!$E$4,VLOOKUP(D1317,分工!$B$2:'分工'!$C$32,2,0))</f>
        <v/>
      </c>
      <c r="F1009" s="35" t="n"/>
      <c r="G1009" s="33">
        <f>IFERROR(VLOOKUP(C1317,重点公司!$C$2:$E$800,2,FALSE),0)</f>
        <v/>
      </c>
    </row>
    <row r="1010" ht="14" customHeight="1">
      <c r="B1010" s="34" t="inlineStr">
        <is>
          <t>001319.SZ</t>
        </is>
      </c>
      <c r="C1010" s="29">
        <f>[1]!s_info_name(B1319)</f>
        <v/>
      </c>
      <c r="D1010" s="39">
        <f>[1]!s_info_industry_sw_2021(B1319,"",1)</f>
        <v/>
      </c>
      <c r="E1010" s="31">
        <f>IF([1]!s_info_industry_sw_2021(B1319,"",2)="消费电子",分工!$E$4,VLOOKUP(D1319,分工!$B$2:'分工'!$C$32,2,0))</f>
        <v/>
      </c>
      <c r="F1010" s="35" t="n"/>
      <c r="G1010" s="33">
        <f>IFERROR(VLOOKUP(C1319,重点公司!$C$2:$E$800,2,FALSE),0)</f>
        <v/>
      </c>
    </row>
    <row r="1011" ht="14" customHeight="1">
      <c r="B1011" s="34" t="inlineStr">
        <is>
          <t>001321.SZ</t>
        </is>
      </c>
      <c r="C1011" s="29">
        <f>[1]!s_info_name(B1321)</f>
        <v/>
      </c>
      <c r="D1011" s="39">
        <f>[1]!s_info_industry_sw_2021(B1321,"",1)</f>
        <v/>
      </c>
      <c r="E1011" s="31">
        <f>IF([1]!s_info_industry_sw_2021(B1321,"",2)="消费电子",分工!$E$4,VLOOKUP(D1321,分工!$B$2:'分工'!$C$32,2,0))</f>
        <v/>
      </c>
      <c r="F1011" s="35" t="n"/>
      <c r="G1011" s="33">
        <f>IFERROR(VLOOKUP(C1321,重点公司!$C$2:$E$800,2,FALSE),0)</f>
        <v/>
      </c>
    </row>
    <row r="1012" ht="14" customHeight="1">
      <c r="B1012" s="34" t="inlineStr">
        <is>
          <t>001323.SZ</t>
        </is>
      </c>
      <c r="C1012" s="29">
        <f>[1]!s_info_name(B1323)</f>
        <v/>
      </c>
      <c r="D1012" s="39">
        <f>[1]!s_info_industry_sw_2021(B1323,"",1)</f>
        <v/>
      </c>
      <c r="E1012" s="31">
        <f>IF([1]!s_info_industry_sw_2021(B1323,"",2)="消费电子",分工!$E$4,VLOOKUP(D1323,分工!$B$2:'分工'!$C$32,2,0))</f>
        <v/>
      </c>
      <c r="F1012" s="35" t="n"/>
      <c r="G1012" s="33">
        <f>IFERROR(VLOOKUP(C1323,重点公司!$C$2:$E$800,2,FALSE),0)</f>
        <v/>
      </c>
    </row>
    <row r="1013" ht="14" customHeight="1">
      <c r="B1013" s="34" t="inlineStr">
        <is>
          <t>001325.SZ</t>
        </is>
      </c>
      <c r="C1013" s="29">
        <f>[1]!s_info_name(B1325)</f>
        <v/>
      </c>
      <c r="D1013" s="39">
        <f>[1]!s_info_industry_sw_2021(B1325,"",1)</f>
        <v/>
      </c>
      <c r="E1013" s="31">
        <f>IF([1]!s_info_industry_sw_2021(B1325,"",2)="消费电子",分工!$E$4,VLOOKUP(D1325,分工!$B$2:'分工'!$C$32,2,0))</f>
        <v/>
      </c>
      <c r="F1013" s="35" t="n"/>
      <c r="G1013" s="33">
        <f>IFERROR(VLOOKUP(C1325,重点公司!$C$2:$E$800,2,FALSE),0)</f>
        <v/>
      </c>
    </row>
    <row r="1014" ht="14" customHeight="1">
      <c r="B1014" s="34" t="inlineStr">
        <is>
          <t>001327.SZ</t>
        </is>
      </c>
      <c r="C1014" s="29">
        <f>[1]!s_info_name(B1327)</f>
        <v/>
      </c>
      <c r="D1014" s="39">
        <f>[1]!s_info_industry_sw_2021(B1327,"",1)</f>
        <v/>
      </c>
      <c r="E1014" s="31">
        <f>IF([1]!s_info_industry_sw_2021(B1327,"",2)="消费电子",分工!$E$4,VLOOKUP(D1327,分工!$B$2:'分工'!$C$32,2,0))</f>
        <v/>
      </c>
      <c r="F1014" s="35" t="n"/>
      <c r="G1014" s="33">
        <f>IFERROR(VLOOKUP(C1327,重点公司!$C$2:$E$800,2,FALSE),0)</f>
        <v/>
      </c>
    </row>
    <row r="1015" ht="14" customHeight="1">
      <c r="B1015" s="34" t="inlineStr">
        <is>
          <t>001329.SZ</t>
        </is>
      </c>
      <c r="C1015" s="29">
        <f>[1]!s_info_name(B1329)</f>
        <v/>
      </c>
      <c r="D1015" s="39">
        <f>[1]!s_info_industry_sw_2021(B1329,"",1)</f>
        <v/>
      </c>
      <c r="E1015" s="31">
        <f>IF([1]!s_info_industry_sw_2021(B1329,"",2)="消费电子",分工!$E$4,VLOOKUP(D1329,分工!$B$2:'分工'!$C$32,2,0))</f>
        <v/>
      </c>
      <c r="F1015" s="35" t="n"/>
      <c r="G1015" s="33">
        <f>IFERROR(VLOOKUP(C1329,重点公司!$C$2:$E$800,2,FALSE),0)</f>
        <v/>
      </c>
    </row>
    <row r="1016" ht="14" customHeight="1">
      <c r="B1016" s="34" t="inlineStr">
        <is>
          <t>001331.SZ</t>
        </is>
      </c>
      <c r="C1016" s="29">
        <f>[1]!s_info_name(B1331)</f>
        <v/>
      </c>
      <c r="D1016" s="39">
        <f>[1]!s_info_industry_sw_2021(B1331,"",1)</f>
        <v/>
      </c>
      <c r="E1016" s="31">
        <f>IF([1]!s_info_industry_sw_2021(B1331,"",2)="消费电子",分工!$E$4,VLOOKUP(D1331,分工!$B$2:'分工'!$C$32,2,0))</f>
        <v/>
      </c>
      <c r="F1016" s="35" t="n"/>
      <c r="G1016" s="33">
        <f>IFERROR(VLOOKUP(C1331,重点公司!$C$2:$E$800,2,FALSE),0)</f>
        <v/>
      </c>
    </row>
    <row r="1017" ht="14" customHeight="1">
      <c r="B1017" s="34" t="inlineStr">
        <is>
          <t>001333.SZ</t>
        </is>
      </c>
      <c r="C1017" s="29">
        <f>[1]!s_info_name(B1333)</f>
        <v/>
      </c>
      <c r="D1017" s="39">
        <f>[1]!s_info_industry_sw_2021(B1333,"",1)</f>
        <v/>
      </c>
      <c r="E1017" s="31">
        <f>IF([1]!s_info_industry_sw_2021(B1333,"",2)="消费电子",分工!$E$4,VLOOKUP(D1333,分工!$B$2:'分工'!$C$32,2,0))</f>
        <v/>
      </c>
      <c r="F1017" s="35" t="n"/>
      <c r="G1017" s="33">
        <f>IFERROR(VLOOKUP(C1333,重点公司!$C$2:$E$800,2,FALSE),0)</f>
        <v/>
      </c>
    </row>
    <row r="1018" ht="14" customHeight="1">
      <c r="B1018" s="34" t="inlineStr">
        <is>
          <t>001335.SZ</t>
        </is>
      </c>
      <c r="C1018" s="29">
        <f>[1]!s_info_name(B1335)</f>
        <v/>
      </c>
      <c r="D1018" s="39">
        <f>[1]!s_info_industry_sw_2021(B1335,"",1)</f>
        <v/>
      </c>
      <c r="E1018" s="31">
        <f>IF([1]!s_info_industry_sw_2021(B1335,"",2)="消费电子",分工!$E$4,VLOOKUP(D1335,分工!$B$2:'分工'!$C$32,2,0))</f>
        <v/>
      </c>
      <c r="F1018" s="35" t="n"/>
      <c r="G1018" s="33">
        <f>IFERROR(VLOOKUP(C1335,重点公司!$C$2:$E$800,2,FALSE),0)</f>
        <v/>
      </c>
    </row>
    <row r="1019" ht="14" customHeight="1">
      <c r="B1019" s="34" t="inlineStr">
        <is>
          <t>001337.SZ</t>
        </is>
      </c>
      <c r="C1019" s="29">
        <f>[1]!s_info_name(B1337)</f>
        <v/>
      </c>
      <c r="D1019" s="39">
        <f>[1]!s_info_industry_sw_2021(B1337,"",1)</f>
        <v/>
      </c>
      <c r="E1019" s="31">
        <f>IF([1]!s_info_industry_sw_2021(B1337,"",2)="消费电子",分工!$E$4,VLOOKUP(D1337,分工!$B$2:'分工'!$C$32,2,0))</f>
        <v/>
      </c>
      <c r="F1019" s="35" t="n"/>
      <c r="G1019" s="33">
        <f>IFERROR(VLOOKUP(C1337,重点公司!$C$2:$E$800,2,FALSE),0)</f>
        <v/>
      </c>
    </row>
    <row r="1020" ht="14" customHeight="1">
      <c r="B1020" s="34" t="inlineStr">
        <is>
          <t>001339.SZ</t>
        </is>
      </c>
      <c r="C1020" s="29">
        <f>[1]!s_info_name(B1339)</f>
        <v/>
      </c>
      <c r="D1020" s="39">
        <f>[1]!s_info_industry_sw_2021(B1339,"",1)</f>
        <v/>
      </c>
      <c r="E1020" s="31">
        <f>IF([1]!s_info_industry_sw_2021(B1339,"",2)="消费电子",分工!$E$4,VLOOKUP(D1339,分工!$B$2:'分工'!$C$32,2,0))</f>
        <v/>
      </c>
      <c r="F1020" s="35" t="n"/>
      <c r="G1020" s="33">
        <f>IFERROR(VLOOKUP(C1339,重点公司!$C$2:$E$800,2,FALSE),0)</f>
        <v/>
      </c>
    </row>
    <row r="1021" ht="14" customHeight="1">
      <c r="B1021" s="34" t="inlineStr">
        <is>
          <t>001341.SZ</t>
        </is>
      </c>
      <c r="C1021" s="29">
        <f>[1]!s_info_name(B1341)</f>
        <v/>
      </c>
      <c r="D1021" s="39">
        <f>[1]!s_info_industry_sw_2021(B1341,"",1)</f>
        <v/>
      </c>
      <c r="E1021" s="31">
        <f>IF([1]!s_info_industry_sw_2021(B1341,"",2)="消费电子",分工!$E$4,VLOOKUP(D1341,分工!$B$2:'分工'!$C$32,2,0))</f>
        <v/>
      </c>
      <c r="F1021" s="35" t="n"/>
      <c r="G1021" s="33">
        <f>IFERROR(VLOOKUP(C1341,重点公司!$C$2:$E$800,2,FALSE),0)</f>
        <v/>
      </c>
    </row>
    <row r="1022" ht="14" customHeight="1">
      <c r="B1022" s="34" t="inlineStr">
        <is>
          <t>001343.SZ</t>
        </is>
      </c>
      <c r="C1022" s="29">
        <f>[1]!s_info_name(B1343)</f>
        <v/>
      </c>
      <c r="D1022" s="39">
        <f>[1]!s_info_industry_sw_2021(B1343,"",1)</f>
        <v/>
      </c>
      <c r="E1022" s="31">
        <f>IF([1]!s_info_industry_sw_2021(B1343,"",2)="消费电子",分工!$E$4,VLOOKUP(D1343,分工!$B$2:'分工'!$C$32,2,0))</f>
        <v/>
      </c>
      <c r="F1022" s="35" t="n"/>
      <c r="G1022" s="33">
        <f>IFERROR(VLOOKUP(C1343,重点公司!$C$2:$E$800,2,FALSE),0)</f>
        <v/>
      </c>
    </row>
    <row r="1023" ht="14" customHeight="1">
      <c r="B1023" s="34" t="inlineStr">
        <is>
          <t>001345.SZ</t>
        </is>
      </c>
      <c r="C1023" s="29">
        <f>[1]!s_info_name(B1345)</f>
        <v/>
      </c>
      <c r="D1023" s="39">
        <f>[1]!s_info_industry_sw_2021(B1345,"",1)</f>
        <v/>
      </c>
      <c r="E1023" s="31">
        <f>IF([1]!s_info_industry_sw_2021(B1345,"",2)="消费电子",分工!$E$4,VLOOKUP(D1345,分工!$B$2:'分工'!$C$32,2,0))</f>
        <v/>
      </c>
      <c r="F1023" s="35" t="n"/>
      <c r="G1023" s="33">
        <f>IFERROR(VLOOKUP(C1345,重点公司!$C$2:$E$800,2,FALSE),0)</f>
        <v/>
      </c>
    </row>
    <row r="1024" ht="14" customHeight="1">
      <c r="B1024" s="34" t="inlineStr">
        <is>
          <t>001347.SZ</t>
        </is>
      </c>
      <c r="C1024" s="29">
        <f>[1]!s_info_name(B1347)</f>
        <v/>
      </c>
      <c r="D1024" s="39">
        <f>[1]!s_info_industry_sw_2021(B1347,"",1)</f>
        <v/>
      </c>
      <c r="E1024" s="31">
        <f>IF([1]!s_info_industry_sw_2021(B1347,"",2)="消费电子",分工!$E$4,VLOOKUP(D1347,分工!$B$2:'分工'!$C$32,2,0))</f>
        <v/>
      </c>
      <c r="F1024" s="35" t="n"/>
      <c r="G1024" s="33">
        <f>IFERROR(VLOOKUP(C1347,重点公司!$C$2:$E$800,2,FALSE),0)</f>
        <v/>
      </c>
    </row>
    <row r="1025" ht="14" customHeight="1">
      <c r="B1025" s="34" t="inlineStr">
        <is>
          <t>001349.SZ</t>
        </is>
      </c>
      <c r="C1025" s="29">
        <f>[1]!s_info_name(B1349)</f>
        <v/>
      </c>
      <c r="D1025" s="39">
        <f>[1]!s_info_industry_sw_2021(B1349,"",1)</f>
        <v/>
      </c>
      <c r="E1025" s="31">
        <f>IF([1]!s_info_industry_sw_2021(B1349,"",2)="消费电子",分工!$E$4,VLOOKUP(D1349,分工!$B$2:'分工'!$C$32,2,0))</f>
        <v/>
      </c>
      <c r="F1025" s="35" t="n"/>
      <c r="G1025" s="33">
        <f>IFERROR(VLOOKUP(C1349,重点公司!$C$2:$E$800,2,FALSE),0)</f>
        <v/>
      </c>
    </row>
    <row r="1026" ht="14" customHeight="1">
      <c r="B1026" s="34" t="inlineStr">
        <is>
          <t>001351.SZ</t>
        </is>
      </c>
      <c r="C1026" s="29">
        <f>[1]!s_info_name(B1351)</f>
        <v/>
      </c>
      <c r="D1026" s="39">
        <f>[1]!s_info_industry_sw_2021(B1351,"",1)</f>
        <v/>
      </c>
      <c r="E1026" s="31">
        <f>IF([1]!s_info_industry_sw_2021(B1351,"",2)="消费电子",分工!$E$4,VLOOKUP(D1351,分工!$B$2:'分工'!$C$32,2,0))</f>
        <v/>
      </c>
      <c r="F1026" s="35" t="n"/>
      <c r="G1026" s="33">
        <f>IFERROR(VLOOKUP(C1351,重点公司!$C$2:$E$800,2,FALSE),0)</f>
        <v/>
      </c>
    </row>
    <row r="1027" ht="14" customHeight="1">
      <c r="B1027" s="34" t="inlineStr">
        <is>
          <t>001353.SZ</t>
        </is>
      </c>
      <c r="C1027" s="29">
        <f>[1]!s_info_name(B1353)</f>
        <v/>
      </c>
      <c r="D1027" s="39">
        <f>[1]!s_info_industry_sw_2021(B1353,"",1)</f>
        <v/>
      </c>
      <c r="E1027" s="31">
        <f>IF([1]!s_info_industry_sw_2021(B1353,"",2)="消费电子",分工!$E$4,VLOOKUP(D1353,分工!$B$2:'分工'!$C$32,2,0))</f>
        <v/>
      </c>
      <c r="F1027" s="35" t="n"/>
      <c r="G1027" s="33">
        <f>IFERROR(VLOOKUP(C1353,重点公司!$C$2:$E$800,2,FALSE),0)</f>
        <v/>
      </c>
    </row>
    <row r="1028" ht="14" customHeight="1">
      <c r="B1028" s="34" t="inlineStr">
        <is>
          <t>001355.SZ</t>
        </is>
      </c>
      <c r="C1028" s="29">
        <f>[1]!s_info_name(B1355)</f>
        <v/>
      </c>
      <c r="D1028" s="39">
        <f>[1]!s_info_industry_sw_2021(B1355,"",1)</f>
        <v/>
      </c>
      <c r="E1028" s="31">
        <f>IF([1]!s_info_industry_sw_2021(B1355,"",2)="消费电子",分工!$E$4,VLOOKUP(D1355,分工!$B$2:'分工'!$C$32,2,0))</f>
        <v/>
      </c>
      <c r="F1028" s="35" t="n"/>
      <c r="G1028" s="33">
        <f>IFERROR(VLOOKUP(C1355,重点公司!$C$2:$E$800,2,FALSE),0)</f>
        <v/>
      </c>
    </row>
    <row r="1029" ht="14" customHeight="1">
      <c r="B1029" s="34" t="inlineStr">
        <is>
          <t>001357.SZ</t>
        </is>
      </c>
      <c r="C1029" s="29">
        <f>[1]!s_info_name(B1357)</f>
        <v/>
      </c>
      <c r="D1029" s="39">
        <f>[1]!s_info_industry_sw_2021(B1357,"",1)</f>
        <v/>
      </c>
      <c r="E1029" s="31">
        <f>IF([1]!s_info_industry_sw_2021(B1357,"",2)="消费电子",分工!$E$4,VLOOKUP(D1357,分工!$B$2:'分工'!$C$32,2,0))</f>
        <v/>
      </c>
      <c r="F1029" s="35" t="n"/>
      <c r="G1029" s="33">
        <f>IFERROR(VLOOKUP(C1357,重点公司!$C$2:$E$800,2,FALSE),0)</f>
        <v/>
      </c>
    </row>
    <row r="1030" ht="14" customHeight="1">
      <c r="B1030" s="34" t="inlineStr">
        <is>
          <t>001359.SZ</t>
        </is>
      </c>
      <c r="C1030" s="29">
        <f>[1]!s_info_name(B1359)</f>
        <v/>
      </c>
      <c r="D1030" s="39">
        <f>[1]!s_info_industry_sw_2021(B1359,"",1)</f>
        <v/>
      </c>
      <c r="E1030" s="31">
        <f>IF([1]!s_info_industry_sw_2021(B1359,"",2)="消费电子",分工!$E$4,VLOOKUP(D1359,分工!$B$2:'分工'!$C$32,2,0))</f>
        <v/>
      </c>
      <c r="F1030" s="35" t="n"/>
      <c r="G1030" s="33">
        <f>IFERROR(VLOOKUP(C1359,重点公司!$C$2:$E$800,2,FALSE),0)</f>
        <v/>
      </c>
    </row>
    <row r="1031" ht="14" customHeight="1">
      <c r="B1031" s="34" t="inlineStr">
        <is>
          <t>001361.SZ</t>
        </is>
      </c>
      <c r="C1031" s="29">
        <f>[1]!s_info_name(B1361)</f>
        <v/>
      </c>
      <c r="D1031" s="39">
        <f>[1]!s_info_industry_sw_2021(B1361,"",1)</f>
        <v/>
      </c>
      <c r="E1031" s="31">
        <f>IF([1]!s_info_industry_sw_2021(B1361,"",2)="消费电子",分工!$E$4,VLOOKUP(D1361,分工!$B$2:'分工'!$C$32,2,0))</f>
        <v/>
      </c>
      <c r="F1031" s="35" t="n"/>
      <c r="G1031" s="33">
        <f>IFERROR(VLOOKUP(C1361,重点公司!$C$2:$E$800,2,FALSE),0)</f>
        <v/>
      </c>
    </row>
    <row r="1032" ht="14" customHeight="1">
      <c r="B1032" s="34" t="inlineStr">
        <is>
          <t>001363.SZ</t>
        </is>
      </c>
      <c r="C1032" s="29">
        <f>[1]!s_info_name(B1363)</f>
        <v/>
      </c>
      <c r="D1032" s="39">
        <f>[1]!s_info_industry_sw_2021(B1363,"",1)</f>
        <v/>
      </c>
      <c r="E1032" s="31">
        <f>IF([1]!s_info_industry_sw_2021(B1363,"",2)="消费电子",分工!$E$4,VLOOKUP(D1363,分工!$B$2:'分工'!$C$32,2,0))</f>
        <v/>
      </c>
      <c r="F1032" s="35" t="n"/>
      <c r="G1032" s="33">
        <f>IFERROR(VLOOKUP(C1363,重点公司!$C$2:$E$800,2,FALSE),0)</f>
        <v/>
      </c>
    </row>
    <row r="1033" ht="14" customHeight="1">
      <c r="B1033" s="34" t="inlineStr">
        <is>
          <t>001365.SZ</t>
        </is>
      </c>
      <c r="C1033" s="29">
        <f>[1]!s_info_name(B1365)</f>
        <v/>
      </c>
      <c r="D1033" s="39">
        <f>[1]!s_info_industry_sw_2021(B1365,"",1)</f>
        <v/>
      </c>
      <c r="E1033" s="31">
        <f>IF([1]!s_info_industry_sw_2021(B1365,"",2)="消费电子",分工!$E$4,VLOOKUP(D1365,分工!$B$2:'分工'!$C$32,2,0))</f>
        <v/>
      </c>
      <c r="F1033" s="35" t="n"/>
      <c r="G1033" s="33">
        <f>IFERROR(VLOOKUP(C1365,重点公司!$C$2:$E$800,2,FALSE),0)</f>
        <v/>
      </c>
    </row>
    <row r="1034" ht="14" customHeight="1">
      <c r="B1034" s="34" t="inlineStr">
        <is>
          <t>001367.SZ</t>
        </is>
      </c>
      <c r="C1034" s="29">
        <f>[1]!s_info_name(B1367)</f>
        <v/>
      </c>
      <c r="D1034" s="39">
        <f>[1]!s_info_industry_sw_2021(B1367,"",1)</f>
        <v/>
      </c>
      <c r="E1034" s="31">
        <f>IF([1]!s_info_industry_sw_2021(B1367,"",2)="消费电子",分工!$E$4,VLOOKUP(D1367,分工!$B$2:'分工'!$C$32,2,0))</f>
        <v/>
      </c>
      <c r="F1034" s="35" t="n"/>
      <c r="G1034" s="33">
        <f>IFERROR(VLOOKUP(C1367,重点公司!$C$2:$E$800,2,FALSE),0)</f>
        <v/>
      </c>
    </row>
    <row r="1035" ht="14" customHeight="1">
      <c r="B1035" s="34" t="inlineStr">
        <is>
          <t>001369.SZ</t>
        </is>
      </c>
      <c r="C1035" s="29">
        <f>[1]!s_info_name(B1369)</f>
        <v/>
      </c>
      <c r="D1035" s="39">
        <f>[1]!s_info_industry_sw_2021(B1369,"",1)</f>
        <v/>
      </c>
      <c r="E1035" s="31">
        <f>IF([1]!s_info_industry_sw_2021(B1369,"",2)="消费电子",分工!$E$4,VLOOKUP(D1369,分工!$B$2:'分工'!$C$32,2,0))</f>
        <v/>
      </c>
      <c r="F1035" s="35" t="n"/>
      <c r="G1035" s="33">
        <f>IFERROR(VLOOKUP(C1369,重点公司!$C$2:$E$800,2,FALSE),0)</f>
        <v/>
      </c>
    </row>
    <row r="1036" ht="14" customHeight="1">
      <c r="B1036" s="34" t="inlineStr">
        <is>
          <t>001371.SZ</t>
        </is>
      </c>
      <c r="C1036" s="29">
        <f>[1]!s_info_name(B1371)</f>
        <v/>
      </c>
      <c r="D1036" s="39">
        <f>[1]!s_info_industry_sw_2021(B1371,"",1)</f>
        <v/>
      </c>
      <c r="E1036" s="31">
        <f>IF([1]!s_info_industry_sw_2021(B1371,"",2)="消费电子",分工!$E$4,VLOOKUP(D1371,分工!$B$2:'分工'!$C$32,2,0))</f>
        <v/>
      </c>
      <c r="F1036" s="35" t="n"/>
      <c r="G1036" s="33">
        <f>IFERROR(VLOOKUP(C1371,重点公司!$C$2:$E$800,2,FALSE),0)</f>
        <v/>
      </c>
    </row>
    <row r="1037" ht="14" customHeight="1">
      <c r="B1037" s="34" t="inlineStr">
        <is>
          <t>001373.SZ</t>
        </is>
      </c>
      <c r="C1037" s="29">
        <f>[1]!s_info_name(B1373)</f>
        <v/>
      </c>
      <c r="D1037" s="39">
        <f>[1]!s_info_industry_sw_2021(B1373,"",1)</f>
        <v/>
      </c>
      <c r="E1037" s="31">
        <f>IF([1]!s_info_industry_sw_2021(B1373,"",2)="消费电子",分工!$E$4,VLOOKUP(D1373,分工!$B$2:'分工'!$C$32,2,0))</f>
        <v/>
      </c>
      <c r="F1037" s="35" t="n"/>
      <c r="G1037" s="33">
        <f>IFERROR(VLOOKUP(C1373,重点公司!$C$2:$E$800,2,FALSE),0)</f>
        <v/>
      </c>
    </row>
    <row r="1038" ht="14" customHeight="1">
      <c r="B1038" s="34" t="inlineStr">
        <is>
          <t>001375.SZ</t>
        </is>
      </c>
      <c r="C1038" s="29">
        <f>[1]!s_info_name(B1375)</f>
        <v/>
      </c>
      <c r="D1038" s="39">
        <f>[1]!s_info_industry_sw_2021(B1375,"",1)</f>
        <v/>
      </c>
      <c r="E1038" s="31">
        <f>IF([1]!s_info_industry_sw_2021(B1375,"",2)="消费电子",分工!$E$4,VLOOKUP(D1375,分工!$B$2:'分工'!$C$32,2,0))</f>
        <v/>
      </c>
      <c r="F1038" s="35" t="n"/>
      <c r="G1038" s="33">
        <f>IFERROR(VLOOKUP(C1375,重点公司!$C$2:$E$800,2,FALSE),0)</f>
        <v/>
      </c>
    </row>
    <row r="1039" ht="14" customHeight="1">
      <c r="B1039" s="34" t="inlineStr">
        <is>
          <t>001377.SZ</t>
        </is>
      </c>
      <c r="C1039" s="29">
        <f>[1]!s_info_name(B1377)</f>
        <v/>
      </c>
      <c r="D1039" s="39">
        <f>[1]!s_info_industry_sw_2021(B1377,"",1)</f>
        <v/>
      </c>
      <c r="E1039" s="31">
        <f>IF([1]!s_info_industry_sw_2021(B1377,"",2)="消费电子",分工!$E$4,VLOOKUP(D1377,分工!$B$2:'分工'!$C$32,2,0))</f>
        <v/>
      </c>
      <c r="F1039" s="35" t="n"/>
      <c r="G1039" s="33">
        <f>IFERROR(VLOOKUP(C1377,重点公司!$C$2:$E$800,2,FALSE),0)</f>
        <v/>
      </c>
    </row>
    <row r="1040" ht="14" customHeight="1">
      <c r="B1040" s="34" t="inlineStr">
        <is>
          <t>001379.SZ</t>
        </is>
      </c>
      <c r="C1040" s="29">
        <f>[1]!s_info_name(B1379)</f>
        <v/>
      </c>
      <c r="D1040" s="39">
        <f>[1]!s_info_industry_sw_2021(B1379,"",1)</f>
        <v/>
      </c>
      <c r="E1040" s="31">
        <f>IF([1]!s_info_industry_sw_2021(B1379,"",2)="消费电子",分工!$E$4,VLOOKUP(D1379,分工!$B$2:'分工'!$C$32,2,0))</f>
        <v/>
      </c>
      <c r="F1040" s="35" t="n"/>
      <c r="G1040" s="33">
        <f>IFERROR(VLOOKUP(C1379,重点公司!$C$2:$E$800,2,FALSE),0)</f>
        <v/>
      </c>
    </row>
    <row r="1041" ht="14" customHeight="1">
      <c r="B1041" s="34" t="inlineStr">
        <is>
          <t>001381.SZ</t>
        </is>
      </c>
      <c r="C1041" s="29">
        <f>[1]!s_info_name(B1381)</f>
        <v/>
      </c>
      <c r="D1041" s="39">
        <f>[1]!s_info_industry_sw_2021(B1381,"",1)</f>
        <v/>
      </c>
      <c r="E1041" s="31">
        <f>IF([1]!s_info_industry_sw_2021(B1381,"",2)="消费电子",分工!$E$4,VLOOKUP(D1381,分工!$B$2:'分工'!$C$32,2,0))</f>
        <v/>
      </c>
      <c r="F1041" s="35" t="n"/>
      <c r="G1041" s="33">
        <f>IFERROR(VLOOKUP(C1381,重点公司!$C$2:$E$800,2,FALSE),0)</f>
        <v/>
      </c>
    </row>
    <row r="1042" ht="14" customHeight="1">
      <c r="B1042" s="34" t="inlineStr">
        <is>
          <t>001383.SZ</t>
        </is>
      </c>
      <c r="C1042" s="29">
        <f>[1]!s_info_name(B1383)</f>
        <v/>
      </c>
      <c r="D1042" s="39">
        <f>[1]!s_info_industry_sw_2021(B1383,"",1)</f>
        <v/>
      </c>
      <c r="E1042" s="31">
        <f>IF([1]!s_info_industry_sw_2021(B1383,"",2)="消费电子",分工!$E$4,VLOOKUP(D1383,分工!$B$2:'分工'!$C$32,2,0))</f>
        <v/>
      </c>
      <c r="F1042" s="35" t="n"/>
      <c r="G1042" s="33">
        <f>IFERROR(VLOOKUP(C1383,重点公司!$C$2:$E$800,2,FALSE),0)</f>
        <v/>
      </c>
    </row>
    <row r="1043" ht="14" customHeight="1">
      <c r="B1043" s="34" t="inlineStr">
        <is>
          <t>001385.SZ</t>
        </is>
      </c>
      <c r="C1043" s="29">
        <f>[1]!s_info_name(B1385)</f>
        <v/>
      </c>
      <c r="D1043" s="39">
        <f>[1]!s_info_industry_sw_2021(B1385,"",1)</f>
        <v/>
      </c>
      <c r="E1043" s="31">
        <f>IF([1]!s_info_industry_sw_2021(B1385,"",2)="消费电子",分工!$E$4,VLOOKUP(D1385,分工!$B$2:'分工'!$C$32,2,0))</f>
        <v/>
      </c>
      <c r="F1043" s="35" t="n"/>
      <c r="G1043" s="33">
        <f>IFERROR(VLOOKUP(C1385,重点公司!$C$2:$E$800,2,FALSE),0)</f>
        <v/>
      </c>
    </row>
    <row r="1044" ht="14" customHeight="1">
      <c r="B1044" s="34" t="inlineStr">
        <is>
          <t>001387.SZ</t>
        </is>
      </c>
      <c r="C1044" s="29">
        <f>[1]!s_info_name(B1387)</f>
        <v/>
      </c>
      <c r="D1044" s="39">
        <f>[1]!s_info_industry_sw_2021(B1387,"",1)</f>
        <v/>
      </c>
      <c r="E1044" s="31">
        <f>IF([1]!s_info_industry_sw_2021(B1387,"",2)="消费电子",分工!$E$4,VLOOKUP(D1387,分工!$B$2:'分工'!$C$32,2,0))</f>
        <v/>
      </c>
      <c r="F1044" s="35" t="n"/>
      <c r="G1044" s="33">
        <f>IFERROR(VLOOKUP(C1387,重点公司!$C$2:$E$800,2,FALSE),0)</f>
        <v/>
      </c>
    </row>
    <row r="1045" ht="14" customHeight="1">
      <c r="B1045" s="34" t="inlineStr">
        <is>
          <t>001389.SZ</t>
        </is>
      </c>
      <c r="C1045" s="29">
        <f>[1]!s_info_name(B1389)</f>
        <v/>
      </c>
      <c r="D1045" s="39">
        <f>[1]!s_info_industry_sw_2021(B1389,"",1)</f>
        <v/>
      </c>
      <c r="E1045" s="31">
        <f>IF([1]!s_info_industry_sw_2021(B1389,"",2)="消费电子",分工!$E$4,VLOOKUP(D1389,分工!$B$2:'分工'!$C$32,2,0))</f>
        <v/>
      </c>
      <c r="F1045" s="35" t="n"/>
      <c r="G1045" s="33">
        <f>IFERROR(VLOOKUP(C1389,重点公司!$C$2:$E$800,2,FALSE),0)</f>
        <v/>
      </c>
    </row>
    <row r="1046" ht="14" customHeight="1">
      <c r="B1046" s="34" t="inlineStr">
        <is>
          <t>001391.SZ</t>
        </is>
      </c>
      <c r="C1046" s="29">
        <f>[1]!s_info_name(B1391)</f>
        <v/>
      </c>
      <c r="D1046" s="39">
        <f>[1]!s_info_industry_sw_2021(B1391,"",1)</f>
        <v/>
      </c>
      <c r="E1046" s="31">
        <f>IF([1]!s_info_industry_sw_2021(B1391,"",2)="消费电子",分工!$E$4,VLOOKUP(D1391,分工!$B$2:'分工'!$C$32,2,0))</f>
        <v/>
      </c>
      <c r="F1046" s="35" t="n"/>
      <c r="G1046" s="33">
        <f>IFERROR(VLOOKUP(C1391,重点公司!$C$2:$E$800,2,FALSE),0)</f>
        <v/>
      </c>
    </row>
    <row r="1047" ht="14" customHeight="1">
      <c r="B1047" s="34" t="inlineStr">
        <is>
          <t>001393.SZ</t>
        </is>
      </c>
      <c r="C1047" s="29">
        <f>[1]!s_info_name(B1393)</f>
        <v/>
      </c>
      <c r="D1047" s="39">
        <f>[1]!s_info_industry_sw_2021(B1393,"",1)</f>
        <v/>
      </c>
      <c r="E1047" s="31">
        <f>IF([1]!s_info_industry_sw_2021(B1393,"",2)="消费电子",分工!$E$4,VLOOKUP(D1393,分工!$B$2:'分工'!$C$32,2,0))</f>
        <v/>
      </c>
      <c r="F1047" s="35" t="n"/>
      <c r="G1047" s="33">
        <f>IFERROR(VLOOKUP(C1393,重点公司!$C$2:$E$800,2,FALSE),0)</f>
        <v/>
      </c>
    </row>
    <row r="1048" ht="14" customHeight="1">
      <c r="B1048" s="34" t="inlineStr">
        <is>
          <t>001395.SZ</t>
        </is>
      </c>
      <c r="C1048" s="29">
        <f>[1]!s_info_name(B1395)</f>
        <v/>
      </c>
      <c r="D1048" s="39">
        <f>[1]!s_info_industry_sw_2021(B1395,"",1)</f>
        <v/>
      </c>
      <c r="E1048" s="31">
        <f>IF([1]!s_info_industry_sw_2021(B1395,"",2)="消费电子",分工!$E$4,VLOOKUP(D1395,分工!$B$2:'分工'!$C$32,2,0))</f>
        <v/>
      </c>
      <c r="F1048" s="35" t="n"/>
      <c r="G1048" s="33">
        <f>IFERROR(VLOOKUP(C1395,重点公司!$C$2:$E$800,2,FALSE),0)</f>
        <v/>
      </c>
    </row>
    <row r="1049" ht="14" customHeight="1">
      <c r="B1049" s="34" t="inlineStr">
        <is>
          <t>001397.SZ</t>
        </is>
      </c>
      <c r="C1049" s="29">
        <f>[1]!s_info_name(B1397)</f>
        <v/>
      </c>
      <c r="D1049" s="39">
        <f>[1]!s_info_industry_sw_2021(B1397,"",1)</f>
        <v/>
      </c>
      <c r="E1049" s="31">
        <f>IF([1]!s_info_industry_sw_2021(B1397,"",2)="消费电子",分工!$E$4,VLOOKUP(D1397,分工!$B$2:'分工'!$C$32,2,0))</f>
        <v/>
      </c>
      <c r="F1049" s="35" t="n"/>
      <c r="G1049" s="33">
        <f>IFERROR(VLOOKUP(C1397,重点公司!$C$2:$E$800,2,FALSE),0)</f>
        <v/>
      </c>
    </row>
    <row r="1050" ht="14" customHeight="1">
      <c r="B1050" s="34" t="inlineStr">
        <is>
          <t>001399.SZ</t>
        </is>
      </c>
      <c r="C1050" s="29">
        <f>[1]!s_info_name(B1399)</f>
        <v/>
      </c>
      <c r="D1050" s="39">
        <f>[1]!s_info_industry_sw_2021(B1399,"",1)</f>
        <v/>
      </c>
      <c r="E1050" s="31">
        <f>IF([1]!s_info_industry_sw_2021(B1399,"",2)="消费电子",分工!$E$4,VLOOKUP(D1399,分工!$B$2:'分工'!$C$32,2,0))</f>
        <v/>
      </c>
      <c r="F1050" s="35" t="n"/>
      <c r="G1050" s="33">
        <f>IFERROR(VLOOKUP(C1399,重点公司!$C$2:$E$800,2,FALSE),0)</f>
        <v/>
      </c>
    </row>
    <row r="1051" ht="14" customHeight="1">
      <c r="B1051" s="34" t="inlineStr">
        <is>
          <t>001401.SZ</t>
        </is>
      </c>
      <c r="C1051" s="29">
        <f>[1]!s_info_name(B1401)</f>
        <v/>
      </c>
      <c r="D1051" s="39">
        <f>[1]!s_info_industry_sw_2021(B1401,"",1)</f>
        <v/>
      </c>
      <c r="E1051" s="31">
        <f>IF([1]!s_info_industry_sw_2021(B1401,"",2)="消费电子",分工!$E$4,VLOOKUP(D1401,分工!$B$2:'分工'!$C$32,2,0))</f>
        <v/>
      </c>
      <c r="F1051" s="35" t="n"/>
      <c r="G1051" s="33">
        <f>IFERROR(VLOOKUP(C1401,重点公司!$C$2:$E$800,2,FALSE),0)</f>
        <v/>
      </c>
    </row>
    <row r="1052" ht="14" customHeight="1">
      <c r="B1052" s="34" t="inlineStr">
        <is>
          <t>001403.SZ</t>
        </is>
      </c>
      <c r="C1052" s="29">
        <f>[1]!s_info_name(B1403)</f>
        <v/>
      </c>
      <c r="D1052" s="39">
        <f>[1]!s_info_industry_sw_2021(B1403,"",1)</f>
        <v/>
      </c>
      <c r="E1052" s="31">
        <f>IF([1]!s_info_industry_sw_2021(B1403,"",2)="消费电子",分工!$E$4,VLOOKUP(D1403,分工!$B$2:'分工'!$C$32,2,0))</f>
        <v/>
      </c>
      <c r="F1052" s="35" t="n"/>
      <c r="G1052" s="33">
        <f>IFERROR(VLOOKUP(C1403,重点公司!$C$2:$E$800,2,FALSE),0)</f>
        <v/>
      </c>
    </row>
    <row r="1053" ht="14" customHeight="1">
      <c r="B1053" s="34" t="inlineStr">
        <is>
          <t>001405.SZ</t>
        </is>
      </c>
      <c r="C1053" s="29">
        <f>[1]!s_info_name(B1405)</f>
        <v/>
      </c>
      <c r="D1053" s="39">
        <f>[1]!s_info_industry_sw_2021(B1405,"",1)</f>
        <v/>
      </c>
      <c r="E1053" s="31">
        <f>IF([1]!s_info_industry_sw_2021(B1405,"",2)="消费电子",分工!$E$4,VLOOKUP(D1405,分工!$B$2:'分工'!$C$32,2,0))</f>
        <v/>
      </c>
      <c r="F1053" s="35" t="n"/>
      <c r="G1053" s="33">
        <f>IFERROR(VLOOKUP(C1405,重点公司!$C$2:$E$800,2,FALSE),0)</f>
        <v/>
      </c>
    </row>
    <row r="1054" ht="14" customHeight="1">
      <c r="B1054" s="34" t="inlineStr">
        <is>
          <t>001407.SZ</t>
        </is>
      </c>
      <c r="C1054" s="29">
        <f>[1]!s_info_name(B1407)</f>
        <v/>
      </c>
      <c r="D1054" s="39">
        <f>[1]!s_info_industry_sw_2021(B1407,"",1)</f>
        <v/>
      </c>
      <c r="E1054" s="31">
        <f>IF([1]!s_info_industry_sw_2021(B1407,"",2)="消费电子",分工!$E$4,VLOOKUP(D1407,分工!$B$2:'分工'!$C$32,2,0))</f>
        <v/>
      </c>
      <c r="F1054" s="35" t="n"/>
      <c r="G1054" s="33">
        <f>IFERROR(VLOOKUP(C1407,重点公司!$C$2:$E$800,2,FALSE),0)</f>
        <v/>
      </c>
    </row>
    <row r="1055" ht="14" customHeight="1">
      <c r="B1055" s="34" t="inlineStr">
        <is>
          <t>001409.SZ</t>
        </is>
      </c>
      <c r="C1055" s="29">
        <f>[1]!s_info_name(B1409)</f>
        <v/>
      </c>
      <c r="D1055" s="39">
        <f>[1]!s_info_industry_sw_2021(B1409,"",1)</f>
        <v/>
      </c>
      <c r="E1055" s="31">
        <f>IF([1]!s_info_industry_sw_2021(B1409,"",2)="消费电子",分工!$E$4,VLOOKUP(D1409,分工!$B$2:'分工'!$C$32,2,0))</f>
        <v/>
      </c>
      <c r="F1055" s="35" t="n"/>
      <c r="G1055" s="33">
        <f>IFERROR(VLOOKUP(C1409,重点公司!$C$2:$E$800,2,FALSE),0)</f>
        <v/>
      </c>
    </row>
    <row r="1056" ht="14" customHeight="1">
      <c r="B1056" s="34" t="inlineStr">
        <is>
          <t>001411.SZ</t>
        </is>
      </c>
      <c r="C1056" s="29">
        <f>[1]!s_info_name(B1411)</f>
        <v/>
      </c>
      <c r="D1056" s="39">
        <f>[1]!s_info_industry_sw_2021(B1411,"",1)</f>
        <v/>
      </c>
      <c r="E1056" s="31">
        <f>IF([1]!s_info_industry_sw_2021(B1411,"",2)="消费电子",分工!$E$4,VLOOKUP(D1411,分工!$B$2:'分工'!$C$32,2,0))</f>
        <v/>
      </c>
      <c r="F1056" s="35" t="n"/>
      <c r="G1056" s="33">
        <f>IFERROR(VLOOKUP(C1411,重点公司!$C$2:$E$800,2,FALSE),0)</f>
        <v/>
      </c>
    </row>
    <row r="1057" ht="14" customHeight="1">
      <c r="B1057" s="34" t="inlineStr">
        <is>
          <t>001413.SZ</t>
        </is>
      </c>
      <c r="C1057" s="29">
        <f>[1]!s_info_name(B1413)</f>
        <v/>
      </c>
      <c r="D1057" s="39">
        <f>[1]!s_info_industry_sw_2021(B1413,"",1)</f>
        <v/>
      </c>
      <c r="E1057" s="31">
        <f>IF([1]!s_info_industry_sw_2021(B1413,"",2)="消费电子",分工!$E$4,VLOOKUP(D1413,分工!$B$2:'分工'!$C$32,2,0))</f>
        <v/>
      </c>
      <c r="F1057" s="35" t="n"/>
      <c r="G1057" s="33">
        <f>IFERROR(VLOOKUP(C1413,重点公司!$C$2:$E$800,2,FALSE),0)</f>
        <v/>
      </c>
    </row>
    <row r="1058" ht="14" customHeight="1">
      <c r="B1058" s="34" t="inlineStr">
        <is>
          <t>001415.SZ</t>
        </is>
      </c>
      <c r="C1058" s="29">
        <f>[1]!s_info_name(B1415)</f>
        <v/>
      </c>
      <c r="D1058" s="39">
        <f>[1]!s_info_industry_sw_2021(B1415,"",1)</f>
        <v/>
      </c>
      <c r="E1058" s="31">
        <f>IF([1]!s_info_industry_sw_2021(B1415,"",2)="消费电子",分工!$E$4,VLOOKUP(D1415,分工!$B$2:'分工'!$C$32,2,0))</f>
        <v/>
      </c>
      <c r="F1058" s="35" t="n"/>
      <c r="G1058" s="33">
        <f>IFERROR(VLOOKUP(C1415,重点公司!$C$2:$E$800,2,FALSE),0)</f>
        <v/>
      </c>
    </row>
    <row r="1059" ht="14" customHeight="1">
      <c r="B1059" s="34" t="inlineStr">
        <is>
          <t>001417.SZ</t>
        </is>
      </c>
      <c r="C1059" s="29">
        <f>[1]!s_info_name(B1417)</f>
        <v/>
      </c>
      <c r="D1059" s="39">
        <f>[1]!s_info_industry_sw_2021(B1417,"",1)</f>
        <v/>
      </c>
      <c r="E1059" s="31">
        <f>IF([1]!s_info_industry_sw_2021(B1417,"",2)="消费电子",分工!$E$4,VLOOKUP(D1417,分工!$B$2:'分工'!$C$32,2,0))</f>
        <v/>
      </c>
      <c r="F1059" s="35" t="n"/>
      <c r="G1059" s="33">
        <f>IFERROR(VLOOKUP(C1417,重点公司!$C$2:$E$800,2,FALSE),0)</f>
        <v/>
      </c>
    </row>
    <row r="1060" ht="14" customHeight="1">
      <c r="B1060" s="34" t="inlineStr">
        <is>
          <t>001419.SZ</t>
        </is>
      </c>
      <c r="C1060" s="29">
        <f>[1]!s_info_name(B1419)</f>
        <v/>
      </c>
      <c r="D1060" s="39">
        <f>[1]!s_info_industry_sw_2021(B1419,"",1)</f>
        <v/>
      </c>
      <c r="E1060" s="31">
        <f>IF([1]!s_info_industry_sw_2021(B1419,"",2)="消费电子",分工!$E$4,VLOOKUP(D1419,分工!$B$2:'分工'!$C$32,2,0))</f>
        <v/>
      </c>
      <c r="F1060" s="35" t="n"/>
      <c r="G1060" s="33">
        <f>IFERROR(VLOOKUP(C1419,重点公司!$C$2:$E$800,2,FALSE),0)</f>
        <v/>
      </c>
    </row>
    <row r="1061" ht="14" customHeight="1">
      <c r="B1061" s="34" t="inlineStr">
        <is>
          <t>001421.SZ</t>
        </is>
      </c>
      <c r="C1061" s="29">
        <f>[1]!s_info_name(B1421)</f>
        <v/>
      </c>
      <c r="D1061" s="39">
        <f>[1]!s_info_industry_sw_2021(B1421,"",1)</f>
        <v/>
      </c>
      <c r="E1061" s="31">
        <f>IF([1]!s_info_industry_sw_2021(B1421,"",2)="消费电子",分工!$E$4,VLOOKUP(D1421,分工!$B$2:'分工'!$C$32,2,0))</f>
        <v/>
      </c>
      <c r="F1061" s="35" t="n"/>
      <c r="G1061" s="33">
        <f>IFERROR(VLOOKUP(C1421,重点公司!$C$2:$E$800,2,FALSE),0)</f>
        <v/>
      </c>
    </row>
    <row r="1062" ht="14" customHeight="1">
      <c r="B1062" s="34" t="inlineStr">
        <is>
          <t>001423.SZ</t>
        </is>
      </c>
      <c r="C1062" s="29">
        <f>[1]!s_info_name(B1423)</f>
        <v/>
      </c>
      <c r="D1062" s="39">
        <f>[1]!s_info_industry_sw_2021(B1423,"",1)</f>
        <v/>
      </c>
      <c r="E1062" s="31">
        <f>IF([1]!s_info_industry_sw_2021(B1423,"",2)="消费电子",分工!$E$4,VLOOKUP(D1423,分工!$B$2:'分工'!$C$32,2,0))</f>
        <v/>
      </c>
      <c r="F1062" s="35" t="n"/>
      <c r="G1062" s="33">
        <f>IFERROR(VLOOKUP(C1423,重点公司!$C$2:$E$800,2,FALSE),0)</f>
        <v/>
      </c>
    </row>
    <row r="1063" ht="14" customHeight="1">
      <c r="B1063" s="34" t="inlineStr">
        <is>
          <t>001425.SZ</t>
        </is>
      </c>
      <c r="C1063" s="29">
        <f>[1]!s_info_name(B1425)</f>
        <v/>
      </c>
      <c r="D1063" s="39">
        <f>[1]!s_info_industry_sw_2021(B1425,"",1)</f>
        <v/>
      </c>
      <c r="E1063" s="31">
        <f>IF([1]!s_info_industry_sw_2021(B1425,"",2)="消费电子",分工!$E$4,VLOOKUP(D1425,分工!$B$2:'分工'!$C$32,2,0))</f>
        <v/>
      </c>
      <c r="F1063" s="35" t="n"/>
      <c r="G1063" s="33">
        <f>IFERROR(VLOOKUP(C1425,重点公司!$C$2:$E$800,2,FALSE),0)</f>
        <v/>
      </c>
    </row>
    <row r="1064" ht="14" customHeight="1">
      <c r="B1064" s="34" t="inlineStr">
        <is>
          <t>001427.SZ</t>
        </is>
      </c>
      <c r="C1064" s="29">
        <f>[1]!s_info_name(B1427)</f>
        <v/>
      </c>
      <c r="D1064" s="39">
        <f>[1]!s_info_industry_sw_2021(B1427,"",1)</f>
        <v/>
      </c>
      <c r="E1064" s="31">
        <f>IF([1]!s_info_industry_sw_2021(B1427,"",2)="消费电子",分工!$E$4,VLOOKUP(D1427,分工!$B$2:'分工'!$C$32,2,0))</f>
        <v/>
      </c>
      <c r="F1064" s="35" t="n"/>
      <c r="G1064" s="33">
        <f>IFERROR(VLOOKUP(C1427,重点公司!$C$2:$E$800,2,FALSE),0)</f>
        <v/>
      </c>
    </row>
    <row r="1065" ht="14" customHeight="1">
      <c r="B1065" s="34" t="inlineStr">
        <is>
          <t>001429.SZ</t>
        </is>
      </c>
      <c r="C1065" s="29">
        <f>[1]!s_info_name(B1429)</f>
        <v/>
      </c>
      <c r="D1065" s="39">
        <f>[1]!s_info_industry_sw_2021(B1429,"",1)</f>
        <v/>
      </c>
      <c r="E1065" s="31">
        <f>IF([1]!s_info_industry_sw_2021(B1429,"",2)="消费电子",分工!$E$4,VLOOKUP(D1429,分工!$B$2:'分工'!$C$32,2,0))</f>
        <v/>
      </c>
      <c r="F1065" s="35" t="n"/>
      <c r="G1065" s="33">
        <f>IFERROR(VLOOKUP(C1429,重点公司!$C$2:$E$800,2,FALSE),0)</f>
        <v/>
      </c>
    </row>
    <row r="1066" ht="14" customHeight="1">
      <c r="B1066" s="34" t="inlineStr">
        <is>
          <t>001431.SZ</t>
        </is>
      </c>
      <c r="C1066" s="29">
        <f>[1]!s_info_name(B1431)</f>
        <v/>
      </c>
      <c r="D1066" s="39">
        <f>[1]!s_info_industry_sw_2021(B1431,"",1)</f>
        <v/>
      </c>
      <c r="E1066" s="31">
        <f>IF([1]!s_info_industry_sw_2021(B1431,"",2)="消费电子",分工!$E$4,VLOOKUP(D1431,分工!$B$2:'分工'!$C$32,2,0))</f>
        <v/>
      </c>
      <c r="F1066" s="35" t="n"/>
      <c r="G1066" s="33">
        <f>IFERROR(VLOOKUP(C1431,重点公司!$C$2:$E$800,2,FALSE),0)</f>
        <v/>
      </c>
    </row>
    <row r="1067" ht="14" customHeight="1">
      <c r="B1067" s="34" t="inlineStr">
        <is>
          <t>001433.SZ</t>
        </is>
      </c>
      <c r="C1067" s="29">
        <f>[1]!s_info_name(B1433)</f>
        <v/>
      </c>
      <c r="D1067" s="39">
        <f>[1]!s_info_industry_sw_2021(B1433,"",1)</f>
        <v/>
      </c>
      <c r="E1067" s="31">
        <f>IF([1]!s_info_industry_sw_2021(B1433,"",2)="消费电子",分工!$E$4,VLOOKUP(D1433,分工!$B$2:'分工'!$C$32,2,0))</f>
        <v/>
      </c>
      <c r="F1067" s="35" t="n"/>
      <c r="G1067" s="33">
        <f>IFERROR(VLOOKUP(C1433,重点公司!$C$2:$E$800,2,FALSE),0)</f>
        <v/>
      </c>
    </row>
    <row r="1068" ht="14" customHeight="1">
      <c r="B1068" s="34" t="inlineStr">
        <is>
          <t>001435.SZ</t>
        </is>
      </c>
      <c r="C1068" s="29">
        <f>[1]!s_info_name(B1435)</f>
        <v/>
      </c>
      <c r="D1068" s="39">
        <f>[1]!s_info_industry_sw_2021(B1435,"",1)</f>
        <v/>
      </c>
      <c r="E1068" s="31">
        <f>IF([1]!s_info_industry_sw_2021(B1435,"",2)="消费电子",分工!$E$4,VLOOKUP(D1435,分工!$B$2:'分工'!$C$32,2,0))</f>
        <v/>
      </c>
      <c r="F1068" s="35" t="n"/>
      <c r="G1068" s="33">
        <f>IFERROR(VLOOKUP(C1435,重点公司!$C$2:$E$800,2,FALSE),0)</f>
        <v/>
      </c>
    </row>
    <row r="1069" ht="14" customHeight="1">
      <c r="B1069" s="34" t="inlineStr">
        <is>
          <t>001437.SZ</t>
        </is>
      </c>
      <c r="C1069" s="29">
        <f>[1]!s_info_name(B1437)</f>
        <v/>
      </c>
      <c r="D1069" s="39">
        <f>[1]!s_info_industry_sw_2021(B1437,"",1)</f>
        <v/>
      </c>
      <c r="E1069" s="31">
        <f>IF([1]!s_info_industry_sw_2021(B1437,"",2)="消费电子",分工!$E$4,VLOOKUP(D1437,分工!$B$2:'分工'!$C$32,2,0))</f>
        <v/>
      </c>
      <c r="F1069" s="35" t="n"/>
      <c r="G1069" s="33">
        <f>IFERROR(VLOOKUP(C1437,重点公司!$C$2:$E$800,2,FALSE),0)</f>
        <v/>
      </c>
    </row>
    <row r="1070" ht="14" customHeight="1">
      <c r="B1070" s="34" t="inlineStr">
        <is>
          <t>001439.SZ</t>
        </is>
      </c>
      <c r="C1070" s="29">
        <f>[1]!s_info_name(B1439)</f>
        <v/>
      </c>
      <c r="D1070" s="39">
        <f>[1]!s_info_industry_sw_2021(B1439,"",1)</f>
        <v/>
      </c>
      <c r="E1070" s="31">
        <f>IF([1]!s_info_industry_sw_2021(B1439,"",2)="消费电子",分工!$E$4,VLOOKUP(D1439,分工!$B$2:'分工'!$C$32,2,0))</f>
        <v/>
      </c>
      <c r="F1070" s="35" t="n"/>
      <c r="G1070" s="33">
        <f>IFERROR(VLOOKUP(C1439,重点公司!$C$2:$E$800,2,FALSE),0)</f>
        <v/>
      </c>
    </row>
    <row r="1071" ht="14" customHeight="1">
      <c r="B1071" s="34" t="inlineStr">
        <is>
          <t>001441.SZ</t>
        </is>
      </c>
      <c r="C1071" s="29">
        <f>[1]!s_info_name(B1441)</f>
        <v/>
      </c>
      <c r="D1071" s="39">
        <f>[1]!s_info_industry_sw_2021(B1441,"",1)</f>
        <v/>
      </c>
      <c r="E1071" s="31">
        <f>IF([1]!s_info_industry_sw_2021(B1441,"",2)="消费电子",分工!$E$4,VLOOKUP(D1441,分工!$B$2:'分工'!$C$32,2,0))</f>
        <v/>
      </c>
      <c r="F1071" s="35" t="n"/>
      <c r="G1071" s="33">
        <f>IFERROR(VLOOKUP(C1441,重点公司!$C$2:$E$800,2,FALSE),0)</f>
        <v/>
      </c>
    </row>
    <row r="1072" ht="14" customHeight="1">
      <c r="B1072" s="34" t="inlineStr">
        <is>
          <t>001443.SZ</t>
        </is>
      </c>
      <c r="C1072" s="29">
        <f>[1]!s_info_name(B1443)</f>
        <v/>
      </c>
      <c r="D1072" s="39">
        <f>[1]!s_info_industry_sw_2021(B1443,"",1)</f>
        <v/>
      </c>
      <c r="E1072" s="31">
        <f>IF([1]!s_info_industry_sw_2021(B1443,"",2)="消费电子",分工!$E$4,VLOOKUP(D1443,分工!$B$2:'分工'!$C$32,2,0))</f>
        <v/>
      </c>
      <c r="F1072" s="35" t="n"/>
      <c r="G1072" s="33">
        <f>IFERROR(VLOOKUP(C1443,重点公司!$C$2:$E$800,2,FALSE),0)</f>
        <v/>
      </c>
    </row>
    <row r="1073" ht="14" customHeight="1">
      <c r="B1073" s="34" t="inlineStr">
        <is>
          <t>001445.SZ</t>
        </is>
      </c>
      <c r="C1073" s="29">
        <f>[1]!s_info_name(B1445)</f>
        <v/>
      </c>
      <c r="D1073" s="39">
        <f>[1]!s_info_industry_sw_2021(B1445,"",1)</f>
        <v/>
      </c>
      <c r="E1073" s="31">
        <f>IF([1]!s_info_industry_sw_2021(B1445,"",2)="消费电子",分工!$E$4,VLOOKUP(D1445,分工!$B$2:'分工'!$C$32,2,0))</f>
        <v/>
      </c>
      <c r="F1073" s="35" t="n"/>
      <c r="G1073" s="33">
        <f>IFERROR(VLOOKUP(C1445,重点公司!$C$2:$E$800,2,FALSE),0)</f>
        <v/>
      </c>
    </row>
    <row r="1074" ht="14" customHeight="1">
      <c r="B1074" s="34" t="inlineStr">
        <is>
          <t>001447.SZ</t>
        </is>
      </c>
      <c r="C1074" s="29">
        <f>[1]!s_info_name(B1447)</f>
        <v/>
      </c>
      <c r="D1074" s="39">
        <f>[1]!s_info_industry_sw_2021(B1447,"",1)</f>
        <v/>
      </c>
      <c r="E1074" s="31">
        <f>IF([1]!s_info_industry_sw_2021(B1447,"",2)="消费电子",分工!$E$4,VLOOKUP(D1447,分工!$B$2:'分工'!$C$32,2,0))</f>
        <v/>
      </c>
      <c r="F1074" s="35" t="n"/>
      <c r="G1074" s="33">
        <f>IFERROR(VLOOKUP(C1447,重点公司!$C$2:$E$800,2,FALSE),0)</f>
        <v/>
      </c>
    </row>
    <row r="1075" ht="14" customHeight="1">
      <c r="B1075" s="34" t="inlineStr">
        <is>
          <t>001449.SZ</t>
        </is>
      </c>
      <c r="C1075" s="29">
        <f>[1]!s_info_name(B1449)</f>
        <v/>
      </c>
      <c r="D1075" s="39">
        <f>[1]!s_info_industry_sw_2021(B1449,"",1)</f>
        <v/>
      </c>
      <c r="E1075" s="31">
        <f>IF([1]!s_info_industry_sw_2021(B1449,"",2)="消费电子",分工!$E$4,VLOOKUP(D1449,分工!$B$2:'分工'!$C$32,2,0))</f>
        <v/>
      </c>
      <c r="F1075" s="35" t="n"/>
      <c r="G1075" s="33">
        <f>IFERROR(VLOOKUP(C1449,重点公司!$C$2:$E$800,2,FALSE),0)</f>
        <v/>
      </c>
    </row>
    <row r="1076" ht="14" customHeight="1">
      <c r="B1076" s="34" t="inlineStr">
        <is>
          <t>001451.SZ</t>
        </is>
      </c>
      <c r="C1076" s="29">
        <f>[1]!s_info_name(B1451)</f>
        <v/>
      </c>
      <c r="D1076" s="39">
        <f>[1]!s_info_industry_sw_2021(B1451,"",1)</f>
        <v/>
      </c>
      <c r="E1076" s="31">
        <f>IF([1]!s_info_industry_sw_2021(B1451,"",2)="消费电子",分工!$E$4,VLOOKUP(D1451,分工!$B$2:'分工'!$C$32,2,0))</f>
        <v/>
      </c>
      <c r="F1076" s="35" t="n"/>
      <c r="G1076" s="33">
        <f>IFERROR(VLOOKUP(C1451,重点公司!$C$2:$E$800,2,FALSE),0)</f>
        <v/>
      </c>
    </row>
    <row r="1077" ht="14" customHeight="1">
      <c r="B1077" s="34" t="inlineStr">
        <is>
          <t>001453.SZ</t>
        </is>
      </c>
      <c r="C1077" s="29">
        <f>[1]!s_info_name(B1453)</f>
        <v/>
      </c>
      <c r="D1077" s="39">
        <f>[1]!s_info_industry_sw_2021(B1453,"",1)</f>
        <v/>
      </c>
      <c r="E1077" s="31">
        <f>IF([1]!s_info_industry_sw_2021(B1453,"",2)="消费电子",分工!$E$4,VLOOKUP(D1453,分工!$B$2:'分工'!$C$32,2,0))</f>
        <v/>
      </c>
      <c r="F1077" s="35" t="n"/>
      <c r="G1077" s="33">
        <f>IFERROR(VLOOKUP(C1453,重点公司!$C$2:$E$800,2,FALSE),0)</f>
        <v/>
      </c>
    </row>
    <row r="1078" ht="14" customHeight="1">
      <c r="B1078" s="34" t="inlineStr">
        <is>
          <t>001455.SZ</t>
        </is>
      </c>
      <c r="C1078" s="29">
        <f>[1]!s_info_name(B1455)</f>
        <v/>
      </c>
      <c r="D1078" s="39">
        <f>[1]!s_info_industry_sw_2021(B1455,"",1)</f>
        <v/>
      </c>
      <c r="E1078" s="31">
        <f>IF([1]!s_info_industry_sw_2021(B1455,"",2)="消费电子",分工!$E$4,VLOOKUP(D1455,分工!$B$2:'分工'!$C$32,2,0))</f>
        <v/>
      </c>
      <c r="F1078" s="35" t="n"/>
      <c r="G1078" s="33">
        <f>IFERROR(VLOOKUP(C1455,重点公司!$C$2:$E$800,2,FALSE),0)</f>
        <v/>
      </c>
    </row>
    <row r="1079" ht="14" customHeight="1">
      <c r="B1079" s="34" t="inlineStr">
        <is>
          <t>001457.SZ</t>
        </is>
      </c>
      <c r="C1079" s="29">
        <f>[1]!s_info_name(B1457)</f>
        <v/>
      </c>
      <c r="D1079" s="39">
        <f>[1]!s_info_industry_sw_2021(B1457,"",1)</f>
        <v/>
      </c>
      <c r="E1079" s="31">
        <f>IF([1]!s_info_industry_sw_2021(B1457,"",2)="消费电子",分工!$E$4,VLOOKUP(D1457,分工!$B$2:'分工'!$C$32,2,0))</f>
        <v/>
      </c>
      <c r="F1079" s="35" t="n"/>
      <c r="G1079" s="33">
        <f>IFERROR(VLOOKUP(C1457,重点公司!$C$2:$E$800,2,FALSE),0)</f>
        <v/>
      </c>
    </row>
    <row r="1080" ht="14" customHeight="1">
      <c r="B1080" s="34" t="inlineStr">
        <is>
          <t>001459.SZ</t>
        </is>
      </c>
      <c r="C1080" s="29">
        <f>[1]!s_info_name(B1459)</f>
        <v/>
      </c>
      <c r="D1080" s="39">
        <f>[1]!s_info_industry_sw_2021(B1459,"",1)</f>
        <v/>
      </c>
      <c r="E1080" s="31">
        <f>IF([1]!s_info_industry_sw_2021(B1459,"",2)="消费电子",分工!$E$4,VLOOKUP(D1459,分工!$B$2:'分工'!$C$32,2,0))</f>
        <v/>
      </c>
      <c r="F1080" s="35" t="n"/>
      <c r="G1080" s="33">
        <f>IFERROR(VLOOKUP(C1459,重点公司!$C$2:$E$800,2,FALSE),0)</f>
        <v/>
      </c>
    </row>
    <row r="1081" ht="14" customHeight="1">
      <c r="B1081" s="34" t="inlineStr">
        <is>
          <t>001461.SZ</t>
        </is>
      </c>
      <c r="C1081" s="29">
        <f>[1]!s_info_name(B1461)</f>
        <v/>
      </c>
      <c r="D1081" s="39">
        <f>[1]!s_info_industry_sw_2021(B1461,"",1)</f>
        <v/>
      </c>
      <c r="E1081" s="31">
        <f>IF([1]!s_info_industry_sw_2021(B1461,"",2)="消费电子",分工!$E$4,VLOOKUP(D1461,分工!$B$2:'分工'!$C$32,2,0))</f>
        <v/>
      </c>
      <c r="F1081" s="35" t="n"/>
      <c r="G1081" s="33">
        <f>IFERROR(VLOOKUP(C1461,重点公司!$C$2:$E$800,2,FALSE),0)</f>
        <v/>
      </c>
    </row>
    <row r="1082" ht="14" customHeight="1">
      <c r="B1082" s="34" t="inlineStr">
        <is>
          <t>001463.SZ</t>
        </is>
      </c>
      <c r="C1082" s="29">
        <f>[1]!s_info_name(B1463)</f>
        <v/>
      </c>
      <c r="D1082" s="39">
        <f>[1]!s_info_industry_sw_2021(B1463,"",1)</f>
        <v/>
      </c>
      <c r="E1082" s="31">
        <f>IF([1]!s_info_industry_sw_2021(B1463,"",2)="消费电子",分工!$E$4,VLOOKUP(D1463,分工!$B$2:'分工'!$C$32,2,0))</f>
        <v/>
      </c>
      <c r="F1082" s="35" t="n"/>
      <c r="G1082" s="33">
        <f>IFERROR(VLOOKUP(C1463,重点公司!$C$2:$E$800,2,FALSE),0)</f>
        <v/>
      </c>
    </row>
    <row r="1083" ht="14" customHeight="1">
      <c r="B1083" s="34" t="inlineStr">
        <is>
          <t>001465.SZ</t>
        </is>
      </c>
      <c r="C1083" s="29">
        <f>[1]!s_info_name(B1465)</f>
        <v/>
      </c>
      <c r="D1083" s="39">
        <f>[1]!s_info_industry_sw_2021(B1465,"",1)</f>
        <v/>
      </c>
      <c r="E1083" s="31">
        <f>IF([1]!s_info_industry_sw_2021(B1465,"",2)="消费电子",分工!$E$4,VLOOKUP(D1465,分工!$B$2:'分工'!$C$32,2,0))</f>
        <v/>
      </c>
      <c r="F1083" s="35" t="n"/>
      <c r="G1083" s="33">
        <f>IFERROR(VLOOKUP(C1465,重点公司!$C$2:$E$800,2,FALSE),0)</f>
        <v/>
      </c>
    </row>
    <row r="1084" ht="14" customHeight="1">
      <c r="B1084" s="34" t="inlineStr">
        <is>
          <t>001467.SZ</t>
        </is>
      </c>
      <c r="C1084" s="29">
        <f>[1]!s_info_name(B1467)</f>
        <v/>
      </c>
      <c r="D1084" s="39">
        <f>[1]!s_info_industry_sw_2021(B1467,"",1)</f>
        <v/>
      </c>
      <c r="E1084" s="31">
        <f>IF([1]!s_info_industry_sw_2021(B1467,"",2)="消费电子",分工!$E$4,VLOOKUP(D1467,分工!$B$2:'分工'!$C$32,2,0))</f>
        <v/>
      </c>
      <c r="F1084" s="35" t="n"/>
      <c r="G1084" s="33">
        <f>IFERROR(VLOOKUP(C1467,重点公司!$C$2:$E$800,2,FALSE),0)</f>
        <v/>
      </c>
    </row>
    <row r="1085" ht="14" customHeight="1">
      <c r="B1085" s="34" t="inlineStr">
        <is>
          <t>001469.SZ</t>
        </is>
      </c>
      <c r="C1085" s="29">
        <f>[1]!s_info_name(B1469)</f>
        <v/>
      </c>
      <c r="D1085" s="39">
        <f>[1]!s_info_industry_sw_2021(B1469,"",1)</f>
        <v/>
      </c>
      <c r="E1085" s="31">
        <f>IF([1]!s_info_industry_sw_2021(B1469,"",2)="消费电子",分工!$E$4,VLOOKUP(D1469,分工!$B$2:'分工'!$C$32,2,0))</f>
        <v/>
      </c>
      <c r="F1085" s="35" t="n"/>
      <c r="G1085" s="33">
        <f>IFERROR(VLOOKUP(C1469,重点公司!$C$2:$E$800,2,FALSE),0)</f>
        <v/>
      </c>
    </row>
    <row r="1086" ht="14" customHeight="1">
      <c r="B1086" s="34" t="inlineStr">
        <is>
          <t>001471.SZ</t>
        </is>
      </c>
      <c r="C1086" s="29">
        <f>[1]!s_info_name(B1471)</f>
        <v/>
      </c>
      <c r="D1086" s="39">
        <f>[1]!s_info_industry_sw_2021(B1471,"",1)</f>
        <v/>
      </c>
      <c r="E1086" s="31">
        <f>IF([1]!s_info_industry_sw_2021(B1471,"",2)="消费电子",分工!$E$4,VLOOKUP(D1471,分工!$B$2:'分工'!$C$32,2,0))</f>
        <v/>
      </c>
      <c r="F1086" s="35" t="n"/>
      <c r="G1086" s="33">
        <f>IFERROR(VLOOKUP(C1471,重点公司!$C$2:$E$800,2,FALSE),0)</f>
        <v/>
      </c>
    </row>
    <row r="1087" ht="14" customHeight="1">
      <c r="B1087" s="34" t="inlineStr">
        <is>
          <t>001473.SZ</t>
        </is>
      </c>
      <c r="C1087" s="29">
        <f>[1]!s_info_name(B1473)</f>
        <v/>
      </c>
      <c r="D1087" s="39">
        <f>[1]!s_info_industry_sw_2021(B1473,"",1)</f>
        <v/>
      </c>
      <c r="E1087" s="31">
        <f>IF([1]!s_info_industry_sw_2021(B1473,"",2)="消费电子",分工!$E$4,VLOOKUP(D1473,分工!$B$2:'分工'!$C$32,2,0))</f>
        <v/>
      </c>
      <c r="F1087" s="35" t="n"/>
      <c r="G1087" s="33">
        <f>IFERROR(VLOOKUP(C1473,重点公司!$C$2:$E$800,2,FALSE),0)</f>
        <v/>
      </c>
    </row>
    <row r="1088" ht="14" customHeight="1">
      <c r="B1088" s="34" t="inlineStr">
        <is>
          <t>001475.SZ</t>
        </is>
      </c>
      <c r="C1088" s="29">
        <f>[1]!s_info_name(B1475)</f>
        <v/>
      </c>
      <c r="D1088" s="39">
        <f>[1]!s_info_industry_sw_2021(B1475,"",1)</f>
        <v/>
      </c>
      <c r="E1088" s="31">
        <f>IF([1]!s_info_industry_sw_2021(B1475,"",2)="消费电子",分工!$E$4,VLOOKUP(D1475,分工!$B$2:'分工'!$C$32,2,0))</f>
        <v/>
      </c>
      <c r="F1088" s="35" t="n"/>
      <c r="G1088" s="33">
        <f>IFERROR(VLOOKUP(C1475,重点公司!$C$2:$E$800,2,FALSE),0)</f>
        <v/>
      </c>
    </row>
    <row r="1089" ht="14" customHeight="1">
      <c r="B1089" s="34" t="inlineStr">
        <is>
          <t>001477.SZ</t>
        </is>
      </c>
      <c r="C1089" s="29">
        <f>[1]!s_info_name(B1477)</f>
        <v/>
      </c>
      <c r="D1089" s="39">
        <f>[1]!s_info_industry_sw_2021(B1477,"",1)</f>
        <v/>
      </c>
      <c r="E1089" s="31">
        <f>IF([1]!s_info_industry_sw_2021(B1477,"",2)="消费电子",分工!$E$4,VLOOKUP(D1477,分工!$B$2:'分工'!$C$32,2,0))</f>
        <v/>
      </c>
      <c r="F1089" s="35" t="n"/>
      <c r="G1089" s="33">
        <f>IFERROR(VLOOKUP(C1477,重点公司!$C$2:$E$800,2,FALSE),0)</f>
        <v/>
      </c>
    </row>
    <row r="1090" ht="14" customHeight="1">
      <c r="B1090" s="34" t="inlineStr">
        <is>
          <t>001479.SZ</t>
        </is>
      </c>
      <c r="C1090" s="29">
        <f>[1]!s_info_name(B1479)</f>
        <v/>
      </c>
      <c r="D1090" s="39">
        <f>[1]!s_info_industry_sw_2021(B1479,"",1)</f>
        <v/>
      </c>
      <c r="E1090" s="31">
        <f>IF([1]!s_info_industry_sw_2021(B1479,"",2)="消费电子",分工!$E$4,VLOOKUP(D1479,分工!$B$2:'分工'!$C$32,2,0))</f>
        <v/>
      </c>
      <c r="F1090" s="35" t="n"/>
      <c r="G1090" s="33">
        <f>IFERROR(VLOOKUP(C1479,重点公司!$C$2:$E$800,2,FALSE),0)</f>
        <v/>
      </c>
    </row>
    <row r="1091" ht="14" customHeight="1">
      <c r="B1091" s="34" t="inlineStr">
        <is>
          <t>001481.SZ</t>
        </is>
      </c>
      <c r="C1091" s="29">
        <f>[1]!s_info_name(B1481)</f>
        <v/>
      </c>
      <c r="D1091" s="39">
        <f>[1]!s_info_industry_sw_2021(B1481,"",1)</f>
        <v/>
      </c>
      <c r="E1091" s="31">
        <f>IF([1]!s_info_industry_sw_2021(B1481,"",2)="消费电子",分工!$E$4,VLOOKUP(D1481,分工!$B$2:'分工'!$C$32,2,0))</f>
        <v/>
      </c>
      <c r="F1091" s="35" t="n"/>
      <c r="G1091" s="33">
        <f>IFERROR(VLOOKUP(C1481,重点公司!$C$2:$E$800,2,FALSE),0)</f>
        <v/>
      </c>
    </row>
    <row r="1092" ht="14" customHeight="1">
      <c r="B1092" s="34" t="inlineStr">
        <is>
          <t>001483.SZ</t>
        </is>
      </c>
      <c r="C1092" s="29">
        <f>[1]!s_info_name(B1483)</f>
        <v/>
      </c>
      <c r="D1092" s="39">
        <f>[1]!s_info_industry_sw_2021(B1483,"",1)</f>
        <v/>
      </c>
      <c r="E1092" s="31">
        <f>IF([1]!s_info_industry_sw_2021(B1483,"",2)="消费电子",分工!$E$4,VLOOKUP(D1483,分工!$B$2:'分工'!$C$32,2,0))</f>
        <v/>
      </c>
      <c r="F1092" s="35" t="n"/>
      <c r="G1092" s="33">
        <f>IFERROR(VLOOKUP(C1483,重点公司!$C$2:$E$800,2,FALSE),0)</f>
        <v/>
      </c>
    </row>
    <row r="1093" ht="14" customHeight="1">
      <c r="B1093" s="34" t="inlineStr">
        <is>
          <t>001485.SZ</t>
        </is>
      </c>
      <c r="C1093" s="29">
        <f>[1]!s_info_name(B1485)</f>
        <v/>
      </c>
      <c r="D1093" s="39">
        <f>[1]!s_info_industry_sw_2021(B1485,"",1)</f>
        <v/>
      </c>
      <c r="E1093" s="31">
        <f>IF([1]!s_info_industry_sw_2021(B1485,"",2)="消费电子",分工!$E$4,VLOOKUP(D1485,分工!$B$2:'分工'!$C$32,2,0))</f>
        <v/>
      </c>
      <c r="F1093" s="35" t="n"/>
      <c r="G1093" s="33">
        <f>IFERROR(VLOOKUP(C1485,重点公司!$C$2:$E$800,2,FALSE),0)</f>
        <v/>
      </c>
    </row>
    <row r="1094" ht="14" customHeight="1">
      <c r="B1094" s="34" t="inlineStr">
        <is>
          <t>001487.SZ</t>
        </is>
      </c>
      <c r="C1094" s="29">
        <f>[1]!s_info_name(B1487)</f>
        <v/>
      </c>
      <c r="D1094" s="39">
        <f>[1]!s_info_industry_sw_2021(B1487,"",1)</f>
        <v/>
      </c>
      <c r="E1094" s="31">
        <f>IF([1]!s_info_industry_sw_2021(B1487,"",2)="消费电子",分工!$E$4,VLOOKUP(D1487,分工!$B$2:'分工'!$C$32,2,0))</f>
        <v/>
      </c>
      <c r="F1094" s="35" t="n"/>
      <c r="G1094" s="33">
        <f>IFERROR(VLOOKUP(C1487,重点公司!$C$2:$E$800,2,FALSE),0)</f>
        <v/>
      </c>
    </row>
    <row r="1095" ht="14" customHeight="1">
      <c r="B1095" s="34" t="inlineStr">
        <is>
          <t>001489.SZ</t>
        </is>
      </c>
      <c r="C1095" s="29">
        <f>[1]!s_info_name(B1489)</f>
        <v/>
      </c>
      <c r="D1095" s="39">
        <f>[1]!s_info_industry_sw_2021(B1489,"",1)</f>
        <v/>
      </c>
      <c r="E1095" s="31">
        <f>IF([1]!s_info_industry_sw_2021(B1489,"",2)="消费电子",分工!$E$4,VLOOKUP(D1489,分工!$B$2:'分工'!$C$32,2,0))</f>
        <v/>
      </c>
      <c r="F1095" s="35" t="n"/>
      <c r="G1095" s="33">
        <f>IFERROR(VLOOKUP(C1489,重点公司!$C$2:$E$800,2,FALSE),0)</f>
        <v/>
      </c>
    </row>
    <row r="1096" ht="14" customHeight="1">
      <c r="B1096" s="34" t="inlineStr">
        <is>
          <t>001491.SZ</t>
        </is>
      </c>
      <c r="C1096" s="29">
        <f>[1]!s_info_name(B1491)</f>
        <v/>
      </c>
      <c r="D1096" s="39">
        <f>[1]!s_info_industry_sw_2021(B1491,"",1)</f>
        <v/>
      </c>
      <c r="E1096" s="31">
        <f>IF([1]!s_info_industry_sw_2021(B1491,"",2)="消费电子",分工!$E$4,VLOOKUP(D1491,分工!$B$2:'分工'!$C$32,2,0))</f>
        <v/>
      </c>
      <c r="F1096" s="35" t="n"/>
      <c r="G1096" s="33">
        <f>IFERROR(VLOOKUP(C1491,重点公司!$C$2:$E$800,2,FALSE),0)</f>
        <v/>
      </c>
    </row>
    <row r="1097" ht="14" customHeight="1">
      <c r="B1097" s="34" t="inlineStr">
        <is>
          <t>001493.SZ</t>
        </is>
      </c>
      <c r="C1097" s="29">
        <f>[1]!s_info_name(B1493)</f>
        <v/>
      </c>
      <c r="D1097" s="39">
        <f>[1]!s_info_industry_sw_2021(B1493,"",1)</f>
        <v/>
      </c>
      <c r="E1097" s="31">
        <f>IF([1]!s_info_industry_sw_2021(B1493,"",2)="消费电子",分工!$E$4,VLOOKUP(D1493,分工!$B$2:'分工'!$C$32,2,0))</f>
        <v/>
      </c>
      <c r="F1097" s="35" t="n"/>
      <c r="G1097" s="33">
        <f>IFERROR(VLOOKUP(C1493,重点公司!$C$2:$E$800,2,FALSE),0)</f>
        <v/>
      </c>
    </row>
    <row r="1098" ht="14" customHeight="1">
      <c r="B1098" s="34" t="inlineStr">
        <is>
          <t>001495.SZ</t>
        </is>
      </c>
      <c r="C1098" s="29">
        <f>[1]!s_info_name(B1495)</f>
        <v/>
      </c>
      <c r="D1098" s="39">
        <f>[1]!s_info_industry_sw_2021(B1495,"",1)</f>
        <v/>
      </c>
      <c r="E1098" s="31">
        <f>IF([1]!s_info_industry_sw_2021(B1495,"",2)="消费电子",分工!$E$4,VLOOKUP(D1495,分工!$B$2:'分工'!$C$32,2,0))</f>
        <v/>
      </c>
      <c r="F1098" s="35" t="n"/>
      <c r="G1098" s="33">
        <f>IFERROR(VLOOKUP(C1495,重点公司!$C$2:$E$800,2,FALSE),0)</f>
        <v/>
      </c>
    </row>
    <row r="1099" ht="14" customHeight="1">
      <c r="B1099" s="34" t="inlineStr">
        <is>
          <t>001497.SZ</t>
        </is>
      </c>
      <c r="C1099" s="29">
        <f>[1]!s_info_name(B1497)</f>
        <v/>
      </c>
      <c r="D1099" s="39">
        <f>[1]!s_info_industry_sw_2021(B1497,"",1)</f>
        <v/>
      </c>
      <c r="E1099" s="31">
        <f>IF([1]!s_info_industry_sw_2021(B1497,"",2)="消费电子",分工!$E$4,VLOOKUP(D1497,分工!$B$2:'分工'!$C$32,2,0))</f>
        <v/>
      </c>
      <c r="F1099" s="35" t="n"/>
      <c r="G1099" s="33">
        <f>IFERROR(VLOOKUP(C1497,重点公司!$C$2:$E$800,2,FALSE),0)</f>
        <v/>
      </c>
    </row>
    <row r="1100" ht="14" customHeight="1">
      <c r="B1100" s="34" t="inlineStr">
        <is>
          <t>001499.SZ</t>
        </is>
      </c>
      <c r="C1100" s="29">
        <f>[1]!s_info_name(B1499)</f>
        <v/>
      </c>
      <c r="D1100" s="39">
        <f>[1]!s_info_industry_sw_2021(B1499,"",1)</f>
        <v/>
      </c>
      <c r="E1100" s="31">
        <f>IF([1]!s_info_industry_sw_2021(B1499,"",2)="消费电子",分工!$E$4,VLOOKUP(D1499,分工!$B$2:'分工'!$C$32,2,0))</f>
        <v/>
      </c>
      <c r="F1100" s="35" t="n"/>
      <c r="G1100" s="33">
        <f>IFERROR(VLOOKUP(C1499,重点公司!$C$2:$E$800,2,FALSE),0)</f>
        <v/>
      </c>
    </row>
    <row r="1101" ht="14" customHeight="1">
      <c r="B1101" s="34" t="inlineStr">
        <is>
          <t>001501.SZ</t>
        </is>
      </c>
      <c r="C1101" s="29">
        <f>[1]!s_info_name(B1501)</f>
        <v/>
      </c>
      <c r="D1101" s="39">
        <f>[1]!s_info_industry_sw_2021(B1501,"",1)</f>
        <v/>
      </c>
      <c r="E1101" s="31">
        <f>IF([1]!s_info_industry_sw_2021(B1501,"",2)="消费电子",分工!$E$4,VLOOKUP(D1501,分工!$B$2:'分工'!$C$32,2,0))</f>
        <v/>
      </c>
      <c r="F1101" s="35" t="n"/>
      <c r="G1101" s="33">
        <f>IFERROR(VLOOKUP(C1501,重点公司!$C$2:$E$800,2,FALSE),0)</f>
        <v/>
      </c>
    </row>
    <row r="1102" ht="14" customHeight="1">
      <c r="B1102" s="34" t="inlineStr">
        <is>
          <t>001503.SZ</t>
        </is>
      </c>
      <c r="C1102" s="29">
        <f>[1]!s_info_name(B1503)</f>
        <v/>
      </c>
      <c r="D1102" s="39">
        <f>[1]!s_info_industry_sw_2021(B1503,"",1)</f>
        <v/>
      </c>
      <c r="E1102" s="31">
        <f>IF([1]!s_info_industry_sw_2021(B1503,"",2)="消费电子",分工!$E$4,VLOOKUP(D1503,分工!$B$2:'分工'!$C$32,2,0))</f>
        <v/>
      </c>
      <c r="F1102" s="35" t="n"/>
      <c r="G1102" s="33">
        <f>IFERROR(VLOOKUP(C1503,重点公司!$C$2:$E$800,2,FALSE),0)</f>
        <v/>
      </c>
    </row>
    <row r="1103" ht="14" customHeight="1">
      <c r="B1103" s="34" t="inlineStr">
        <is>
          <t>001505.SZ</t>
        </is>
      </c>
      <c r="C1103" s="29">
        <f>[1]!s_info_name(B1505)</f>
        <v/>
      </c>
      <c r="D1103" s="39">
        <f>[1]!s_info_industry_sw_2021(B1505,"",1)</f>
        <v/>
      </c>
      <c r="E1103" s="31">
        <f>IF([1]!s_info_industry_sw_2021(B1505,"",2)="消费电子",分工!$E$4,VLOOKUP(D1505,分工!$B$2:'分工'!$C$32,2,0))</f>
        <v/>
      </c>
      <c r="F1103" s="35" t="n"/>
      <c r="G1103" s="33">
        <f>IFERROR(VLOOKUP(C1505,重点公司!$C$2:$E$800,2,FALSE),0)</f>
        <v/>
      </c>
    </row>
    <row r="1104" ht="14" customHeight="1">
      <c r="B1104" s="34" t="inlineStr">
        <is>
          <t>001507.SZ</t>
        </is>
      </c>
      <c r="C1104" s="29">
        <f>[1]!s_info_name(B1507)</f>
        <v/>
      </c>
      <c r="D1104" s="39">
        <f>[1]!s_info_industry_sw_2021(B1507,"",1)</f>
        <v/>
      </c>
      <c r="E1104" s="31">
        <f>IF([1]!s_info_industry_sw_2021(B1507,"",2)="消费电子",分工!$E$4,VLOOKUP(D1507,分工!$B$2:'分工'!$C$32,2,0))</f>
        <v/>
      </c>
      <c r="F1104" s="35" t="n"/>
      <c r="G1104" s="33">
        <f>IFERROR(VLOOKUP(C1507,重点公司!$C$2:$E$800,2,FALSE),0)</f>
        <v/>
      </c>
    </row>
    <row r="1105" ht="14" customHeight="1">
      <c r="B1105" s="34" t="inlineStr">
        <is>
          <t>001509.SZ</t>
        </is>
      </c>
      <c r="C1105" s="29">
        <f>[1]!s_info_name(B1509)</f>
        <v/>
      </c>
      <c r="D1105" s="39">
        <f>[1]!s_info_industry_sw_2021(B1509,"",1)</f>
        <v/>
      </c>
      <c r="E1105" s="31">
        <f>IF([1]!s_info_industry_sw_2021(B1509,"",2)="消费电子",分工!$E$4,VLOOKUP(D1509,分工!$B$2:'分工'!$C$32,2,0))</f>
        <v/>
      </c>
      <c r="F1105" s="35" t="n"/>
      <c r="G1105" s="33">
        <f>IFERROR(VLOOKUP(C1509,重点公司!$C$2:$E$800,2,FALSE),0)</f>
        <v/>
      </c>
    </row>
    <row r="1106" ht="14" customHeight="1">
      <c r="B1106" s="34" t="inlineStr">
        <is>
          <t>001511.SZ</t>
        </is>
      </c>
      <c r="C1106" s="29">
        <f>[1]!s_info_name(B1511)</f>
        <v/>
      </c>
      <c r="D1106" s="39">
        <f>[1]!s_info_industry_sw_2021(B1511,"",1)</f>
        <v/>
      </c>
      <c r="E1106" s="31">
        <f>IF([1]!s_info_industry_sw_2021(B1511,"",2)="消费电子",分工!$E$4,VLOOKUP(D1511,分工!$B$2:'分工'!$C$32,2,0))</f>
        <v/>
      </c>
      <c r="F1106" s="35" t="n"/>
      <c r="G1106" s="33">
        <f>IFERROR(VLOOKUP(C1511,重点公司!$C$2:$E$800,2,FALSE),0)</f>
        <v/>
      </c>
    </row>
    <row r="1107" ht="14" customHeight="1">
      <c r="B1107" s="34" t="inlineStr">
        <is>
          <t>001513.SZ</t>
        </is>
      </c>
      <c r="C1107" s="29">
        <f>[1]!s_info_name(B1513)</f>
        <v/>
      </c>
      <c r="D1107" s="39">
        <f>[1]!s_info_industry_sw_2021(B1513,"",1)</f>
        <v/>
      </c>
      <c r="E1107" s="31">
        <f>IF([1]!s_info_industry_sw_2021(B1513,"",2)="消费电子",分工!$E$4,VLOOKUP(D1513,分工!$B$2:'分工'!$C$32,2,0))</f>
        <v/>
      </c>
      <c r="F1107" s="35" t="n"/>
      <c r="G1107" s="33">
        <f>IFERROR(VLOOKUP(C1513,重点公司!$C$2:$E$800,2,FALSE),0)</f>
        <v/>
      </c>
    </row>
    <row r="1108" ht="14" customHeight="1">
      <c r="B1108" s="34" t="inlineStr">
        <is>
          <t>001515.SZ</t>
        </is>
      </c>
      <c r="C1108" s="29">
        <f>[1]!s_info_name(B1515)</f>
        <v/>
      </c>
      <c r="D1108" s="39">
        <f>[1]!s_info_industry_sw_2021(B1515,"",1)</f>
        <v/>
      </c>
      <c r="E1108" s="31">
        <f>IF([1]!s_info_industry_sw_2021(B1515,"",2)="消费电子",分工!$E$4,VLOOKUP(D1515,分工!$B$2:'分工'!$C$32,2,0))</f>
        <v/>
      </c>
      <c r="F1108" s="35" t="n"/>
      <c r="G1108" s="33">
        <f>IFERROR(VLOOKUP(C1515,重点公司!$C$2:$E$800,2,FALSE),0)</f>
        <v/>
      </c>
    </row>
    <row r="1109" ht="14" customHeight="1">
      <c r="B1109" s="34" t="inlineStr">
        <is>
          <t>001517.SZ</t>
        </is>
      </c>
      <c r="C1109" s="29">
        <f>[1]!s_info_name(B1517)</f>
        <v/>
      </c>
      <c r="D1109" s="39">
        <f>[1]!s_info_industry_sw_2021(B1517,"",1)</f>
        <v/>
      </c>
      <c r="E1109" s="31">
        <f>IF([1]!s_info_industry_sw_2021(B1517,"",2)="消费电子",分工!$E$4,VLOOKUP(D1517,分工!$B$2:'分工'!$C$32,2,0))</f>
        <v/>
      </c>
      <c r="F1109" s="35" t="n"/>
      <c r="G1109" s="33">
        <f>IFERROR(VLOOKUP(C1517,重点公司!$C$2:$E$800,2,FALSE),0)</f>
        <v/>
      </c>
    </row>
    <row r="1110" ht="14" customHeight="1">
      <c r="B1110" s="34" t="inlineStr">
        <is>
          <t>001519.SZ</t>
        </is>
      </c>
      <c r="C1110" s="29">
        <f>[1]!s_info_name(B1519)</f>
        <v/>
      </c>
      <c r="D1110" s="39">
        <f>[1]!s_info_industry_sw_2021(B1519,"",1)</f>
        <v/>
      </c>
      <c r="E1110" s="31">
        <f>IF([1]!s_info_industry_sw_2021(B1519,"",2)="消费电子",分工!$E$4,VLOOKUP(D1519,分工!$B$2:'分工'!$C$32,2,0))</f>
        <v/>
      </c>
      <c r="F1110" s="35" t="n"/>
      <c r="G1110" s="33">
        <f>IFERROR(VLOOKUP(C1519,重点公司!$C$2:$E$800,2,FALSE),0)</f>
        <v/>
      </c>
    </row>
    <row r="1111" ht="14" customHeight="1">
      <c r="B1111" s="34" t="inlineStr">
        <is>
          <t>001521.SZ</t>
        </is>
      </c>
      <c r="C1111" s="29">
        <f>[1]!s_info_name(B1521)</f>
        <v/>
      </c>
      <c r="D1111" s="39">
        <f>[1]!s_info_industry_sw_2021(B1521,"",1)</f>
        <v/>
      </c>
      <c r="E1111" s="31">
        <f>IF([1]!s_info_industry_sw_2021(B1521,"",2)="消费电子",分工!$E$4,VLOOKUP(D1521,分工!$B$2:'分工'!$C$32,2,0))</f>
        <v/>
      </c>
      <c r="F1111" s="35" t="n"/>
      <c r="G1111" s="33">
        <f>IFERROR(VLOOKUP(C1521,重点公司!$C$2:$E$800,2,FALSE),0)</f>
        <v/>
      </c>
    </row>
    <row r="1112" ht="14" customHeight="1">
      <c r="B1112" s="34" t="inlineStr">
        <is>
          <t>001523.SZ</t>
        </is>
      </c>
      <c r="C1112" s="29">
        <f>[1]!s_info_name(B1523)</f>
        <v/>
      </c>
      <c r="D1112" s="39">
        <f>[1]!s_info_industry_sw_2021(B1523,"",1)</f>
        <v/>
      </c>
      <c r="E1112" s="31">
        <f>IF([1]!s_info_industry_sw_2021(B1523,"",2)="消费电子",分工!$E$4,VLOOKUP(D1523,分工!$B$2:'分工'!$C$32,2,0))</f>
        <v/>
      </c>
      <c r="F1112" s="35" t="n"/>
      <c r="G1112" s="33">
        <f>IFERROR(VLOOKUP(C1523,重点公司!$C$2:$E$800,2,FALSE),0)</f>
        <v/>
      </c>
    </row>
    <row r="1113" ht="14" customHeight="1">
      <c r="B1113" s="34" t="inlineStr">
        <is>
          <t>001525.SZ</t>
        </is>
      </c>
      <c r="C1113" s="29">
        <f>[1]!s_info_name(B1525)</f>
        <v/>
      </c>
      <c r="D1113" s="39">
        <f>[1]!s_info_industry_sw_2021(B1525,"",1)</f>
        <v/>
      </c>
      <c r="E1113" s="31">
        <f>IF([1]!s_info_industry_sw_2021(B1525,"",2)="消费电子",分工!$E$4,VLOOKUP(D1525,分工!$B$2:'分工'!$C$32,2,0))</f>
        <v/>
      </c>
      <c r="F1113" s="35" t="n"/>
      <c r="G1113" s="33">
        <f>IFERROR(VLOOKUP(C1525,重点公司!$C$2:$E$800,2,FALSE),0)</f>
        <v/>
      </c>
    </row>
    <row r="1114" ht="14" customHeight="1">
      <c r="B1114" s="34" t="inlineStr">
        <is>
          <t>001527.SZ</t>
        </is>
      </c>
      <c r="C1114" s="29">
        <f>[1]!s_info_name(B1527)</f>
        <v/>
      </c>
      <c r="D1114" s="39">
        <f>[1]!s_info_industry_sw_2021(B1527,"",1)</f>
        <v/>
      </c>
      <c r="E1114" s="31">
        <f>IF([1]!s_info_industry_sw_2021(B1527,"",2)="消费电子",分工!$E$4,VLOOKUP(D1527,分工!$B$2:'分工'!$C$32,2,0))</f>
        <v/>
      </c>
      <c r="F1114" s="35" t="n"/>
      <c r="G1114" s="33">
        <f>IFERROR(VLOOKUP(C1527,重点公司!$C$2:$E$800,2,FALSE),0)</f>
        <v/>
      </c>
    </row>
    <row r="1115" ht="14" customHeight="1">
      <c r="B1115" s="34" t="inlineStr">
        <is>
          <t>001529.SZ</t>
        </is>
      </c>
      <c r="C1115" s="29">
        <f>[1]!s_info_name(B1529)</f>
        <v/>
      </c>
      <c r="D1115" s="39">
        <f>[1]!s_info_industry_sw_2021(B1529,"",1)</f>
        <v/>
      </c>
      <c r="E1115" s="31">
        <f>IF([1]!s_info_industry_sw_2021(B1529,"",2)="消费电子",分工!$E$4,VLOOKUP(D1529,分工!$B$2:'分工'!$C$32,2,0))</f>
        <v/>
      </c>
      <c r="F1115" s="35" t="n"/>
      <c r="G1115" s="33">
        <f>IFERROR(VLOOKUP(C1529,重点公司!$C$2:$E$800,2,FALSE),0)</f>
        <v/>
      </c>
    </row>
    <row r="1116" ht="14" customHeight="1">
      <c r="B1116" s="34" t="inlineStr">
        <is>
          <t>001531.SZ</t>
        </is>
      </c>
      <c r="C1116" s="29">
        <f>[1]!s_info_name(B1531)</f>
        <v/>
      </c>
      <c r="D1116" s="39">
        <f>[1]!s_info_industry_sw_2021(B1531,"",1)</f>
        <v/>
      </c>
      <c r="E1116" s="31">
        <f>IF([1]!s_info_industry_sw_2021(B1531,"",2)="消费电子",分工!$E$4,VLOOKUP(D1531,分工!$B$2:'分工'!$C$32,2,0))</f>
        <v/>
      </c>
      <c r="F1116" s="35" t="n"/>
      <c r="G1116" s="33">
        <f>IFERROR(VLOOKUP(C1531,重点公司!$C$2:$E$800,2,FALSE),0)</f>
        <v/>
      </c>
    </row>
    <row r="1117" ht="14" customHeight="1">
      <c r="B1117" s="34" t="inlineStr">
        <is>
          <t>001533.SZ</t>
        </is>
      </c>
      <c r="C1117" s="29">
        <f>[1]!s_info_name(B1533)</f>
        <v/>
      </c>
      <c r="D1117" s="39">
        <f>[1]!s_info_industry_sw_2021(B1533,"",1)</f>
        <v/>
      </c>
      <c r="E1117" s="31">
        <f>IF([1]!s_info_industry_sw_2021(B1533,"",2)="消费电子",分工!$E$4,VLOOKUP(D1533,分工!$B$2:'分工'!$C$32,2,0))</f>
        <v/>
      </c>
      <c r="F1117" s="35" t="n"/>
      <c r="G1117" s="33">
        <f>IFERROR(VLOOKUP(C1533,重点公司!$C$2:$E$800,2,FALSE),0)</f>
        <v/>
      </c>
    </row>
    <row r="1118" ht="14" customHeight="1">
      <c r="B1118" s="34" t="inlineStr">
        <is>
          <t>001535.SZ</t>
        </is>
      </c>
      <c r="C1118" s="29">
        <f>[1]!s_info_name(B1535)</f>
        <v/>
      </c>
      <c r="D1118" s="39">
        <f>[1]!s_info_industry_sw_2021(B1535,"",1)</f>
        <v/>
      </c>
      <c r="E1118" s="31">
        <f>IF([1]!s_info_industry_sw_2021(B1535,"",2)="消费电子",分工!$E$4,VLOOKUP(D1535,分工!$B$2:'分工'!$C$32,2,0))</f>
        <v/>
      </c>
      <c r="F1118" s="35" t="n"/>
      <c r="G1118" s="33">
        <f>IFERROR(VLOOKUP(C1535,重点公司!$C$2:$E$800,2,FALSE),0)</f>
        <v/>
      </c>
    </row>
    <row r="1119" ht="14" customHeight="1">
      <c r="B1119" s="34" t="inlineStr">
        <is>
          <t>001537.SZ</t>
        </is>
      </c>
      <c r="C1119" s="29">
        <f>[1]!s_info_name(B1537)</f>
        <v/>
      </c>
      <c r="D1119" s="39">
        <f>[1]!s_info_industry_sw_2021(B1537,"",1)</f>
        <v/>
      </c>
      <c r="E1119" s="31">
        <f>IF([1]!s_info_industry_sw_2021(B1537,"",2)="消费电子",分工!$E$4,VLOOKUP(D1537,分工!$B$2:'分工'!$C$32,2,0))</f>
        <v/>
      </c>
      <c r="F1119" s="35" t="n"/>
      <c r="G1119" s="33">
        <f>IFERROR(VLOOKUP(C1537,重点公司!$C$2:$E$800,2,FALSE),0)</f>
        <v/>
      </c>
    </row>
    <row r="1120" ht="14" customHeight="1">
      <c r="B1120" s="34" t="inlineStr">
        <is>
          <t>001539.SZ</t>
        </is>
      </c>
      <c r="C1120" s="29">
        <f>[1]!s_info_name(B1539)</f>
        <v/>
      </c>
      <c r="D1120" s="39">
        <f>[1]!s_info_industry_sw_2021(B1539,"",1)</f>
        <v/>
      </c>
      <c r="E1120" s="31">
        <f>IF([1]!s_info_industry_sw_2021(B1539,"",2)="消费电子",分工!$E$4,VLOOKUP(D1539,分工!$B$2:'分工'!$C$32,2,0))</f>
        <v/>
      </c>
      <c r="F1120" s="35" t="n"/>
      <c r="G1120" s="33">
        <f>IFERROR(VLOOKUP(C1539,重点公司!$C$2:$E$800,2,FALSE),0)</f>
        <v/>
      </c>
    </row>
    <row r="1121" ht="14" customHeight="1">
      <c r="B1121" s="34" t="inlineStr">
        <is>
          <t>001541.SZ</t>
        </is>
      </c>
      <c r="C1121" s="29">
        <f>[1]!s_info_name(B1541)</f>
        <v/>
      </c>
      <c r="D1121" s="39">
        <f>[1]!s_info_industry_sw_2021(B1541,"",1)</f>
        <v/>
      </c>
      <c r="E1121" s="31">
        <f>IF([1]!s_info_industry_sw_2021(B1541,"",2)="消费电子",分工!$E$4,VLOOKUP(D1541,分工!$B$2:'分工'!$C$32,2,0))</f>
        <v/>
      </c>
      <c r="F1121" s="35" t="n"/>
      <c r="G1121" s="33">
        <f>IFERROR(VLOOKUP(C1541,重点公司!$C$2:$E$800,2,FALSE),0)</f>
        <v/>
      </c>
    </row>
    <row r="1122" ht="14" customHeight="1">
      <c r="B1122" s="34" t="inlineStr">
        <is>
          <t>001543.SZ</t>
        </is>
      </c>
      <c r="C1122" s="29">
        <f>[1]!s_info_name(B1543)</f>
        <v/>
      </c>
      <c r="D1122" s="39">
        <f>[1]!s_info_industry_sw_2021(B1543,"",1)</f>
        <v/>
      </c>
      <c r="E1122" s="31">
        <f>IF([1]!s_info_industry_sw_2021(B1543,"",2)="消费电子",分工!$E$4,VLOOKUP(D1543,分工!$B$2:'分工'!$C$32,2,0))</f>
        <v/>
      </c>
      <c r="F1122" s="35" t="n"/>
      <c r="G1122" s="33">
        <f>IFERROR(VLOOKUP(C1543,重点公司!$C$2:$E$800,2,FALSE),0)</f>
        <v/>
      </c>
    </row>
    <row r="1123" ht="14" customHeight="1">
      <c r="B1123" s="34" t="inlineStr">
        <is>
          <t>001545.SZ</t>
        </is>
      </c>
      <c r="C1123" s="29">
        <f>[1]!s_info_name(B1545)</f>
        <v/>
      </c>
      <c r="D1123" s="39">
        <f>[1]!s_info_industry_sw_2021(B1545,"",1)</f>
        <v/>
      </c>
      <c r="E1123" s="31">
        <f>IF([1]!s_info_industry_sw_2021(B1545,"",2)="消费电子",分工!$E$4,VLOOKUP(D1545,分工!$B$2:'分工'!$C$32,2,0))</f>
        <v/>
      </c>
      <c r="F1123" s="35" t="n"/>
      <c r="G1123" s="33">
        <f>IFERROR(VLOOKUP(C1545,重点公司!$C$2:$E$800,2,FALSE),0)</f>
        <v/>
      </c>
    </row>
    <row r="1124" ht="14" customHeight="1">
      <c r="B1124" s="34" t="inlineStr">
        <is>
          <t>001547.SZ</t>
        </is>
      </c>
      <c r="C1124" s="29">
        <f>[1]!s_info_name(B1547)</f>
        <v/>
      </c>
      <c r="D1124" s="39">
        <f>[1]!s_info_industry_sw_2021(B1547,"",1)</f>
        <v/>
      </c>
      <c r="E1124" s="31">
        <f>IF([1]!s_info_industry_sw_2021(B1547,"",2)="消费电子",分工!$E$4,VLOOKUP(D1547,分工!$B$2:'分工'!$C$32,2,0))</f>
        <v/>
      </c>
      <c r="F1124" s="35" t="n"/>
      <c r="G1124" s="33">
        <f>IFERROR(VLOOKUP(C1547,重点公司!$C$2:$E$800,2,FALSE),0)</f>
        <v/>
      </c>
    </row>
    <row r="1125" ht="14" customHeight="1">
      <c r="B1125" s="34" t="inlineStr">
        <is>
          <t>001549.SZ</t>
        </is>
      </c>
      <c r="C1125" s="29">
        <f>[1]!s_info_name(B1549)</f>
        <v/>
      </c>
      <c r="D1125" s="39">
        <f>[1]!s_info_industry_sw_2021(B1549,"",1)</f>
        <v/>
      </c>
      <c r="E1125" s="31">
        <f>IF([1]!s_info_industry_sw_2021(B1549,"",2)="消费电子",分工!$E$4,VLOOKUP(D1549,分工!$B$2:'分工'!$C$32,2,0))</f>
        <v/>
      </c>
      <c r="F1125" s="35" t="n"/>
      <c r="G1125" s="33">
        <f>IFERROR(VLOOKUP(C1549,重点公司!$C$2:$E$800,2,FALSE),0)</f>
        <v/>
      </c>
    </row>
    <row r="1126" ht="14" customHeight="1">
      <c r="B1126" s="34" t="inlineStr">
        <is>
          <t>001551.SZ</t>
        </is>
      </c>
      <c r="C1126" s="29">
        <f>[1]!s_info_name(B1551)</f>
        <v/>
      </c>
      <c r="D1126" s="39">
        <f>[1]!s_info_industry_sw_2021(B1551,"",1)</f>
        <v/>
      </c>
      <c r="E1126" s="31">
        <f>IF([1]!s_info_industry_sw_2021(B1551,"",2)="消费电子",分工!$E$4,VLOOKUP(D1551,分工!$B$2:'分工'!$C$32,2,0))</f>
        <v/>
      </c>
      <c r="F1126" s="35" t="n"/>
      <c r="G1126" s="33">
        <f>IFERROR(VLOOKUP(C1551,重点公司!$C$2:$E$800,2,FALSE),0)</f>
        <v/>
      </c>
    </row>
    <row r="1127" ht="14" customHeight="1">
      <c r="B1127" s="34" t="inlineStr">
        <is>
          <t>001553.SZ</t>
        </is>
      </c>
      <c r="C1127" s="29">
        <f>[1]!s_info_name(B1553)</f>
        <v/>
      </c>
      <c r="D1127" s="39">
        <f>[1]!s_info_industry_sw_2021(B1553,"",1)</f>
        <v/>
      </c>
      <c r="E1127" s="31">
        <f>IF([1]!s_info_industry_sw_2021(B1553,"",2)="消费电子",分工!$E$4,VLOOKUP(D1553,分工!$B$2:'分工'!$C$32,2,0))</f>
        <v/>
      </c>
      <c r="F1127" s="35" t="n"/>
      <c r="G1127" s="33">
        <f>IFERROR(VLOOKUP(C1553,重点公司!$C$2:$E$800,2,FALSE),0)</f>
        <v/>
      </c>
    </row>
    <row r="1128" ht="14" customHeight="1">
      <c r="B1128" s="34" t="inlineStr">
        <is>
          <t>001555.SZ</t>
        </is>
      </c>
      <c r="C1128" s="29">
        <f>[1]!s_info_name(B1555)</f>
        <v/>
      </c>
      <c r="D1128" s="39">
        <f>[1]!s_info_industry_sw_2021(B1555,"",1)</f>
        <v/>
      </c>
      <c r="E1128" s="31">
        <f>IF([1]!s_info_industry_sw_2021(B1555,"",2)="消费电子",分工!$E$4,VLOOKUP(D1555,分工!$B$2:'分工'!$C$32,2,0))</f>
        <v/>
      </c>
      <c r="F1128" s="35" t="n"/>
      <c r="G1128" s="33">
        <f>IFERROR(VLOOKUP(C1555,重点公司!$C$2:$E$800,2,FALSE),0)</f>
        <v/>
      </c>
    </row>
    <row r="1129" ht="14" customHeight="1">
      <c r="B1129" s="34" t="inlineStr">
        <is>
          <t>001557.SZ</t>
        </is>
      </c>
      <c r="C1129" s="29">
        <f>[1]!s_info_name(B1557)</f>
        <v/>
      </c>
      <c r="D1129" s="39">
        <f>[1]!s_info_industry_sw_2021(B1557,"",1)</f>
        <v/>
      </c>
      <c r="E1129" s="31">
        <f>IF([1]!s_info_industry_sw_2021(B1557,"",2)="消费电子",分工!$E$4,VLOOKUP(D1557,分工!$B$2:'分工'!$C$32,2,0))</f>
        <v/>
      </c>
      <c r="F1129" s="35" t="n"/>
      <c r="G1129" s="33">
        <f>IFERROR(VLOOKUP(C1557,重点公司!$C$2:$E$800,2,FALSE),0)</f>
        <v/>
      </c>
    </row>
    <row r="1130" ht="14" customHeight="1">
      <c r="B1130" s="34" t="inlineStr">
        <is>
          <t>001559.SZ</t>
        </is>
      </c>
      <c r="C1130" s="29">
        <f>[1]!s_info_name(B1559)</f>
        <v/>
      </c>
      <c r="D1130" s="39">
        <f>[1]!s_info_industry_sw_2021(B1559,"",1)</f>
        <v/>
      </c>
      <c r="E1130" s="31">
        <f>IF([1]!s_info_industry_sw_2021(B1559,"",2)="消费电子",分工!$E$4,VLOOKUP(D1559,分工!$B$2:'分工'!$C$32,2,0))</f>
        <v/>
      </c>
      <c r="F1130" s="35" t="n"/>
      <c r="G1130" s="33">
        <f>IFERROR(VLOOKUP(C1559,重点公司!$C$2:$E$800,2,FALSE),0)</f>
        <v/>
      </c>
    </row>
    <row r="1131" ht="14" customHeight="1">
      <c r="B1131" s="34" t="inlineStr">
        <is>
          <t>001561.SZ</t>
        </is>
      </c>
      <c r="C1131" s="29">
        <f>[1]!s_info_name(B1561)</f>
        <v/>
      </c>
      <c r="D1131" s="39">
        <f>[1]!s_info_industry_sw_2021(B1561,"",1)</f>
        <v/>
      </c>
      <c r="E1131" s="31">
        <f>IF([1]!s_info_industry_sw_2021(B1561,"",2)="消费电子",分工!$E$4,VLOOKUP(D1561,分工!$B$2:'分工'!$C$32,2,0))</f>
        <v/>
      </c>
      <c r="F1131" s="35" t="n"/>
      <c r="G1131" s="33">
        <f>IFERROR(VLOOKUP(C1561,重点公司!$C$2:$E$800,2,FALSE),0)</f>
        <v/>
      </c>
    </row>
    <row r="1132" ht="14" customHeight="1">
      <c r="B1132" s="34" t="inlineStr">
        <is>
          <t>001563.SZ</t>
        </is>
      </c>
      <c r="C1132" s="29">
        <f>[1]!s_info_name(B1563)</f>
        <v/>
      </c>
      <c r="D1132" s="39">
        <f>[1]!s_info_industry_sw_2021(B1563,"",1)</f>
        <v/>
      </c>
      <c r="E1132" s="31">
        <f>IF([1]!s_info_industry_sw_2021(B1563,"",2)="消费电子",分工!$E$4,VLOOKUP(D1563,分工!$B$2:'分工'!$C$32,2,0))</f>
        <v/>
      </c>
      <c r="F1132" s="35" t="n"/>
      <c r="G1132" s="33">
        <f>IFERROR(VLOOKUP(C1563,重点公司!$C$2:$E$800,2,FALSE),0)</f>
        <v/>
      </c>
    </row>
    <row r="1133" ht="14" customHeight="1">
      <c r="B1133" s="34" t="inlineStr">
        <is>
          <t>001565.SZ</t>
        </is>
      </c>
      <c r="C1133" s="29">
        <f>[1]!s_info_name(B1565)</f>
        <v/>
      </c>
      <c r="D1133" s="39">
        <f>[1]!s_info_industry_sw_2021(B1565,"",1)</f>
        <v/>
      </c>
      <c r="E1133" s="31">
        <f>IF([1]!s_info_industry_sw_2021(B1565,"",2)="消费电子",分工!$E$4,VLOOKUP(D1565,分工!$B$2:'分工'!$C$32,2,0))</f>
        <v/>
      </c>
      <c r="F1133" s="35" t="n"/>
      <c r="G1133" s="33">
        <f>IFERROR(VLOOKUP(C1565,重点公司!$C$2:$E$800,2,FALSE),0)</f>
        <v/>
      </c>
    </row>
    <row r="1134" ht="14" customHeight="1">
      <c r="B1134" s="34" t="inlineStr">
        <is>
          <t>001567.SZ</t>
        </is>
      </c>
      <c r="C1134" s="29">
        <f>[1]!s_info_name(B1567)</f>
        <v/>
      </c>
      <c r="D1134" s="39">
        <f>[1]!s_info_industry_sw_2021(B1567,"",1)</f>
        <v/>
      </c>
      <c r="E1134" s="31">
        <f>IF([1]!s_info_industry_sw_2021(B1567,"",2)="消费电子",分工!$E$4,VLOOKUP(D1567,分工!$B$2:'分工'!$C$32,2,0))</f>
        <v/>
      </c>
      <c r="F1134" s="35" t="n"/>
      <c r="G1134" s="33">
        <f>IFERROR(VLOOKUP(C1567,重点公司!$C$2:$E$800,2,FALSE),0)</f>
        <v/>
      </c>
    </row>
    <row r="1135" ht="14" customHeight="1">
      <c r="B1135" s="34" t="inlineStr">
        <is>
          <t>001569.SZ</t>
        </is>
      </c>
      <c r="C1135" s="29">
        <f>[1]!s_info_name(B1569)</f>
        <v/>
      </c>
      <c r="D1135" s="39">
        <f>[1]!s_info_industry_sw_2021(B1569,"",1)</f>
        <v/>
      </c>
      <c r="E1135" s="31">
        <f>IF([1]!s_info_industry_sw_2021(B1569,"",2)="消费电子",分工!$E$4,VLOOKUP(D1569,分工!$B$2:'分工'!$C$32,2,0))</f>
        <v/>
      </c>
      <c r="F1135" s="35" t="n"/>
      <c r="G1135" s="33">
        <f>IFERROR(VLOOKUP(C1569,重点公司!$C$2:$E$800,2,FALSE),0)</f>
        <v/>
      </c>
    </row>
    <row r="1136" ht="14" customHeight="1">
      <c r="B1136" s="34" t="inlineStr">
        <is>
          <t>001571.SZ</t>
        </is>
      </c>
      <c r="C1136" s="29">
        <f>[1]!s_info_name(B1571)</f>
        <v/>
      </c>
      <c r="D1136" s="39">
        <f>[1]!s_info_industry_sw_2021(B1571,"",1)</f>
        <v/>
      </c>
      <c r="E1136" s="31">
        <f>IF([1]!s_info_industry_sw_2021(B1571,"",2)="消费电子",分工!$E$4,VLOOKUP(D1571,分工!$B$2:'分工'!$C$32,2,0))</f>
        <v/>
      </c>
      <c r="F1136" s="35" t="n"/>
      <c r="G1136" s="33">
        <f>IFERROR(VLOOKUP(C1571,重点公司!$C$2:$E$800,2,FALSE),0)</f>
        <v/>
      </c>
    </row>
    <row r="1137" ht="14" customHeight="1">
      <c r="B1137" s="34" t="inlineStr">
        <is>
          <t>001573.SZ</t>
        </is>
      </c>
      <c r="C1137" s="29">
        <f>[1]!s_info_name(B1573)</f>
        <v/>
      </c>
      <c r="D1137" s="39">
        <f>[1]!s_info_industry_sw_2021(B1573,"",1)</f>
        <v/>
      </c>
      <c r="E1137" s="31">
        <f>IF([1]!s_info_industry_sw_2021(B1573,"",2)="消费电子",分工!$E$4,VLOOKUP(D1573,分工!$B$2:'分工'!$C$32,2,0))</f>
        <v/>
      </c>
      <c r="F1137" s="35" t="n"/>
      <c r="G1137" s="33">
        <f>IFERROR(VLOOKUP(C1573,重点公司!$C$2:$E$800,2,FALSE),0)</f>
        <v/>
      </c>
    </row>
    <row r="1138" ht="14" customHeight="1">
      <c r="B1138" s="34" t="inlineStr">
        <is>
          <t>001575.SZ</t>
        </is>
      </c>
      <c r="C1138" s="29">
        <f>[1]!s_info_name(B1575)</f>
        <v/>
      </c>
      <c r="D1138" s="39">
        <f>[1]!s_info_industry_sw_2021(B1575,"",1)</f>
        <v/>
      </c>
      <c r="E1138" s="31">
        <f>IF([1]!s_info_industry_sw_2021(B1575,"",2)="消费电子",分工!$E$4,VLOOKUP(D1575,分工!$B$2:'分工'!$C$32,2,0))</f>
        <v/>
      </c>
      <c r="F1138" s="35" t="n"/>
      <c r="G1138" s="33">
        <f>IFERROR(VLOOKUP(C1575,重点公司!$C$2:$E$800,2,FALSE),0)</f>
        <v/>
      </c>
    </row>
    <row r="1139" ht="14" customHeight="1">
      <c r="B1139" s="34" t="inlineStr">
        <is>
          <t>001577.SZ</t>
        </is>
      </c>
      <c r="C1139" s="29">
        <f>[1]!s_info_name(B1577)</f>
        <v/>
      </c>
      <c r="D1139" s="39">
        <f>[1]!s_info_industry_sw_2021(B1577,"",1)</f>
        <v/>
      </c>
      <c r="E1139" s="31">
        <f>IF([1]!s_info_industry_sw_2021(B1577,"",2)="消费电子",分工!$E$4,VLOOKUP(D1577,分工!$B$2:'分工'!$C$32,2,0))</f>
        <v/>
      </c>
      <c r="F1139" s="35" t="n"/>
      <c r="G1139" s="33">
        <f>IFERROR(VLOOKUP(C1577,重点公司!$C$2:$E$800,2,FALSE),0)</f>
        <v/>
      </c>
    </row>
    <row r="1140" ht="14" customHeight="1">
      <c r="B1140" s="34" t="inlineStr">
        <is>
          <t>001579.SZ</t>
        </is>
      </c>
      <c r="C1140" s="29">
        <f>[1]!s_info_name(B1579)</f>
        <v/>
      </c>
      <c r="D1140" s="39">
        <f>[1]!s_info_industry_sw_2021(B1579,"",1)</f>
        <v/>
      </c>
      <c r="E1140" s="31">
        <f>IF([1]!s_info_industry_sw_2021(B1579,"",2)="消费电子",分工!$E$4,VLOOKUP(D1579,分工!$B$2:'分工'!$C$32,2,0))</f>
        <v/>
      </c>
      <c r="F1140" s="35" t="n"/>
      <c r="G1140" s="33">
        <f>IFERROR(VLOOKUP(C1579,重点公司!$C$2:$E$800,2,FALSE),0)</f>
        <v/>
      </c>
    </row>
    <row r="1141" ht="14" customHeight="1">
      <c r="B1141" s="34" t="inlineStr">
        <is>
          <t>001581.SZ</t>
        </is>
      </c>
      <c r="C1141" s="29">
        <f>[1]!s_info_name(B1581)</f>
        <v/>
      </c>
      <c r="D1141" s="39">
        <f>[1]!s_info_industry_sw_2021(B1581,"",1)</f>
        <v/>
      </c>
      <c r="E1141" s="31">
        <f>IF([1]!s_info_industry_sw_2021(B1581,"",2)="消费电子",分工!$E$4,VLOOKUP(D1581,分工!$B$2:'分工'!$C$32,2,0))</f>
        <v/>
      </c>
      <c r="F1141" s="35" t="n"/>
      <c r="G1141" s="33">
        <f>IFERROR(VLOOKUP(C1581,重点公司!$C$2:$E$800,2,FALSE),0)</f>
        <v/>
      </c>
    </row>
    <row r="1142" ht="14" customHeight="1">
      <c r="B1142" s="34" t="inlineStr">
        <is>
          <t>001583.SZ</t>
        </is>
      </c>
      <c r="C1142" s="29">
        <f>[1]!s_info_name(B1583)</f>
        <v/>
      </c>
      <c r="D1142" s="39">
        <f>[1]!s_info_industry_sw_2021(B1583,"",1)</f>
        <v/>
      </c>
      <c r="E1142" s="31">
        <f>IF([1]!s_info_industry_sw_2021(B1583,"",2)="消费电子",分工!$E$4,VLOOKUP(D1583,分工!$B$2:'分工'!$C$32,2,0))</f>
        <v/>
      </c>
      <c r="F1142" s="35" t="n"/>
      <c r="G1142" s="33">
        <f>IFERROR(VLOOKUP(C1583,重点公司!$C$2:$E$800,2,FALSE),0)</f>
        <v/>
      </c>
    </row>
    <row r="1143" ht="14" customHeight="1">
      <c r="B1143" s="34" t="inlineStr">
        <is>
          <t>001585.SZ</t>
        </is>
      </c>
      <c r="C1143" s="29">
        <f>[1]!s_info_name(B1585)</f>
        <v/>
      </c>
      <c r="D1143" s="39">
        <f>[1]!s_info_industry_sw_2021(B1585,"",1)</f>
        <v/>
      </c>
      <c r="E1143" s="31">
        <f>IF([1]!s_info_industry_sw_2021(B1585,"",2)="消费电子",分工!$E$4,VLOOKUP(D1585,分工!$B$2:'分工'!$C$32,2,0))</f>
        <v/>
      </c>
      <c r="F1143" s="35" t="n"/>
      <c r="G1143" s="33">
        <f>IFERROR(VLOOKUP(C1585,重点公司!$C$2:$E$800,2,FALSE),0)</f>
        <v/>
      </c>
    </row>
    <row r="1144" ht="14" customHeight="1">
      <c r="B1144" s="34" t="inlineStr">
        <is>
          <t>001587.SZ</t>
        </is>
      </c>
      <c r="C1144" s="29">
        <f>[1]!s_info_name(B1587)</f>
        <v/>
      </c>
      <c r="D1144" s="39">
        <f>[1]!s_info_industry_sw_2021(B1587,"",1)</f>
        <v/>
      </c>
      <c r="E1144" s="31">
        <f>IF([1]!s_info_industry_sw_2021(B1587,"",2)="消费电子",分工!$E$4,VLOOKUP(D1587,分工!$B$2:'分工'!$C$32,2,0))</f>
        <v/>
      </c>
      <c r="F1144" s="35" t="n"/>
      <c r="G1144" s="33">
        <f>IFERROR(VLOOKUP(C1587,重点公司!$C$2:$E$800,2,FALSE),0)</f>
        <v/>
      </c>
    </row>
    <row r="1145" ht="14" customHeight="1">
      <c r="B1145" s="34" t="inlineStr">
        <is>
          <t>001589.SZ</t>
        </is>
      </c>
      <c r="C1145" s="29">
        <f>[1]!s_info_name(B1589)</f>
        <v/>
      </c>
      <c r="D1145" s="39">
        <f>[1]!s_info_industry_sw_2021(B1589,"",1)</f>
        <v/>
      </c>
      <c r="E1145" s="31">
        <f>IF([1]!s_info_industry_sw_2021(B1589,"",2)="消费电子",分工!$E$4,VLOOKUP(D1589,分工!$B$2:'分工'!$C$32,2,0))</f>
        <v/>
      </c>
      <c r="F1145" s="35" t="n"/>
      <c r="G1145" s="33">
        <f>IFERROR(VLOOKUP(C1589,重点公司!$C$2:$E$800,2,FALSE),0)</f>
        <v/>
      </c>
    </row>
    <row r="1146" ht="14" customHeight="1">
      <c r="B1146" s="34" t="inlineStr">
        <is>
          <t>001591.SZ</t>
        </is>
      </c>
      <c r="C1146" s="29">
        <f>[1]!s_info_name(B1591)</f>
        <v/>
      </c>
      <c r="D1146" s="39">
        <f>[1]!s_info_industry_sw_2021(B1591,"",1)</f>
        <v/>
      </c>
      <c r="E1146" s="31">
        <f>IF([1]!s_info_industry_sw_2021(B1591,"",2)="消费电子",分工!$E$4,VLOOKUP(D1591,分工!$B$2:'分工'!$C$32,2,0))</f>
        <v/>
      </c>
      <c r="F1146" s="35" t="n"/>
      <c r="G1146" s="33">
        <f>IFERROR(VLOOKUP(C1591,重点公司!$C$2:$E$800,2,FALSE),0)</f>
        <v/>
      </c>
    </row>
    <row r="1147" ht="14" customHeight="1">
      <c r="B1147" s="34" t="inlineStr">
        <is>
          <t>001593.SZ</t>
        </is>
      </c>
      <c r="C1147" s="29">
        <f>[1]!s_info_name(B1593)</f>
        <v/>
      </c>
      <c r="D1147" s="39">
        <f>[1]!s_info_industry_sw_2021(B1593,"",1)</f>
        <v/>
      </c>
      <c r="E1147" s="31">
        <f>IF([1]!s_info_industry_sw_2021(B1593,"",2)="消费电子",分工!$E$4,VLOOKUP(D1593,分工!$B$2:'分工'!$C$32,2,0))</f>
        <v/>
      </c>
      <c r="F1147" s="35" t="n"/>
      <c r="G1147" s="33">
        <f>IFERROR(VLOOKUP(C1593,重点公司!$C$2:$E$800,2,FALSE),0)</f>
        <v/>
      </c>
    </row>
    <row r="1148" ht="14" customHeight="1">
      <c r="B1148" s="34" t="inlineStr">
        <is>
          <t>001595.SZ</t>
        </is>
      </c>
      <c r="C1148" s="29">
        <f>[1]!s_info_name(B1595)</f>
        <v/>
      </c>
      <c r="D1148" s="39">
        <f>[1]!s_info_industry_sw_2021(B1595,"",1)</f>
        <v/>
      </c>
      <c r="E1148" s="31">
        <f>IF([1]!s_info_industry_sw_2021(B1595,"",2)="消费电子",分工!$E$4,VLOOKUP(D1595,分工!$B$2:'分工'!$C$32,2,0))</f>
        <v/>
      </c>
      <c r="F1148" s="35" t="n"/>
      <c r="G1148" s="33">
        <f>IFERROR(VLOOKUP(C1595,重点公司!$C$2:$E$800,2,FALSE),0)</f>
        <v/>
      </c>
    </row>
    <row r="1149" ht="14" customHeight="1">
      <c r="B1149" s="34" t="inlineStr">
        <is>
          <t>001597.SZ</t>
        </is>
      </c>
      <c r="C1149" s="29">
        <f>[1]!s_info_name(B1597)</f>
        <v/>
      </c>
      <c r="D1149" s="39">
        <f>[1]!s_info_industry_sw_2021(B1597,"",1)</f>
        <v/>
      </c>
      <c r="E1149" s="31">
        <f>IF([1]!s_info_industry_sw_2021(B1597,"",2)="消费电子",分工!$E$4,VLOOKUP(D1597,分工!$B$2:'分工'!$C$32,2,0))</f>
        <v/>
      </c>
      <c r="F1149" s="35" t="n"/>
      <c r="G1149" s="33">
        <f>IFERROR(VLOOKUP(C1597,重点公司!$C$2:$E$800,2,FALSE),0)</f>
        <v/>
      </c>
    </row>
    <row r="1150" ht="14" customHeight="1">
      <c r="B1150" s="34" t="inlineStr">
        <is>
          <t>001599.SZ</t>
        </is>
      </c>
      <c r="C1150" s="29">
        <f>[1]!s_info_name(B1599)</f>
        <v/>
      </c>
      <c r="D1150" s="39">
        <f>[1]!s_info_industry_sw_2021(B1599,"",1)</f>
        <v/>
      </c>
      <c r="E1150" s="31">
        <f>IF([1]!s_info_industry_sw_2021(B1599,"",2)="消费电子",分工!$E$4,VLOOKUP(D1599,分工!$B$2:'分工'!$C$32,2,0))</f>
        <v/>
      </c>
      <c r="F1150" s="35" t="n"/>
      <c r="G1150" s="33">
        <f>IFERROR(VLOOKUP(C1599,重点公司!$C$2:$E$800,2,FALSE),0)</f>
        <v/>
      </c>
    </row>
    <row r="1151" ht="14" customHeight="1">
      <c r="B1151" s="34" t="inlineStr">
        <is>
          <t>001601.SZ</t>
        </is>
      </c>
      <c r="C1151" s="29">
        <f>[1]!s_info_name(B1601)</f>
        <v/>
      </c>
      <c r="D1151" s="39">
        <f>[1]!s_info_industry_sw_2021(B1601,"",1)</f>
        <v/>
      </c>
      <c r="E1151" s="31">
        <f>IF([1]!s_info_industry_sw_2021(B1601,"",2)="消费电子",分工!$E$4,VLOOKUP(D1601,分工!$B$2:'分工'!$C$32,2,0))</f>
        <v/>
      </c>
      <c r="F1151" s="35" t="n"/>
      <c r="G1151" s="33">
        <f>IFERROR(VLOOKUP(C1601,重点公司!$C$2:$E$800,2,FALSE),0)</f>
        <v/>
      </c>
    </row>
    <row r="1152" ht="14" customHeight="1">
      <c r="B1152" s="34" t="inlineStr">
        <is>
          <t>001603.SZ</t>
        </is>
      </c>
      <c r="C1152" s="29">
        <f>[1]!s_info_name(B1603)</f>
        <v/>
      </c>
      <c r="D1152" s="39">
        <f>[1]!s_info_industry_sw_2021(B1603,"",1)</f>
        <v/>
      </c>
      <c r="E1152" s="31">
        <f>IF([1]!s_info_industry_sw_2021(B1603,"",2)="消费电子",分工!$E$4,VLOOKUP(D1603,分工!$B$2:'分工'!$C$32,2,0))</f>
        <v/>
      </c>
      <c r="F1152" s="35" t="n"/>
      <c r="G1152" s="33">
        <f>IFERROR(VLOOKUP(C1603,重点公司!$C$2:$E$800,2,FALSE),0)</f>
        <v/>
      </c>
    </row>
    <row r="1153" ht="14" customHeight="1">
      <c r="B1153" s="34" t="inlineStr">
        <is>
          <t>001605.SZ</t>
        </is>
      </c>
      <c r="C1153" s="29">
        <f>[1]!s_info_name(B1605)</f>
        <v/>
      </c>
      <c r="D1153" s="39">
        <f>[1]!s_info_industry_sw_2021(B1605,"",1)</f>
        <v/>
      </c>
      <c r="E1153" s="31">
        <f>IF([1]!s_info_industry_sw_2021(B1605,"",2)="消费电子",分工!$E$4,VLOOKUP(D1605,分工!$B$2:'分工'!$C$32,2,0))</f>
        <v/>
      </c>
      <c r="F1153" s="35" t="n"/>
      <c r="G1153" s="33">
        <f>IFERROR(VLOOKUP(C1605,重点公司!$C$2:$E$800,2,FALSE),0)</f>
        <v/>
      </c>
    </row>
    <row r="1154" ht="14" customHeight="1">
      <c r="B1154" s="34" t="inlineStr">
        <is>
          <t>001607.SZ</t>
        </is>
      </c>
      <c r="C1154" s="29">
        <f>[1]!s_info_name(B1607)</f>
        <v/>
      </c>
      <c r="D1154" s="39">
        <f>[1]!s_info_industry_sw_2021(B1607,"",1)</f>
        <v/>
      </c>
      <c r="E1154" s="31">
        <f>IF([1]!s_info_industry_sw_2021(B1607,"",2)="消费电子",分工!$E$4,VLOOKUP(D1607,分工!$B$2:'分工'!$C$32,2,0))</f>
        <v/>
      </c>
      <c r="F1154" s="35" t="n"/>
      <c r="G1154" s="33">
        <f>IFERROR(VLOOKUP(C1607,重点公司!$C$2:$E$800,2,FALSE),0)</f>
        <v/>
      </c>
    </row>
    <row r="1155" ht="14" customHeight="1">
      <c r="B1155" s="34" t="inlineStr">
        <is>
          <t>001609.SZ</t>
        </is>
      </c>
      <c r="C1155" s="29">
        <f>[1]!s_info_name(B1609)</f>
        <v/>
      </c>
      <c r="D1155" s="39">
        <f>[1]!s_info_industry_sw_2021(B1609,"",1)</f>
        <v/>
      </c>
      <c r="E1155" s="31">
        <f>IF([1]!s_info_industry_sw_2021(B1609,"",2)="消费电子",分工!$E$4,VLOOKUP(D1609,分工!$B$2:'分工'!$C$32,2,0))</f>
        <v/>
      </c>
      <c r="F1155" s="35" t="n"/>
      <c r="G1155" s="33">
        <f>IFERROR(VLOOKUP(C1609,重点公司!$C$2:$E$800,2,FALSE),0)</f>
        <v/>
      </c>
    </row>
    <row r="1156" ht="14" customHeight="1">
      <c r="B1156" s="34" t="inlineStr">
        <is>
          <t>001611.SZ</t>
        </is>
      </c>
      <c r="C1156" s="29">
        <f>[1]!s_info_name(B1611)</f>
        <v/>
      </c>
      <c r="D1156" s="39">
        <f>[1]!s_info_industry_sw_2021(B1611,"",1)</f>
        <v/>
      </c>
      <c r="E1156" s="31">
        <f>IF([1]!s_info_industry_sw_2021(B1611,"",2)="消费电子",分工!$E$4,VLOOKUP(D1611,分工!$B$2:'分工'!$C$32,2,0))</f>
        <v/>
      </c>
      <c r="F1156" s="35" t="n"/>
      <c r="G1156" s="33">
        <f>IFERROR(VLOOKUP(C1611,重点公司!$C$2:$E$800,2,FALSE),0)</f>
        <v/>
      </c>
    </row>
    <row r="1157" ht="14" customHeight="1">
      <c r="B1157" s="34" t="inlineStr">
        <is>
          <t>001613.SZ</t>
        </is>
      </c>
      <c r="C1157" s="29">
        <f>[1]!s_info_name(B1613)</f>
        <v/>
      </c>
      <c r="D1157" s="39">
        <f>[1]!s_info_industry_sw_2021(B1613,"",1)</f>
        <v/>
      </c>
      <c r="E1157" s="31">
        <f>IF([1]!s_info_industry_sw_2021(B1613,"",2)="消费电子",分工!$E$4,VLOOKUP(D1613,分工!$B$2:'分工'!$C$32,2,0))</f>
        <v/>
      </c>
      <c r="F1157" s="35" t="n"/>
      <c r="G1157" s="33">
        <f>IFERROR(VLOOKUP(C1613,重点公司!$C$2:$E$800,2,FALSE),0)</f>
        <v/>
      </c>
    </row>
    <row r="1158" ht="14" customHeight="1">
      <c r="B1158" s="34" t="inlineStr">
        <is>
          <t>001615.SZ</t>
        </is>
      </c>
      <c r="C1158" s="29">
        <f>[1]!s_info_name(B1615)</f>
        <v/>
      </c>
      <c r="D1158" s="39">
        <f>[1]!s_info_industry_sw_2021(B1615,"",1)</f>
        <v/>
      </c>
      <c r="E1158" s="31">
        <f>IF([1]!s_info_industry_sw_2021(B1615,"",2)="消费电子",分工!$E$4,VLOOKUP(D1615,分工!$B$2:'分工'!$C$32,2,0))</f>
        <v/>
      </c>
      <c r="F1158" s="35" t="n"/>
      <c r="G1158" s="33">
        <f>IFERROR(VLOOKUP(C1615,重点公司!$C$2:$E$800,2,FALSE),0)</f>
        <v/>
      </c>
    </row>
    <row r="1159" ht="14" customHeight="1">
      <c r="B1159" s="34" t="inlineStr">
        <is>
          <t>001617.SZ</t>
        </is>
      </c>
      <c r="C1159" s="29">
        <f>[1]!s_info_name(B1617)</f>
        <v/>
      </c>
      <c r="D1159" s="39">
        <f>[1]!s_info_industry_sw_2021(B1617,"",1)</f>
        <v/>
      </c>
      <c r="E1159" s="31">
        <f>IF([1]!s_info_industry_sw_2021(B1617,"",2)="消费电子",分工!$E$4,VLOOKUP(D1617,分工!$B$2:'分工'!$C$32,2,0))</f>
        <v/>
      </c>
      <c r="F1159" s="35" t="n"/>
      <c r="G1159" s="33">
        <f>IFERROR(VLOOKUP(C1617,重点公司!$C$2:$E$800,2,FALSE),0)</f>
        <v/>
      </c>
    </row>
    <row r="1160" ht="14" customHeight="1">
      <c r="B1160" s="34" t="inlineStr">
        <is>
          <t>001619.SZ</t>
        </is>
      </c>
      <c r="C1160" s="29">
        <f>[1]!s_info_name(B1619)</f>
        <v/>
      </c>
      <c r="D1160" s="39">
        <f>[1]!s_info_industry_sw_2021(B1619,"",1)</f>
        <v/>
      </c>
      <c r="E1160" s="31">
        <f>IF([1]!s_info_industry_sw_2021(B1619,"",2)="消费电子",分工!$E$4,VLOOKUP(D1619,分工!$B$2:'分工'!$C$32,2,0))</f>
        <v/>
      </c>
      <c r="F1160" s="35" t="n"/>
      <c r="G1160" s="33">
        <f>IFERROR(VLOOKUP(C1619,重点公司!$C$2:$E$800,2,FALSE),0)</f>
        <v/>
      </c>
    </row>
    <row r="1161" ht="14" customHeight="1">
      <c r="B1161" s="34" t="inlineStr">
        <is>
          <t>001621.SZ</t>
        </is>
      </c>
      <c r="C1161" s="29">
        <f>[1]!s_info_name(B1621)</f>
        <v/>
      </c>
      <c r="D1161" s="39">
        <f>[1]!s_info_industry_sw_2021(B1621,"",1)</f>
        <v/>
      </c>
      <c r="E1161" s="31">
        <f>IF([1]!s_info_industry_sw_2021(B1621,"",2)="消费电子",分工!$E$4,VLOOKUP(D1621,分工!$B$2:'分工'!$C$32,2,0))</f>
        <v/>
      </c>
      <c r="F1161" s="35" t="n"/>
      <c r="G1161" s="33">
        <f>IFERROR(VLOOKUP(C1621,重点公司!$C$2:$E$800,2,FALSE),0)</f>
        <v/>
      </c>
    </row>
    <row r="1162" ht="14" customHeight="1">
      <c r="B1162" s="34" t="inlineStr">
        <is>
          <t>001623.SZ</t>
        </is>
      </c>
      <c r="C1162" s="29">
        <f>[1]!s_info_name(B1623)</f>
        <v/>
      </c>
      <c r="D1162" s="39">
        <f>[1]!s_info_industry_sw_2021(B1623,"",1)</f>
        <v/>
      </c>
      <c r="E1162" s="31">
        <f>IF([1]!s_info_industry_sw_2021(B1623,"",2)="消费电子",分工!$E$4,VLOOKUP(D1623,分工!$B$2:'分工'!$C$32,2,0))</f>
        <v/>
      </c>
      <c r="F1162" s="35" t="n"/>
      <c r="G1162" s="33">
        <f>IFERROR(VLOOKUP(C1623,重点公司!$C$2:$E$800,2,FALSE),0)</f>
        <v/>
      </c>
    </row>
    <row r="1163" ht="14" customHeight="1">
      <c r="B1163" s="34" t="inlineStr">
        <is>
          <t>001625.SZ</t>
        </is>
      </c>
      <c r="C1163" s="29">
        <f>[1]!s_info_name(B1625)</f>
        <v/>
      </c>
      <c r="D1163" s="39">
        <f>[1]!s_info_industry_sw_2021(B1625,"",1)</f>
        <v/>
      </c>
      <c r="E1163" s="31">
        <f>IF([1]!s_info_industry_sw_2021(B1625,"",2)="消费电子",分工!$E$4,VLOOKUP(D1625,分工!$B$2:'分工'!$C$32,2,0))</f>
        <v/>
      </c>
      <c r="F1163" s="35" t="n"/>
      <c r="G1163" s="33">
        <f>IFERROR(VLOOKUP(C1625,重点公司!$C$2:$E$800,2,FALSE),0)</f>
        <v/>
      </c>
    </row>
    <row r="1164" ht="14" customHeight="1">
      <c r="B1164" s="34" t="inlineStr">
        <is>
          <t>001627.SZ</t>
        </is>
      </c>
      <c r="C1164" s="29">
        <f>[1]!s_info_name(B1627)</f>
        <v/>
      </c>
      <c r="D1164" s="39">
        <f>[1]!s_info_industry_sw_2021(B1627,"",1)</f>
        <v/>
      </c>
      <c r="E1164" s="31">
        <f>IF([1]!s_info_industry_sw_2021(B1627,"",2)="消费电子",分工!$E$4,VLOOKUP(D1627,分工!$B$2:'分工'!$C$32,2,0))</f>
        <v/>
      </c>
      <c r="F1164" s="35" t="n"/>
      <c r="G1164" s="33">
        <f>IFERROR(VLOOKUP(C1627,重点公司!$C$2:$E$800,2,FALSE),0)</f>
        <v/>
      </c>
    </row>
    <row r="1165" ht="14" customHeight="1">
      <c r="B1165" s="34" t="inlineStr">
        <is>
          <t>001629.SZ</t>
        </is>
      </c>
      <c r="C1165" s="29">
        <f>[1]!s_info_name(B1629)</f>
        <v/>
      </c>
      <c r="D1165" s="39">
        <f>[1]!s_info_industry_sw_2021(B1629,"",1)</f>
        <v/>
      </c>
      <c r="E1165" s="31">
        <f>IF([1]!s_info_industry_sw_2021(B1629,"",2)="消费电子",分工!$E$4,VLOOKUP(D1629,分工!$B$2:'分工'!$C$32,2,0))</f>
        <v/>
      </c>
      <c r="F1165" s="35" t="n"/>
      <c r="G1165" s="33">
        <f>IFERROR(VLOOKUP(C1629,重点公司!$C$2:$E$800,2,FALSE),0)</f>
        <v/>
      </c>
    </row>
    <row r="1166" ht="14" customHeight="1">
      <c r="B1166" s="34" t="inlineStr">
        <is>
          <t>001631.SZ</t>
        </is>
      </c>
      <c r="C1166" s="29">
        <f>[1]!s_info_name(B1631)</f>
        <v/>
      </c>
      <c r="D1166" s="39">
        <f>[1]!s_info_industry_sw_2021(B1631,"",1)</f>
        <v/>
      </c>
      <c r="E1166" s="31">
        <f>IF([1]!s_info_industry_sw_2021(B1631,"",2)="消费电子",分工!$E$4,VLOOKUP(D1631,分工!$B$2:'分工'!$C$32,2,0))</f>
        <v/>
      </c>
      <c r="F1166" s="35" t="n"/>
      <c r="G1166" s="33">
        <f>IFERROR(VLOOKUP(C1631,重点公司!$C$2:$E$800,2,FALSE),0)</f>
        <v/>
      </c>
    </row>
    <row r="1167" ht="14" customHeight="1">
      <c r="B1167" s="34" t="inlineStr">
        <is>
          <t>001633.SZ</t>
        </is>
      </c>
      <c r="C1167" s="29">
        <f>[1]!s_info_name(B1633)</f>
        <v/>
      </c>
      <c r="D1167" s="39">
        <f>[1]!s_info_industry_sw_2021(B1633,"",1)</f>
        <v/>
      </c>
      <c r="E1167" s="31">
        <f>IF([1]!s_info_industry_sw_2021(B1633,"",2)="消费电子",分工!$E$4,VLOOKUP(D1633,分工!$B$2:'分工'!$C$32,2,0))</f>
        <v/>
      </c>
      <c r="F1167" s="35" t="n"/>
      <c r="G1167" s="33">
        <f>IFERROR(VLOOKUP(C1633,重点公司!$C$2:$E$800,2,FALSE),0)</f>
        <v/>
      </c>
    </row>
    <row r="1168" ht="14" customHeight="1">
      <c r="B1168" s="34" t="inlineStr">
        <is>
          <t>001635.SZ</t>
        </is>
      </c>
      <c r="C1168" s="29">
        <f>[1]!s_info_name(B1635)</f>
        <v/>
      </c>
      <c r="D1168" s="39">
        <f>[1]!s_info_industry_sw_2021(B1635,"",1)</f>
        <v/>
      </c>
      <c r="E1168" s="31">
        <f>IF([1]!s_info_industry_sw_2021(B1635,"",2)="消费电子",分工!$E$4,VLOOKUP(D1635,分工!$B$2:'分工'!$C$32,2,0))</f>
        <v/>
      </c>
      <c r="F1168" s="35" t="n"/>
      <c r="G1168" s="33">
        <f>IFERROR(VLOOKUP(C1635,重点公司!$C$2:$E$800,2,FALSE),0)</f>
        <v/>
      </c>
    </row>
    <row r="1169" ht="14" customHeight="1">
      <c r="B1169" s="34" t="inlineStr">
        <is>
          <t>001637.SZ</t>
        </is>
      </c>
      <c r="C1169" s="29">
        <f>[1]!s_info_name(B1637)</f>
        <v/>
      </c>
      <c r="D1169" s="39">
        <f>[1]!s_info_industry_sw_2021(B1637,"",1)</f>
        <v/>
      </c>
      <c r="E1169" s="31">
        <f>IF([1]!s_info_industry_sw_2021(B1637,"",2)="消费电子",分工!$E$4,VLOOKUP(D1637,分工!$B$2:'分工'!$C$32,2,0))</f>
        <v/>
      </c>
      <c r="F1169" s="35" t="n"/>
      <c r="G1169" s="33">
        <f>IFERROR(VLOOKUP(C1637,重点公司!$C$2:$E$800,2,FALSE),0)</f>
        <v/>
      </c>
    </row>
    <row r="1170" ht="14" customHeight="1">
      <c r="B1170" s="34" t="inlineStr">
        <is>
          <t>001639.SZ</t>
        </is>
      </c>
      <c r="C1170" s="29">
        <f>[1]!s_info_name(B1639)</f>
        <v/>
      </c>
      <c r="D1170" s="39">
        <f>[1]!s_info_industry_sw_2021(B1639,"",1)</f>
        <v/>
      </c>
      <c r="E1170" s="31">
        <f>IF([1]!s_info_industry_sw_2021(B1639,"",2)="消费电子",分工!$E$4,VLOOKUP(D1639,分工!$B$2:'分工'!$C$32,2,0))</f>
        <v/>
      </c>
      <c r="F1170" s="35" t="n"/>
      <c r="G1170" s="33">
        <f>IFERROR(VLOOKUP(C1639,重点公司!$C$2:$E$800,2,FALSE),0)</f>
        <v/>
      </c>
    </row>
    <row r="1171" ht="14" customHeight="1">
      <c r="B1171" s="34" t="inlineStr">
        <is>
          <t>001641.SZ</t>
        </is>
      </c>
      <c r="C1171" s="29">
        <f>[1]!s_info_name(B1641)</f>
        <v/>
      </c>
      <c r="D1171" s="39">
        <f>[1]!s_info_industry_sw_2021(B1641,"",1)</f>
        <v/>
      </c>
      <c r="E1171" s="31">
        <f>IF([1]!s_info_industry_sw_2021(B1641,"",2)="消费电子",分工!$E$4,VLOOKUP(D1641,分工!$B$2:'分工'!$C$32,2,0))</f>
        <v/>
      </c>
      <c r="F1171" s="35" t="n"/>
      <c r="G1171" s="33">
        <f>IFERROR(VLOOKUP(C1641,重点公司!$C$2:$E$800,2,FALSE),0)</f>
        <v/>
      </c>
    </row>
    <row r="1172" ht="14" customHeight="1">
      <c r="B1172" s="34" t="inlineStr">
        <is>
          <t>001643.SZ</t>
        </is>
      </c>
      <c r="C1172" s="29">
        <f>[1]!s_info_name(B1643)</f>
        <v/>
      </c>
      <c r="D1172" s="39">
        <f>[1]!s_info_industry_sw_2021(B1643,"",1)</f>
        <v/>
      </c>
      <c r="E1172" s="31">
        <f>IF([1]!s_info_industry_sw_2021(B1643,"",2)="消费电子",分工!$E$4,VLOOKUP(D1643,分工!$B$2:'分工'!$C$32,2,0))</f>
        <v/>
      </c>
      <c r="F1172" s="35" t="n"/>
      <c r="G1172" s="33">
        <f>IFERROR(VLOOKUP(C1643,重点公司!$C$2:$E$800,2,FALSE),0)</f>
        <v/>
      </c>
    </row>
    <row r="1173" ht="14" customHeight="1">
      <c r="B1173" s="34" t="inlineStr">
        <is>
          <t>001645.SZ</t>
        </is>
      </c>
      <c r="C1173" s="29">
        <f>[1]!s_info_name(B1645)</f>
        <v/>
      </c>
      <c r="D1173" s="39">
        <f>[1]!s_info_industry_sw_2021(B1645,"",1)</f>
        <v/>
      </c>
      <c r="E1173" s="31">
        <f>IF([1]!s_info_industry_sw_2021(B1645,"",2)="消费电子",分工!$E$4,VLOOKUP(D1645,分工!$B$2:'分工'!$C$32,2,0))</f>
        <v/>
      </c>
      <c r="F1173" s="35" t="n"/>
      <c r="G1173" s="33">
        <f>IFERROR(VLOOKUP(C1645,重点公司!$C$2:$E$800,2,FALSE),0)</f>
        <v/>
      </c>
    </row>
    <row r="1174" ht="14" customHeight="1">
      <c r="B1174" s="34" t="inlineStr">
        <is>
          <t>001647.SZ</t>
        </is>
      </c>
      <c r="C1174" s="29">
        <f>[1]!s_info_name(B1647)</f>
        <v/>
      </c>
      <c r="D1174" s="39">
        <f>[1]!s_info_industry_sw_2021(B1647,"",1)</f>
        <v/>
      </c>
      <c r="E1174" s="31">
        <f>IF([1]!s_info_industry_sw_2021(B1647,"",2)="消费电子",分工!$E$4,VLOOKUP(D1647,分工!$B$2:'分工'!$C$32,2,0))</f>
        <v/>
      </c>
      <c r="F1174" s="35" t="n"/>
      <c r="G1174" s="33">
        <f>IFERROR(VLOOKUP(C1647,重点公司!$C$2:$E$800,2,FALSE),0)</f>
        <v/>
      </c>
    </row>
    <row r="1175" ht="14" customHeight="1">
      <c r="B1175" s="34" t="inlineStr">
        <is>
          <t>001649.SZ</t>
        </is>
      </c>
      <c r="C1175" s="29">
        <f>[1]!s_info_name(B1649)</f>
        <v/>
      </c>
      <c r="D1175" s="39">
        <f>[1]!s_info_industry_sw_2021(B1649,"",1)</f>
        <v/>
      </c>
      <c r="E1175" s="31">
        <f>IF([1]!s_info_industry_sw_2021(B1649,"",2)="消费电子",分工!$E$4,VLOOKUP(D1649,分工!$B$2:'分工'!$C$32,2,0))</f>
        <v/>
      </c>
      <c r="F1175" s="35" t="n"/>
      <c r="G1175" s="33">
        <f>IFERROR(VLOOKUP(C1649,重点公司!$C$2:$E$800,2,FALSE),0)</f>
        <v/>
      </c>
    </row>
    <row r="1176" ht="14" customHeight="1">
      <c r="B1176" s="34" t="inlineStr">
        <is>
          <t>001651.SZ</t>
        </is>
      </c>
      <c r="C1176" s="29">
        <f>[1]!s_info_name(B1651)</f>
        <v/>
      </c>
      <c r="D1176" s="39">
        <f>[1]!s_info_industry_sw_2021(B1651,"",1)</f>
        <v/>
      </c>
      <c r="E1176" s="31">
        <f>IF([1]!s_info_industry_sw_2021(B1651,"",2)="消费电子",分工!$E$4,VLOOKUP(D1651,分工!$B$2:'分工'!$C$32,2,0))</f>
        <v/>
      </c>
      <c r="F1176" s="35" t="n"/>
      <c r="G1176" s="33">
        <f>IFERROR(VLOOKUP(C1651,重点公司!$C$2:$E$800,2,FALSE),0)</f>
        <v/>
      </c>
    </row>
    <row r="1177" ht="14" customHeight="1">
      <c r="B1177" s="34" t="inlineStr">
        <is>
          <t>001653.SZ</t>
        </is>
      </c>
      <c r="C1177" s="29">
        <f>[1]!s_info_name(B1653)</f>
        <v/>
      </c>
      <c r="D1177" s="39">
        <f>[1]!s_info_industry_sw_2021(B1653,"",1)</f>
        <v/>
      </c>
      <c r="E1177" s="31">
        <f>IF([1]!s_info_industry_sw_2021(B1653,"",2)="消费电子",分工!$E$4,VLOOKUP(D1653,分工!$B$2:'分工'!$C$32,2,0))</f>
        <v/>
      </c>
      <c r="F1177" s="35" t="n"/>
      <c r="G1177" s="33">
        <f>IFERROR(VLOOKUP(C1653,重点公司!$C$2:$E$800,2,FALSE),0)</f>
        <v/>
      </c>
    </row>
    <row r="1178" ht="14" customHeight="1">
      <c r="B1178" s="34" t="inlineStr">
        <is>
          <t>001655.SZ</t>
        </is>
      </c>
      <c r="C1178" s="29">
        <f>[1]!s_info_name(B1655)</f>
        <v/>
      </c>
      <c r="D1178" s="39">
        <f>[1]!s_info_industry_sw_2021(B1655,"",1)</f>
        <v/>
      </c>
      <c r="E1178" s="31">
        <f>IF([1]!s_info_industry_sw_2021(B1655,"",2)="消费电子",分工!$E$4,VLOOKUP(D1655,分工!$B$2:'分工'!$C$32,2,0))</f>
        <v/>
      </c>
      <c r="F1178" s="35" t="n"/>
      <c r="G1178" s="33">
        <f>IFERROR(VLOOKUP(C1655,重点公司!$C$2:$E$800,2,FALSE),0)</f>
        <v/>
      </c>
    </row>
    <row r="1179" ht="14" customHeight="1">
      <c r="B1179" s="34" t="inlineStr">
        <is>
          <t>001657.SZ</t>
        </is>
      </c>
      <c r="C1179" s="29">
        <f>[1]!s_info_name(B1657)</f>
        <v/>
      </c>
      <c r="D1179" s="39">
        <f>[1]!s_info_industry_sw_2021(B1657,"",1)</f>
        <v/>
      </c>
      <c r="E1179" s="31">
        <f>IF([1]!s_info_industry_sw_2021(B1657,"",2)="消费电子",分工!$E$4,VLOOKUP(D1657,分工!$B$2:'分工'!$C$32,2,0))</f>
        <v/>
      </c>
      <c r="F1179" s="35" t="n"/>
      <c r="G1179" s="33">
        <f>IFERROR(VLOOKUP(C1657,重点公司!$C$2:$E$800,2,FALSE),0)</f>
        <v/>
      </c>
    </row>
    <row r="1180" ht="14" customHeight="1">
      <c r="B1180" s="34" t="inlineStr">
        <is>
          <t>001659.SZ</t>
        </is>
      </c>
      <c r="C1180" s="29">
        <f>[1]!s_info_name(B1659)</f>
        <v/>
      </c>
      <c r="D1180" s="39">
        <f>[1]!s_info_industry_sw_2021(B1659,"",1)</f>
        <v/>
      </c>
      <c r="E1180" s="31">
        <f>IF([1]!s_info_industry_sw_2021(B1659,"",2)="消费电子",分工!$E$4,VLOOKUP(D1659,分工!$B$2:'分工'!$C$32,2,0))</f>
        <v/>
      </c>
      <c r="F1180" s="35" t="n"/>
      <c r="G1180" s="33">
        <f>IFERROR(VLOOKUP(C1659,重点公司!$C$2:$E$800,2,FALSE),0)</f>
        <v/>
      </c>
    </row>
    <row r="1181" ht="14" customHeight="1">
      <c r="B1181" s="34" t="inlineStr">
        <is>
          <t>001661.SZ</t>
        </is>
      </c>
      <c r="C1181" s="29">
        <f>[1]!s_info_name(B1661)</f>
        <v/>
      </c>
      <c r="D1181" s="39">
        <f>[1]!s_info_industry_sw_2021(B1661,"",1)</f>
        <v/>
      </c>
      <c r="E1181" s="31">
        <f>IF([1]!s_info_industry_sw_2021(B1661,"",2)="消费电子",分工!$E$4,VLOOKUP(D1661,分工!$B$2:'分工'!$C$32,2,0))</f>
        <v/>
      </c>
      <c r="F1181" s="35" t="n"/>
      <c r="G1181" s="33">
        <f>IFERROR(VLOOKUP(C1661,重点公司!$C$2:$E$800,2,FALSE),0)</f>
        <v/>
      </c>
    </row>
    <row r="1182" ht="14" customHeight="1">
      <c r="B1182" s="34" t="inlineStr">
        <is>
          <t>001663.SZ</t>
        </is>
      </c>
      <c r="C1182" s="29">
        <f>[1]!s_info_name(B1663)</f>
        <v/>
      </c>
      <c r="D1182" s="39">
        <f>[1]!s_info_industry_sw_2021(B1663,"",1)</f>
        <v/>
      </c>
      <c r="E1182" s="31">
        <f>IF([1]!s_info_industry_sw_2021(B1663,"",2)="消费电子",分工!$E$4,VLOOKUP(D1663,分工!$B$2:'分工'!$C$32,2,0))</f>
        <v/>
      </c>
      <c r="F1182" s="35" t="n"/>
      <c r="G1182" s="33">
        <f>IFERROR(VLOOKUP(C1663,重点公司!$C$2:$E$800,2,FALSE),0)</f>
        <v/>
      </c>
    </row>
    <row r="1183" ht="14" customHeight="1">
      <c r="B1183" s="34" t="inlineStr">
        <is>
          <t>001665.SZ</t>
        </is>
      </c>
      <c r="C1183" s="29">
        <f>[1]!s_info_name(B1665)</f>
        <v/>
      </c>
      <c r="D1183" s="39">
        <f>[1]!s_info_industry_sw_2021(B1665,"",1)</f>
        <v/>
      </c>
      <c r="E1183" s="31">
        <f>IF([1]!s_info_industry_sw_2021(B1665,"",2)="消费电子",分工!$E$4,VLOOKUP(D1665,分工!$B$2:'分工'!$C$32,2,0))</f>
        <v/>
      </c>
      <c r="F1183" s="35" t="n"/>
      <c r="G1183" s="33">
        <f>IFERROR(VLOOKUP(C1665,重点公司!$C$2:$E$800,2,FALSE),0)</f>
        <v/>
      </c>
    </row>
    <row r="1184" ht="14" customHeight="1">
      <c r="B1184" s="34" t="inlineStr">
        <is>
          <t>001667.SZ</t>
        </is>
      </c>
      <c r="C1184" s="29">
        <f>[1]!s_info_name(B1667)</f>
        <v/>
      </c>
      <c r="D1184" s="39">
        <f>[1]!s_info_industry_sw_2021(B1667,"",1)</f>
        <v/>
      </c>
      <c r="E1184" s="31">
        <f>IF([1]!s_info_industry_sw_2021(B1667,"",2)="消费电子",分工!$E$4,VLOOKUP(D1667,分工!$B$2:'分工'!$C$32,2,0))</f>
        <v/>
      </c>
      <c r="F1184" s="35" t="n"/>
      <c r="G1184" s="33">
        <f>IFERROR(VLOOKUP(C1667,重点公司!$C$2:$E$800,2,FALSE),0)</f>
        <v/>
      </c>
    </row>
    <row r="1185" ht="14" customHeight="1">
      <c r="B1185" s="34" t="inlineStr">
        <is>
          <t>001669.SZ</t>
        </is>
      </c>
      <c r="C1185" s="29">
        <f>[1]!s_info_name(B1669)</f>
        <v/>
      </c>
      <c r="D1185" s="39">
        <f>[1]!s_info_industry_sw_2021(B1669,"",1)</f>
        <v/>
      </c>
      <c r="E1185" s="31">
        <f>IF([1]!s_info_industry_sw_2021(B1669,"",2)="消费电子",分工!$E$4,VLOOKUP(D1669,分工!$B$2:'分工'!$C$32,2,0))</f>
        <v/>
      </c>
      <c r="F1185" s="35" t="n"/>
      <c r="G1185" s="33">
        <f>IFERROR(VLOOKUP(C1669,重点公司!$C$2:$E$800,2,FALSE),0)</f>
        <v/>
      </c>
    </row>
    <row r="1186" ht="14" customHeight="1">
      <c r="B1186" s="34" t="inlineStr">
        <is>
          <t>001671.SZ</t>
        </is>
      </c>
      <c r="C1186" s="29">
        <f>[1]!s_info_name(B1671)</f>
        <v/>
      </c>
      <c r="D1186" s="39">
        <f>[1]!s_info_industry_sw_2021(B1671,"",1)</f>
        <v/>
      </c>
      <c r="E1186" s="31">
        <f>IF([1]!s_info_industry_sw_2021(B1671,"",2)="消费电子",分工!$E$4,VLOOKUP(D1671,分工!$B$2:'分工'!$C$32,2,0))</f>
        <v/>
      </c>
      <c r="F1186" s="35" t="n"/>
      <c r="G1186" s="33">
        <f>IFERROR(VLOOKUP(C1671,重点公司!$C$2:$E$800,2,FALSE),0)</f>
        <v/>
      </c>
    </row>
    <row r="1187" ht="14" customHeight="1">
      <c r="B1187" s="34" t="inlineStr">
        <is>
          <t>001673.SZ</t>
        </is>
      </c>
      <c r="C1187" s="29">
        <f>[1]!s_info_name(B1673)</f>
        <v/>
      </c>
      <c r="D1187" s="39">
        <f>[1]!s_info_industry_sw_2021(B1673,"",1)</f>
        <v/>
      </c>
      <c r="E1187" s="31">
        <f>IF([1]!s_info_industry_sw_2021(B1673,"",2)="消费电子",分工!$E$4,VLOOKUP(D1673,分工!$B$2:'分工'!$C$32,2,0))</f>
        <v/>
      </c>
      <c r="F1187" s="35" t="n"/>
      <c r="G1187" s="33">
        <f>IFERROR(VLOOKUP(C1673,重点公司!$C$2:$E$800,2,FALSE),0)</f>
        <v/>
      </c>
    </row>
    <row r="1188" ht="14" customHeight="1">
      <c r="B1188" s="34" t="inlineStr">
        <is>
          <t>001675.SZ</t>
        </is>
      </c>
      <c r="C1188" s="29">
        <f>[1]!s_info_name(B1675)</f>
        <v/>
      </c>
      <c r="D1188" s="39">
        <f>[1]!s_info_industry_sw_2021(B1675,"",1)</f>
        <v/>
      </c>
      <c r="E1188" s="31">
        <f>IF([1]!s_info_industry_sw_2021(B1675,"",2)="消费电子",分工!$E$4,VLOOKUP(D1675,分工!$B$2:'分工'!$C$32,2,0))</f>
        <v/>
      </c>
      <c r="F1188" s="35" t="n"/>
      <c r="G1188" s="33">
        <f>IFERROR(VLOOKUP(C1675,重点公司!$C$2:$E$800,2,FALSE),0)</f>
        <v/>
      </c>
    </row>
    <row r="1189" ht="14" customHeight="1">
      <c r="B1189" s="34" t="inlineStr">
        <is>
          <t>001677.SZ</t>
        </is>
      </c>
      <c r="C1189" s="29">
        <f>[1]!s_info_name(B1677)</f>
        <v/>
      </c>
      <c r="D1189" s="39">
        <f>[1]!s_info_industry_sw_2021(B1677,"",1)</f>
        <v/>
      </c>
      <c r="E1189" s="31">
        <f>IF([1]!s_info_industry_sw_2021(B1677,"",2)="消费电子",分工!$E$4,VLOOKUP(D1677,分工!$B$2:'分工'!$C$32,2,0))</f>
        <v/>
      </c>
      <c r="F1189" s="35" t="n"/>
      <c r="G1189" s="33">
        <f>IFERROR(VLOOKUP(C1677,重点公司!$C$2:$E$800,2,FALSE),0)</f>
        <v/>
      </c>
    </row>
    <row r="1190" ht="14" customHeight="1">
      <c r="B1190" s="34" t="inlineStr">
        <is>
          <t>001679.SZ</t>
        </is>
      </c>
      <c r="C1190" s="29">
        <f>[1]!s_info_name(B1679)</f>
        <v/>
      </c>
      <c r="D1190" s="39">
        <f>[1]!s_info_industry_sw_2021(B1679,"",1)</f>
        <v/>
      </c>
      <c r="E1190" s="31">
        <f>IF([1]!s_info_industry_sw_2021(B1679,"",2)="消费电子",分工!$E$4,VLOOKUP(D1679,分工!$B$2:'分工'!$C$32,2,0))</f>
        <v/>
      </c>
      <c r="F1190" s="35" t="n"/>
      <c r="G1190" s="33">
        <f>IFERROR(VLOOKUP(C1679,重点公司!$C$2:$E$800,2,FALSE),0)</f>
        <v/>
      </c>
    </row>
    <row r="1191" ht="14" customHeight="1">
      <c r="B1191" s="34" t="inlineStr">
        <is>
          <t>001681.SZ</t>
        </is>
      </c>
      <c r="C1191" s="29">
        <f>[1]!s_info_name(B1681)</f>
        <v/>
      </c>
      <c r="D1191" s="39">
        <f>[1]!s_info_industry_sw_2021(B1681,"",1)</f>
        <v/>
      </c>
      <c r="E1191" s="31">
        <f>IF([1]!s_info_industry_sw_2021(B1681,"",2)="消费电子",分工!$E$4,VLOOKUP(D1681,分工!$B$2:'分工'!$C$32,2,0))</f>
        <v/>
      </c>
      <c r="F1191" s="35" t="n"/>
      <c r="G1191" s="33">
        <f>IFERROR(VLOOKUP(C1681,重点公司!$C$2:$E$800,2,FALSE),0)</f>
        <v/>
      </c>
    </row>
    <row r="1192" ht="14" customHeight="1">
      <c r="B1192" s="34" t="inlineStr">
        <is>
          <t>001683.SZ</t>
        </is>
      </c>
      <c r="C1192" s="29">
        <f>[1]!s_info_name(B1683)</f>
        <v/>
      </c>
      <c r="D1192" s="39">
        <f>[1]!s_info_industry_sw_2021(B1683,"",1)</f>
        <v/>
      </c>
      <c r="E1192" s="31">
        <f>IF([1]!s_info_industry_sw_2021(B1683,"",2)="消费电子",分工!$E$4,VLOOKUP(D1683,分工!$B$2:'分工'!$C$32,2,0))</f>
        <v/>
      </c>
      <c r="F1192" s="35" t="n"/>
      <c r="G1192" s="33">
        <f>IFERROR(VLOOKUP(C1683,重点公司!$C$2:$E$800,2,FALSE),0)</f>
        <v/>
      </c>
    </row>
    <row r="1193" ht="14" customHeight="1">
      <c r="B1193" s="34" t="inlineStr">
        <is>
          <t>001685.SZ</t>
        </is>
      </c>
      <c r="C1193" s="29">
        <f>[1]!s_info_name(B1685)</f>
        <v/>
      </c>
      <c r="D1193" s="39">
        <f>[1]!s_info_industry_sw_2021(B1685,"",1)</f>
        <v/>
      </c>
      <c r="E1193" s="31">
        <f>IF([1]!s_info_industry_sw_2021(B1685,"",2)="消费电子",分工!$E$4,VLOOKUP(D1685,分工!$B$2:'分工'!$C$32,2,0))</f>
        <v/>
      </c>
      <c r="F1193" s="35" t="n"/>
      <c r="G1193" s="33">
        <f>IFERROR(VLOOKUP(C1685,重点公司!$C$2:$E$800,2,FALSE),0)</f>
        <v/>
      </c>
    </row>
    <row r="1194" ht="14" customHeight="1">
      <c r="B1194" s="34" t="inlineStr">
        <is>
          <t>001687.SZ</t>
        </is>
      </c>
      <c r="C1194" s="29">
        <f>[1]!s_info_name(B1687)</f>
        <v/>
      </c>
      <c r="D1194" s="39">
        <f>[1]!s_info_industry_sw_2021(B1687,"",1)</f>
        <v/>
      </c>
      <c r="E1194" s="31">
        <f>IF([1]!s_info_industry_sw_2021(B1687,"",2)="消费电子",分工!$E$4,VLOOKUP(D1687,分工!$B$2:'分工'!$C$32,2,0))</f>
        <v/>
      </c>
      <c r="F1194" s="35" t="n"/>
      <c r="G1194" s="33">
        <f>IFERROR(VLOOKUP(C1687,重点公司!$C$2:$E$800,2,FALSE),0)</f>
        <v/>
      </c>
    </row>
    <row r="1195" ht="14" customHeight="1">
      <c r="B1195" s="34" t="inlineStr">
        <is>
          <t>001689.SZ</t>
        </is>
      </c>
      <c r="C1195" s="29">
        <f>[1]!s_info_name(B1689)</f>
        <v/>
      </c>
      <c r="D1195" s="39">
        <f>[1]!s_info_industry_sw_2021(B1689,"",1)</f>
        <v/>
      </c>
      <c r="E1195" s="31">
        <f>IF([1]!s_info_industry_sw_2021(B1689,"",2)="消费电子",分工!$E$4,VLOOKUP(D1689,分工!$B$2:'分工'!$C$32,2,0))</f>
        <v/>
      </c>
      <c r="F1195" s="35" t="n"/>
      <c r="G1195" s="33">
        <f>IFERROR(VLOOKUP(C1689,重点公司!$C$2:$E$800,2,FALSE),0)</f>
        <v/>
      </c>
    </row>
    <row r="1196" ht="14" customHeight="1">
      <c r="B1196" s="34" t="inlineStr">
        <is>
          <t>001691.SZ</t>
        </is>
      </c>
      <c r="C1196" s="29">
        <f>[1]!s_info_name(B1691)</f>
        <v/>
      </c>
      <c r="D1196" s="39">
        <f>[1]!s_info_industry_sw_2021(B1691,"",1)</f>
        <v/>
      </c>
      <c r="E1196" s="31">
        <f>IF([1]!s_info_industry_sw_2021(B1691,"",2)="消费电子",分工!$E$4,VLOOKUP(D1691,分工!$B$2:'分工'!$C$32,2,0))</f>
        <v/>
      </c>
      <c r="F1196" s="35" t="n"/>
      <c r="G1196" s="33">
        <f>IFERROR(VLOOKUP(C1691,重点公司!$C$2:$E$800,2,FALSE),0)</f>
        <v/>
      </c>
    </row>
    <row r="1197" ht="14" customHeight="1">
      <c r="B1197" s="34" t="inlineStr">
        <is>
          <t>001693.SZ</t>
        </is>
      </c>
      <c r="C1197" s="29">
        <f>[1]!s_info_name(B1693)</f>
        <v/>
      </c>
      <c r="D1197" s="39">
        <f>[1]!s_info_industry_sw_2021(B1693,"",1)</f>
        <v/>
      </c>
      <c r="E1197" s="31">
        <f>IF([1]!s_info_industry_sw_2021(B1693,"",2)="消费电子",分工!$E$4,VLOOKUP(D1693,分工!$B$2:'分工'!$C$32,2,0))</f>
        <v/>
      </c>
      <c r="F1197" s="35" t="n"/>
      <c r="G1197" s="33">
        <f>IFERROR(VLOOKUP(C1693,重点公司!$C$2:$E$800,2,FALSE),0)</f>
        <v/>
      </c>
    </row>
    <row r="1198" ht="14" customHeight="1">
      <c r="B1198" s="34" t="inlineStr">
        <is>
          <t>001695.SZ</t>
        </is>
      </c>
      <c r="C1198" s="29">
        <f>[1]!s_info_name(B1695)</f>
        <v/>
      </c>
      <c r="D1198" s="39">
        <f>[1]!s_info_industry_sw_2021(B1695,"",1)</f>
        <v/>
      </c>
      <c r="E1198" s="31">
        <f>IF([1]!s_info_industry_sw_2021(B1695,"",2)="消费电子",分工!$E$4,VLOOKUP(D1695,分工!$B$2:'分工'!$C$32,2,0))</f>
        <v/>
      </c>
      <c r="F1198" s="35" t="n"/>
      <c r="G1198" s="33">
        <f>IFERROR(VLOOKUP(C1695,重点公司!$C$2:$E$800,2,FALSE),0)</f>
        <v/>
      </c>
    </row>
    <row r="1199" ht="14" customHeight="1">
      <c r="B1199" s="34" t="inlineStr">
        <is>
          <t>001697.SZ</t>
        </is>
      </c>
      <c r="C1199" s="29">
        <f>[1]!s_info_name(B1697)</f>
        <v/>
      </c>
      <c r="D1199" s="39">
        <f>[1]!s_info_industry_sw_2021(B1697,"",1)</f>
        <v/>
      </c>
      <c r="E1199" s="31">
        <f>IF([1]!s_info_industry_sw_2021(B1697,"",2)="消费电子",分工!$E$4,VLOOKUP(D1697,分工!$B$2:'分工'!$C$32,2,0))</f>
        <v/>
      </c>
      <c r="F1199" s="35" t="n"/>
      <c r="G1199" s="33">
        <f>IFERROR(VLOOKUP(C1697,重点公司!$C$2:$E$800,2,FALSE),0)</f>
        <v/>
      </c>
    </row>
    <row r="1200" ht="14" customHeight="1">
      <c r="B1200" s="34" t="inlineStr">
        <is>
          <t>001699.SZ</t>
        </is>
      </c>
      <c r="C1200" s="29">
        <f>[1]!s_info_name(B1699)</f>
        <v/>
      </c>
      <c r="D1200" s="39">
        <f>[1]!s_info_industry_sw_2021(B1699,"",1)</f>
        <v/>
      </c>
      <c r="E1200" s="31">
        <f>IF([1]!s_info_industry_sw_2021(B1699,"",2)="消费电子",分工!$E$4,VLOOKUP(D1699,分工!$B$2:'分工'!$C$32,2,0))</f>
        <v/>
      </c>
      <c r="F1200" s="35" t="n"/>
      <c r="G1200" s="33">
        <f>IFERROR(VLOOKUP(C1699,重点公司!$C$2:$E$800,2,FALSE),0)</f>
        <v/>
      </c>
    </row>
    <row r="1201" ht="14" customHeight="1">
      <c r="B1201" s="34" t="inlineStr">
        <is>
          <t>001701.SZ</t>
        </is>
      </c>
      <c r="C1201" s="29">
        <f>[1]!s_info_name(B1701)</f>
        <v/>
      </c>
      <c r="D1201" s="39">
        <f>[1]!s_info_industry_sw_2021(B1701,"",1)</f>
        <v/>
      </c>
      <c r="E1201" s="31">
        <f>IF([1]!s_info_industry_sw_2021(B1701,"",2)="消费电子",分工!$E$4,VLOOKUP(D1701,分工!$B$2:'分工'!$C$32,2,0))</f>
        <v/>
      </c>
      <c r="F1201" s="35" t="n"/>
      <c r="G1201" s="33">
        <f>IFERROR(VLOOKUP(C1701,重点公司!$C$2:$E$800,2,FALSE),0)</f>
        <v/>
      </c>
    </row>
    <row r="1202" ht="14" customHeight="1">
      <c r="B1202" s="34" t="inlineStr">
        <is>
          <t>001703.SZ</t>
        </is>
      </c>
      <c r="C1202" s="29">
        <f>[1]!s_info_name(B1703)</f>
        <v/>
      </c>
      <c r="D1202" s="39">
        <f>[1]!s_info_industry_sw_2021(B1703,"",1)</f>
        <v/>
      </c>
      <c r="E1202" s="31">
        <f>IF([1]!s_info_industry_sw_2021(B1703,"",2)="消费电子",分工!$E$4,VLOOKUP(D1703,分工!$B$2:'分工'!$C$32,2,0))</f>
        <v/>
      </c>
      <c r="F1202" s="35" t="n"/>
      <c r="G1202" s="33">
        <f>IFERROR(VLOOKUP(C1703,重点公司!$C$2:$E$800,2,FALSE),0)</f>
        <v/>
      </c>
    </row>
    <row r="1203" ht="14" customHeight="1">
      <c r="B1203" s="34" t="inlineStr">
        <is>
          <t>001705.SZ</t>
        </is>
      </c>
      <c r="C1203" s="29">
        <f>[1]!s_info_name(B1705)</f>
        <v/>
      </c>
      <c r="D1203" s="39">
        <f>[1]!s_info_industry_sw_2021(B1705,"",1)</f>
        <v/>
      </c>
      <c r="E1203" s="31">
        <f>IF([1]!s_info_industry_sw_2021(B1705,"",2)="消费电子",分工!$E$4,VLOOKUP(D1705,分工!$B$2:'分工'!$C$32,2,0))</f>
        <v/>
      </c>
      <c r="F1203" s="35" t="n"/>
      <c r="G1203" s="33">
        <f>IFERROR(VLOOKUP(C1705,重点公司!$C$2:$E$800,2,FALSE),0)</f>
        <v/>
      </c>
    </row>
    <row r="1204" ht="14" customHeight="1">
      <c r="B1204" s="34" t="inlineStr">
        <is>
          <t>001707.SZ</t>
        </is>
      </c>
      <c r="C1204" s="29">
        <f>[1]!s_info_name(B1707)</f>
        <v/>
      </c>
      <c r="D1204" s="39">
        <f>[1]!s_info_industry_sw_2021(B1707,"",1)</f>
        <v/>
      </c>
      <c r="E1204" s="31">
        <f>IF([1]!s_info_industry_sw_2021(B1707,"",2)="消费电子",分工!$E$4,VLOOKUP(D1707,分工!$B$2:'分工'!$C$32,2,0))</f>
        <v/>
      </c>
      <c r="F1204" s="35" t="n"/>
      <c r="G1204" s="33">
        <f>IFERROR(VLOOKUP(C1707,重点公司!$C$2:$E$800,2,FALSE),0)</f>
        <v/>
      </c>
    </row>
    <row r="1205" ht="14" customHeight="1">
      <c r="B1205" s="34" t="inlineStr">
        <is>
          <t>001709.SZ</t>
        </is>
      </c>
      <c r="C1205" s="29">
        <f>[1]!s_info_name(B1709)</f>
        <v/>
      </c>
      <c r="D1205" s="39">
        <f>[1]!s_info_industry_sw_2021(B1709,"",1)</f>
        <v/>
      </c>
      <c r="E1205" s="31">
        <f>IF([1]!s_info_industry_sw_2021(B1709,"",2)="消费电子",分工!$E$4,VLOOKUP(D1709,分工!$B$2:'分工'!$C$32,2,0))</f>
        <v/>
      </c>
      <c r="F1205" s="35" t="n"/>
      <c r="G1205" s="33">
        <f>IFERROR(VLOOKUP(C1709,重点公司!$C$2:$E$800,2,FALSE),0)</f>
        <v/>
      </c>
    </row>
    <row r="1206" ht="14" customHeight="1">
      <c r="B1206" s="34" t="inlineStr">
        <is>
          <t>001711.SZ</t>
        </is>
      </c>
      <c r="C1206" s="29">
        <f>[1]!s_info_name(B1711)</f>
        <v/>
      </c>
      <c r="D1206" s="39">
        <f>[1]!s_info_industry_sw_2021(B1711,"",1)</f>
        <v/>
      </c>
      <c r="E1206" s="31">
        <f>IF([1]!s_info_industry_sw_2021(B1711,"",2)="消费电子",分工!$E$4,VLOOKUP(D1711,分工!$B$2:'分工'!$C$32,2,0))</f>
        <v/>
      </c>
      <c r="F1206" s="35" t="n"/>
      <c r="G1206" s="33">
        <f>IFERROR(VLOOKUP(C1711,重点公司!$C$2:$E$800,2,FALSE),0)</f>
        <v/>
      </c>
    </row>
    <row r="1207" ht="14" customHeight="1">
      <c r="B1207" s="34" t="inlineStr">
        <is>
          <t>001713.SZ</t>
        </is>
      </c>
      <c r="C1207" s="29">
        <f>[1]!s_info_name(B1713)</f>
        <v/>
      </c>
      <c r="D1207" s="39">
        <f>[1]!s_info_industry_sw_2021(B1713,"",1)</f>
        <v/>
      </c>
      <c r="E1207" s="31">
        <f>IF([1]!s_info_industry_sw_2021(B1713,"",2)="消费电子",分工!$E$4,VLOOKUP(D1713,分工!$B$2:'分工'!$C$32,2,0))</f>
        <v/>
      </c>
      <c r="F1207" s="35" t="n"/>
      <c r="G1207" s="33">
        <f>IFERROR(VLOOKUP(C1713,重点公司!$C$2:$E$800,2,FALSE),0)</f>
        <v/>
      </c>
    </row>
    <row r="1208" ht="14" customHeight="1">
      <c r="B1208" s="34" t="inlineStr">
        <is>
          <t>001715.SZ</t>
        </is>
      </c>
      <c r="C1208" s="29">
        <f>[1]!s_info_name(B1715)</f>
        <v/>
      </c>
      <c r="D1208" s="39">
        <f>[1]!s_info_industry_sw_2021(B1715,"",1)</f>
        <v/>
      </c>
      <c r="E1208" s="31">
        <f>IF([1]!s_info_industry_sw_2021(B1715,"",2)="消费电子",分工!$E$4,VLOOKUP(D1715,分工!$B$2:'分工'!$C$32,2,0))</f>
        <v/>
      </c>
      <c r="F1208" s="35" t="n"/>
      <c r="G1208" s="33">
        <f>IFERROR(VLOOKUP(C1715,重点公司!$C$2:$E$800,2,FALSE),0)</f>
        <v/>
      </c>
    </row>
    <row r="1209" ht="14" customHeight="1">
      <c r="B1209" s="34" t="inlineStr">
        <is>
          <t>001717.SZ</t>
        </is>
      </c>
      <c r="C1209" s="29">
        <f>[1]!s_info_name(B1717)</f>
        <v/>
      </c>
      <c r="D1209" s="39">
        <f>[1]!s_info_industry_sw_2021(B1717,"",1)</f>
        <v/>
      </c>
      <c r="E1209" s="31">
        <f>IF([1]!s_info_industry_sw_2021(B1717,"",2)="消费电子",分工!$E$4,VLOOKUP(D1717,分工!$B$2:'分工'!$C$32,2,0))</f>
        <v/>
      </c>
      <c r="F1209" s="35" t="n"/>
      <c r="G1209" s="33">
        <f>IFERROR(VLOOKUP(C1717,重点公司!$C$2:$E$800,2,FALSE),0)</f>
        <v/>
      </c>
    </row>
    <row r="1210" ht="14" customHeight="1">
      <c r="B1210" s="34" t="inlineStr">
        <is>
          <t>001719.SZ</t>
        </is>
      </c>
      <c r="C1210" s="29">
        <f>[1]!s_info_name(B1719)</f>
        <v/>
      </c>
      <c r="D1210" s="39">
        <f>[1]!s_info_industry_sw_2021(B1719,"",1)</f>
        <v/>
      </c>
      <c r="E1210" s="31">
        <f>IF([1]!s_info_industry_sw_2021(B1719,"",2)="消费电子",分工!$E$4,VLOOKUP(D1719,分工!$B$2:'分工'!$C$32,2,0))</f>
        <v/>
      </c>
      <c r="F1210" s="35" t="n"/>
      <c r="G1210" s="33">
        <f>IFERROR(VLOOKUP(C1719,重点公司!$C$2:$E$800,2,FALSE),0)</f>
        <v/>
      </c>
    </row>
    <row r="1211" ht="14" customHeight="1">
      <c r="B1211" s="34" t="inlineStr">
        <is>
          <t>001721.SZ</t>
        </is>
      </c>
      <c r="C1211" s="29">
        <f>[1]!s_info_name(B1721)</f>
        <v/>
      </c>
      <c r="D1211" s="39">
        <f>[1]!s_info_industry_sw_2021(B1721,"",1)</f>
        <v/>
      </c>
      <c r="E1211" s="31">
        <f>IF([1]!s_info_industry_sw_2021(B1721,"",2)="消费电子",分工!$E$4,VLOOKUP(D1721,分工!$B$2:'分工'!$C$32,2,0))</f>
        <v/>
      </c>
      <c r="F1211" s="35" t="n"/>
      <c r="G1211" s="33">
        <f>IFERROR(VLOOKUP(C1721,重点公司!$C$2:$E$800,2,FALSE),0)</f>
        <v/>
      </c>
    </row>
    <row r="1212" ht="14" customHeight="1">
      <c r="B1212" s="34" t="inlineStr">
        <is>
          <t>001723.SZ</t>
        </is>
      </c>
      <c r="C1212" s="29">
        <f>[1]!s_info_name(B1723)</f>
        <v/>
      </c>
      <c r="D1212" s="39">
        <f>[1]!s_info_industry_sw_2021(B1723,"",1)</f>
        <v/>
      </c>
      <c r="E1212" s="31">
        <f>IF([1]!s_info_industry_sw_2021(B1723,"",2)="消费电子",分工!$E$4,VLOOKUP(D1723,分工!$B$2:'分工'!$C$32,2,0))</f>
        <v/>
      </c>
      <c r="F1212" s="35" t="n"/>
      <c r="G1212" s="33">
        <f>IFERROR(VLOOKUP(C1723,重点公司!$C$2:$E$800,2,FALSE),0)</f>
        <v/>
      </c>
    </row>
    <row r="1213" ht="14" customHeight="1">
      <c r="B1213" s="34" t="inlineStr">
        <is>
          <t>001725.SZ</t>
        </is>
      </c>
      <c r="C1213" s="29">
        <f>[1]!s_info_name(B1725)</f>
        <v/>
      </c>
      <c r="D1213" s="39">
        <f>[1]!s_info_industry_sw_2021(B1725,"",1)</f>
        <v/>
      </c>
      <c r="E1213" s="31">
        <f>IF([1]!s_info_industry_sw_2021(B1725,"",2)="消费电子",分工!$E$4,VLOOKUP(D1725,分工!$B$2:'分工'!$C$32,2,0))</f>
        <v/>
      </c>
      <c r="F1213" s="35" t="n"/>
      <c r="G1213" s="33">
        <f>IFERROR(VLOOKUP(C1725,重点公司!$C$2:$E$800,2,FALSE),0)</f>
        <v/>
      </c>
    </row>
    <row r="1214" ht="14" customHeight="1">
      <c r="B1214" s="34" t="inlineStr">
        <is>
          <t>001727.SZ</t>
        </is>
      </c>
      <c r="C1214" s="29">
        <f>[1]!s_info_name(B1727)</f>
        <v/>
      </c>
      <c r="D1214" s="39">
        <f>[1]!s_info_industry_sw_2021(B1727,"",1)</f>
        <v/>
      </c>
      <c r="E1214" s="31">
        <f>IF([1]!s_info_industry_sw_2021(B1727,"",2)="消费电子",分工!$E$4,VLOOKUP(D1727,分工!$B$2:'分工'!$C$32,2,0))</f>
        <v/>
      </c>
      <c r="F1214" s="35" t="n"/>
      <c r="G1214" s="33">
        <f>IFERROR(VLOOKUP(C1727,重点公司!$C$2:$E$800,2,FALSE),0)</f>
        <v/>
      </c>
    </row>
    <row r="1215" ht="14" customHeight="1">
      <c r="B1215" s="34" t="inlineStr">
        <is>
          <t>001729.SZ</t>
        </is>
      </c>
      <c r="C1215" s="29">
        <f>[1]!s_info_name(B1729)</f>
        <v/>
      </c>
      <c r="D1215" s="39">
        <f>[1]!s_info_industry_sw_2021(B1729,"",1)</f>
        <v/>
      </c>
      <c r="E1215" s="31">
        <f>IF([1]!s_info_industry_sw_2021(B1729,"",2)="消费电子",分工!$E$4,VLOOKUP(D1729,分工!$B$2:'分工'!$C$32,2,0))</f>
        <v/>
      </c>
      <c r="F1215" s="35" t="n"/>
      <c r="G1215" s="33">
        <f>IFERROR(VLOOKUP(C1729,重点公司!$C$2:$E$800,2,FALSE),0)</f>
        <v/>
      </c>
    </row>
    <row r="1216" ht="14" customHeight="1">
      <c r="B1216" s="34" t="inlineStr">
        <is>
          <t>001731.SZ</t>
        </is>
      </c>
      <c r="C1216" s="29">
        <f>[1]!s_info_name(B1731)</f>
        <v/>
      </c>
      <c r="D1216" s="39">
        <f>[1]!s_info_industry_sw_2021(B1731,"",1)</f>
        <v/>
      </c>
      <c r="E1216" s="31">
        <f>IF([1]!s_info_industry_sw_2021(B1731,"",2)="消费电子",分工!$E$4,VLOOKUP(D1731,分工!$B$2:'分工'!$C$32,2,0))</f>
        <v/>
      </c>
      <c r="F1216" s="35" t="n"/>
      <c r="G1216" s="33">
        <f>IFERROR(VLOOKUP(C1731,重点公司!$C$2:$E$800,2,FALSE),0)</f>
        <v/>
      </c>
    </row>
    <row r="1217" ht="14" customHeight="1">
      <c r="B1217" s="34" t="inlineStr">
        <is>
          <t>001733.SZ</t>
        </is>
      </c>
      <c r="C1217" s="29">
        <f>[1]!s_info_name(B1733)</f>
        <v/>
      </c>
      <c r="D1217" s="39">
        <f>[1]!s_info_industry_sw_2021(B1733,"",1)</f>
        <v/>
      </c>
      <c r="E1217" s="31">
        <f>IF([1]!s_info_industry_sw_2021(B1733,"",2)="消费电子",分工!$E$4,VLOOKUP(D1733,分工!$B$2:'分工'!$C$32,2,0))</f>
        <v/>
      </c>
      <c r="F1217" s="35" t="n"/>
      <c r="G1217" s="33">
        <f>IFERROR(VLOOKUP(C1733,重点公司!$C$2:$E$800,2,FALSE),0)</f>
        <v/>
      </c>
    </row>
    <row r="1218" ht="14" customHeight="1">
      <c r="B1218" s="34" t="inlineStr">
        <is>
          <t>001735.SZ</t>
        </is>
      </c>
      <c r="C1218" s="29">
        <f>[1]!s_info_name(B1735)</f>
        <v/>
      </c>
      <c r="D1218" s="39">
        <f>[1]!s_info_industry_sw_2021(B1735,"",1)</f>
        <v/>
      </c>
      <c r="E1218" s="31">
        <f>IF([1]!s_info_industry_sw_2021(B1735,"",2)="消费电子",分工!$E$4,VLOOKUP(D1735,分工!$B$2:'分工'!$C$32,2,0))</f>
        <v/>
      </c>
      <c r="F1218" s="35" t="n"/>
      <c r="G1218" s="33">
        <f>IFERROR(VLOOKUP(C1735,重点公司!$C$2:$E$800,2,FALSE),0)</f>
        <v/>
      </c>
    </row>
    <row r="1219" ht="14" customHeight="1">
      <c r="B1219" s="34" t="inlineStr">
        <is>
          <t>001737.SZ</t>
        </is>
      </c>
      <c r="C1219" s="29">
        <f>[1]!s_info_name(B1737)</f>
        <v/>
      </c>
      <c r="D1219" s="39">
        <f>[1]!s_info_industry_sw_2021(B1737,"",1)</f>
        <v/>
      </c>
      <c r="E1219" s="31">
        <f>IF([1]!s_info_industry_sw_2021(B1737,"",2)="消费电子",分工!$E$4,VLOOKUP(D1737,分工!$B$2:'分工'!$C$32,2,0))</f>
        <v/>
      </c>
      <c r="F1219" s="35" t="n"/>
      <c r="G1219" s="33">
        <f>IFERROR(VLOOKUP(C1737,重点公司!$C$2:$E$800,2,FALSE),0)</f>
        <v/>
      </c>
    </row>
    <row r="1220" ht="14" customHeight="1">
      <c r="B1220" s="34" t="inlineStr">
        <is>
          <t>001739.SZ</t>
        </is>
      </c>
      <c r="C1220" s="29">
        <f>[1]!s_info_name(B1739)</f>
        <v/>
      </c>
      <c r="D1220" s="39">
        <f>[1]!s_info_industry_sw_2021(B1739,"",1)</f>
        <v/>
      </c>
      <c r="E1220" s="31">
        <f>IF([1]!s_info_industry_sw_2021(B1739,"",2)="消费电子",分工!$E$4,VLOOKUP(D1739,分工!$B$2:'分工'!$C$32,2,0))</f>
        <v/>
      </c>
      <c r="F1220" s="35" t="n"/>
      <c r="G1220" s="33">
        <f>IFERROR(VLOOKUP(C1739,重点公司!$C$2:$E$800,2,FALSE),0)</f>
        <v/>
      </c>
    </row>
    <row r="1221" ht="14" customHeight="1">
      <c r="B1221" s="34" t="inlineStr">
        <is>
          <t>001741.SZ</t>
        </is>
      </c>
      <c r="C1221" s="29">
        <f>[1]!s_info_name(B1741)</f>
        <v/>
      </c>
      <c r="D1221" s="39">
        <f>[1]!s_info_industry_sw_2021(B1741,"",1)</f>
        <v/>
      </c>
      <c r="E1221" s="31">
        <f>IF([1]!s_info_industry_sw_2021(B1741,"",2)="消费电子",分工!$E$4,VLOOKUP(D1741,分工!$B$2:'分工'!$C$32,2,0))</f>
        <v/>
      </c>
      <c r="F1221" s="35" t="n"/>
      <c r="G1221" s="33">
        <f>IFERROR(VLOOKUP(C1741,重点公司!$C$2:$E$800,2,FALSE),0)</f>
        <v/>
      </c>
    </row>
    <row r="1222" ht="14" customHeight="1">
      <c r="B1222" s="34" t="inlineStr">
        <is>
          <t>001743.SZ</t>
        </is>
      </c>
      <c r="C1222" s="29">
        <f>[1]!s_info_name(B1743)</f>
        <v/>
      </c>
      <c r="D1222" s="39">
        <f>[1]!s_info_industry_sw_2021(B1743,"",1)</f>
        <v/>
      </c>
      <c r="E1222" s="31">
        <f>IF([1]!s_info_industry_sw_2021(B1743,"",2)="消费电子",分工!$E$4,VLOOKUP(D1743,分工!$B$2:'分工'!$C$32,2,0))</f>
        <v/>
      </c>
      <c r="F1222" s="35" t="n"/>
      <c r="G1222" s="33">
        <f>IFERROR(VLOOKUP(C1743,重点公司!$C$2:$E$800,2,FALSE),0)</f>
        <v/>
      </c>
    </row>
    <row r="1223" ht="14" customHeight="1">
      <c r="B1223" s="34" t="inlineStr">
        <is>
          <t>001745.SZ</t>
        </is>
      </c>
      <c r="C1223" s="29">
        <f>[1]!s_info_name(B1745)</f>
        <v/>
      </c>
      <c r="D1223" s="39">
        <f>[1]!s_info_industry_sw_2021(B1745,"",1)</f>
        <v/>
      </c>
      <c r="E1223" s="31">
        <f>IF([1]!s_info_industry_sw_2021(B1745,"",2)="消费电子",分工!$E$4,VLOOKUP(D1745,分工!$B$2:'分工'!$C$32,2,0))</f>
        <v/>
      </c>
      <c r="F1223" s="35" t="n"/>
      <c r="G1223" s="33">
        <f>IFERROR(VLOOKUP(C1745,重点公司!$C$2:$E$800,2,FALSE),0)</f>
        <v/>
      </c>
    </row>
    <row r="1224" ht="14" customHeight="1">
      <c r="B1224" s="34" t="inlineStr">
        <is>
          <t>001747.SZ</t>
        </is>
      </c>
      <c r="C1224" s="29">
        <f>[1]!s_info_name(B1747)</f>
        <v/>
      </c>
      <c r="D1224" s="39">
        <f>[1]!s_info_industry_sw_2021(B1747,"",1)</f>
        <v/>
      </c>
      <c r="E1224" s="31">
        <f>IF([1]!s_info_industry_sw_2021(B1747,"",2)="消费电子",分工!$E$4,VLOOKUP(D1747,分工!$B$2:'分工'!$C$32,2,0))</f>
        <v/>
      </c>
      <c r="F1224" s="35" t="n"/>
      <c r="G1224" s="33">
        <f>IFERROR(VLOOKUP(C1747,重点公司!$C$2:$E$800,2,FALSE),0)</f>
        <v/>
      </c>
    </row>
    <row r="1225" ht="14" customHeight="1">
      <c r="B1225" s="34" t="inlineStr">
        <is>
          <t>001749.SZ</t>
        </is>
      </c>
      <c r="C1225" s="29">
        <f>[1]!s_info_name(B1749)</f>
        <v/>
      </c>
      <c r="D1225" s="39">
        <f>[1]!s_info_industry_sw_2021(B1749,"",1)</f>
        <v/>
      </c>
      <c r="E1225" s="31">
        <f>IF([1]!s_info_industry_sw_2021(B1749,"",2)="消费电子",分工!$E$4,VLOOKUP(D1749,分工!$B$2:'分工'!$C$32,2,0))</f>
        <v/>
      </c>
      <c r="F1225" s="35" t="n"/>
      <c r="G1225" s="33">
        <f>IFERROR(VLOOKUP(C1749,重点公司!$C$2:$E$800,2,FALSE),0)</f>
        <v/>
      </c>
    </row>
    <row r="1226" ht="14" customHeight="1">
      <c r="B1226" s="34" t="inlineStr">
        <is>
          <t>001751.SZ</t>
        </is>
      </c>
      <c r="C1226" s="29">
        <f>[1]!s_info_name(B1751)</f>
        <v/>
      </c>
      <c r="D1226" s="39">
        <f>[1]!s_info_industry_sw_2021(B1751,"",1)</f>
        <v/>
      </c>
      <c r="E1226" s="31">
        <f>IF([1]!s_info_industry_sw_2021(B1751,"",2)="消费电子",分工!$E$4,VLOOKUP(D1751,分工!$B$2:'分工'!$C$32,2,0))</f>
        <v/>
      </c>
      <c r="F1226" s="35" t="n"/>
      <c r="G1226" s="33">
        <f>IFERROR(VLOOKUP(C1751,重点公司!$C$2:$E$800,2,FALSE),0)</f>
        <v/>
      </c>
    </row>
    <row r="1227" ht="14" customHeight="1">
      <c r="B1227" s="34" t="inlineStr">
        <is>
          <t>001753.SZ</t>
        </is>
      </c>
      <c r="C1227" s="29">
        <f>[1]!s_info_name(B1753)</f>
        <v/>
      </c>
      <c r="D1227" s="39">
        <f>[1]!s_info_industry_sw_2021(B1753,"",1)</f>
        <v/>
      </c>
      <c r="E1227" s="31">
        <f>IF([1]!s_info_industry_sw_2021(B1753,"",2)="消费电子",分工!$E$4,VLOOKUP(D1753,分工!$B$2:'分工'!$C$32,2,0))</f>
        <v/>
      </c>
      <c r="F1227" s="35" t="n"/>
      <c r="G1227" s="33">
        <f>IFERROR(VLOOKUP(C1753,重点公司!$C$2:$E$800,2,FALSE),0)</f>
        <v/>
      </c>
    </row>
    <row r="1228" ht="14" customHeight="1">
      <c r="B1228" s="34" t="inlineStr">
        <is>
          <t>001755.SZ</t>
        </is>
      </c>
      <c r="C1228" s="29">
        <f>[1]!s_info_name(B1755)</f>
        <v/>
      </c>
      <c r="D1228" s="39">
        <f>[1]!s_info_industry_sw_2021(B1755,"",1)</f>
        <v/>
      </c>
      <c r="E1228" s="31">
        <f>IF([1]!s_info_industry_sw_2021(B1755,"",2)="消费电子",分工!$E$4,VLOOKUP(D1755,分工!$B$2:'分工'!$C$32,2,0))</f>
        <v/>
      </c>
      <c r="F1228" s="35" t="n"/>
      <c r="G1228" s="33">
        <f>IFERROR(VLOOKUP(C1755,重点公司!$C$2:$E$800,2,FALSE),0)</f>
        <v/>
      </c>
    </row>
    <row r="1229" ht="14" customHeight="1">
      <c r="B1229" s="34" t="inlineStr">
        <is>
          <t>001757.SZ</t>
        </is>
      </c>
      <c r="C1229" s="29">
        <f>[1]!s_info_name(B1757)</f>
        <v/>
      </c>
      <c r="D1229" s="39">
        <f>[1]!s_info_industry_sw_2021(B1757,"",1)</f>
        <v/>
      </c>
      <c r="E1229" s="31">
        <f>IF([1]!s_info_industry_sw_2021(B1757,"",2)="消费电子",分工!$E$4,VLOOKUP(D1757,分工!$B$2:'分工'!$C$32,2,0))</f>
        <v/>
      </c>
      <c r="F1229" s="35" t="n"/>
      <c r="G1229" s="33">
        <f>IFERROR(VLOOKUP(C1757,重点公司!$C$2:$E$800,2,FALSE),0)</f>
        <v/>
      </c>
    </row>
    <row r="1230" ht="14" customHeight="1">
      <c r="B1230" s="34" t="inlineStr">
        <is>
          <t>001759.SZ</t>
        </is>
      </c>
      <c r="C1230" s="29">
        <f>[1]!s_info_name(B1759)</f>
        <v/>
      </c>
      <c r="D1230" s="39">
        <f>[1]!s_info_industry_sw_2021(B1759,"",1)</f>
        <v/>
      </c>
      <c r="E1230" s="31">
        <f>IF([1]!s_info_industry_sw_2021(B1759,"",2)="消费电子",分工!$E$4,VLOOKUP(D1759,分工!$B$2:'分工'!$C$32,2,0))</f>
        <v/>
      </c>
      <c r="F1230" s="35" t="n"/>
      <c r="G1230" s="33">
        <f>IFERROR(VLOOKUP(C1759,重点公司!$C$2:$E$800,2,FALSE),0)</f>
        <v/>
      </c>
    </row>
    <row r="1231" ht="14" customHeight="1">
      <c r="B1231" s="34" t="inlineStr">
        <is>
          <t>001761.SZ</t>
        </is>
      </c>
      <c r="C1231" s="29">
        <f>[1]!s_info_name(B1761)</f>
        <v/>
      </c>
      <c r="D1231" s="39">
        <f>[1]!s_info_industry_sw_2021(B1761,"",1)</f>
        <v/>
      </c>
      <c r="E1231" s="31">
        <f>IF([1]!s_info_industry_sw_2021(B1761,"",2)="消费电子",分工!$E$4,VLOOKUP(D1761,分工!$B$2:'分工'!$C$32,2,0))</f>
        <v/>
      </c>
      <c r="F1231" s="35" t="n"/>
      <c r="G1231" s="33">
        <f>IFERROR(VLOOKUP(C1761,重点公司!$C$2:$E$800,2,FALSE),0)</f>
        <v/>
      </c>
    </row>
    <row r="1232" ht="14" customHeight="1">
      <c r="B1232" s="34" t="inlineStr">
        <is>
          <t>001763.SZ</t>
        </is>
      </c>
      <c r="C1232" s="29">
        <f>[1]!s_info_name(B1763)</f>
        <v/>
      </c>
      <c r="D1232" s="39">
        <f>[1]!s_info_industry_sw_2021(B1763,"",1)</f>
        <v/>
      </c>
      <c r="E1232" s="31">
        <f>IF([1]!s_info_industry_sw_2021(B1763,"",2)="消费电子",分工!$E$4,VLOOKUP(D1763,分工!$B$2:'分工'!$C$32,2,0))</f>
        <v/>
      </c>
      <c r="F1232" s="35" t="n"/>
      <c r="G1232" s="33">
        <f>IFERROR(VLOOKUP(C1763,重点公司!$C$2:$E$800,2,FALSE),0)</f>
        <v/>
      </c>
    </row>
    <row r="1233" ht="14" customHeight="1">
      <c r="B1233" s="34" t="inlineStr">
        <is>
          <t>001765.SZ</t>
        </is>
      </c>
      <c r="C1233" s="29">
        <f>[1]!s_info_name(B1765)</f>
        <v/>
      </c>
      <c r="D1233" s="39">
        <f>[1]!s_info_industry_sw_2021(B1765,"",1)</f>
        <v/>
      </c>
      <c r="E1233" s="31">
        <f>IF([1]!s_info_industry_sw_2021(B1765,"",2)="消费电子",分工!$E$4,VLOOKUP(D1765,分工!$B$2:'分工'!$C$32,2,0))</f>
        <v/>
      </c>
      <c r="F1233" s="35" t="n"/>
      <c r="G1233" s="33">
        <f>IFERROR(VLOOKUP(C1765,重点公司!$C$2:$E$800,2,FALSE),0)</f>
        <v/>
      </c>
    </row>
    <row r="1234" ht="14" customHeight="1">
      <c r="B1234" s="34" t="inlineStr">
        <is>
          <t>001767.SZ</t>
        </is>
      </c>
      <c r="C1234" s="29">
        <f>[1]!s_info_name(B1767)</f>
        <v/>
      </c>
      <c r="D1234" s="39">
        <f>[1]!s_info_industry_sw_2021(B1767,"",1)</f>
        <v/>
      </c>
      <c r="E1234" s="31">
        <f>IF([1]!s_info_industry_sw_2021(B1767,"",2)="消费电子",分工!$E$4,VLOOKUP(D1767,分工!$B$2:'分工'!$C$32,2,0))</f>
        <v/>
      </c>
      <c r="F1234" s="35" t="n"/>
      <c r="G1234" s="33">
        <f>IFERROR(VLOOKUP(C1767,重点公司!$C$2:$E$800,2,FALSE),0)</f>
        <v/>
      </c>
    </row>
    <row r="1235" ht="14" customHeight="1">
      <c r="B1235" s="34" t="inlineStr">
        <is>
          <t>001769.SZ</t>
        </is>
      </c>
      <c r="C1235" s="29">
        <f>[1]!s_info_name(B1769)</f>
        <v/>
      </c>
      <c r="D1235" s="39">
        <f>[1]!s_info_industry_sw_2021(B1769,"",1)</f>
        <v/>
      </c>
      <c r="E1235" s="31">
        <f>IF([1]!s_info_industry_sw_2021(B1769,"",2)="消费电子",分工!$E$4,VLOOKUP(D1769,分工!$B$2:'分工'!$C$32,2,0))</f>
        <v/>
      </c>
      <c r="F1235" s="35" t="n"/>
      <c r="G1235" s="33">
        <f>IFERROR(VLOOKUP(C1769,重点公司!$C$2:$E$800,2,FALSE),0)</f>
        <v/>
      </c>
    </row>
    <row r="1236" ht="14" customHeight="1">
      <c r="B1236" s="34" t="inlineStr">
        <is>
          <t>001771.SZ</t>
        </is>
      </c>
      <c r="C1236" s="29">
        <f>[1]!s_info_name(B1771)</f>
        <v/>
      </c>
      <c r="D1236" s="39">
        <f>[1]!s_info_industry_sw_2021(B1771,"",1)</f>
        <v/>
      </c>
      <c r="E1236" s="31">
        <f>IF([1]!s_info_industry_sw_2021(B1771,"",2)="消费电子",分工!$E$4,VLOOKUP(D1771,分工!$B$2:'分工'!$C$32,2,0))</f>
        <v/>
      </c>
      <c r="F1236" s="35" t="n"/>
      <c r="G1236" s="33">
        <f>IFERROR(VLOOKUP(C1771,重点公司!$C$2:$E$800,2,FALSE),0)</f>
        <v/>
      </c>
    </row>
    <row r="1237" ht="14" customHeight="1">
      <c r="B1237" s="34" t="inlineStr">
        <is>
          <t>001773.SZ</t>
        </is>
      </c>
      <c r="C1237" s="29">
        <f>[1]!s_info_name(B1773)</f>
        <v/>
      </c>
      <c r="D1237" s="39">
        <f>[1]!s_info_industry_sw_2021(B1773,"",1)</f>
        <v/>
      </c>
      <c r="E1237" s="31">
        <f>IF([1]!s_info_industry_sw_2021(B1773,"",2)="消费电子",分工!$E$4,VLOOKUP(D1773,分工!$B$2:'分工'!$C$32,2,0))</f>
        <v/>
      </c>
      <c r="F1237" s="35" t="n"/>
      <c r="G1237" s="33">
        <f>IFERROR(VLOOKUP(C1773,重点公司!$C$2:$E$800,2,FALSE),0)</f>
        <v/>
      </c>
    </row>
    <row r="1238" ht="14" customHeight="1">
      <c r="B1238" s="34" t="inlineStr">
        <is>
          <t>001775.SZ</t>
        </is>
      </c>
      <c r="C1238" s="29">
        <f>[1]!s_info_name(B1775)</f>
        <v/>
      </c>
      <c r="D1238" s="39">
        <f>[1]!s_info_industry_sw_2021(B1775,"",1)</f>
        <v/>
      </c>
      <c r="E1238" s="31">
        <f>IF([1]!s_info_industry_sw_2021(B1775,"",2)="消费电子",分工!$E$4,VLOOKUP(D1775,分工!$B$2:'分工'!$C$32,2,0))</f>
        <v/>
      </c>
      <c r="F1238" s="35" t="n"/>
      <c r="G1238" s="33">
        <f>IFERROR(VLOOKUP(C1775,重点公司!$C$2:$E$800,2,FALSE),0)</f>
        <v/>
      </c>
    </row>
    <row r="1239" ht="14" customHeight="1">
      <c r="B1239" s="34" t="inlineStr">
        <is>
          <t>001777.SZ</t>
        </is>
      </c>
      <c r="C1239" s="29">
        <f>[1]!s_info_name(B1777)</f>
        <v/>
      </c>
      <c r="D1239" s="39">
        <f>[1]!s_info_industry_sw_2021(B1777,"",1)</f>
        <v/>
      </c>
      <c r="E1239" s="31">
        <f>IF([1]!s_info_industry_sw_2021(B1777,"",2)="消费电子",分工!$E$4,VLOOKUP(D1777,分工!$B$2:'分工'!$C$32,2,0))</f>
        <v/>
      </c>
      <c r="F1239" s="35" t="n"/>
      <c r="G1239" s="33">
        <f>IFERROR(VLOOKUP(C1777,重点公司!$C$2:$E$800,2,FALSE),0)</f>
        <v/>
      </c>
    </row>
    <row r="1240" ht="14" customHeight="1">
      <c r="B1240" s="34" t="inlineStr">
        <is>
          <t>001779.SZ</t>
        </is>
      </c>
      <c r="C1240" s="29">
        <f>[1]!s_info_name(B1779)</f>
        <v/>
      </c>
      <c r="D1240" s="39">
        <f>[1]!s_info_industry_sw_2021(B1779,"",1)</f>
        <v/>
      </c>
      <c r="E1240" s="31">
        <f>IF([1]!s_info_industry_sw_2021(B1779,"",2)="消费电子",分工!$E$4,VLOOKUP(D1779,分工!$B$2:'分工'!$C$32,2,0))</f>
        <v/>
      </c>
      <c r="F1240" s="35" t="n"/>
      <c r="G1240" s="33">
        <f>IFERROR(VLOOKUP(C1779,重点公司!$C$2:$E$800,2,FALSE),0)</f>
        <v/>
      </c>
    </row>
    <row r="1241" ht="14" customHeight="1">
      <c r="B1241" s="34" t="inlineStr">
        <is>
          <t>001781.SZ</t>
        </is>
      </c>
      <c r="C1241" s="29">
        <f>[1]!s_info_name(B1781)</f>
        <v/>
      </c>
      <c r="D1241" s="39">
        <f>[1]!s_info_industry_sw_2021(B1781,"",1)</f>
        <v/>
      </c>
      <c r="E1241" s="31">
        <f>IF([1]!s_info_industry_sw_2021(B1781,"",2)="消费电子",分工!$E$4,VLOOKUP(D1781,分工!$B$2:'分工'!$C$32,2,0))</f>
        <v/>
      </c>
      <c r="F1241" s="35" t="n"/>
      <c r="G1241" s="33">
        <f>IFERROR(VLOOKUP(C1781,重点公司!$C$2:$E$800,2,FALSE),0)</f>
        <v/>
      </c>
    </row>
    <row r="1242" ht="14" customHeight="1">
      <c r="B1242" s="34" t="inlineStr">
        <is>
          <t>001783.SZ</t>
        </is>
      </c>
      <c r="C1242" s="29">
        <f>[1]!s_info_name(B1783)</f>
        <v/>
      </c>
      <c r="D1242" s="39">
        <f>[1]!s_info_industry_sw_2021(B1783,"",1)</f>
        <v/>
      </c>
      <c r="E1242" s="31">
        <f>IF([1]!s_info_industry_sw_2021(B1783,"",2)="消费电子",分工!$E$4,VLOOKUP(D1783,分工!$B$2:'分工'!$C$32,2,0))</f>
        <v/>
      </c>
      <c r="F1242" s="35" t="n"/>
      <c r="G1242" s="33">
        <f>IFERROR(VLOOKUP(C1783,重点公司!$C$2:$E$800,2,FALSE),0)</f>
        <v/>
      </c>
    </row>
    <row r="1243" ht="14" customHeight="1">
      <c r="B1243" s="34" t="inlineStr">
        <is>
          <t>001785.SZ</t>
        </is>
      </c>
      <c r="C1243" s="29">
        <f>[1]!s_info_name(B1785)</f>
        <v/>
      </c>
      <c r="D1243" s="39">
        <f>[1]!s_info_industry_sw_2021(B1785,"",1)</f>
        <v/>
      </c>
      <c r="E1243" s="31">
        <f>IF([1]!s_info_industry_sw_2021(B1785,"",2)="消费电子",分工!$E$4,VLOOKUP(D1785,分工!$B$2:'分工'!$C$32,2,0))</f>
        <v/>
      </c>
      <c r="F1243" s="35" t="n"/>
      <c r="G1243" s="33">
        <f>IFERROR(VLOOKUP(C1785,重点公司!$C$2:$E$800,2,FALSE),0)</f>
        <v/>
      </c>
    </row>
    <row r="1244" ht="14" customHeight="1">
      <c r="B1244" s="34" t="inlineStr">
        <is>
          <t>001787.SZ</t>
        </is>
      </c>
      <c r="C1244" s="29">
        <f>[1]!s_info_name(B1787)</f>
        <v/>
      </c>
      <c r="D1244" s="39">
        <f>[1]!s_info_industry_sw_2021(B1787,"",1)</f>
        <v/>
      </c>
      <c r="E1244" s="31">
        <f>IF([1]!s_info_industry_sw_2021(B1787,"",2)="消费电子",分工!$E$4,VLOOKUP(D1787,分工!$B$2:'分工'!$C$32,2,0))</f>
        <v/>
      </c>
      <c r="F1244" s="35" t="n"/>
      <c r="G1244" s="33">
        <f>IFERROR(VLOOKUP(C1787,重点公司!$C$2:$E$800,2,FALSE),0)</f>
        <v/>
      </c>
    </row>
    <row r="1245" ht="14" customHeight="1">
      <c r="B1245" s="34" t="inlineStr">
        <is>
          <t>001789.SZ</t>
        </is>
      </c>
      <c r="C1245" s="29">
        <f>[1]!s_info_name(B1789)</f>
        <v/>
      </c>
      <c r="D1245" s="39">
        <f>[1]!s_info_industry_sw_2021(B1789,"",1)</f>
        <v/>
      </c>
      <c r="E1245" s="31">
        <f>IF([1]!s_info_industry_sw_2021(B1789,"",2)="消费电子",分工!$E$4,VLOOKUP(D1789,分工!$B$2:'分工'!$C$32,2,0))</f>
        <v/>
      </c>
      <c r="F1245" s="35" t="n"/>
      <c r="G1245" s="33">
        <f>IFERROR(VLOOKUP(C1789,重点公司!$C$2:$E$800,2,FALSE),0)</f>
        <v/>
      </c>
    </row>
    <row r="1246" ht="14" customHeight="1">
      <c r="B1246" s="34" t="inlineStr">
        <is>
          <t>001791.SZ</t>
        </is>
      </c>
      <c r="C1246" s="29">
        <f>[1]!s_info_name(B1791)</f>
        <v/>
      </c>
      <c r="D1246" s="39">
        <f>[1]!s_info_industry_sw_2021(B1791,"",1)</f>
        <v/>
      </c>
      <c r="E1246" s="31">
        <f>IF([1]!s_info_industry_sw_2021(B1791,"",2)="消费电子",分工!$E$4,VLOOKUP(D1791,分工!$B$2:'分工'!$C$32,2,0))</f>
        <v/>
      </c>
      <c r="F1246" s="35" t="n"/>
      <c r="G1246" s="33">
        <f>IFERROR(VLOOKUP(C1791,重点公司!$C$2:$E$800,2,FALSE),0)</f>
        <v/>
      </c>
    </row>
    <row r="1247" ht="14" customHeight="1">
      <c r="B1247" s="34" t="inlineStr">
        <is>
          <t>001793.SZ</t>
        </is>
      </c>
      <c r="C1247" s="29">
        <f>[1]!s_info_name(B1793)</f>
        <v/>
      </c>
      <c r="D1247" s="39">
        <f>[1]!s_info_industry_sw_2021(B1793,"",1)</f>
        <v/>
      </c>
      <c r="E1247" s="31">
        <f>IF([1]!s_info_industry_sw_2021(B1793,"",2)="消费电子",分工!$E$4,VLOOKUP(D1793,分工!$B$2:'分工'!$C$32,2,0))</f>
        <v/>
      </c>
      <c r="F1247" s="35" t="n"/>
      <c r="G1247" s="33">
        <f>IFERROR(VLOOKUP(C1793,重点公司!$C$2:$E$800,2,FALSE),0)</f>
        <v/>
      </c>
    </row>
    <row r="1248" ht="14" customHeight="1">
      <c r="B1248" s="34" t="inlineStr">
        <is>
          <t>001795.SZ</t>
        </is>
      </c>
      <c r="C1248" s="29">
        <f>[1]!s_info_name(B1795)</f>
        <v/>
      </c>
      <c r="D1248" s="39">
        <f>[1]!s_info_industry_sw_2021(B1795,"",1)</f>
        <v/>
      </c>
      <c r="E1248" s="31">
        <f>IF([1]!s_info_industry_sw_2021(B1795,"",2)="消费电子",分工!$E$4,VLOOKUP(D1795,分工!$B$2:'分工'!$C$32,2,0))</f>
        <v/>
      </c>
      <c r="F1248" s="35" t="n"/>
      <c r="G1248" s="33">
        <f>IFERROR(VLOOKUP(C1795,重点公司!$C$2:$E$800,2,FALSE),0)</f>
        <v/>
      </c>
    </row>
    <row r="1249" ht="14" customHeight="1">
      <c r="B1249" s="34" t="inlineStr">
        <is>
          <t>001797.SZ</t>
        </is>
      </c>
      <c r="C1249" s="29">
        <f>[1]!s_info_name(B1797)</f>
        <v/>
      </c>
      <c r="D1249" s="39">
        <f>[1]!s_info_industry_sw_2021(B1797,"",1)</f>
        <v/>
      </c>
      <c r="E1249" s="31">
        <f>IF([1]!s_info_industry_sw_2021(B1797,"",2)="消费电子",分工!$E$4,VLOOKUP(D1797,分工!$B$2:'分工'!$C$32,2,0))</f>
        <v/>
      </c>
      <c r="F1249" s="35" t="n"/>
      <c r="G1249" s="33">
        <f>IFERROR(VLOOKUP(C1797,重点公司!$C$2:$E$800,2,FALSE),0)</f>
        <v/>
      </c>
    </row>
    <row r="1250" ht="14" customHeight="1">
      <c r="B1250" s="34" t="inlineStr">
        <is>
          <t>001799.SZ</t>
        </is>
      </c>
      <c r="C1250" s="29">
        <f>[1]!s_info_name(B1799)</f>
        <v/>
      </c>
      <c r="D1250" s="39">
        <f>[1]!s_info_industry_sw_2021(B1799,"",1)</f>
        <v/>
      </c>
      <c r="E1250" s="31">
        <f>IF([1]!s_info_industry_sw_2021(B1799,"",2)="消费电子",分工!$E$4,VLOOKUP(D1799,分工!$B$2:'分工'!$C$32,2,0))</f>
        <v/>
      </c>
      <c r="F1250" s="35" t="n"/>
      <c r="G1250" s="33">
        <f>IFERROR(VLOOKUP(C1799,重点公司!$C$2:$E$800,2,FALSE),0)</f>
        <v/>
      </c>
    </row>
    <row r="1251" ht="14" customHeight="1">
      <c r="B1251" s="34" t="inlineStr">
        <is>
          <t>001801.SZ</t>
        </is>
      </c>
      <c r="C1251" s="29">
        <f>[1]!s_info_name(B1801)</f>
        <v/>
      </c>
      <c r="D1251" s="39">
        <f>[1]!s_info_industry_sw_2021(B1801,"",1)</f>
        <v/>
      </c>
      <c r="E1251" s="31">
        <f>IF([1]!s_info_industry_sw_2021(B1801,"",2)="消费电子",分工!$E$4,VLOOKUP(D1801,分工!$B$2:'分工'!$C$32,2,0))</f>
        <v/>
      </c>
      <c r="F1251" s="35" t="n"/>
      <c r="G1251" s="33">
        <f>IFERROR(VLOOKUP(C1801,重点公司!$C$2:$E$800,2,FALSE),0)</f>
        <v/>
      </c>
    </row>
    <row r="1252" ht="14" customHeight="1">
      <c r="B1252" s="34" t="inlineStr">
        <is>
          <t>001803.SZ</t>
        </is>
      </c>
      <c r="C1252" s="29">
        <f>[1]!s_info_name(B1803)</f>
        <v/>
      </c>
      <c r="D1252" s="39">
        <f>[1]!s_info_industry_sw_2021(B1803,"",1)</f>
        <v/>
      </c>
      <c r="E1252" s="31">
        <f>IF([1]!s_info_industry_sw_2021(B1803,"",2)="消费电子",分工!$E$4,VLOOKUP(D1803,分工!$B$2:'分工'!$C$32,2,0))</f>
        <v/>
      </c>
      <c r="F1252" s="35" t="n"/>
      <c r="G1252" s="33">
        <f>IFERROR(VLOOKUP(C1803,重点公司!$C$2:$E$800,2,FALSE),0)</f>
        <v/>
      </c>
    </row>
    <row r="1253" ht="14" customHeight="1">
      <c r="B1253" s="34" t="inlineStr">
        <is>
          <t>001805.SZ</t>
        </is>
      </c>
      <c r="C1253" s="29">
        <f>[1]!s_info_name(B1805)</f>
        <v/>
      </c>
      <c r="D1253" s="39">
        <f>[1]!s_info_industry_sw_2021(B1805,"",1)</f>
        <v/>
      </c>
      <c r="E1253" s="31">
        <f>IF([1]!s_info_industry_sw_2021(B1805,"",2)="消费电子",分工!$E$4,VLOOKUP(D1805,分工!$B$2:'分工'!$C$32,2,0))</f>
        <v/>
      </c>
      <c r="F1253" s="35" t="n"/>
      <c r="G1253" s="33">
        <f>IFERROR(VLOOKUP(C1805,重点公司!$C$2:$E$800,2,FALSE),0)</f>
        <v/>
      </c>
    </row>
    <row r="1254" ht="14" customHeight="1">
      <c r="B1254" s="34" t="inlineStr">
        <is>
          <t>001807.SZ</t>
        </is>
      </c>
      <c r="C1254" s="29">
        <f>[1]!s_info_name(B1807)</f>
        <v/>
      </c>
      <c r="D1254" s="39">
        <f>[1]!s_info_industry_sw_2021(B1807,"",1)</f>
        <v/>
      </c>
      <c r="E1254" s="31">
        <f>IF([1]!s_info_industry_sw_2021(B1807,"",2)="消费电子",分工!$E$4,VLOOKUP(D1807,分工!$B$2:'分工'!$C$32,2,0))</f>
        <v/>
      </c>
      <c r="F1254" s="35" t="n"/>
      <c r="G1254" s="33">
        <f>IFERROR(VLOOKUP(C1807,重点公司!$C$2:$E$800,2,FALSE),0)</f>
        <v/>
      </c>
    </row>
    <row r="1255" ht="14" customHeight="1">
      <c r="B1255" s="34" t="inlineStr">
        <is>
          <t>001809.SZ</t>
        </is>
      </c>
      <c r="C1255" s="29">
        <f>[1]!s_info_name(B1809)</f>
        <v/>
      </c>
      <c r="D1255" s="39">
        <f>[1]!s_info_industry_sw_2021(B1809,"",1)</f>
        <v/>
      </c>
      <c r="E1255" s="31">
        <f>IF([1]!s_info_industry_sw_2021(B1809,"",2)="消费电子",分工!$E$4,VLOOKUP(D1809,分工!$B$2:'分工'!$C$32,2,0))</f>
        <v/>
      </c>
      <c r="F1255" s="35" t="n"/>
      <c r="G1255" s="33">
        <f>IFERROR(VLOOKUP(C1809,重点公司!$C$2:$E$800,2,FALSE),0)</f>
        <v/>
      </c>
    </row>
    <row r="1256" ht="14" customHeight="1">
      <c r="B1256" s="34" t="inlineStr">
        <is>
          <t>001811.SZ</t>
        </is>
      </c>
      <c r="C1256" s="29">
        <f>[1]!s_info_name(B1811)</f>
        <v/>
      </c>
      <c r="D1256" s="39">
        <f>[1]!s_info_industry_sw_2021(B1811,"",1)</f>
        <v/>
      </c>
      <c r="E1256" s="31">
        <f>IF([1]!s_info_industry_sw_2021(B1811,"",2)="消费电子",分工!$E$4,VLOOKUP(D1811,分工!$B$2:'分工'!$C$32,2,0))</f>
        <v/>
      </c>
      <c r="F1256" s="35" t="n"/>
      <c r="G1256" s="33">
        <f>IFERROR(VLOOKUP(C1811,重点公司!$C$2:$E$800,2,FALSE),0)</f>
        <v/>
      </c>
    </row>
    <row r="1257" ht="14" customHeight="1">
      <c r="B1257" s="34" t="inlineStr">
        <is>
          <t>001813.SZ</t>
        </is>
      </c>
      <c r="C1257" s="29">
        <f>[1]!s_info_name(B1813)</f>
        <v/>
      </c>
      <c r="D1257" s="39">
        <f>[1]!s_info_industry_sw_2021(B1813,"",1)</f>
        <v/>
      </c>
      <c r="E1257" s="31">
        <f>IF([1]!s_info_industry_sw_2021(B1813,"",2)="消费电子",分工!$E$4,VLOOKUP(D1813,分工!$B$2:'分工'!$C$32,2,0))</f>
        <v/>
      </c>
      <c r="F1257" s="35" t="n"/>
      <c r="G1257" s="33">
        <f>IFERROR(VLOOKUP(C1813,重点公司!$C$2:$E$800,2,FALSE),0)</f>
        <v/>
      </c>
    </row>
    <row r="1258" ht="14" customHeight="1">
      <c r="B1258" s="34" t="inlineStr">
        <is>
          <t>001815.SZ</t>
        </is>
      </c>
      <c r="C1258" s="29">
        <f>[1]!s_info_name(B1815)</f>
        <v/>
      </c>
      <c r="D1258" s="39">
        <f>[1]!s_info_industry_sw_2021(B1815,"",1)</f>
        <v/>
      </c>
      <c r="E1258" s="31">
        <f>IF([1]!s_info_industry_sw_2021(B1815,"",2)="消费电子",分工!$E$4,VLOOKUP(D1815,分工!$B$2:'分工'!$C$32,2,0))</f>
        <v/>
      </c>
      <c r="F1258" s="35" t="n"/>
      <c r="G1258" s="33">
        <f>IFERROR(VLOOKUP(C1815,重点公司!$C$2:$E$800,2,FALSE),0)</f>
        <v/>
      </c>
    </row>
    <row r="1259" ht="14" customHeight="1">
      <c r="B1259" s="34" t="inlineStr">
        <is>
          <t>001817.SZ</t>
        </is>
      </c>
      <c r="C1259" s="29">
        <f>[1]!s_info_name(B1817)</f>
        <v/>
      </c>
      <c r="D1259" s="39">
        <f>[1]!s_info_industry_sw_2021(B1817,"",1)</f>
        <v/>
      </c>
      <c r="E1259" s="31">
        <f>IF([1]!s_info_industry_sw_2021(B1817,"",2)="消费电子",分工!$E$4,VLOOKUP(D1817,分工!$B$2:'分工'!$C$32,2,0))</f>
        <v/>
      </c>
      <c r="F1259" s="35" t="n"/>
      <c r="G1259" s="33">
        <f>IFERROR(VLOOKUP(C1817,重点公司!$C$2:$E$800,2,FALSE),0)</f>
        <v/>
      </c>
    </row>
    <row r="1260" ht="14" customHeight="1">
      <c r="B1260" s="34" t="inlineStr">
        <is>
          <t>001819.SZ</t>
        </is>
      </c>
      <c r="C1260" s="29">
        <f>[1]!s_info_name(B1819)</f>
        <v/>
      </c>
      <c r="D1260" s="39">
        <f>[1]!s_info_industry_sw_2021(B1819,"",1)</f>
        <v/>
      </c>
      <c r="E1260" s="31">
        <f>IF([1]!s_info_industry_sw_2021(B1819,"",2)="消费电子",分工!$E$4,VLOOKUP(D1819,分工!$B$2:'分工'!$C$32,2,0))</f>
        <v/>
      </c>
      <c r="F1260" s="35" t="n"/>
      <c r="G1260" s="33">
        <f>IFERROR(VLOOKUP(C1819,重点公司!$C$2:$E$800,2,FALSE),0)</f>
        <v/>
      </c>
    </row>
    <row r="1261" ht="14" customHeight="1">
      <c r="B1261" s="34" t="inlineStr">
        <is>
          <t>001821.SZ</t>
        </is>
      </c>
      <c r="C1261" s="29">
        <f>[1]!s_info_name(B1821)</f>
        <v/>
      </c>
      <c r="D1261" s="39">
        <f>[1]!s_info_industry_sw_2021(B1821,"",1)</f>
        <v/>
      </c>
      <c r="E1261" s="31">
        <f>IF([1]!s_info_industry_sw_2021(B1821,"",2)="消费电子",分工!$E$4,VLOOKUP(D1821,分工!$B$2:'分工'!$C$32,2,0))</f>
        <v/>
      </c>
      <c r="F1261" s="35" t="n"/>
      <c r="G1261" s="33">
        <f>IFERROR(VLOOKUP(C1821,重点公司!$C$2:$E$800,2,FALSE),0)</f>
        <v/>
      </c>
    </row>
    <row r="1262" ht="14" customHeight="1">
      <c r="B1262" s="34" t="inlineStr">
        <is>
          <t>001823.SZ</t>
        </is>
      </c>
      <c r="C1262" s="29">
        <f>[1]!s_info_name(B1823)</f>
        <v/>
      </c>
      <c r="D1262" s="39">
        <f>[1]!s_info_industry_sw_2021(B1823,"",1)</f>
        <v/>
      </c>
      <c r="E1262" s="31">
        <f>IF([1]!s_info_industry_sw_2021(B1823,"",2)="消费电子",分工!$E$4,VLOOKUP(D1823,分工!$B$2:'分工'!$C$32,2,0))</f>
        <v/>
      </c>
      <c r="F1262" s="35" t="n"/>
      <c r="G1262" s="33">
        <f>IFERROR(VLOOKUP(C1823,重点公司!$C$2:$E$800,2,FALSE),0)</f>
        <v/>
      </c>
    </row>
    <row r="1263" ht="14" customHeight="1">
      <c r="B1263" s="34" t="inlineStr">
        <is>
          <t>001825.SZ</t>
        </is>
      </c>
      <c r="C1263" s="29">
        <f>[1]!s_info_name(B1825)</f>
        <v/>
      </c>
      <c r="D1263" s="39">
        <f>[1]!s_info_industry_sw_2021(B1825,"",1)</f>
        <v/>
      </c>
      <c r="E1263" s="31">
        <f>IF([1]!s_info_industry_sw_2021(B1825,"",2)="消费电子",分工!$E$4,VLOOKUP(D1825,分工!$B$2:'分工'!$C$32,2,0))</f>
        <v/>
      </c>
      <c r="F1263" s="35" t="n"/>
      <c r="G1263" s="33">
        <f>IFERROR(VLOOKUP(C1825,重点公司!$C$2:$E$800,2,FALSE),0)</f>
        <v/>
      </c>
    </row>
    <row r="1264" ht="14" customHeight="1">
      <c r="B1264" s="34" t="inlineStr">
        <is>
          <t>001827.SZ</t>
        </is>
      </c>
      <c r="C1264" s="29">
        <f>[1]!s_info_name(B1827)</f>
        <v/>
      </c>
      <c r="D1264" s="39">
        <f>[1]!s_info_industry_sw_2021(B1827,"",1)</f>
        <v/>
      </c>
      <c r="E1264" s="31">
        <f>IF([1]!s_info_industry_sw_2021(B1827,"",2)="消费电子",分工!$E$4,VLOOKUP(D1827,分工!$B$2:'分工'!$C$32,2,0))</f>
        <v/>
      </c>
      <c r="F1264" s="35" t="n"/>
      <c r="G1264" s="33">
        <f>IFERROR(VLOOKUP(C1827,重点公司!$C$2:$E$800,2,FALSE),0)</f>
        <v/>
      </c>
    </row>
    <row r="1265" ht="14" customHeight="1">
      <c r="B1265" s="34" t="inlineStr">
        <is>
          <t>001829.SZ</t>
        </is>
      </c>
      <c r="C1265" s="29">
        <f>[1]!s_info_name(B1829)</f>
        <v/>
      </c>
      <c r="D1265" s="39">
        <f>[1]!s_info_industry_sw_2021(B1829,"",1)</f>
        <v/>
      </c>
      <c r="E1265" s="31">
        <f>IF([1]!s_info_industry_sw_2021(B1829,"",2)="消费电子",分工!$E$4,VLOOKUP(D1829,分工!$B$2:'分工'!$C$32,2,0))</f>
        <v/>
      </c>
      <c r="F1265" s="35" t="n"/>
      <c r="G1265" s="33">
        <f>IFERROR(VLOOKUP(C1829,重点公司!$C$2:$E$800,2,FALSE),0)</f>
        <v/>
      </c>
    </row>
    <row r="1266" ht="14" customHeight="1">
      <c r="B1266" s="34" t="inlineStr">
        <is>
          <t>001831.SZ</t>
        </is>
      </c>
      <c r="C1266" s="29">
        <f>[1]!s_info_name(B1831)</f>
        <v/>
      </c>
      <c r="D1266" s="39">
        <f>[1]!s_info_industry_sw_2021(B1831,"",1)</f>
        <v/>
      </c>
      <c r="E1266" s="31">
        <f>IF([1]!s_info_industry_sw_2021(B1831,"",2)="消费电子",分工!$E$4,VLOOKUP(D1831,分工!$B$2:'分工'!$C$32,2,0))</f>
        <v/>
      </c>
      <c r="F1266" s="35" t="n"/>
      <c r="G1266" s="33">
        <f>IFERROR(VLOOKUP(C1831,重点公司!$C$2:$E$800,2,FALSE),0)</f>
        <v/>
      </c>
    </row>
    <row r="1267" ht="14" customHeight="1">
      <c r="B1267" s="34" t="inlineStr">
        <is>
          <t>001833.SZ</t>
        </is>
      </c>
      <c r="C1267" s="29">
        <f>[1]!s_info_name(B1833)</f>
        <v/>
      </c>
      <c r="D1267" s="39">
        <f>[1]!s_info_industry_sw_2021(B1833,"",1)</f>
        <v/>
      </c>
      <c r="E1267" s="31">
        <f>IF([1]!s_info_industry_sw_2021(B1833,"",2)="消费电子",分工!$E$4,VLOOKUP(D1833,分工!$B$2:'分工'!$C$32,2,0))</f>
        <v/>
      </c>
      <c r="F1267" s="35" t="n"/>
      <c r="G1267" s="33">
        <f>IFERROR(VLOOKUP(C1833,重点公司!$C$2:$E$800,2,FALSE),0)</f>
        <v/>
      </c>
    </row>
    <row r="1268" ht="14" customHeight="1">
      <c r="B1268" s="34" t="inlineStr">
        <is>
          <t>001835.SZ</t>
        </is>
      </c>
      <c r="C1268" s="29">
        <f>[1]!s_info_name(B1835)</f>
        <v/>
      </c>
      <c r="D1268" s="39">
        <f>[1]!s_info_industry_sw_2021(B1835,"",1)</f>
        <v/>
      </c>
      <c r="E1268" s="31">
        <f>IF([1]!s_info_industry_sw_2021(B1835,"",2)="消费电子",分工!$E$4,VLOOKUP(D1835,分工!$B$2:'分工'!$C$32,2,0))</f>
        <v/>
      </c>
      <c r="F1268" s="35" t="n"/>
      <c r="G1268" s="33">
        <f>IFERROR(VLOOKUP(C1835,重点公司!$C$2:$E$800,2,FALSE),0)</f>
        <v/>
      </c>
    </row>
    <row r="1269" ht="14" customHeight="1">
      <c r="B1269" s="34" t="inlineStr">
        <is>
          <t>001837.SZ</t>
        </is>
      </c>
      <c r="C1269" s="29">
        <f>[1]!s_info_name(B1837)</f>
        <v/>
      </c>
      <c r="D1269" s="39">
        <f>[1]!s_info_industry_sw_2021(B1837,"",1)</f>
        <v/>
      </c>
      <c r="E1269" s="31">
        <f>IF([1]!s_info_industry_sw_2021(B1837,"",2)="消费电子",分工!$E$4,VLOOKUP(D1837,分工!$B$2:'分工'!$C$32,2,0))</f>
        <v/>
      </c>
      <c r="F1269" s="35" t="n"/>
      <c r="G1269" s="33">
        <f>IFERROR(VLOOKUP(C1837,重点公司!$C$2:$E$800,2,FALSE),0)</f>
        <v/>
      </c>
    </row>
    <row r="1270" ht="14" customHeight="1">
      <c r="B1270" s="34" t="inlineStr">
        <is>
          <t>001839.SZ</t>
        </is>
      </c>
      <c r="C1270" s="29">
        <f>[1]!s_info_name(B1839)</f>
        <v/>
      </c>
      <c r="D1270" s="39">
        <f>[1]!s_info_industry_sw_2021(B1839,"",1)</f>
        <v/>
      </c>
      <c r="E1270" s="31">
        <f>IF([1]!s_info_industry_sw_2021(B1839,"",2)="消费电子",分工!$E$4,VLOOKUP(D1839,分工!$B$2:'分工'!$C$32,2,0))</f>
        <v/>
      </c>
      <c r="F1270" s="35" t="n"/>
      <c r="G1270" s="33">
        <f>IFERROR(VLOOKUP(C1839,重点公司!$C$2:$E$800,2,FALSE),0)</f>
        <v/>
      </c>
    </row>
    <row r="1271" ht="14" customHeight="1">
      <c r="B1271" s="34" t="inlineStr">
        <is>
          <t>001841.SZ</t>
        </is>
      </c>
      <c r="C1271" s="29">
        <f>[1]!s_info_name(B1841)</f>
        <v/>
      </c>
      <c r="D1271" s="39">
        <f>[1]!s_info_industry_sw_2021(B1841,"",1)</f>
        <v/>
      </c>
      <c r="E1271" s="31">
        <f>IF([1]!s_info_industry_sw_2021(B1841,"",2)="消费电子",分工!$E$4,VLOOKUP(D1841,分工!$B$2:'分工'!$C$32,2,0))</f>
        <v/>
      </c>
      <c r="F1271" s="35" t="n"/>
      <c r="G1271" s="33">
        <f>IFERROR(VLOOKUP(C1841,重点公司!$C$2:$E$800,2,FALSE),0)</f>
        <v/>
      </c>
    </row>
    <row r="1272" ht="14" customHeight="1">
      <c r="B1272" s="34" t="inlineStr">
        <is>
          <t>001843.SZ</t>
        </is>
      </c>
      <c r="C1272" s="29">
        <f>[1]!s_info_name(B1843)</f>
        <v/>
      </c>
      <c r="D1272" s="39">
        <f>[1]!s_info_industry_sw_2021(B1843,"",1)</f>
        <v/>
      </c>
      <c r="E1272" s="31">
        <f>IF([1]!s_info_industry_sw_2021(B1843,"",2)="消费电子",分工!$E$4,VLOOKUP(D1843,分工!$B$2:'分工'!$C$32,2,0))</f>
        <v/>
      </c>
      <c r="F1272" s="35" t="n"/>
      <c r="G1272" s="33">
        <f>IFERROR(VLOOKUP(C1843,重点公司!$C$2:$E$800,2,FALSE),0)</f>
        <v/>
      </c>
    </row>
    <row r="1273" ht="14" customHeight="1">
      <c r="B1273" s="34" t="inlineStr">
        <is>
          <t>001845.SZ</t>
        </is>
      </c>
      <c r="C1273" s="29">
        <f>[1]!s_info_name(B1845)</f>
        <v/>
      </c>
      <c r="D1273" s="39">
        <f>[1]!s_info_industry_sw_2021(B1845,"",1)</f>
        <v/>
      </c>
      <c r="E1273" s="31">
        <f>IF([1]!s_info_industry_sw_2021(B1845,"",2)="消费电子",分工!$E$4,VLOOKUP(D1845,分工!$B$2:'分工'!$C$32,2,0))</f>
        <v/>
      </c>
      <c r="F1273" s="35" t="n"/>
      <c r="G1273" s="33">
        <f>IFERROR(VLOOKUP(C1845,重点公司!$C$2:$E$800,2,FALSE),0)</f>
        <v/>
      </c>
    </row>
    <row r="1274" ht="14" customHeight="1">
      <c r="B1274" s="34" t="inlineStr">
        <is>
          <t>001847.SZ</t>
        </is>
      </c>
      <c r="C1274" s="29">
        <f>[1]!s_info_name(B1847)</f>
        <v/>
      </c>
      <c r="D1274" s="39">
        <f>[1]!s_info_industry_sw_2021(B1847,"",1)</f>
        <v/>
      </c>
      <c r="E1274" s="31">
        <f>IF([1]!s_info_industry_sw_2021(B1847,"",2)="消费电子",分工!$E$4,VLOOKUP(D1847,分工!$B$2:'分工'!$C$32,2,0))</f>
        <v/>
      </c>
      <c r="F1274" s="35" t="n"/>
      <c r="G1274" s="33">
        <f>IFERROR(VLOOKUP(C1847,重点公司!$C$2:$E$800,2,FALSE),0)</f>
        <v/>
      </c>
    </row>
    <row r="1275" ht="14" customHeight="1">
      <c r="B1275" s="34" t="inlineStr">
        <is>
          <t>001849.SZ</t>
        </is>
      </c>
      <c r="C1275" s="29">
        <f>[1]!s_info_name(B1849)</f>
        <v/>
      </c>
      <c r="D1275" s="39">
        <f>[1]!s_info_industry_sw_2021(B1849,"",1)</f>
        <v/>
      </c>
      <c r="E1275" s="31">
        <f>IF([1]!s_info_industry_sw_2021(B1849,"",2)="消费电子",分工!$E$4,VLOOKUP(D1849,分工!$B$2:'分工'!$C$32,2,0))</f>
        <v/>
      </c>
      <c r="F1275" s="35" t="n"/>
      <c r="G1275" s="33">
        <f>IFERROR(VLOOKUP(C1849,重点公司!$C$2:$E$800,2,FALSE),0)</f>
        <v/>
      </c>
    </row>
    <row r="1276" ht="14" customHeight="1">
      <c r="B1276" s="34" t="inlineStr">
        <is>
          <t>001851.SZ</t>
        </is>
      </c>
      <c r="C1276" s="29">
        <f>[1]!s_info_name(B1851)</f>
        <v/>
      </c>
      <c r="D1276" s="39">
        <f>[1]!s_info_industry_sw_2021(B1851,"",1)</f>
        <v/>
      </c>
      <c r="E1276" s="31">
        <f>IF([1]!s_info_industry_sw_2021(B1851,"",2)="消费电子",分工!$E$4,VLOOKUP(D1851,分工!$B$2:'分工'!$C$32,2,0))</f>
        <v/>
      </c>
      <c r="F1276" s="35" t="n"/>
      <c r="G1276" s="33">
        <f>IFERROR(VLOOKUP(C1851,重点公司!$C$2:$E$800,2,FALSE),0)</f>
        <v/>
      </c>
    </row>
    <row r="1277" ht="14" customHeight="1">
      <c r="B1277" s="34" t="inlineStr">
        <is>
          <t>001853.SZ</t>
        </is>
      </c>
      <c r="C1277" s="29">
        <f>[1]!s_info_name(B1853)</f>
        <v/>
      </c>
      <c r="D1277" s="39">
        <f>[1]!s_info_industry_sw_2021(B1853,"",1)</f>
        <v/>
      </c>
      <c r="E1277" s="31">
        <f>IF([1]!s_info_industry_sw_2021(B1853,"",2)="消费电子",分工!$E$4,VLOOKUP(D1853,分工!$B$2:'分工'!$C$32,2,0))</f>
        <v/>
      </c>
      <c r="F1277" s="35" t="n"/>
      <c r="G1277" s="33">
        <f>IFERROR(VLOOKUP(C1853,重点公司!$C$2:$E$800,2,FALSE),0)</f>
        <v/>
      </c>
    </row>
    <row r="1278" ht="14" customHeight="1">
      <c r="B1278" s="34" t="inlineStr">
        <is>
          <t>001855.SZ</t>
        </is>
      </c>
      <c r="C1278" s="29">
        <f>[1]!s_info_name(B1855)</f>
        <v/>
      </c>
      <c r="D1278" s="39">
        <f>[1]!s_info_industry_sw_2021(B1855,"",1)</f>
        <v/>
      </c>
      <c r="E1278" s="31">
        <f>IF([1]!s_info_industry_sw_2021(B1855,"",2)="消费电子",分工!$E$4,VLOOKUP(D1855,分工!$B$2:'分工'!$C$32,2,0))</f>
        <v/>
      </c>
      <c r="F1278" s="35" t="n"/>
      <c r="G1278" s="33">
        <f>IFERROR(VLOOKUP(C1855,重点公司!$C$2:$E$800,2,FALSE),0)</f>
        <v/>
      </c>
    </row>
    <row r="1279" ht="14" customHeight="1">
      <c r="B1279" s="34" t="inlineStr">
        <is>
          <t>001857.SZ</t>
        </is>
      </c>
      <c r="C1279" s="29">
        <f>[1]!s_info_name(B1857)</f>
        <v/>
      </c>
      <c r="D1279" s="39">
        <f>[1]!s_info_industry_sw_2021(B1857,"",1)</f>
        <v/>
      </c>
      <c r="E1279" s="31">
        <f>IF([1]!s_info_industry_sw_2021(B1857,"",2)="消费电子",分工!$E$4,VLOOKUP(D1857,分工!$B$2:'分工'!$C$32,2,0))</f>
        <v/>
      </c>
      <c r="F1279" s="35" t="n"/>
      <c r="G1279" s="33">
        <f>IFERROR(VLOOKUP(C1857,重点公司!$C$2:$E$800,2,FALSE),0)</f>
        <v/>
      </c>
    </row>
    <row r="1280" ht="14" customHeight="1">
      <c r="B1280" s="34" t="inlineStr">
        <is>
          <t>001859.SZ</t>
        </is>
      </c>
      <c r="C1280" s="29">
        <f>[1]!s_info_name(B1859)</f>
        <v/>
      </c>
      <c r="D1280" s="39">
        <f>[1]!s_info_industry_sw_2021(B1859,"",1)</f>
        <v/>
      </c>
      <c r="E1280" s="31">
        <f>IF([1]!s_info_industry_sw_2021(B1859,"",2)="消费电子",分工!$E$4,VLOOKUP(D1859,分工!$B$2:'分工'!$C$32,2,0))</f>
        <v/>
      </c>
      <c r="F1280" s="35" t="n"/>
      <c r="G1280" s="33">
        <f>IFERROR(VLOOKUP(C1859,重点公司!$C$2:$E$800,2,FALSE),0)</f>
        <v/>
      </c>
    </row>
    <row r="1281" ht="14" customHeight="1">
      <c r="B1281" s="34" t="inlineStr">
        <is>
          <t>001861.SZ</t>
        </is>
      </c>
      <c r="C1281" s="29">
        <f>[1]!s_info_name(B1861)</f>
        <v/>
      </c>
      <c r="D1281" s="39">
        <f>[1]!s_info_industry_sw_2021(B1861,"",1)</f>
        <v/>
      </c>
      <c r="E1281" s="31">
        <f>IF([1]!s_info_industry_sw_2021(B1861,"",2)="消费电子",分工!$E$4,VLOOKUP(D1861,分工!$B$2:'分工'!$C$32,2,0))</f>
        <v/>
      </c>
      <c r="F1281" s="35" t="n"/>
      <c r="G1281" s="33">
        <f>IFERROR(VLOOKUP(C1861,重点公司!$C$2:$E$800,2,FALSE),0)</f>
        <v/>
      </c>
    </row>
    <row r="1282" ht="14" customHeight="1">
      <c r="B1282" s="34" t="inlineStr">
        <is>
          <t>001863.SZ</t>
        </is>
      </c>
      <c r="C1282" s="29">
        <f>[1]!s_info_name(B1863)</f>
        <v/>
      </c>
      <c r="D1282" s="39">
        <f>[1]!s_info_industry_sw_2021(B1863,"",1)</f>
        <v/>
      </c>
      <c r="E1282" s="31">
        <f>IF([1]!s_info_industry_sw_2021(B1863,"",2)="消费电子",分工!$E$4,VLOOKUP(D1863,分工!$B$2:'分工'!$C$32,2,0))</f>
        <v/>
      </c>
      <c r="F1282" s="35" t="n"/>
      <c r="G1282" s="33">
        <f>IFERROR(VLOOKUP(C1863,重点公司!$C$2:$E$800,2,FALSE),0)</f>
        <v/>
      </c>
    </row>
    <row r="1283" ht="14" customHeight="1">
      <c r="B1283" s="34" t="inlineStr">
        <is>
          <t>001865.SZ</t>
        </is>
      </c>
      <c r="C1283" s="29">
        <f>[1]!s_info_name(B1865)</f>
        <v/>
      </c>
      <c r="D1283" s="39">
        <f>[1]!s_info_industry_sw_2021(B1865,"",1)</f>
        <v/>
      </c>
      <c r="E1283" s="31">
        <f>IF([1]!s_info_industry_sw_2021(B1865,"",2)="消费电子",分工!$E$4,VLOOKUP(D1865,分工!$B$2:'分工'!$C$32,2,0))</f>
        <v/>
      </c>
      <c r="F1283" s="35" t="n"/>
      <c r="G1283" s="33">
        <f>IFERROR(VLOOKUP(C1865,重点公司!$C$2:$E$800,2,FALSE),0)</f>
        <v/>
      </c>
    </row>
    <row r="1284" ht="14" customHeight="1">
      <c r="B1284" s="34" t="inlineStr">
        <is>
          <t>001867.SZ</t>
        </is>
      </c>
      <c r="C1284" s="29">
        <f>[1]!s_info_name(B1867)</f>
        <v/>
      </c>
      <c r="D1284" s="39">
        <f>[1]!s_info_industry_sw_2021(B1867,"",1)</f>
        <v/>
      </c>
      <c r="E1284" s="31">
        <f>IF([1]!s_info_industry_sw_2021(B1867,"",2)="消费电子",分工!$E$4,VLOOKUP(D1867,分工!$B$2:'分工'!$C$32,2,0))</f>
        <v/>
      </c>
      <c r="F1284" s="35" t="n"/>
      <c r="G1284" s="33">
        <f>IFERROR(VLOOKUP(C1867,重点公司!$C$2:$E$800,2,FALSE),0)</f>
        <v/>
      </c>
    </row>
    <row r="1285" ht="14" customHeight="1">
      <c r="B1285" s="34" t="inlineStr">
        <is>
          <t>001869.SZ</t>
        </is>
      </c>
      <c r="C1285" s="29">
        <f>[1]!s_info_name(B1869)</f>
        <v/>
      </c>
      <c r="D1285" s="39">
        <f>[1]!s_info_industry_sw_2021(B1869,"",1)</f>
        <v/>
      </c>
      <c r="E1285" s="31">
        <f>IF([1]!s_info_industry_sw_2021(B1869,"",2)="消费电子",分工!$E$4,VLOOKUP(D1869,分工!$B$2:'分工'!$C$32,2,0))</f>
        <v/>
      </c>
      <c r="F1285" s="35" t="n"/>
      <c r="G1285" s="33">
        <f>IFERROR(VLOOKUP(C1869,重点公司!$C$2:$E$800,2,FALSE),0)</f>
        <v/>
      </c>
    </row>
    <row r="1286" ht="14" customHeight="1">
      <c r="B1286" s="34" t="inlineStr">
        <is>
          <t>001871.SZ</t>
        </is>
      </c>
      <c r="C1286" s="29">
        <f>[1]!s_info_name(B1871)</f>
        <v/>
      </c>
      <c r="D1286" s="39">
        <f>[1]!s_info_industry_sw_2021(B1871,"",1)</f>
        <v/>
      </c>
      <c r="E1286" s="31">
        <f>IF([1]!s_info_industry_sw_2021(B1871,"",2)="消费电子",分工!$E$4,VLOOKUP(D1871,分工!$B$2:'分工'!$C$32,2,0))</f>
        <v/>
      </c>
      <c r="F1286" s="35" t="n"/>
      <c r="G1286" s="33">
        <f>IFERROR(VLOOKUP(C1871,重点公司!$C$2:$E$800,2,FALSE),0)</f>
        <v/>
      </c>
    </row>
    <row r="1287" ht="14" customHeight="1">
      <c r="B1287" s="34" t="inlineStr">
        <is>
          <t>001873.SZ</t>
        </is>
      </c>
      <c r="C1287" s="29">
        <f>[1]!s_info_name(B1873)</f>
        <v/>
      </c>
      <c r="D1287" s="39">
        <f>[1]!s_info_industry_sw_2021(B1873,"",1)</f>
        <v/>
      </c>
      <c r="E1287" s="31">
        <f>IF([1]!s_info_industry_sw_2021(B1873,"",2)="消费电子",分工!$E$4,VLOOKUP(D1873,分工!$B$2:'分工'!$C$32,2,0))</f>
        <v/>
      </c>
      <c r="F1287" s="35" t="n"/>
      <c r="G1287" s="33">
        <f>IFERROR(VLOOKUP(C1873,重点公司!$C$2:$E$800,2,FALSE),0)</f>
        <v/>
      </c>
    </row>
    <row r="1288" ht="14" customHeight="1">
      <c r="B1288" s="34" t="inlineStr">
        <is>
          <t>001875.SZ</t>
        </is>
      </c>
      <c r="C1288" s="29">
        <f>[1]!s_info_name(B1875)</f>
        <v/>
      </c>
      <c r="D1288" s="39">
        <f>[1]!s_info_industry_sw_2021(B1875,"",1)</f>
        <v/>
      </c>
      <c r="E1288" s="31">
        <f>IF([1]!s_info_industry_sw_2021(B1875,"",2)="消费电子",分工!$E$4,VLOOKUP(D1875,分工!$B$2:'分工'!$C$32,2,0))</f>
        <v/>
      </c>
      <c r="F1288" s="35" t="n"/>
      <c r="G1288" s="33">
        <f>IFERROR(VLOOKUP(C1875,重点公司!$C$2:$E$800,2,FALSE),0)</f>
        <v/>
      </c>
    </row>
    <row r="1289" ht="14" customHeight="1">
      <c r="B1289" s="34" t="inlineStr">
        <is>
          <t>001877.SZ</t>
        </is>
      </c>
      <c r="C1289" s="29">
        <f>[1]!s_info_name(B1877)</f>
        <v/>
      </c>
      <c r="D1289" s="39">
        <f>[1]!s_info_industry_sw_2021(B1877,"",1)</f>
        <v/>
      </c>
      <c r="E1289" s="31">
        <f>IF([1]!s_info_industry_sw_2021(B1877,"",2)="消费电子",分工!$E$4,VLOOKUP(D1877,分工!$B$2:'分工'!$C$32,2,0))</f>
        <v/>
      </c>
      <c r="F1289" s="35" t="n"/>
      <c r="G1289" s="33">
        <f>IFERROR(VLOOKUP(C1877,重点公司!$C$2:$E$800,2,FALSE),0)</f>
        <v/>
      </c>
    </row>
    <row r="1290" ht="14" customHeight="1">
      <c r="B1290" s="34" t="inlineStr">
        <is>
          <t>001879.SZ</t>
        </is>
      </c>
      <c r="C1290" s="29">
        <f>[1]!s_info_name(B1879)</f>
        <v/>
      </c>
      <c r="D1290" s="39">
        <f>[1]!s_info_industry_sw_2021(B1879,"",1)</f>
        <v/>
      </c>
      <c r="E1290" s="31">
        <f>IF([1]!s_info_industry_sw_2021(B1879,"",2)="消费电子",分工!$E$4,VLOOKUP(D1879,分工!$B$2:'分工'!$C$32,2,0))</f>
        <v/>
      </c>
      <c r="F1290" s="35" t="n"/>
      <c r="G1290" s="33">
        <f>IFERROR(VLOOKUP(C1879,重点公司!$C$2:$E$800,2,FALSE),0)</f>
        <v/>
      </c>
    </row>
    <row r="1291" ht="14" customHeight="1">
      <c r="B1291" s="34" t="inlineStr">
        <is>
          <t>001881.SZ</t>
        </is>
      </c>
      <c r="C1291" s="29">
        <f>[1]!s_info_name(B1881)</f>
        <v/>
      </c>
      <c r="D1291" s="39">
        <f>[1]!s_info_industry_sw_2021(B1881,"",1)</f>
        <v/>
      </c>
      <c r="E1291" s="31">
        <f>IF([1]!s_info_industry_sw_2021(B1881,"",2)="消费电子",分工!$E$4,VLOOKUP(D1881,分工!$B$2:'分工'!$C$32,2,0))</f>
        <v/>
      </c>
      <c r="F1291" s="35" t="n"/>
      <c r="G1291" s="33">
        <f>IFERROR(VLOOKUP(C1881,重点公司!$C$2:$E$800,2,FALSE),0)</f>
        <v/>
      </c>
    </row>
    <row r="1292" ht="14" customHeight="1">
      <c r="B1292" s="34" t="inlineStr">
        <is>
          <t>001883.SZ</t>
        </is>
      </c>
      <c r="C1292" s="29">
        <f>[1]!s_info_name(B1883)</f>
        <v/>
      </c>
      <c r="D1292" s="39">
        <f>[1]!s_info_industry_sw_2021(B1883,"",1)</f>
        <v/>
      </c>
      <c r="E1292" s="31">
        <f>IF([1]!s_info_industry_sw_2021(B1883,"",2)="消费电子",分工!$E$4,VLOOKUP(D1883,分工!$B$2:'分工'!$C$32,2,0))</f>
        <v/>
      </c>
      <c r="F1292" s="35" t="n"/>
      <c r="G1292" s="33">
        <f>IFERROR(VLOOKUP(C1883,重点公司!$C$2:$E$800,2,FALSE),0)</f>
        <v/>
      </c>
    </row>
    <row r="1293" ht="14" customHeight="1">
      <c r="B1293" s="34" t="inlineStr">
        <is>
          <t>001885.SZ</t>
        </is>
      </c>
      <c r="C1293" s="29">
        <f>[1]!s_info_name(B1885)</f>
        <v/>
      </c>
      <c r="D1293" s="39">
        <f>[1]!s_info_industry_sw_2021(B1885,"",1)</f>
        <v/>
      </c>
      <c r="E1293" s="31">
        <f>IF([1]!s_info_industry_sw_2021(B1885,"",2)="消费电子",分工!$E$4,VLOOKUP(D1885,分工!$B$2:'分工'!$C$32,2,0))</f>
        <v/>
      </c>
      <c r="F1293" s="35" t="n"/>
      <c r="G1293" s="33">
        <f>IFERROR(VLOOKUP(C1885,重点公司!$C$2:$E$800,2,FALSE),0)</f>
        <v/>
      </c>
    </row>
    <row r="1294" ht="14" customHeight="1">
      <c r="B1294" s="34" t="inlineStr">
        <is>
          <t>001887.SZ</t>
        </is>
      </c>
      <c r="C1294" s="29">
        <f>[1]!s_info_name(B1887)</f>
        <v/>
      </c>
      <c r="D1294" s="39">
        <f>[1]!s_info_industry_sw_2021(B1887,"",1)</f>
        <v/>
      </c>
      <c r="E1294" s="31">
        <f>IF([1]!s_info_industry_sw_2021(B1887,"",2)="消费电子",分工!$E$4,VLOOKUP(D1887,分工!$B$2:'分工'!$C$32,2,0))</f>
        <v/>
      </c>
      <c r="F1294" s="35" t="n"/>
      <c r="G1294" s="33">
        <f>IFERROR(VLOOKUP(C1887,重点公司!$C$2:$E$800,2,FALSE),0)</f>
        <v/>
      </c>
    </row>
    <row r="1295" ht="14" customHeight="1">
      <c r="B1295" s="34" t="inlineStr">
        <is>
          <t>001889.SZ</t>
        </is>
      </c>
      <c r="C1295" s="29">
        <f>[1]!s_info_name(B1889)</f>
        <v/>
      </c>
      <c r="D1295" s="39">
        <f>[1]!s_info_industry_sw_2021(B1889,"",1)</f>
        <v/>
      </c>
      <c r="E1295" s="31">
        <f>IF([1]!s_info_industry_sw_2021(B1889,"",2)="消费电子",分工!$E$4,VLOOKUP(D1889,分工!$B$2:'分工'!$C$32,2,0))</f>
        <v/>
      </c>
      <c r="F1295" s="35" t="n"/>
      <c r="G1295" s="33">
        <f>IFERROR(VLOOKUP(C1889,重点公司!$C$2:$E$800,2,FALSE),0)</f>
        <v/>
      </c>
    </row>
    <row r="1296" ht="14" customHeight="1">
      <c r="B1296" s="34" t="inlineStr">
        <is>
          <t>001891.SZ</t>
        </is>
      </c>
      <c r="C1296" s="29">
        <f>[1]!s_info_name(B1891)</f>
        <v/>
      </c>
      <c r="D1296" s="39">
        <f>[1]!s_info_industry_sw_2021(B1891,"",1)</f>
        <v/>
      </c>
      <c r="E1296" s="31">
        <f>IF([1]!s_info_industry_sw_2021(B1891,"",2)="消费电子",分工!$E$4,VLOOKUP(D1891,分工!$B$2:'分工'!$C$32,2,0))</f>
        <v/>
      </c>
      <c r="F1296" s="35" t="n"/>
      <c r="G1296" s="33">
        <f>IFERROR(VLOOKUP(C1891,重点公司!$C$2:$E$800,2,FALSE),0)</f>
        <v/>
      </c>
    </row>
    <row r="1297" ht="14" customHeight="1">
      <c r="B1297" s="34" t="inlineStr">
        <is>
          <t>001893.SZ</t>
        </is>
      </c>
      <c r="C1297" s="29">
        <f>[1]!s_info_name(B1893)</f>
        <v/>
      </c>
      <c r="D1297" s="39">
        <f>[1]!s_info_industry_sw_2021(B1893,"",1)</f>
        <v/>
      </c>
      <c r="E1297" s="31">
        <f>IF([1]!s_info_industry_sw_2021(B1893,"",2)="消费电子",分工!$E$4,VLOOKUP(D1893,分工!$B$2:'分工'!$C$32,2,0))</f>
        <v/>
      </c>
      <c r="F1297" s="35" t="n"/>
      <c r="G1297" s="33">
        <f>IFERROR(VLOOKUP(C1893,重点公司!$C$2:$E$800,2,FALSE),0)</f>
        <v/>
      </c>
    </row>
    <row r="1298" ht="14" customHeight="1">
      <c r="B1298" s="34" t="inlineStr">
        <is>
          <t>001895.SZ</t>
        </is>
      </c>
      <c r="C1298" s="29">
        <f>[1]!s_info_name(B1895)</f>
        <v/>
      </c>
      <c r="D1298" s="39">
        <f>[1]!s_info_industry_sw_2021(B1895,"",1)</f>
        <v/>
      </c>
      <c r="E1298" s="31">
        <f>IF([1]!s_info_industry_sw_2021(B1895,"",2)="消费电子",分工!$E$4,VLOOKUP(D1895,分工!$B$2:'分工'!$C$32,2,0))</f>
        <v/>
      </c>
      <c r="F1298" s="35" t="n"/>
      <c r="G1298" s="33">
        <f>IFERROR(VLOOKUP(C1895,重点公司!$C$2:$E$800,2,FALSE),0)</f>
        <v/>
      </c>
    </row>
    <row r="1299" ht="14" customHeight="1">
      <c r="B1299" s="34" t="inlineStr">
        <is>
          <t>001897.SZ</t>
        </is>
      </c>
      <c r="C1299" s="29">
        <f>[1]!s_info_name(B1897)</f>
        <v/>
      </c>
      <c r="D1299" s="39">
        <f>[1]!s_info_industry_sw_2021(B1897,"",1)</f>
        <v/>
      </c>
      <c r="E1299" s="31">
        <f>IF([1]!s_info_industry_sw_2021(B1897,"",2)="消费电子",分工!$E$4,VLOOKUP(D1897,分工!$B$2:'分工'!$C$32,2,0))</f>
        <v/>
      </c>
      <c r="F1299" s="35" t="n"/>
      <c r="G1299" s="33">
        <f>IFERROR(VLOOKUP(C1897,重点公司!$C$2:$E$800,2,FALSE),0)</f>
        <v/>
      </c>
    </row>
    <row r="1300" ht="14" customHeight="1">
      <c r="B1300" s="34" t="inlineStr">
        <is>
          <t>001899.SZ</t>
        </is>
      </c>
      <c r="C1300" s="29">
        <f>[1]!s_info_name(B1899)</f>
        <v/>
      </c>
      <c r="D1300" s="39">
        <f>[1]!s_info_industry_sw_2021(B1899,"",1)</f>
        <v/>
      </c>
      <c r="E1300" s="31">
        <f>IF([1]!s_info_industry_sw_2021(B1899,"",2)="消费电子",分工!$E$4,VLOOKUP(D1899,分工!$B$2:'分工'!$C$32,2,0))</f>
        <v/>
      </c>
      <c r="F1300" s="35" t="n"/>
      <c r="G1300" s="33">
        <f>IFERROR(VLOOKUP(C1899,重点公司!$C$2:$E$800,2,FALSE),0)</f>
        <v/>
      </c>
    </row>
    <row r="1301" ht="14" customHeight="1">
      <c r="B1301" s="34" t="inlineStr">
        <is>
          <t>001901.SZ</t>
        </is>
      </c>
      <c r="C1301" s="29">
        <f>[1]!s_info_name(B1901)</f>
        <v/>
      </c>
      <c r="D1301" s="39">
        <f>[1]!s_info_industry_sw_2021(B1901,"",1)</f>
        <v/>
      </c>
      <c r="E1301" s="31">
        <f>IF([1]!s_info_industry_sw_2021(B1901,"",2)="消费电子",分工!$E$4,VLOOKUP(D1901,分工!$B$2:'分工'!$C$32,2,0))</f>
        <v/>
      </c>
      <c r="F1301" s="35" t="n"/>
      <c r="G1301" s="33">
        <f>IFERROR(VLOOKUP(C1901,重点公司!$C$2:$E$800,2,FALSE),0)</f>
        <v/>
      </c>
    </row>
    <row r="1302" ht="14" customHeight="1">
      <c r="B1302" s="34" t="inlineStr">
        <is>
          <t>001903.SZ</t>
        </is>
      </c>
      <c r="C1302" s="29">
        <f>[1]!s_info_name(B1903)</f>
        <v/>
      </c>
      <c r="D1302" s="39">
        <f>[1]!s_info_industry_sw_2021(B1903,"",1)</f>
        <v/>
      </c>
      <c r="E1302" s="31">
        <f>IF([1]!s_info_industry_sw_2021(B1903,"",2)="消费电子",分工!$E$4,VLOOKUP(D1903,分工!$B$2:'分工'!$C$32,2,0))</f>
        <v/>
      </c>
      <c r="F1302" s="35" t="n"/>
      <c r="G1302" s="33">
        <f>IFERROR(VLOOKUP(C1903,重点公司!$C$2:$E$800,2,FALSE),0)</f>
        <v/>
      </c>
    </row>
    <row r="1303" ht="14" customHeight="1">
      <c r="B1303" s="34" t="inlineStr">
        <is>
          <t>001905.SZ</t>
        </is>
      </c>
      <c r="C1303" s="29">
        <f>[1]!s_info_name(B1905)</f>
        <v/>
      </c>
      <c r="D1303" s="39">
        <f>[1]!s_info_industry_sw_2021(B1905,"",1)</f>
        <v/>
      </c>
      <c r="E1303" s="31">
        <f>IF([1]!s_info_industry_sw_2021(B1905,"",2)="消费电子",分工!$E$4,VLOOKUP(D1905,分工!$B$2:'分工'!$C$32,2,0))</f>
        <v/>
      </c>
      <c r="F1303" s="35" t="n"/>
      <c r="G1303" s="33">
        <f>IFERROR(VLOOKUP(C1905,重点公司!$C$2:$E$800,2,FALSE),0)</f>
        <v/>
      </c>
    </row>
    <row r="1304" ht="14" customHeight="1">
      <c r="B1304" s="34" t="inlineStr">
        <is>
          <t>001907.SZ</t>
        </is>
      </c>
      <c r="C1304" s="29">
        <f>[1]!s_info_name(B1907)</f>
        <v/>
      </c>
      <c r="D1304" s="39">
        <f>[1]!s_info_industry_sw_2021(B1907,"",1)</f>
        <v/>
      </c>
      <c r="E1304" s="31">
        <f>IF([1]!s_info_industry_sw_2021(B1907,"",2)="消费电子",分工!$E$4,VLOOKUP(D1907,分工!$B$2:'分工'!$C$32,2,0))</f>
        <v/>
      </c>
      <c r="F1304" s="35" t="n"/>
      <c r="G1304" s="33">
        <f>IFERROR(VLOOKUP(C1907,重点公司!$C$2:$E$800,2,FALSE),0)</f>
        <v/>
      </c>
    </row>
    <row r="1305" ht="14" customHeight="1">
      <c r="B1305" s="34" t="inlineStr">
        <is>
          <t>001909.SZ</t>
        </is>
      </c>
      <c r="C1305" s="29">
        <f>[1]!s_info_name(B1909)</f>
        <v/>
      </c>
      <c r="D1305" s="39">
        <f>[1]!s_info_industry_sw_2021(B1909,"",1)</f>
        <v/>
      </c>
      <c r="E1305" s="31">
        <f>IF([1]!s_info_industry_sw_2021(B1909,"",2)="消费电子",分工!$E$4,VLOOKUP(D1909,分工!$B$2:'分工'!$C$32,2,0))</f>
        <v/>
      </c>
      <c r="F1305" s="35" t="n"/>
      <c r="G1305" s="33">
        <f>IFERROR(VLOOKUP(C1909,重点公司!$C$2:$E$800,2,FALSE),0)</f>
        <v/>
      </c>
    </row>
    <row r="1306" ht="14" customHeight="1">
      <c r="B1306" s="34" t="inlineStr">
        <is>
          <t>001911.SZ</t>
        </is>
      </c>
      <c r="C1306" s="29">
        <f>[1]!s_info_name(B1911)</f>
        <v/>
      </c>
      <c r="D1306" s="39">
        <f>[1]!s_info_industry_sw_2021(B1911,"",1)</f>
        <v/>
      </c>
      <c r="E1306" s="31">
        <f>IF([1]!s_info_industry_sw_2021(B1911,"",2)="消费电子",分工!$E$4,VLOOKUP(D1911,分工!$B$2:'分工'!$C$32,2,0))</f>
        <v/>
      </c>
      <c r="F1306" s="35" t="n"/>
      <c r="G1306" s="33">
        <f>IFERROR(VLOOKUP(C1911,重点公司!$C$2:$E$800,2,FALSE),0)</f>
        <v/>
      </c>
    </row>
    <row r="1307" ht="14" customHeight="1">
      <c r="B1307" s="34" t="inlineStr">
        <is>
          <t>001913.SZ</t>
        </is>
      </c>
      <c r="C1307" s="29">
        <f>[1]!s_info_name(B1913)</f>
        <v/>
      </c>
      <c r="D1307" s="39">
        <f>[1]!s_info_industry_sw_2021(B1913,"",1)</f>
        <v/>
      </c>
      <c r="E1307" s="31">
        <f>IF([1]!s_info_industry_sw_2021(B1913,"",2)="消费电子",分工!$E$4,VLOOKUP(D1913,分工!$B$2:'分工'!$C$32,2,0))</f>
        <v/>
      </c>
      <c r="F1307" s="35" t="n"/>
      <c r="G1307" s="33">
        <f>IFERROR(VLOOKUP(C1913,重点公司!$C$2:$E$800,2,FALSE),0)</f>
        <v/>
      </c>
    </row>
    <row r="1308" ht="14" customHeight="1">
      <c r="B1308" s="34" t="inlineStr">
        <is>
          <t>001915.SZ</t>
        </is>
      </c>
      <c r="C1308" s="29">
        <f>[1]!s_info_name(B1915)</f>
        <v/>
      </c>
      <c r="D1308" s="39">
        <f>[1]!s_info_industry_sw_2021(B1915,"",1)</f>
        <v/>
      </c>
      <c r="E1308" s="31">
        <f>IF([1]!s_info_industry_sw_2021(B1915,"",2)="消费电子",分工!$E$4,VLOOKUP(D1915,分工!$B$2:'分工'!$C$32,2,0))</f>
        <v/>
      </c>
      <c r="F1308" s="35" t="n"/>
      <c r="G1308" s="33">
        <f>IFERROR(VLOOKUP(C1915,重点公司!$C$2:$E$800,2,FALSE),0)</f>
        <v/>
      </c>
    </row>
    <row r="1309" ht="14" customHeight="1">
      <c r="B1309" s="34" t="inlineStr">
        <is>
          <t>001917.SZ</t>
        </is>
      </c>
      <c r="C1309" s="29">
        <f>[1]!s_info_name(B1917)</f>
        <v/>
      </c>
      <c r="D1309" s="39">
        <f>[1]!s_info_industry_sw_2021(B1917,"",1)</f>
        <v/>
      </c>
      <c r="E1309" s="31">
        <f>IF([1]!s_info_industry_sw_2021(B1917,"",2)="消费电子",分工!$E$4,VLOOKUP(D1917,分工!$B$2:'分工'!$C$32,2,0))</f>
        <v/>
      </c>
      <c r="F1309" s="35" t="n"/>
      <c r="G1309" s="33">
        <f>IFERROR(VLOOKUP(C1917,重点公司!$C$2:$E$800,2,FALSE),0)</f>
        <v/>
      </c>
    </row>
    <row r="1310" ht="14" customHeight="1">
      <c r="B1310" s="34" t="inlineStr">
        <is>
          <t>001919.SZ</t>
        </is>
      </c>
      <c r="C1310" s="29">
        <f>[1]!s_info_name(B1919)</f>
        <v/>
      </c>
      <c r="D1310" s="39">
        <f>[1]!s_info_industry_sw_2021(B1919,"",1)</f>
        <v/>
      </c>
      <c r="E1310" s="31">
        <f>IF([1]!s_info_industry_sw_2021(B1919,"",2)="消费电子",分工!$E$4,VLOOKUP(D1919,分工!$B$2:'分工'!$C$32,2,0))</f>
        <v/>
      </c>
      <c r="F1310" s="35" t="n"/>
      <c r="G1310" s="33">
        <f>IFERROR(VLOOKUP(C1919,重点公司!$C$2:$E$800,2,FALSE),0)</f>
        <v/>
      </c>
    </row>
    <row r="1311" ht="14" customHeight="1">
      <c r="B1311" s="34" t="inlineStr">
        <is>
          <t>001921.SZ</t>
        </is>
      </c>
      <c r="C1311" s="29">
        <f>[1]!s_info_name(B1921)</f>
        <v/>
      </c>
      <c r="D1311" s="39">
        <f>[1]!s_info_industry_sw_2021(B1921,"",1)</f>
        <v/>
      </c>
      <c r="E1311" s="31">
        <f>IF([1]!s_info_industry_sw_2021(B1921,"",2)="消费电子",分工!$E$4,VLOOKUP(D1921,分工!$B$2:'分工'!$C$32,2,0))</f>
        <v/>
      </c>
      <c r="F1311" s="35" t="n"/>
      <c r="G1311" s="33">
        <f>IFERROR(VLOOKUP(C1921,重点公司!$C$2:$E$800,2,FALSE),0)</f>
        <v/>
      </c>
    </row>
    <row r="1312" ht="14" customHeight="1">
      <c r="B1312" s="34" t="inlineStr">
        <is>
          <t>001923.SZ</t>
        </is>
      </c>
      <c r="C1312" s="29">
        <f>[1]!s_info_name(B1923)</f>
        <v/>
      </c>
      <c r="D1312" s="39">
        <f>[1]!s_info_industry_sw_2021(B1923,"",1)</f>
        <v/>
      </c>
      <c r="E1312" s="31">
        <f>IF([1]!s_info_industry_sw_2021(B1923,"",2)="消费电子",分工!$E$4,VLOOKUP(D1923,分工!$B$2:'分工'!$C$32,2,0))</f>
        <v/>
      </c>
      <c r="F1312" s="35" t="n"/>
      <c r="G1312" s="33">
        <f>IFERROR(VLOOKUP(C1923,重点公司!$C$2:$E$800,2,FALSE),0)</f>
        <v/>
      </c>
    </row>
    <row r="1313" ht="14" customHeight="1">
      <c r="B1313" s="34" t="inlineStr">
        <is>
          <t>001925.SZ</t>
        </is>
      </c>
      <c r="C1313" s="29">
        <f>[1]!s_info_name(B1925)</f>
        <v/>
      </c>
      <c r="D1313" s="39">
        <f>[1]!s_info_industry_sw_2021(B1925,"",1)</f>
        <v/>
      </c>
      <c r="E1313" s="31">
        <f>IF([1]!s_info_industry_sw_2021(B1925,"",2)="消费电子",分工!$E$4,VLOOKUP(D1925,分工!$B$2:'分工'!$C$32,2,0))</f>
        <v/>
      </c>
      <c r="F1313" s="35" t="n"/>
      <c r="G1313" s="33">
        <f>IFERROR(VLOOKUP(C1925,重点公司!$C$2:$E$800,2,FALSE),0)</f>
        <v/>
      </c>
    </row>
    <row r="1314" ht="14" customHeight="1">
      <c r="B1314" s="34" t="inlineStr">
        <is>
          <t>001927.SZ</t>
        </is>
      </c>
      <c r="C1314" s="29">
        <f>[1]!s_info_name(B1927)</f>
        <v/>
      </c>
      <c r="D1314" s="39">
        <f>[1]!s_info_industry_sw_2021(B1927,"",1)</f>
        <v/>
      </c>
      <c r="E1314" s="31">
        <f>IF([1]!s_info_industry_sw_2021(B1927,"",2)="消费电子",分工!$E$4,VLOOKUP(D1927,分工!$B$2:'分工'!$C$32,2,0))</f>
        <v/>
      </c>
      <c r="F1314" s="35" t="n"/>
      <c r="G1314" s="33">
        <f>IFERROR(VLOOKUP(C1927,重点公司!$C$2:$E$800,2,FALSE),0)</f>
        <v/>
      </c>
    </row>
    <row r="1315" ht="14" customHeight="1">
      <c r="B1315" s="34" t="inlineStr">
        <is>
          <t>001929.SZ</t>
        </is>
      </c>
      <c r="C1315" s="29">
        <f>[1]!s_info_name(B1929)</f>
        <v/>
      </c>
      <c r="D1315" s="39">
        <f>[1]!s_info_industry_sw_2021(B1929,"",1)</f>
        <v/>
      </c>
      <c r="E1315" s="31">
        <f>IF([1]!s_info_industry_sw_2021(B1929,"",2)="消费电子",分工!$E$4,VLOOKUP(D1929,分工!$B$2:'分工'!$C$32,2,0))</f>
        <v/>
      </c>
      <c r="F1315" s="35" t="n"/>
      <c r="G1315" s="33">
        <f>IFERROR(VLOOKUP(C1929,重点公司!$C$2:$E$800,2,FALSE),0)</f>
        <v/>
      </c>
    </row>
    <row r="1316" ht="14" customHeight="1">
      <c r="B1316" s="34" t="inlineStr">
        <is>
          <t>001931.SZ</t>
        </is>
      </c>
      <c r="C1316" s="29">
        <f>[1]!s_info_name(B1931)</f>
        <v/>
      </c>
      <c r="D1316" s="39">
        <f>[1]!s_info_industry_sw_2021(B1931,"",1)</f>
        <v/>
      </c>
      <c r="E1316" s="31">
        <f>IF([1]!s_info_industry_sw_2021(B1931,"",2)="消费电子",分工!$E$4,VLOOKUP(D1931,分工!$B$2:'分工'!$C$32,2,0))</f>
        <v/>
      </c>
      <c r="F1316" s="35" t="n"/>
      <c r="G1316" s="33">
        <f>IFERROR(VLOOKUP(C1931,重点公司!$C$2:$E$800,2,FALSE),0)</f>
        <v/>
      </c>
    </row>
    <row r="1317" ht="14" customHeight="1">
      <c r="B1317" s="34" t="inlineStr">
        <is>
          <t>001933.SZ</t>
        </is>
      </c>
      <c r="C1317" s="29">
        <f>[1]!s_info_name(B1933)</f>
        <v/>
      </c>
      <c r="D1317" s="39">
        <f>[1]!s_info_industry_sw_2021(B1933,"",1)</f>
        <v/>
      </c>
      <c r="E1317" s="31">
        <f>IF([1]!s_info_industry_sw_2021(B1933,"",2)="消费电子",分工!$E$4,VLOOKUP(D1933,分工!$B$2:'分工'!$C$32,2,0))</f>
        <v/>
      </c>
      <c r="F1317" s="35" t="n"/>
      <c r="G1317" s="33">
        <f>IFERROR(VLOOKUP(C1933,重点公司!$C$2:$E$800,2,FALSE),0)</f>
        <v/>
      </c>
    </row>
    <row r="1318" ht="14" customHeight="1">
      <c r="B1318" s="34" t="inlineStr">
        <is>
          <t>001935.SZ</t>
        </is>
      </c>
      <c r="C1318" s="29">
        <f>[1]!s_info_name(B1935)</f>
        <v/>
      </c>
      <c r="D1318" s="39">
        <f>[1]!s_info_industry_sw_2021(B1935,"",1)</f>
        <v/>
      </c>
      <c r="E1318" s="31">
        <f>IF([1]!s_info_industry_sw_2021(B1935,"",2)="消费电子",分工!$E$4,VLOOKUP(D1935,分工!$B$2:'分工'!$C$32,2,0))</f>
        <v/>
      </c>
      <c r="F1318" s="35" t="n"/>
      <c r="G1318" s="33">
        <f>IFERROR(VLOOKUP(C1935,重点公司!$C$2:$E$800,2,FALSE),0)</f>
        <v/>
      </c>
    </row>
    <row r="1319" ht="14" customHeight="1">
      <c r="B1319" s="34" t="inlineStr">
        <is>
          <t>001937.SZ</t>
        </is>
      </c>
      <c r="C1319" s="29">
        <f>[1]!s_info_name(B1937)</f>
        <v/>
      </c>
      <c r="D1319" s="39">
        <f>[1]!s_info_industry_sw_2021(B1937,"",1)</f>
        <v/>
      </c>
      <c r="E1319" s="31">
        <f>IF([1]!s_info_industry_sw_2021(B1937,"",2)="消费电子",分工!$E$4,VLOOKUP(D1937,分工!$B$2:'分工'!$C$32,2,0))</f>
        <v/>
      </c>
      <c r="F1319" s="35" t="n"/>
      <c r="G1319" s="33">
        <f>IFERROR(VLOOKUP(C1937,重点公司!$C$2:$E$800,2,FALSE),0)</f>
        <v/>
      </c>
    </row>
    <row r="1320" ht="14" customHeight="1">
      <c r="B1320" s="34" t="inlineStr">
        <is>
          <t>001939.SZ</t>
        </is>
      </c>
      <c r="C1320" s="29">
        <f>[1]!s_info_name(B1939)</f>
        <v/>
      </c>
      <c r="D1320" s="39">
        <f>[1]!s_info_industry_sw_2021(B1939,"",1)</f>
        <v/>
      </c>
      <c r="E1320" s="31">
        <f>IF([1]!s_info_industry_sw_2021(B1939,"",2)="消费电子",分工!$E$4,VLOOKUP(D1939,分工!$B$2:'分工'!$C$32,2,0))</f>
        <v/>
      </c>
      <c r="F1320" s="35" t="n"/>
      <c r="G1320" s="33">
        <f>IFERROR(VLOOKUP(C1939,重点公司!$C$2:$E$800,2,FALSE),0)</f>
        <v/>
      </c>
    </row>
    <row r="1321" ht="14" customHeight="1">
      <c r="B1321" s="34" t="inlineStr">
        <is>
          <t>001941.SZ</t>
        </is>
      </c>
      <c r="C1321" s="29">
        <f>[1]!s_info_name(B1941)</f>
        <v/>
      </c>
      <c r="D1321" s="39">
        <f>[1]!s_info_industry_sw_2021(B1941,"",1)</f>
        <v/>
      </c>
      <c r="E1321" s="31">
        <f>IF([1]!s_info_industry_sw_2021(B1941,"",2)="消费电子",分工!$E$4,VLOOKUP(D1941,分工!$B$2:'分工'!$C$32,2,0))</f>
        <v/>
      </c>
      <c r="F1321" s="35" t="n"/>
      <c r="G1321" s="33">
        <f>IFERROR(VLOOKUP(C1941,重点公司!$C$2:$E$800,2,FALSE),0)</f>
        <v/>
      </c>
    </row>
    <row r="1322" ht="14" customHeight="1">
      <c r="B1322" s="34" t="inlineStr">
        <is>
          <t>001943.SZ</t>
        </is>
      </c>
      <c r="C1322" s="29">
        <f>[1]!s_info_name(B1943)</f>
        <v/>
      </c>
      <c r="D1322" s="39">
        <f>[1]!s_info_industry_sw_2021(B1943,"",1)</f>
        <v/>
      </c>
      <c r="E1322" s="31">
        <f>IF([1]!s_info_industry_sw_2021(B1943,"",2)="消费电子",分工!$E$4,VLOOKUP(D1943,分工!$B$2:'分工'!$C$32,2,0))</f>
        <v/>
      </c>
      <c r="F1322" s="35" t="n"/>
      <c r="G1322" s="33">
        <f>IFERROR(VLOOKUP(C1943,重点公司!$C$2:$E$800,2,FALSE),0)</f>
        <v/>
      </c>
    </row>
    <row r="1323" ht="14" customHeight="1">
      <c r="B1323" s="34" t="inlineStr">
        <is>
          <t>001945.SZ</t>
        </is>
      </c>
      <c r="C1323" s="29">
        <f>[1]!s_info_name(B1945)</f>
        <v/>
      </c>
      <c r="D1323" s="39">
        <f>[1]!s_info_industry_sw_2021(B1945,"",1)</f>
        <v/>
      </c>
      <c r="E1323" s="31">
        <f>IF([1]!s_info_industry_sw_2021(B1945,"",2)="消费电子",分工!$E$4,VLOOKUP(D1945,分工!$B$2:'分工'!$C$32,2,0))</f>
        <v/>
      </c>
      <c r="F1323" s="35" t="n"/>
      <c r="G1323" s="33">
        <f>IFERROR(VLOOKUP(C1945,重点公司!$C$2:$E$800,2,FALSE),0)</f>
        <v/>
      </c>
    </row>
    <row r="1324" ht="14" customHeight="1">
      <c r="B1324" s="34" t="inlineStr">
        <is>
          <t>001947.SZ</t>
        </is>
      </c>
      <c r="C1324" s="29">
        <f>[1]!s_info_name(B1947)</f>
        <v/>
      </c>
      <c r="D1324" s="39">
        <f>[1]!s_info_industry_sw_2021(B1947,"",1)</f>
        <v/>
      </c>
      <c r="E1324" s="31">
        <f>IF([1]!s_info_industry_sw_2021(B1947,"",2)="消费电子",分工!$E$4,VLOOKUP(D1947,分工!$B$2:'分工'!$C$32,2,0))</f>
        <v/>
      </c>
      <c r="F1324" s="35" t="n"/>
      <c r="G1324" s="33">
        <f>IFERROR(VLOOKUP(C1947,重点公司!$C$2:$E$800,2,FALSE),0)</f>
        <v/>
      </c>
    </row>
    <row r="1325" ht="14" customHeight="1">
      <c r="B1325" s="34" t="inlineStr">
        <is>
          <t>001949.SZ</t>
        </is>
      </c>
      <c r="C1325" s="29">
        <f>[1]!s_info_name(B1949)</f>
        <v/>
      </c>
      <c r="D1325" s="39">
        <f>[1]!s_info_industry_sw_2021(B1949,"",1)</f>
        <v/>
      </c>
      <c r="E1325" s="31">
        <f>IF([1]!s_info_industry_sw_2021(B1949,"",2)="消费电子",分工!$E$4,VLOOKUP(D1949,分工!$B$2:'分工'!$C$32,2,0))</f>
        <v/>
      </c>
      <c r="F1325" s="35" t="n"/>
      <c r="G1325" s="33">
        <f>IFERROR(VLOOKUP(C1949,重点公司!$C$2:$E$800,2,FALSE),0)</f>
        <v/>
      </c>
    </row>
    <row r="1326" ht="14" customHeight="1">
      <c r="B1326" s="34" t="inlineStr">
        <is>
          <t>001951.SZ</t>
        </is>
      </c>
      <c r="C1326" s="29">
        <f>[1]!s_info_name(B1951)</f>
        <v/>
      </c>
      <c r="D1326" s="39">
        <f>[1]!s_info_industry_sw_2021(B1951,"",1)</f>
        <v/>
      </c>
      <c r="E1326" s="31">
        <f>IF([1]!s_info_industry_sw_2021(B1951,"",2)="消费电子",分工!$E$4,VLOOKUP(D1951,分工!$B$2:'分工'!$C$32,2,0))</f>
        <v/>
      </c>
      <c r="F1326" s="35" t="n"/>
      <c r="G1326" s="33">
        <f>IFERROR(VLOOKUP(C1951,重点公司!$C$2:$E$800,2,FALSE),0)</f>
        <v/>
      </c>
    </row>
    <row r="1327" ht="14" customHeight="1">
      <c r="B1327" s="34" t="inlineStr">
        <is>
          <t>001953.SZ</t>
        </is>
      </c>
      <c r="C1327" s="29">
        <f>[1]!s_info_name(B1953)</f>
        <v/>
      </c>
      <c r="D1327" s="39">
        <f>[1]!s_info_industry_sw_2021(B1953,"",1)</f>
        <v/>
      </c>
      <c r="E1327" s="31">
        <f>IF([1]!s_info_industry_sw_2021(B1953,"",2)="消费电子",分工!$E$4,VLOOKUP(D1953,分工!$B$2:'分工'!$C$32,2,0))</f>
        <v/>
      </c>
      <c r="F1327" s="35" t="n"/>
      <c r="G1327" s="33">
        <f>IFERROR(VLOOKUP(C1953,重点公司!$C$2:$E$800,2,FALSE),0)</f>
        <v/>
      </c>
    </row>
    <row r="1328" ht="14" customHeight="1">
      <c r="B1328" s="34" t="inlineStr">
        <is>
          <t>001955.SZ</t>
        </is>
      </c>
      <c r="C1328" s="29">
        <f>[1]!s_info_name(B1955)</f>
        <v/>
      </c>
      <c r="D1328" s="39">
        <f>[1]!s_info_industry_sw_2021(B1955,"",1)</f>
        <v/>
      </c>
      <c r="E1328" s="31">
        <f>IF([1]!s_info_industry_sw_2021(B1955,"",2)="消费电子",分工!$E$4,VLOOKUP(D1955,分工!$B$2:'分工'!$C$32,2,0))</f>
        <v/>
      </c>
      <c r="F1328" s="35" t="n"/>
      <c r="G1328" s="33">
        <f>IFERROR(VLOOKUP(C1955,重点公司!$C$2:$E$800,2,FALSE),0)</f>
        <v/>
      </c>
    </row>
    <row r="1329" ht="14" customHeight="1">
      <c r="B1329" s="34" t="inlineStr">
        <is>
          <t>001957.SZ</t>
        </is>
      </c>
      <c r="C1329" s="29">
        <f>[1]!s_info_name(B1957)</f>
        <v/>
      </c>
      <c r="D1329" s="39">
        <f>[1]!s_info_industry_sw_2021(B1957,"",1)</f>
        <v/>
      </c>
      <c r="E1329" s="31">
        <f>IF([1]!s_info_industry_sw_2021(B1957,"",2)="消费电子",分工!$E$4,VLOOKUP(D1957,分工!$B$2:'分工'!$C$32,2,0))</f>
        <v/>
      </c>
      <c r="F1329" s="35" t="n"/>
      <c r="G1329" s="33">
        <f>IFERROR(VLOOKUP(C1957,重点公司!$C$2:$E$800,2,FALSE),0)</f>
        <v/>
      </c>
    </row>
    <row r="1330" ht="14" customHeight="1">
      <c r="B1330" s="34" t="inlineStr">
        <is>
          <t>001959.SZ</t>
        </is>
      </c>
      <c r="C1330" s="29">
        <f>[1]!s_info_name(B1959)</f>
        <v/>
      </c>
      <c r="D1330" s="39">
        <f>[1]!s_info_industry_sw_2021(B1959,"",1)</f>
        <v/>
      </c>
      <c r="E1330" s="31">
        <f>IF([1]!s_info_industry_sw_2021(B1959,"",2)="消费电子",分工!$E$4,VLOOKUP(D1959,分工!$B$2:'分工'!$C$32,2,0))</f>
        <v/>
      </c>
      <c r="F1330" s="35" t="n"/>
      <c r="G1330" s="33">
        <f>IFERROR(VLOOKUP(C1959,重点公司!$C$2:$E$800,2,FALSE),0)</f>
        <v/>
      </c>
    </row>
    <row r="1331" ht="14" customHeight="1">
      <c r="B1331" s="34" t="inlineStr">
        <is>
          <t>001961.SZ</t>
        </is>
      </c>
      <c r="C1331" s="29">
        <f>[1]!s_info_name(B1961)</f>
        <v/>
      </c>
      <c r="D1331" s="39">
        <f>[1]!s_info_industry_sw_2021(B1961,"",1)</f>
        <v/>
      </c>
      <c r="E1331" s="31">
        <f>IF([1]!s_info_industry_sw_2021(B1961,"",2)="消费电子",分工!$E$4,VLOOKUP(D1961,分工!$B$2:'分工'!$C$32,2,0))</f>
        <v/>
      </c>
      <c r="F1331" s="35" t="n"/>
      <c r="G1331" s="33">
        <f>IFERROR(VLOOKUP(C1961,重点公司!$C$2:$E$800,2,FALSE),0)</f>
        <v/>
      </c>
    </row>
    <row r="1332" ht="14" customHeight="1">
      <c r="B1332" s="34" t="inlineStr">
        <is>
          <t>001963.SZ</t>
        </is>
      </c>
      <c r="C1332" s="29">
        <f>[1]!s_info_name(B1963)</f>
        <v/>
      </c>
      <c r="D1332" s="39">
        <f>[1]!s_info_industry_sw_2021(B1963,"",1)</f>
        <v/>
      </c>
      <c r="E1332" s="31">
        <f>IF([1]!s_info_industry_sw_2021(B1963,"",2)="消费电子",分工!$E$4,VLOOKUP(D1963,分工!$B$2:'分工'!$C$32,2,0))</f>
        <v/>
      </c>
      <c r="F1332" s="35" t="n"/>
      <c r="G1332" s="33">
        <f>IFERROR(VLOOKUP(C1963,重点公司!$C$2:$E$800,2,FALSE),0)</f>
        <v/>
      </c>
    </row>
    <row r="1333" ht="14" customHeight="1">
      <c r="B1333" s="34" t="inlineStr">
        <is>
          <t>001965.SZ</t>
        </is>
      </c>
      <c r="C1333" s="29">
        <f>[1]!s_info_name(B1965)</f>
        <v/>
      </c>
      <c r="D1333" s="39">
        <f>[1]!s_info_industry_sw_2021(B1965,"",1)</f>
        <v/>
      </c>
      <c r="E1333" s="31">
        <f>IF([1]!s_info_industry_sw_2021(B1965,"",2)="消费电子",分工!$E$4,VLOOKUP(D1965,分工!$B$2:'分工'!$C$32,2,0))</f>
        <v/>
      </c>
      <c r="F1333" s="35" t="n"/>
      <c r="G1333" s="33">
        <f>IFERROR(VLOOKUP(C1965,重点公司!$C$2:$E$800,2,FALSE),0)</f>
        <v/>
      </c>
    </row>
    <row r="1334" ht="14" customHeight="1">
      <c r="B1334" s="34" t="inlineStr">
        <is>
          <t>001967.SZ</t>
        </is>
      </c>
      <c r="C1334" s="29">
        <f>[1]!s_info_name(B1967)</f>
        <v/>
      </c>
      <c r="D1334" s="39">
        <f>[1]!s_info_industry_sw_2021(B1967,"",1)</f>
        <v/>
      </c>
      <c r="E1334" s="31">
        <f>IF([1]!s_info_industry_sw_2021(B1967,"",2)="消费电子",分工!$E$4,VLOOKUP(D1967,分工!$B$2:'分工'!$C$32,2,0))</f>
        <v/>
      </c>
      <c r="F1334" s="35" t="n"/>
      <c r="G1334" s="33">
        <f>IFERROR(VLOOKUP(C1967,重点公司!$C$2:$E$800,2,FALSE),0)</f>
        <v/>
      </c>
    </row>
    <row r="1335" ht="14" customHeight="1">
      <c r="B1335" s="34" t="inlineStr">
        <is>
          <t>001969.SZ</t>
        </is>
      </c>
      <c r="C1335" s="29">
        <f>[1]!s_info_name(B1969)</f>
        <v/>
      </c>
      <c r="D1335" s="39">
        <f>[1]!s_info_industry_sw_2021(B1969,"",1)</f>
        <v/>
      </c>
      <c r="E1335" s="31">
        <f>IF([1]!s_info_industry_sw_2021(B1969,"",2)="消费电子",分工!$E$4,VLOOKUP(D1969,分工!$B$2:'分工'!$C$32,2,0))</f>
        <v/>
      </c>
      <c r="F1335" s="35" t="n"/>
      <c r="G1335" s="33">
        <f>IFERROR(VLOOKUP(C1969,重点公司!$C$2:$E$800,2,FALSE),0)</f>
        <v/>
      </c>
    </row>
    <row r="1336" ht="14" customHeight="1">
      <c r="B1336" s="34" t="inlineStr">
        <is>
          <t>001971.SZ</t>
        </is>
      </c>
      <c r="C1336" s="29">
        <f>[1]!s_info_name(B1971)</f>
        <v/>
      </c>
      <c r="D1336" s="39">
        <f>[1]!s_info_industry_sw_2021(B1971,"",1)</f>
        <v/>
      </c>
      <c r="E1336" s="31">
        <f>IF([1]!s_info_industry_sw_2021(B1971,"",2)="消费电子",分工!$E$4,VLOOKUP(D1971,分工!$B$2:'分工'!$C$32,2,0))</f>
        <v/>
      </c>
      <c r="F1336" s="35" t="n"/>
      <c r="G1336" s="33">
        <f>IFERROR(VLOOKUP(C1971,重点公司!$C$2:$E$800,2,FALSE),0)</f>
        <v/>
      </c>
    </row>
    <row r="1337" ht="14" customHeight="1">
      <c r="B1337" s="34" t="inlineStr">
        <is>
          <t>001973.SZ</t>
        </is>
      </c>
      <c r="C1337" s="29">
        <f>[1]!s_info_name(B1973)</f>
        <v/>
      </c>
      <c r="D1337" s="39">
        <f>[1]!s_info_industry_sw_2021(B1973,"",1)</f>
        <v/>
      </c>
      <c r="E1337" s="31">
        <f>IF([1]!s_info_industry_sw_2021(B1973,"",2)="消费电子",分工!$E$4,VLOOKUP(D1973,分工!$B$2:'分工'!$C$32,2,0))</f>
        <v/>
      </c>
      <c r="F1337" s="35" t="n"/>
      <c r="G1337" s="33">
        <f>IFERROR(VLOOKUP(C1973,重点公司!$C$2:$E$800,2,FALSE),0)</f>
        <v/>
      </c>
    </row>
    <row r="1338" ht="14" customHeight="1">
      <c r="B1338" s="34" t="inlineStr">
        <is>
          <t>001975.SZ</t>
        </is>
      </c>
      <c r="C1338" s="29">
        <f>[1]!s_info_name(B1975)</f>
        <v/>
      </c>
      <c r="D1338" s="39">
        <f>[1]!s_info_industry_sw_2021(B1975,"",1)</f>
        <v/>
      </c>
      <c r="E1338" s="31">
        <f>IF([1]!s_info_industry_sw_2021(B1975,"",2)="消费电子",分工!$E$4,VLOOKUP(D1975,分工!$B$2:'分工'!$C$32,2,0))</f>
        <v/>
      </c>
      <c r="F1338" s="35" t="n"/>
      <c r="G1338" s="33">
        <f>IFERROR(VLOOKUP(C1975,重点公司!$C$2:$E$800,2,FALSE),0)</f>
        <v/>
      </c>
    </row>
    <row r="1339" ht="14" customHeight="1">
      <c r="B1339" s="34" t="inlineStr">
        <is>
          <t>001977.SZ</t>
        </is>
      </c>
      <c r="C1339" s="29">
        <f>[1]!s_info_name(B1977)</f>
        <v/>
      </c>
      <c r="D1339" s="39">
        <f>[1]!s_info_industry_sw_2021(B1977,"",1)</f>
        <v/>
      </c>
      <c r="E1339" s="31">
        <f>IF([1]!s_info_industry_sw_2021(B1977,"",2)="消费电子",分工!$E$4,VLOOKUP(D1977,分工!$B$2:'分工'!$C$32,2,0))</f>
        <v/>
      </c>
      <c r="F1339" s="35" t="n"/>
      <c r="G1339" s="33">
        <f>IFERROR(VLOOKUP(C1977,重点公司!$C$2:$E$800,2,FALSE),0)</f>
        <v/>
      </c>
    </row>
    <row r="1340" ht="14" customHeight="1">
      <c r="B1340" s="34" t="inlineStr">
        <is>
          <t>001979.SZ</t>
        </is>
      </c>
      <c r="C1340" s="29">
        <f>[1]!s_info_name(B1979)</f>
        <v/>
      </c>
      <c r="D1340" s="39">
        <f>[1]!s_info_industry_sw_2021(B1979,"",1)</f>
        <v/>
      </c>
      <c r="E1340" s="31">
        <f>IF([1]!s_info_industry_sw_2021(B1979,"",2)="消费电子",分工!$E$4,VLOOKUP(D1979,分工!$B$2:'分工'!$C$32,2,0))</f>
        <v/>
      </c>
      <c r="F1340" s="35" t="n"/>
      <c r="G1340" s="33">
        <f>IFERROR(VLOOKUP(C1979,重点公司!$C$2:$E$800,2,FALSE),0)</f>
        <v/>
      </c>
    </row>
    <row r="1341" ht="14" customHeight="1">
      <c r="B1341" s="34" t="inlineStr">
        <is>
          <t>001981.SZ</t>
        </is>
      </c>
      <c r="C1341" s="29">
        <f>[1]!s_info_name(B1981)</f>
        <v/>
      </c>
      <c r="D1341" s="39">
        <f>[1]!s_info_industry_sw_2021(B1981,"",1)</f>
        <v/>
      </c>
      <c r="E1341" s="31">
        <f>IF([1]!s_info_industry_sw_2021(B1981,"",2)="消费电子",分工!$E$4,VLOOKUP(D1981,分工!$B$2:'分工'!$C$32,2,0))</f>
        <v/>
      </c>
      <c r="F1341" s="35" t="n"/>
      <c r="G1341" s="33">
        <f>IFERROR(VLOOKUP(C1981,重点公司!$C$2:$E$800,2,FALSE),0)</f>
        <v/>
      </c>
    </row>
    <row r="1342" ht="14" customHeight="1">
      <c r="B1342" s="34" t="inlineStr">
        <is>
          <t>001983.SZ</t>
        </is>
      </c>
      <c r="C1342" s="29">
        <f>[1]!s_info_name(B1983)</f>
        <v/>
      </c>
      <c r="D1342" s="39">
        <f>[1]!s_info_industry_sw_2021(B1983,"",1)</f>
        <v/>
      </c>
      <c r="E1342" s="31">
        <f>IF([1]!s_info_industry_sw_2021(B1983,"",2)="消费电子",分工!$E$4,VLOOKUP(D1983,分工!$B$2:'分工'!$C$32,2,0))</f>
        <v/>
      </c>
      <c r="F1342" s="35" t="n"/>
      <c r="G1342" s="33">
        <f>IFERROR(VLOOKUP(C1983,重点公司!$C$2:$E$800,2,FALSE),0)</f>
        <v/>
      </c>
    </row>
    <row r="1343" ht="14" customHeight="1">
      <c r="B1343" s="34" t="inlineStr">
        <is>
          <t>001985.SZ</t>
        </is>
      </c>
      <c r="C1343" s="29">
        <f>[1]!s_info_name(B1985)</f>
        <v/>
      </c>
      <c r="D1343" s="39">
        <f>[1]!s_info_industry_sw_2021(B1985,"",1)</f>
        <v/>
      </c>
      <c r="E1343" s="31">
        <f>IF([1]!s_info_industry_sw_2021(B1985,"",2)="消费电子",分工!$E$4,VLOOKUP(D1985,分工!$B$2:'分工'!$C$32,2,0))</f>
        <v/>
      </c>
      <c r="F1343" s="35" t="n"/>
      <c r="G1343" s="33">
        <f>IFERROR(VLOOKUP(C1985,重点公司!$C$2:$E$800,2,FALSE),0)</f>
        <v/>
      </c>
    </row>
    <row r="1344" ht="14" customHeight="1">
      <c r="B1344" s="34" t="inlineStr">
        <is>
          <t>001987.SZ</t>
        </is>
      </c>
      <c r="C1344" s="29">
        <f>[1]!s_info_name(B1987)</f>
        <v/>
      </c>
      <c r="D1344" s="39">
        <f>[1]!s_info_industry_sw_2021(B1987,"",1)</f>
        <v/>
      </c>
      <c r="E1344" s="31">
        <f>IF([1]!s_info_industry_sw_2021(B1987,"",2)="消费电子",分工!$E$4,VLOOKUP(D1987,分工!$B$2:'分工'!$C$32,2,0))</f>
        <v/>
      </c>
      <c r="F1344" s="35" t="n"/>
      <c r="G1344" s="33">
        <f>IFERROR(VLOOKUP(C1987,重点公司!$C$2:$E$800,2,FALSE),0)</f>
        <v/>
      </c>
    </row>
    <row r="1345" ht="14" customHeight="1">
      <c r="B1345" s="34" t="inlineStr">
        <is>
          <t>001989.SZ</t>
        </is>
      </c>
      <c r="C1345" s="29">
        <f>[1]!s_info_name(B1989)</f>
        <v/>
      </c>
      <c r="D1345" s="39">
        <f>[1]!s_info_industry_sw_2021(B1989,"",1)</f>
        <v/>
      </c>
      <c r="E1345" s="31">
        <f>IF([1]!s_info_industry_sw_2021(B1989,"",2)="消费电子",分工!$E$4,VLOOKUP(D1989,分工!$B$2:'分工'!$C$32,2,0))</f>
        <v/>
      </c>
      <c r="F1345" s="35" t="n"/>
      <c r="G1345" s="33">
        <f>IFERROR(VLOOKUP(C1989,重点公司!$C$2:$E$800,2,FALSE),0)</f>
        <v/>
      </c>
    </row>
    <row r="1346" ht="14" customHeight="1">
      <c r="B1346" s="34" t="inlineStr">
        <is>
          <t>001991.SZ</t>
        </is>
      </c>
      <c r="C1346" s="29">
        <f>[1]!s_info_name(B1991)</f>
        <v/>
      </c>
      <c r="D1346" s="39">
        <f>[1]!s_info_industry_sw_2021(B1991,"",1)</f>
        <v/>
      </c>
      <c r="E1346" s="31">
        <f>IF([1]!s_info_industry_sw_2021(B1991,"",2)="消费电子",分工!$E$4,VLOOKUP(D1991,分工!$B$2:'分工'!$C$32,2,0))</f>
        <v/>
      </c>
      <c r="F1346" s="35" t="n"/>
      <c r="G1346" s="33">
        <f>IFERROR(VLOOKUP(C1991,重点公司!$C$2:$E$800,2,FALSE),0)</f>
        <v/>
      </c>
    </row>
    <row r="1347" ht="14" customHeight="1">
      <c r="B1347" s="34" t="inlineStr">
        <is>
          <t>001993.SZ</t>
        </is>
      </c>
      <c r="C1347" s="29">
        <f>[1]!s_info_name(B1993)</f>
        <v/>
      </c>
      <c r="D1347" s="39">
        <f>[1]!s_info_industry_sw_2021(B1993,"",1)</f>
        <v/>
      </c>
      <c r="E1347" s="31">
        <f>IF([1]!s_info_industry_sw_2021(B1993,"",2)="消费电子",分工!$E$4,VLOOKUP(D1993,分工!$B$2:'分工'!$C$32,2,0))</f>
        <v/>
      </c>
      <c r="F1347" s="35" t="n"/>
      <c r="G1347" s="33">
        <f>IFERROR(VLOOKUP(C1993,重点公司!$C$2:$E$800,2,FALSE),0)</f>
        <v/>
      </c>
    </row>
    <row r="1348" ht="14" customHeight="1">
      <c r="B1348" s="34" t="inlineStr">
        <is>
          <t>001995.SZ</t>
        </is>
      </c>
      <c r="C1348" s="29">
        <f>[1]!s_info_name(B1995)</f>
        <v/>
      </c>
      <c r="D1348" s="39">
        <f>[1]!s_info_industry_sw_2021(B1995,"",1)</f>
        <v/>
      </c>
      <c r="E1348" s="31">
        <f>IF([1]!s_info_industry_sw_2021(B1995,"",2)="消费电子",分工!$E$4,VLOOKUP(D1995,分工!$B$2:'分工'!$C$32,2,0))</f>
        <v/>
      </c>
      <c r="F1348" s="35" t="n"/>
      <c r="G1348" s="33">
        <f>IFERROR(VLOOKUP(C1995,重点公司!$C$2:$E$800,2,FALSE),0)</f>
        <v/>
      </c>
    </row>
    <row r="1349" ht="14" customHeight="1">
      <c r="B1349" s="34" t="inlineStr">
        <is>
          <t>001997.SZ</t>
        </is>
      </c>
      <c r="C1349" s="29">
        <f>[1]!s_info_name(B1997)</f>
        <v/>
      </c>
      <c r="D1349" s="39">
        <f>[1]!s_info_industry_sw_2021(B1997,"",1)</f>
        <v/>
      </c>
      <c r="E1349" s="31">
        <f>IF([1]!s_info_industry_sw_2021(B1997,"",2)="消费电子",分工!$E$4,VLOOKUP(D1997,分工!$B$2:'分工'!$C$32,2,0))</f>
        <v/>
      </c>
      <c r="F1349" s="35" t="n"/>
      <c r="G1349" s="33">
        <f>IFERROR(VLOOKUP(C1997,重点公司!$C$2:$E$800,2,FALSE),0)</f>
        <v/>
      </c>
    </row>
    <row r="1350" ht="14" customHeight="1">
      <c r="B1350" s="34" t="inlineStr">
        <is>
          <t>001999.SZ</t>
        </is>
      </c>
      <c r="C1350" s="29">
        <f>[1]!s_info_name(B1999)</f>
        <v/>
      </c>
      <c r="D1350" s="39">
        <f>[1]!s_info_industry_sw_2021(B1999,"",1)</f>
        <v/>
      </c>
      <c r="E1350" s="31">
        <f>IF([1]!s_info_industry_sw_2021(B1999,"",2)="消费电子",分工!$E$4,VLOOKUP(D1999,分工!$B$2:'分工'!$C$32,2,0))</f>
        <v/>
      </c>
      <c r="F1350" s="35" t="n"/>
      <c r="G1350" s="33">
        <f>IFERROR(VLOOKUP(C1999,重点公司!$C$2:$E$800,2,FALSE),0)</f>
        <v/>
      </c>
    </row>
    <row r="1351" ht="14" customHeight="1">
      <c r="B1351" s="34" t="inlineStr">
        <is>
          <t>002001.SZ</t>
        </is>
      </c>
      <c r="C1351" s="29">
        <f>[1]!s_info_name(B2001)</f>
        <v/>
      </c>
      <c r="D1351" s="39">
        <f>[1]!s_info_industry_sw_2021(B2001,"",1)</f>
        <v/>
      </c>
      <c r="E1351" s="31">
        <f>IF([1]!s_info_industry_sw_2021(B2001,"",2)="消费电子",分工!$E$4,VLOOKUP(D2001,分工!$B$2:'分工'!$C$32,2,0))</f>
        <v/>
      </c>
      <c r="F1351" s="35" t="n"/>
      <c r="G1351" s="33">
        <f>IFERROR(VLOOKUP(C2001,重点公司!$C$2:$E$800,2,FALSE),0)</f>
        <v/>
      </c>
    </row>
    <row r="1352" ht="14" customHeight="1">
      <c r="B1352" s="34" t="inlineStr">
        <is>
          <t>002003.SZ</t>
        </is>
      </c>
      <c r="C1352" s="29">
        <f>[1]!s_info_name(B2003)</f>
        <v/>
      </c>
      <c r="D1352" s="39">
        <f>[1]!s_info_industry_sw_2021(B2003,"",1)</f>
        <v/>
      </c>
      <c r="E1352" s="31">
        <f>IF([1]!s_info_industry_sw_2021(B2003,"",2)="消费电子",分工!$E$4,VLOOKUP(D2003,分工!$B$2:'分工'!$C$32,2,0))</f>
        <v/>
      </c>
      <c r="F1352" s="35" t="n"/>
      <c r="G1352" s="33">
        <f>IFERROR(VLOOKUP(C2003,重点公司!$C$2:$E$800,2,FALSE),0)</f>
        <v/>
      </c>
    </row>
    <row r="1353" ht="14" customHeight="1">
      <c r="B1353" s="34" t="inlineStr">
        <is>
          <t>002005.SZ</t>
        </is>
      </c>
      <c r="C1353" s="29">
        <f>[1]!s_info_name(B2005)</f>
        <v/>
      </c>
      <c r="D1353" s="39">
        <f>[1]!s_info_industry_sw_2021(B2005,"",1)</f>
        <v/>
      </c>
      <c r="E1353" s="31">
        <f>IF([1]!s_info_industry_sw_2021(B2005,"",2)="消费电子",分工!$E$4,VLOOKUP(D2005,分工!$B$2:'分工'!$C$32,2,0))</f>
        <v/>
      </c>
      <c r="F1353" s="35" t="n"/>
      <c r="G1353" s="33">
        <f>IFERROR(VLOOKUP(C2005,重点公司!$C$2:$E$800,2,FALSE),0)</f>
        <v/>
      </c>
    </row>
    <row r="1354" ht="14" customHeight="1">
      <c r="B1354" s="34" t="inlineStr">
        <is>
          <t>002007.SZ</t>
        </is>
      </c>
      <c r="C1354" s="29">
        <f>[1]!s_info_name(B2007)</f>
        <v/>
      </c>
      <c r="D1354" s="39">
        <f>[1]!s_info_industry_sw_2021(B2007,"",1)</f>
        <v/>
      </c>
      <c r="E1354" s="31">
        <f>IF([1]!s_info_industry_sw_2021(B2007,"",2)="消费电子",分工!$E$4,VLOOKUP(D2007,分工!$B$2:'分工'!$C$32,2,0))</f>
        <v/>
      </c>
      <c r="F1354" s="35" t="n"/>
      <c r="G1354" s="33">
        <f>IFERROR(VLOOKUP(C2007,重点公司!$C$2:$E$800,2,FALSE),0)</f>
        <v/>
      </c>
    </row>
    <row r="1355" ht="14" customHeight="1">
      <c r="B1355" s="34" t="inlineStr">
        <is>
          <t>002009.SZ</t>
        </is>
      </c>
      <c r="C1355" s="29">
        <f>[1]!s_info_name(B2009)</f>
        <v/>
      </c>
      <c r="D1355" s="39">
        <f>[1]!s_info_industry_sw_2021(B2009,"",1)</f>
        <v/>
      </c>
      <c r="E1355" s="31">
        <f>IF([1]!s_info_industry_sw_2021(B2009,"",2)="消费电子",分工!$E$4,VLOOKUP(D2009,分工!$B$2:'分工'!$C$32,2,0))</f>
        <v/>
      </c>
      <c r="F1355" s="35" t="n"/>
      <c r="G1355" s="33">
        <f>IFERROR(VLOOKUP(C2009,重点公司!$C$2:$E$800,2,FALSE),0)</f>
        <v/>
      </c>
    </row>
    <row r="1356" ht="14" customHeight="1">
      <c r="B1356" s="34" t="inlineStr">
        <is>
          <t>002011.SZ</t>
        </is>
      </c>
      <c r="C1356" s="29">
        <f>[1]!s_info_name(B2011)</f>
        <v/>
      </c>
      <c r="D1356" s="39">
        <f>[1]!s_info_industry_sw_2021(B2011,"",1)</f>
        <v/>
      </c>
      <c r="E1356" s="31">
        <f>IF([1]!s_info_industry_sw_2021(B2011,"",2)="消费电子",分工!$E$4,VLOOKUP(D2011,分工!$B$2:'分工'!$C$32,2,0))</f>
        <v/>
      </c>
      <c r="F1356" s="35" t="n"/>
      <c r="G1356" s="33">
        <f>IFERROR(VLOOKUP(C2011,重点公司!$C$2:$E$800,2,FALSE),0)</f>
        <v/>
      </c>
    </row>
    <row r="1357" ht="14" customHeight="1">
      <c r="B1357" s="34" t="inlineStr">
        <is>
          <t>002013.SZ</t>
        </is>
      </c>
      <c r="C1357" s="29">
        <f>[1]!s_info_name(B2013)</f>
        <v/>
      </c>
      <c r="D1357" s="39">
        <f>[1]!s_info_industry_sw_2021(B2013,"",1)</f>
        <v/>
      </c>
      <c r="E1357" s="31">
        <f>IF([1]!s_info_industry_sw_2021(B2013,"",2)="消费电子",分工!$E$4,VLOOKUP(D2013,分工!$B$2:'分工'!$C$32,2,0))</f>
        <v/>
      </c>
      <c r="F1357" s="35" t="n"/>
      <c r="G1357" s="33">
        <f>IFERROR(VLOOKUP(C2013,重点公司!$C$2:$E$800,2,FALSE),0)</f>
        <v/>
      </c>
    </row>
    <row r="1358" ht="14" customHeight="1">
      <c r="B1358" s="34" t="inlineStr">
        <is>
          <t>002015.SZ</t>
        </is>
      </c>
      <c r="C1358" s="29">
        <f>[1]!s_info_name(B2015)</f>
        <v/>
      </c>
      <c r="D1358" s="39">
        <f>[1]!s_info_industry_sw_2021(B2015,"",1)</f>
        <v/>
      </c>
      <c r="E1358" s="31">
        <f>IF([1]!s_info_industry_sw_2021(B2015,"",2)="消费电子",分工!$E$4,VLOOKUP(D2015,分工!$B$2:'分工'!$C$32,2,0))</f>
        <v/>
      </c>
      <c r="F1358" s="35" t="n"/>
      <c r="G1358" s="33">
        <f>IFERROR(VLOOKUP(C2015,重点公司!$C$2:$E$800,2,FALSE),0)</f>
        <v/>
      </c>
    </row>
    <row r="1359" ht="14" customHeight="1">
      <c r="B1359" s="34" t="inlineStr">
        <is>
          <t>002017.SZ</t>
        </is>
      </c>
      <c r="C1359" s="29">
        <f>[1]!s_info_name(B2017)</f>
        <v/>
      </c>
      <c r="D1359" s="39">
        <f>[1]!s_info_industry_sw_2021(B2017,"",1)</f>
        <v/>
      </c>
      <c r="E1359" s="31">
        <f>IF([1]!s_info_industry_sw_2021(B2017,"",2)="消费电子",分工!$E$4,VLOOKUP(D2017,分工!$B$2:'分工'!$C$32,2,0))</f>
        <v/>
      </c>
      <c r="F1359" s="35" t="n"/>
      <c r="G1359" s="33">
        <f>IFERROR(VLOOKUP(C2017,重点公司!$C$2:$E$800,2,FALSE),0)</f>
        <v/>
      </c>
    </row>
    <row r="1360" ht="14" customHeight="1">
      <c r="B1360" s="34" t="inlineStr">
        <is>
          <t>002019.SZ</t>
        </is>
      </c>
      <c r="C1360" s="29">
        <f>[1]!s_info_name(B2019)</f>
        <v/>
      </c>
      <c r="D1360" s="39">
        <f>[1]!s_info_industry_sw_2021(B2019,"",1)</f>
        <v/>
      </c>
      <c r="E1360" s="31">
        <f>IF([1]!s_info_industry_sw_2021(B2019,"",2)="消费电子",分工!$E$4,VLOOKUP(D2019,分工!$B$2:'分工'!$C$32,2,0))</f>
        <v/>
      </c>
      <c r="F1360" s="35" t="n"/>
      <c r="G1360" s="33">
        <f>IFERROR(VLOOKUP(C2019,重点公司!$C$2:$E$800,2,FALSE),0)</f>
        <v/>
      </c>
    </row>
    <row r="1361" ht="14" customHeight="1">
      <c r="B1361" s="34" t="inlineStr">
        <is>
          <t>002021.SZ</t>
        </is>
      </c>
      <c r="C1361" s="29">
        <f>[1]!s_info_name(B2021)</f>
        <v/>
      </c>
      <c r="D1361" s="39">
        <f>[1]!s_info_industry_sw_2021(B2021,"",1)</f>
        <v/>
      </c>
      <c r="E1361" s="31">
        <f>IF([1]!s_info_industry_sw_2021(B2021,"",2)="消费电子",分工!$E$4,VLOOKUP(D2021,分工!$B$2:'分工'!$C$32,2,0))</f>
        <v/>
      </c>
      <c r="F1361" s="35" t="n"/>
      <c r="G1361" s="33">
        <f>IFERROR(VLOOKUP(C2021,重点公司!$C$2:$E$800,2,FALSE),0)</f>
        <v/>
      </c>
    </row>
    <row r="1362" ht="14" customHeight="1">
      <c r="B1362" s="34" t="inlineStr">
        <is>
          <t>002023.SZ</t>
        </is>
      </c>
      <c r="C1362" s="29">
        <f>[1]!s_info_name(B2023)</f>
        <v/>
      </c>
      <c r="D1362" s="39">
        <f>[1]!s_info_industry_sw_2021(B2023,"",1)</f>
        <v/>
      </c>
      <c r="E1362" s="31">
        <f>IF([1]!s_info_industry_sw_2021(B2023,"",2)="消费电子",分工!$E$4,VLOOKUP(D2023,分工!$B$2:'分工'!$C$32,2,0))</f>
        <v/>
      </c>
      <c r="F1362" s="35" t="n"/>
      <c r="G1362" s="33">
        <f>IFERROR(VLOOKUP(C2023,重点公司!$C$2:$E$800,2,FALSE),0)</f>
        <v/>
      </c>
    </row>
    <row r="1363" ht="14" customHeight="1">
      <c r="B1363" s="34" t="inlineStr">
        <is>
          <t>002025.SZ</t>
        </is>
      </c>
      <c r="C1363" s="29">
        <f>[1]!s_info_name(B2025)</f>
        <v/>
      </c>
      <c r="D1363" s="39">
        <f>[1]!s_info_industry_sw_2021(B2025,"",1)</f>
        <v/>
      </c>
      <c r="E1363" s="31">
        <f>IF([1]!s_info_industry_sw_2021(B2025,"",2)="消费电子",分工!$E$4,VLOOKUP(D2025,分工!$B$2:'分工'!$C$32,2,0))</f>
        <v/>
      </c>
      <c r="F1363" s="35" t="n"/>
      <c r="G1363" s="33">
        <f>IFERROR(VLOOKUP(C2025,重点公司!$C$2:$E$800,2,FALSE),0)</f>
        <v/>
      </c>
    </row>
    <row r="1364" ht="14" customHeight="1">
      <c r="B1364" s="34" t="inlineStr">
        <is>
          <t>002027.SZ</t>
        </is>
      </c>
      <c r="C1364" s="29">
        <f>[1]!s_info_name(B2027)</f>
        <v/>
      </c>
      <c r="D1364" s="39">
        <f>[1]!s_info_industry_sw_2021(B2027,"",1)</f>
        <v/>
      </c>
      <c r="E1364" s="31">
        <f>IF([1]!s_info_industry_sw_2021(B2027,"",2)="消费电子",分工!$E$4,VLOOKUP(D2027,分工!$B$2:'分工'!$C$32,2,0))</f>
        <v/>
      </c>
      <c r="F1364" s="35" t="n"/>
      <c r="G1364" s="33">
        <f>IFERROR(VLOOKUP(C2027,重点公司!$C$2:$E$800,2,FALSE),0)</f>
        <v/>
      </c>
    </row>
    <row r="1365" ht="14" customHeight="1">
      <c r="B1365" s="34" t="inlineStr">
        <is>
          <t>002029.SZ</t>
        </is>
      </c>
      <c r="C1365" s="29">
        <f>[1]!s_info_name(B2029)</f>
        <v/>
      </c>
      <c r="D1365" s="39">
        <f>[1]!s_info_industry_sw_2021(B2029,"",1)</f>
        <v/>
      </c>
      <c r="E1365" s="31">
        <f>IF([1]!s_info_industry_sw_2021(B2029,"",2)="消费电子",分工!$E$4,VLOOKUP(D2029,分工!$B$2:'分工'!$C$32,2,0))</f>
        <v/>
      </c>
      <c r="F1365" s="35" t="n"/>
      <c r="G1365" s="33">
        <f>IFERROR(VLOOKUP(C2029,重点公司!$C$2:$E$800,2,FALSE),0)</f>
        <v/>
      </c>
    </row>
    <row r="1366" ht="14" customHeight="1">
      <c r="B1366" s="34" t="inlineStr">
        <is>
          <t>002031.SZ</t>
        </is>
      </c>
      <c r="C1366" s="29">
        <f>[1]!s_info_name(B2031)</f>
        <v/>
      </c>
      <c r="D1366" s="39">
        <f>[1]!s_info_industry_sw_2021(B2031,"",1)</f>
        <v/>
      </c>
      <c r="E1366" s="31">
        <f>IF([1]!s_info_industry_sw_2021(B2031,"",2)="消费电子",分工!$E$4,VLOOKUP(D2031,分工!$B$2:'分工'!$C$32,2,0))</f>
        <v/>
      </c>
      <c r="F1366" s="35" t="n"/>
      <c r="G1366" s="33">
        <f>IFERROR(VLOOKUP(C2031,重点公司!$C$2:$E$800,2,FALSE),0)</f>
        <v/>
      </c>
    </row>
    <row r="1367" ht="14" customHeight="1">
      <c r="B1367" s="34" t="inlineStr">
        <is>
          <t>002033.SZ</t>
        </is>
      </c>
      <c r="C1367" s="29">
        <f>[1]!s_info_name(B2033)</f>
        <v/>
      </c>
      <c r="D1367" s="39">
        <f>[1]!s_info_industry_sw_2021(B2033,"",1)</f>
        <v/>
      </c>
      <c r="E1367" s="31">
        <f>IF([1]!s_info_industry_sw_2021(B2033,"",2)="消费电子",分工!$E$4,VLOOKUP(D2033,分工!$B$2:'分工'!$C$32,2,0))</f>
        <v/>
      </c>
      <c r="F1367" s="35" t="n"/>
      <c r="G1367" s="33">
        <f>IFERROR(VLOOKUP(C2033,重点公司!$C$2:$E$800,2,FALSE),0)</f>
        <v/>
      </c>
    </row>
    <row r="1368" ht="14" customHeight="1">
      <c r="B1368" s="34" t="inlineStr">
        <is>
          <t>002035.SZ</t>
        </is>
      </c>
      <c r="C1368" s="29">
        <f>[1]!s_info_name(B2035)</f>
        <v/>
      </c>
      <c r="D1368" s="39">
        <f>[1]!s_info_industry_sw_2021(B2035,"",1)</f>
        <v/>
      </c>
      <c r="E1368" s="31">
        <f>IF([1]!s_info_industry_sw_2021(B2035,"",2)="消费电子",分工!$E$4,VLOOKUP(D2035,分工!$B$2:'分工'!$C$32,2,0))</f>
        <v/>
      </c>
      <c r="F1368" s="35" t="n"/>
      <c r="G1368" s="33">
        <f>IFERROR(VLOOKUP(C2035,重点公司!$C$2:$E$800,2,FALSE),0)</f>
        <v/>
      </c>
    </row>
    <row r="1369" ht="14" customHeight="1">
      <c r="B1369" s="34" t="inlineStr">
        <is>
          <t>002037.SZ</t>
        </is>
      </c>
      <c r="C1369" s="29">
        <f>[1]!s_info_name(B2037)</f>
        <v/>
      </c>
      <c r="D1369" s="39">
        <f>[1]!s_info_industry_sw_2021(B2037,"",1)</f>
        <v/>
      </c>
      <c r="E1369" s="31">
        <f>IF([1]!s_info_industry_sw_2021(B2037,"",2)="消费电子",分工!$E$4,VLOOKUP(D2037,分工!$B$2:'分工'!$C$32,2,0))</f>
        <v/>
      </c>
      <c r="F1369" s="35" t="n"/>
      <c r="G1369" s="33">
        <f>IFERROR(VLOOKUP(C2037,重点公司!$C$2:$E$800,2,FALSE),0)</f>
        <v/>
      </c>
    </row>
    <row r="1370" ht="14" customHeight="1">
      <c r="B1370" s="34" t="inlineStr">
        <is>
          <t>002039.SZ</t>
        </is>
      </c>
      <c r="C1370" s="29">
        <f>[1]!s_info_name(B2039)</f>
        <v/>
      </c>
      <c r="D1370" s="39">
        <f>[1]!s_info_industry_sw_2021(B2039,"",1)</f>
        <v/>
      </c>
      <c r="E1370" s="31">
        <f>IF([1]!s_info_industry_sw_2021(B2039,"",2)="消费电子",分工!$E$4,VLOOKUP(D2039,分工!$B$2:'分工'!$C$32,2,0))</f>
        <v/>
      </c>
      <c r="F1370" s="35" t="n"/>
      <c r="G1370" s="33">
        <f>IFERROR(VLOOKUP(C2039,重点公司!$C$2:$E$800,2,FALSE),0)</f>
        <v/>
      </c>
    </row>
    <row r="1371" ht="14" customHeight="1">
      <c r="B1371" s="34" t="inlineStr">
        <is>
          <t>002041.SZ</t>
        </is>
      </c>
      <c r="C1371" s="29">
        <f>[1]!s_info_name(B2041)</f>
        <v/>
      </c>
      <c r="D1371" s="39">
        <f>[1]!s_info_industry_sw_2021(B2041,"",1)</f>
        <v/>
      </c>
      <c r="E1371" s="31">
        <f>IF([1]!s_info_industry_sw_2021(B2041,"",2)="消费电子",分工!$E$4,VLOOKUP(D2041,分工!$B$2:'分工'!$C$32,2,0))</f>
        <v/>
      </c>
      <c r="F1371" s="35" t="n"/>
      <c r="G1371" s="33">
        <f>IFERROR(VLOOKUP(C2041,重点公司!$C$2:$E$800,2,FALSE),0)</f>
        <v/>
      </c>
    </row>
    <row r="1372" ht="14" customHeight="1">
      <c r="B1372" s="34" t="inlineStr">
        <is>
          <t>002043.SZ</t>
        </is>
      </c>
      <c r="C1372" s="29">
        <f>[1]!s_info_name(B2043)</f>
        <v/>
      </c>
      <c r="D1372" s="39">
        <f>[1]!s_info_industry_sw_2021(B2043,"",1)</f>
        <v/>
      </c>
      <c r="E1372" s="31">
        <f>IF([1]!s_info_industry_sw_2021(B2043,"",2)="消费电子",分工!$E$4,VLOOKUP(D2043,分工!$B$2:'分工'!$C$32,2,0))</f>
        <v/>
      </c>
      <c r="F1372" s="35" t="n"/>
      <c r="G1372" s="33">
        <f>IFERROR(VLOOKUP(C2043,重点公司!$C$2:$E$800,2,FALSE),0)</f>
        <v/>
      </c>
    </row>
    <row r="1373" ht="14" customHeight="1">
      <c r="B1373" s="34" t="inlineStr">
        <is>
          <t>002045.SZ</t>
        </is>
      </c>
      <c r="C1373" s="29">
        <f>[1]!s_info_name(B2045)</f>
        <v/>
      </c>
      <c r="D1373" s="39">
        <f>[1]!s_info_industry_sw_2021(B2045,"",1)</f>
        <v/>
      </c>
      <c r="E1373" s="31">
        <f>IF([1]!s_info_industry_sw_2021(B2045,"",2)="消费电子",分工!$E$4,VLOOKUP(D2045,分工!$B$2:'分工'!$C$32,2,0))</f>
        <v/>
      </c>
      <c r="F1373" s="35" t="n"/>
      <c r="G1373" s="33">
        <f>IFERROR(VLOOKUP(C2045,重点公司!$C$2:$E$800,2,FALSE),0)</f>
        <v/>
      </c>
    </row>
    <row r="1374" ht="14" customHeight="1">
      <c r="B1374" s="34" t="inlineStr">
        <is>
          <t>002047.SZ</t>
        </is>
      </c>
      <c r="C1374" s="29">
        <f>[1]!s_info_name(B2047)</f>
        <v/>
      </c>
      <c r="D1374" s="39">
        <f>[1]!s_info_industry_sw_2021(B2047,"",1)</f>
        <v/>
      </c>
      <c r="E1374" s="31">
        <f>IF([1]!s_info_industry_sw_2021(B2047,"",2)="消费电子",分工!$E$4,VLOOKUP(D2047,分工!$B$2:'分工'!$C$32,2,0))</f>
        <v/>
      </c>
      <c r="F1374" s="35" t="n"/>
      <c r="G1374" s="33">
        <f>IFERROR(VLOOKUP(C2047,重点公司!$C$2:$E$800,2,FALSE),0)</f>
        <v/>
      </c>
    </row>
    <row r="1375" ht="14" customHeight="1">
      <c r="B1375" s="34" t="inlineStr">
        <is>
          <t>002049.SZ</t>
        </is>
      </c>
      <c r="C1375" s="29">
        <f>[1]!s_info_name(B2049)</f>
        <v/>
      </c>
      <c r="D1375" s="39">
        <f>[1]!s_info_industry_sw_2021(B2049,"",1)</f>
        <v/>
      </c>
      <c r="E1375" s="31">
        <f>IF([1]!s_info_industry_sw_2021(B2049,"",2)="消费电子",分工!$E$4,VLOOKUP(D2049,分工!$B$2:'分工'!$C$32,2,0))</f>
        <v/>
      </c>
      <c r="F1375" s="35" t="n"/>
      <c r="G1375" s="33">
        <f>IFERROR(VLOOKUP(C2049,重点公司!$C$2:$E$800,2,FALSE),0)</f>
        <v/>
      </c>
    </row>
    <row r="1376" ht="14" customHeight="1">
      <c r="B1376" s="34" t="inlineStr">
        <is>
          <t>002051.SZ</t>
        </is>
      </c>
      <c r="C1376" s="29">
        <f>[1]!s_info_name(B2051)</f>
        <v/>
      </c>
      <c r="D1376" s="39">
        <f>[1]!s_info_industry_sw_2021(B2051,"",1)</f>
        <v/>
      </c>
      <c r="E1376" s="31">
        <f>IF([1]!s_info_industry_sw_2021(B2051,"",2)="消费电子",分工!$E$4,VLOOKUP(D2051,分工!$B$2:'分工'!$C$32,2,0))</f>
        <v/>
      </c>
      <c r="F1376" s="35" t="n"/>
      <c r="G1376" s="33">
        <f>IFERROR(VLOOKUP(C2051,重点公司!$C$2:$E$800,2,FALSE),0)</f>
        <v/>
      </c>
    </row>
    <row r="1377" ht="14" customHeight="1">
      <c r="B1377" s="34" t="inlineStr">
        <is>
          <t>002053.SZ</t>
        </is>
      </c>
      <c r="C1377" s="29">
        <f>[1]!s_info_name(B2053)</f>
        <v/>
      </c>
      <c r="D1377" s="39">
        <f>[1]!s_info_industry_sw_2021(B2053,"",1)</f>
        <v/>
      </c>
      <c r="E1377" s="31">
        <f>IF([1]!s_info_industry_sw_2021(B2053,"",2)="消费电子",分工!$E$4,VLOOKUP(D2053,分工!$B$2:'分工'!$C$32,2,0))</f>
        <v/>
      </c>
      <c r="F1377" s="35" t="n"/>
      <c r="G1377" s="33">
        <f>IFERROR(VLOOKUP(C2053,重点公司!$C$2:$E$800,2,FALSE),0)</f>
        <v/>
      </c>
    </row>
    <row r="1378" ht="14" customHeight="1">
      <c r="B1378" s="34" t="inlineStr">
        <is>
          <t>002055.SZ</t>
        </is>
      </c>
      <c r="C1378" s="29">
        <f>[1]!s_info_name(B2055)</f>
        <v/>
      </c>
      <c r="D1378" s="39">
        <f>[1]!s_info_industry_sw_2021(B2055,"",1)</f>
        <v/>
      </c>
      <c r="E1378" s="31">
        <f>IF([1]!s_info_industry_sw_2021(B2055,"",2)="消费电子",分工!$E$4,VLOOKUP(D2055,分工!$B$2:'分工'!$C$32,2,0))</f>
        <v/>
      </c>
      <c r="F1378" s="35" t="n"/>
      <c r="G1378" s="33">
        <f>IFERROR(VLOOKUP(C2055,重点公司!$C$2:$E$800,2,FALSE),0)</f>
        <v/>
      </c>
    </row>
    <row r="1379" ht="14" customHeight="1">
      <c r="B1379" s="34" t="inlineStr">
        <is>
          <t>002057.SZ</t>
        </is>
      </c>
      <c r="C1379" s="29">
        <f>[1]!s_info_name(B2057)</f>
        <v/>
      </c>
      <c r="D1379" s="39">
        <f>[1]!s_info_industry_sw_2021(B2057,"",1)</f>
        <v/>
      </c>
      <c r="E1379" s="31">
        <f>IF([1]!s_info_industry_sw_2021(B2057,"",2)="消费电子",分工!$E$4,VLOOKUP(D2057,分工!$B$2:'分工'!$C$32,2,0))</f>
        <v/>
      </c>
      <c r="F1379" s="35" t="n"/>
      <c r="G1379" s="33">
        <f>IFERROR(VLOOKUP(C2057,重点公司!$C$2:$E$800,2,FALSE),0)</f>
        <v/>
      </c>
    </row>
    <row r="1380" ht="14" customHeight="1">
      <c r="B1380" s="34" t="inlineStr">
        <is>
          <t>002059.SZ</t>
        </is>
      </c>
      <c r="C1380" s="29">
        <f>[1]!s_info_name(B2059)</f>
        <v/>
      </c>
      <c r="D1380" s="39">
        <f>[1]!s_info_industry_sw_2021(B2059,"",1)</f>
        <v/>
      </c>
      <c r="E1380" s="31">
        <f>IF([1]!s_info_industry_sw_2021(B2059,"",2)="消费电子",分工!$E$4,VLOOKUP(D2059,分工!$B$2:'分工'!$C$32,2,0))</f>
        <v/>
      </c>
      <c r="F1380" s="35" t="n"/>
      <c r="G1380" s="33">
        <f>IFERROR(VLOOKUP(C2059,重点公司!$C$2:$E$800,2,FALSE),0)</f>
        <v/>
      </c>
    </row>
    <row r="1381" ht="14" customHeight="1">
      <c r="B1381" s="34" t="inlineStr">
        <is>
          <t>002061.SZ</t>
        </is>
      </c>
      <c r="C1381" s="29">
        <f>[1]!s_info_name(B2061)</f>
        <v/>
      </c>
      <c r="D1381" s="39">
        <f>[1]!s_info_industry_sw_2021(B2061,"",1)</f>
        <v/>
      </c>
      <c r="E1381" s="31">
        <f>IF([1]!s_info_industry_sw_2021(B2061,"",2)="消费电子",分工!$E$4,VLOOKUP(D2061,分工!$B$2:'分工'!$C$32,2,0))</f>
        <v/>
      </c>
      <c r="F1381" s="35" t="n"/>
      <c r="G1381" s="33">
        <f>IFERROR(VLOOKUP(C2061,重点公司!$C$2:$E$800,2,FALSE),0)</f>
        <v/>
      </c>
    </row>
    <row r="1382" ht="14" customHeight="1">
      <c r="B1382" s="34" t="inlineStr">
        <is>
          <t>002063.SZ</t>
        </is>
      </c>
      <c r="C1382" s="29">
        <f>[1]!s_info_name(B2063)</f>
        <v/>
      </c>
      <c r="D1382" s="39">
        <f>[1]!s_info_industry_sw_2021(B2063,"",1)</f>
        <v/>
      </c>
      <c r="E1382" s="31">
        <f>IF([1]!s_info_industry_sw_2021(B2063,"",2)="消费电子",分工!$E$4,VLOOKUP(D2063,分工!$B$2:'分工'!$C$32,2,0))</f>
        <v/>
      </c>
      <c r="F1382" s="35" t="n"/>
      <c r="G1382" s="33">
        <f>IFERROR(VLOOKUP(C2063,重点公司!$C$2:$E$800,2,FALSE),0)</f>
        <v/>
      </c>
    </row>
    <row r="1383" ht="14" customHeight="1">
      <c r="B1383" s="34" t="inlineStr">
        <is>
          <t>002065.SZ</t>
        </is>
      </c>
      <c r="C1383" s="29">
        <f>[1]!s_info_name(B2065)</f>
        <v/>
      </c>
      <c r="D1383" s="39">
        <f>[1]!s_info_industry_sw_2021(B2065,"",1)</f>
        <v/>
      </c>
      <c r="E1383" s="31">
        <f>IF([1]!s_info_industry_sw_2021(B2065,"",2)="消费电子",分工!$E$4,VLOOKUP(D2065,分工!$B$2:'分工'!$C$32,2,0))</f>
        <v/>
      </c>
      <c r="F1383" s="35" t="n"/>
      <c r="G1383" s="33">
        <f>IFERROR(VLOOKUP(C2065,重点公司!$C$2:$E$800,2,FALSE),0)</f>
        <v/>
      </c>
    </row>
    <row r="1384" ht="14" customHeight="1">
      <c r="B1384" s="34" t="inlineStr">
        <is>
          <t>002067.SZ</t>
        </is>
      </c>
      <c r="C1384" s="29">
        <f>[1]!s_info_name(B2067)</f>
        <v/>
      </c>
      <c r="D1384" s="39">
        <f>[1]!s_info_industry_sw_2021(B2067,"",1)</f>
        <v/>
      </c>
      <c r="E1384" s="31">
        <f>IF([1]!s_info_industry_sw_2021(B2067,"",2)="消费电子",分工!$E$4,VLOOKUP(D2067,分工!$B$2:'分工'!$C$32,2,0))</f>
        <v/>
      </c>
      <c r="F1384" s="35" t="n"/>
      <c r="G1384" s="33">
        <f>IFERROR(VLOOKUP(C2067,重点公司!$C$2:$E$800,2,FALSE),0)</f>
        <v/>
      </c>
    </row>
    <row r="1385" ht="14" customHeight="1">
      <c r="B1385" s="34" t="inlineStr">
        <is>
          <t>002069.SZ</t>
        </is>
      </c>
      <c r="C1385" s="29">
        <f>[1]!s_info_name(B2069)</f>
        <v/>
      </c>
      <c r="D1385" s="39">
        <f>[1]!s_info_industry_sw_2021(B2069,"",1)</f>
        <v/>
      </c>
      <c r="E1385" s="31">
        <f>IF([1]!s_info_industry_sw_2021(B2069,"",2)="消费电子",分工!$E$4,VLOOKUP(D2069,分工!$B$2:'分工'!$C$32,2,0))</f>
        <v/>
      </c>
      <c r="F1385" s="35" t="n"/>
      <c r="G1385" s="33">
        <f>IFERROR(VLOOKUP(C2069,重点公司!$C$2:$E$800,2,FALSE),0)</f>
        <v/>
      </c>
    </row>
    <row r="1386" ht="14" customHeight="1">
      <c r="B1386" s="34" t="inlineStr">
        <is>
          <t>002071.SZ</t>
        </is>
      </c>
      <c r="C1386" s="29">
        <f>[1]!s_info_name(B2071)</f>
        <v/>
      </c>
      <c r="D1386" s="39">
        <f>[1]!s_info_industry_sw_2021(B2071,"",1)</f>
        <v/>
      </c>
      <c r="E1386" s="31">
        <f>IF([1]!s_info_industry_sw_2021(B2071,"",2)="消费电子",分工!$E$4,VLOOKUP(D2071,分工!$B$2:'分工'!$C$32,2,0))</f>
        <v/>
      </c>
      <c r="F1386" s="35" t="n"/>
      <c r="G1386" s="33">
        <f>IFERROR(VLOOKUP(C2071,重点公司!$C$2:$E$800,2,FALSE),0)</f>
        <v/>
      </c>
    </row>
    <row r="1387" ht="14" customHeight="1">
      <c r="B1387" s="34" t="inlineStr">
        <is>
          <t>002073.SZ</t>
        </is>
      </c>
      <c r="C1387" s="29">
        <f>[1]!s_info_name(B2073)</f>
        <v/>
      </c>
      <c r="D1387" s="39">
        <f>[1]!s_info_industry_sw_2021(B2073,"",1)</f>
        <v/>
      </c>
      <c r="E1387" s="31">
        <f>IF([1]!s_info_industry_sw_2021(B2073,"",2)="消费电子",分工!$E$4,VLOOKUP(D2073,分工!$B$2:'分工'!$C$32,2,0))</f>
        <v/>
      </c>
      <c r="F1387" s="35" t="n"/>
      <c r="G1387" s="33">
        <f>IFERROR(VLOOKUP(C2073,重点公司!$C$2:$E$800,2,FALSE),0)</f>
        <v/>
      </c>
    </row>
    <row r="1388" ht="14" customHeight="1">
      <c r="B1388" s="34" t="inlineStr">
        <is>
          <t>002075.SZ</t>
        </is>
      </c>
      <c r="C1388" s="29">
        <f>[1]!s_info_name(B2075)</f>
        <v/>
      </c>
      <c r="D1388" s="39">
        <f>[1]!s_info_industry_sw_2021(B2075,"",1)</f>
        <v/>
      </c>
      <c r="E1388" s="31">
        <f>IF([1]!s_info_industry_sw_2021(B2075,"",2)="消费电子",分工!$E$4,VLOOKUP(D2075,分工!$B$2:'分工'!$C$32,2,0))</f>
        <v/>
      </c>
      <c r="F1388" s="35" t="n"/>
      <c r="G1388" s="33">
        <f>IFERROR(VLOOKUP(C2075,重点公司!$C$2:$E$800,2,FALSE),0)</f>
        <v/>
      </c>
    </row>
    <row r="1389" ht="14" customHeight="1">
      <c r="B1389" s="34" t="inlineStr">
        <is>
          <t>002077.SZ</t>
        </is>
      </c>
      <c r="C1389" s="29">
        <f>[1]!s_info_name(B2077)</f>
        <v/>
      </c>
      <c r="D1389" s="39">
        <f>[1]!s_info_industry_sw_2021(B2077,"",1)</f>
        <v/>
      </c>
      <c r="E1389" s="31">
        <f>IF([1]!s_info_industry_sw_2021(B2077,"",2)="消费电子",分工!$E$4,VLOOKUP(D2077,分工!$B$2:'分工'!$C$32,2,0))</f>
        <v/>
      </c>
      <c r="F1389" s="35" t="n"/>
      <c r="G1389" s="33">
        <f>IFERROR(VLOOKUP(C2077,重点公司!$C$2:$E$800,2,FALSE),0)</f>
        <v/>
      </c>
    </row>
    <row r="1390" ht="14" customHeight="1">
      <c r="B1390" s="34" t="inlineStr">
        <is>
          <t>002079.SZ</t>
        </is>
      </c>
      <c r="C1390" s="29">
        <f>[1]!s_info_name(B2079)</f>
        <v/>
      </c>
      <c r="D1390" s="39">
        <f>[1]!s_info_industry_sw_2021(B2079,"",1)</f>
        <v/>
      </c>
      <c r="E1390" s="31">
        <f>IF([1]!s_info_industry_sw_2021(B2079,"",2)="消费电子",分工!$E$4,VLOOKUP(D2079,分工!$B$2:'分工'!$C$32,2,0))</f>
        <v/>
      </c>
      <c r="F1390" s="35" t="n"/>
      <c r="G1390" s="33">
        <f>IFERROR(VLOOKUP(C2079,重点公司!$C$2:$E$800,2,FALSE),0)</f>
        <v/>
      </c>
    </row>
    <row r="1391" ht="14" customHeight="1">
      <c r="B1391" s="34" t="inlineStr">
        <is>
          <t>002081.SZ</t>
        </is>
      </c>
      <c r="C1391" s="29">
        <f>[1]!s_info_name(B2081)</f>
        <v/>
      </c>
      <c r="D1391" s="39">
        <f>[1]!s_info_industry_sw_2021(B2081,"",1)</f>
        <v/>
      </c>
      <c r="E1391" s="31">
        <f>IF([1]!s_info_industry_sw_2021(B2081,"",2)="消费电子",分工!$E$4,VLOOKUP(D2081,分工!$B$2:'分工'!$C$32,2,0))</f>
        <v/>
      </c>
      <c r="F1391" s="35" t="n"/>
      <c r="G1391" s="33">
        <f>IFERROR(VLOOKUP(C2081,重点公司!$C$2:$E$800,2,FALSE),0)</f>
        <v/>
      </c>
    </row>
    <row r="1392" ht="14" customHeight="1">
      <c r="B1392" s="34" t="inlineStr">
        <is>
          <t>002083.SZ</t>
        </is>
      </c>
      <c r="C1392" s="29">
        <f>[1]!s_info_name(B2083)</f>
        <v/>
      </c>
      <c r="D1392" s="39">
        <f>[1]!s_info_industry_sw_2021(B2083,"",1)</f>
        <v/>
      </c>
      <c r="E1392" s="31">
        <f>IF([1]!s_info_industry_sw_2021(B2083,"",2)="消费电子",分工!$E$4,VLOOKUP(D2083,分工!$B$2:'分工'!$C$32,2,0))</f>
        <v/>
      </c>
      <c r="F1392" s="35" t="n"/>
      <c r="G1392" s="33">
        <f>IFERROR(VLOOKUP(C2083,重点公司!$C$2:$E$800,2,FALSE),0)</f>
        <v/>
      </c>
    </row>
    <row r="1393" ht="14" customHeight="1">
      <c r="B1393" s="34" t="inlineStr">
        <is>
          <t>002085.SZ</t>
        </is>
      </c>
      <c r="C1393" s="29">
        <f>[1]!s_info_name(B2085)</f>
        <v/>
      </c>
      <c r="D1393" s="39">
        <f>[1]!s_info_industry_sw_2021(B2085,"",1)</f>
        <v/>
      </c>
      <c r="E1393" s="31">
        <f>IF([1]!s_info_industry_sw_2021(B2085,"",2)="消费电子",分工!$E$4,VLOOKUP(D2085,分工!$B$2:'分工'!$C$32,2,0))</f>
        <v/>
      </c>
      <c r="F1393" s="35" t="n"/>
      <c r="G1393" s="33">
        <f>IFERROR(VLOOKUP(C2085,重点公司!$C$2:$E$800,2,FALSE),0)</f>
        <v/>
      </c>
    </row>
    <row r="1394" ht="14" customHeight="1">
      <c r="B1394" s="34" t="inlineStr">
        <is>
          <t>002087.SZ</t>
        </is>
      </c>
      <c r="C1394" s="29">
        <f>[1]!s_info_name(B2087)</f>
        <v/>
      </c>
      <c r="D1394" s="39">
        <f>[1]!s_info_industry_sw_2021(B2087,"",1)</f>
        <v/>
      </c>
      <c r="E1394" s="31">
        <f>IF([1]!s_info_industry_sw_2021(B2087,"",2)="消费电子",分工!$E$4,VLOOKUP(D2087,分工!$B$2:'分工'!$C$32,2,0))</f>
        <v/>
      </c>
      <c r="F1394" s="35" t="n"/>
      <c r="G1394" s="33">
        <f>IFERROR(VLOOKUP(C2087,重点公司!$C$2:$E$800,2,FALSE),0)</f>
        <v/>
      </c>
    </row>
    <row r="1395" ht="14" customHeight="1">
      <c r="B1395" s="34" t="inlineStr">
        <is>
          <t>002089.SZ</t>
        </is>
      </c>
      <c r="C1395" s="29">
        <f>[1]!s_info_name(B2089)</f>
        <v/>
      </c>
      <c r="D1395" s="39">
        <f>[1]!s_info_industry_sw_2021(B2089,"",1)</f>
        <v/>
      </c>
      <c r="E1395" s="31">
        <f>IF([1]!s_info_industry_sw_2021(B2089,"",2)="消费电子",分工!$E$4,VLOOKUP(D2089,分工!$B$2:'分工'!$C$32,2,0))</f>
        <v/>
      </c>
      <c r="F1395" s="35" t="n"/>
      <c r="G1395" s="33">
        <f>IFERROR(VLOOKUP(C2089,重点公司!$C$2:$E$800,2,FALSE),0)</f>
        <v/>
      </c>
    </row>
    <row r="1396" ht="14" customHeight="1">
      <c r="B1396" s="34" t="inlineStr">
        <is>
          <t>002091.SZ</t>
        </is>
      </c>
      <c r="C1396" s="29">
        <f>[1]!s_info_name(B2091)</f>
        <v/>
      </c>
      <c r="D1396" s="39">
        <f>[1]!s_info_industry_sw_2021(B2091,"",1)</f>
        <v/>
      </c>
      <c r="E1396" s="31">
        <f>IF([1]!s_info_industry_sw_2021(B2091,"",2)="消费电子",分工!$E$4,VLOOKUP(D2091,分工!$B$2:'分工'!$C$32,2,0))</f>
        <v/>
      </c>
      <c r="F1396" s="35" t="n"/>
      <c r="G1396" s="33">
        <f>IFERROR(VLOOKUP(C2091,重点公司!$C$2:$E$800,2,FALSE),0)</f>
        <v/>
      </c>
    </row>
    <row r="1397" ht="14" customHeight="1">
      <c r="B1397" s="34" t="inlineStr">
        <is>
          <t>002093.SZ</t>
        </is>
      </c>
      <c r="C1397" s="29">
        <f>[1]!s_info_name(B2093)</f>
        <v/>
      </c>
      <c r="D1397" s="39">
        <f>[1]!s_info_industry_sw_2021(B2093,"",1)</f>
        <v/>
      </c>
      <c r="E1397" s="31">
        <f>IF([1]!s_info_industry_sw_2021(B2093,"",2)="消费电子",分工!$E$4,VLOOKUP(D2093,分工!$B$2:'分工'!$C$32,2,0))</f>
        <v/>
      </c>
      <c r="F1397" s="35" t="n"/>
      <c r="G1397" s="33">
        <f>IFERROR(VLOOKUP(C2093,重点公司!$C$2:$E$800,2,FALSE),0)</f>
        <v/>
      </c>
    </row>
    <row r="1398" ht="14" customHeight="1">
      <c r="B1398" s="34" t="inlineStr">
        <is>
          <t>002095.SZ</t>
        </is>
      </c>
      <c r="C1398" s="29">
        <f>[1]!s_info_name(B2095)</f>
        <v/>
      </c>
      <c r="D1398" s="39">
        <f>[1]!s_info_industry_sw_2021(B2095,"",1)</f>
        <v/>
      </c>
      <c r="E1398" s="31">
        <f>IF([1]!s_info_industry_sw_2021(B2095,"",2)="消费电子",分工!$E$4,VLOOKUP(D2095,分工!$B$2:'分工'!$C$32,2,0))</f>
        <v/>
      </c>
      <c r="F1398" s="35" t="n"/>
      <c r="G1398" s="33">
        <f>IFERROR(VLOOKUP(C2095,重点公司!$C$2:$E$800,2,FALSE),0)</f>
        <v/>
      </c>
    </row>
    <row r="1399" ht="14" customHeight="1">
      <c r="B1399" s="34" t="inlineStr">
        <is>
          <t>002097.SZ</t>
        </is>
      </c>
      <c r="C1399" s="29">
        <f>[1]!s_info_name(B2097)</f>
        <v/>
      </c>
      <c r="D1399" s="39">
        <f>[1]!s_info_industry_sw_2021(B2097,"",1)</f>
        <v/>
      </c>
      <c r="E1399" s="31">
        <f>IF([1]!s_info_industry_sw_2021(B2097,"",2)="消费电子",分工!$E$4,VLOOKUP(D2097,分工!$B$2:'分工'!$C$32,2,0))</f>
        <v/>
      </c>
      <c r="F1399" s="35" t="n"/>
      <c r="G1399" s="33">
        <f>IFERROR(VLOOKUP(C2097,重点公司!$C$2:$E$800,2,FALSE),0)</f>
        <v/>
      </c>
    </row>
    <row r="1400" ht="14" customHeight="1">
      <c r="B1400" s="34" t="inlineStr">
        <is>
          <t>002099.SZ</t>
        </is>
      </c>
      <c r="C1400" s="29">
        <f>[1]!s_info_name(B2099)</f>
        <v/>
      </c>
      <c r="D1400" s="39">
        <f>[1]!s_info_industry_sw_2021(B2099,"",1)</f>
        <v/>
      </c>
      <c r="E1400" s="31">
        <f>IF([1]!s_info_industry_sw_2021(B2099,"",2)="消费电子",分工!$E$4,VLOOKUP(D2099,分工!$B$2:'分工'!$C$32,2,0))</f>
        <v/>
      </c>
      <c r="F1400" s="35" t="n"/>
      <c r="G1400" s="33">
        <f>IFERROR(VLOOKUP(C2099,重点公司!$C$2:$E$800,2,FALSE),0)</f>
        <v/>
      </c>
    </row>
    <row r="1401" ht="14" customHeight="1">
      <c r="B1401" s="34" t="inlineStr">
        <is>
          <t>002101.SZ</t>
        </is>
      </c>
      <c r="C1401" s="29">
        <f>[1]!s_info_name(B2101)</f>
        <v/>
      </c>
      <c r="D1401" s="39">
        <f>[1]!s_info_industry_sw_2021(B2101,"",1)</f>
        <v/>
      </c>
      <c r="E1401" s="31">
        <f>IF([1]!s_info_industry_sw_2021(B2101,"",2)="消费电子",分工!$E$4,VLOOKUP(D2101,分工!$B$2:'分工'!$C$32,2,0))</f>
        <v/>
      </c>
      <c r="F1401" s="35" t="n"/>
      <c r="G1401" s="33">
        <f>IFERROR(VLOOKUP(C2101,重点公司!$C$2:$E$800,2,FALSE),0)</f>
        <v/>
      </c>
    </row>
    <row r="1402" ht="14" customHeight="1">
      <c r="B1402" s="34" t="inlineStr">
        <is>
          <t>002103.SZ</t>
        </is>
      </c>
      <c r="C1402" s="29">
        <f>[1]!s_info_name(B2103)</f>
        <v/>
      </c>
      <c r="D1402" s="39">
        <f>[1]!s_info_industry_sw_2021(B2103,"",1)</f>
        <v/>
      </c>
      <c r="E1402" s="31">
        <f>IF([1]!s_info_industry_sw_2021(B2103,"",2)="消费电子",分工!$E$4,VLOOKUP(D2103,分工!$B$2:'分工'!$C$32,2,0))</f>
        <v/>
      </c>
      <c r="F1402" s="35" t="n"/>
      <c r="G1402" s="33">
        <f>IFERROR(VLOOKUP(C2103,重点公司!$C$2:$E$800,2,FALSE),0)</f>
        <v/>
      </c>
    </row>
    <row r="1403" ht="14" customHeight="1">
      <c r="B1403" s="34" t="inlineStr">
        <is>
          <t>002105.SZ</t>
        </is>
      </c>
      <c r="C1403" s="29">
        <f>[1]!s_info_name(B2105)</f>
        <v/>
      </c>
      <c r="D1403" s="39">
        <f>[1]!s_info_industry_sw_2021(B2105,"",1)</f>
        <v/>
      </c>
      <c r="E1403" s="31">
        <f>IF([1]!s_info_industry_sw_2021(B2105,"",2)="消费电子",分工!$E$4,VLOOKUP(D2105,分工!$B$2:'分工'!$C$32,2,0))</f>
        <v/>
      </c>
      <c r="F1403" s="35" t="n"/>
      <c r="G1403" s="33">
        <f>IFERROR(VLOOKUP(C2105,重点公司!$C$2:$E$800,2,FALSE),0)</f>
        <v/>
      </c>
    </row>
    <row r="1404" ht="14" customHeight="1">
      <c r="B1404" s="34" t="inlineStr">
        <is>
          <t>002107.SZ</t>
        </is>
      </c>
      <c r="C1404" s="29">
        <f>[1]!s_info_name(B2107)</f>
        <v/>
      </c>
      <c r="D1404" s="39">
        <f>[1]!s_info_industry_sw_2021(B2107,"",1)</f>
        <v/>
      </c>
      <c r="E1404" s="31">
        <f>IF([1]!s_info_industry_sw_2021(B2107,"",2)="消费电子",分工!$E$4,VLOOKUP(D2107,分工!$B$2:'分工'!$C$32,2,0))</f>
        <v/>
      </c>
      <c r="F1404" s="35" t="n"/>
      <c r="G1404" s="33">
        <f>IFERROR(VLOOKUP(C2107,重点公司!$C$2:$E$800,2,FALSE),0)</f>
        <v/>
      </c>
    </row>
    <row r="1405" ht="14" customHeight="1">
      <c r="B1405" s="34" t="inlineStr">
        <is>
          <t>002109.SZ</t>
        </is>
      </c>
      <c r="C1405" s="29">
        <f>[1]!s_info_name(B2109)</f>
        <v/>
      </c>
      <c r="D1405" s="39">
        <f>[1]!s_info_industry_sw_2021(B2109,"",1)</f>
        <v/>
      </c>
      <c r="E1405" s="31">
        <f>IF([1]!s_info_industry_sw_2021(B2109,"",2)="消费电子",分工!$E$4,VLOOKUP(D2109,分工!$B$2:'分工'!$C$32,2,0))</f>
        <v/>
      </c>
      <c r="F1405" s="35" t="n"/>
      <c r="G1405" s="33">
        <f>IFERROR(VLOOKUP(C2109,重点公司!$C$2:$E$800,2,FALSE),0)</f>
        <v/>
      </c>
    </row>
    <row r="1406" ht="14" customHeight="1">
      <c r="B1406" s="34" t="inlineStr">
        <is>
          <t>002111.SZ</t>
        </is>
      </c>
      <c r="C1406" s="29">
        <f>[1]!s_info_name(B2111)</f>
        <v/>
      </c>
      <c r="D1406" s="39">
        <f>[1]!s_info_industry_sw_2021(B2111,"",1)</f>
        <v/>
      </c>
      <c r="E1406" s="31">
        <f>IF([1]!s_info_industry_sw_2021(B2111,"",2)="消费电子",分工!$E$4,VLOOKUP(D2111,分工!$B$2:'分工'!$C$32,2,0))</f>
        <v/>
      </c>
      <c r="F1406" s="35" t="n"/>
      <c r="G1406" s="33">
        <f>IFERROR(VLOOKUP(C2111,重点公司!$C$2:$E$800,2,FALSE),0)</f>
        <v/>
      </c>
    </row>
    <row r="1407" ht="14" customHeight="1">
      <c r="B1407" s="34" t="inlineStr">
        <is>
          <t>002113.SZ</t>
        </is>
      </c>
      <c r="C1407" s="29">
        <f>[1]!s_info_name(B2113)</f>
        <v/>
      </c>
      <c r="D1407" s="39">
        <f>[1]!s_info_industry_sw_2021(B2113,"",1)</f>
        <v/>
      </c>
      <c r="E1407" s="31">
        <f>IF([1]!s_info_industry_sw_2021(B2113,"",2)="消费电子",分工!$E$4,VLOOKUP(D2113,分工!$B$2:'分工'!$C$32,2,0))</f>
        <v/>
      </c>
      <c r="F1407" s="35" t="n"/>
      <c r="G1407" s="33">
        <f>IFERROR(VLOOKUP(C2113,重点公司!$C$2:$E$800,2,FALSE),0)</f>
        <v/>
      </c>
    </row>
    <row r="1408" ht="14" customHeight="1">
      <c r="B1408" s="34" t="inlineStr">
        <is>
          <t>002115.SZ</t>
        </is>
      </c>
      <c r="C1408" s="29">
        <f>[1]!s_info_name(B2115)</f>
        <v/>
      </c>
      <c r="D1408" s="39">
        <f>[1]!s_info_industry_sw_2021(B2115,"",1)</f>
        <v/>
      </c>
      <c r="E1408" s="31">
        <f>IF([1]!s_info_industry_sw_2021(B2115,"",2)="消费电子",分工!$E$4,VLOOKUP(D2115,分工!$B$2:'分工'!$C$32,2,0))</f>
        <v/>
      </c>
      <c r="F1408" s="35" t="n"/>
      <c r="G1408" s="33">
        <f>IFERROR(VLOOKUP(C2115,重点公司!$C$2:$E$800,2,FALSE),0)</f>
        <v/>
      </c>
    </row>
    <row r="1409" ht="14" customHeight="1">
      <c r="B1409" s="34" t="inlineStr">
        <is>
          <t>002117.SZ</t>
        </is>
      </c>
      <c r="C1409" s="29">
        <f>[1]!s_info_name(B2117)</f>
        <v/>
      </c>
      <c r="D1409" s="39">
        <f>[1]!s_info_industry_sw_2021(B2117,"",1)</f>
        <v/>
      </c>
      <c r="E1409" s="31">
        <f>IF([1]!s_info_industry_sw_2021(B2117,"",2)="消费电子",分工!$E$4,VLOOKUP(D2117,分工!$B$2:'分工'!$C$32,2,0))</f>
        <v/>
      </c>
      <c r="F1409" s="35" t="n"/>
      <c r="G1409" s="33">
        <f>IFERROR(VLOOKUP(C2117,重点公司!$C$2:$E$800,2,FALSE),0)</f>
        <v/>
      </c>
    </row>
    <row r="1410" ht="14" customHeight="1">
      <c r="B1410" s="34" t="inlineStr">
        <is>
          <t>002119.SZ</t>
        </is>
      </c>
      <c r="C1410" s="29">
        <f>[1]!s_info_name(B2119)</f>
        <v/>
      </c>
      <c r="D1410" s="39">
        <f>[1]!s_info_industry_sw_2021(B2119,"",1)</f>
        <v/>
      </c>
      <c r="E1410" s="31">
        <f>IF([1]!s_info_industry_sw_2021(B2119,"",2)="消费电子",分工!$E$4,VLOOKUP(D2119,分工!$B$2:'分工'!$C$32,2,0))</f>
        <v/>
      </c>
      <c r="F1410" s="35" t="n"/>
      <c r="G1410" s="33">
        <f>IFERROR(VLOOKUP(C2119,重点公司!$C$2:$E$800,2,FALSE),0)</f>
        <v/>
      </c>
    </row>
    <row r="1411" ht="14" customHeight="1">
      <c r="B1411" s="34" t="inlineStr">
        <is>
          <t>002121.SZ</t>
        </is>
      </c>
      <c r="C1411" s="29">
        <f>[1]!s_info_name(B2121)</f>
        <v/>
      </c>
      <c r="D1411" s="39">
        <f>[1]!s_info_industry_sw_2021(B2121,"",1)</f>
        <v/>
      </c>
      <c r="E1411" s="31">
        <f>IF([1]!s_info_industry_sw_2021(B2121,"",2)="消费电子",分工!$E$4,VLOOKUP(D2121,分工!$B$2:'分工'!$C$32,2,0))</f>
        <v/>
      </c>
      <c r="F1411" s="35" t="n"/>
      <c r="G1411" s="33">
        <f>IFERROR(VLOOKUP(C2121,重点公司!$C$2:$E$800,2,FALSE),0)</f>
        <v/>
      </c>
    </row>
    <row r="1412" ht="14" customHeight="1">
      <c r="B1412" s="34" t="inlineStr">
        <is>
          <t>002123.SZ</t>
        </is>
      </c>
      <c r="C1412" s="29">
        <f>[1]!s_info_name(B2123)</f>
        <v/>
      </c>
      <c r="D1412" s="39">
        <f>[1]!s_info_industry_sw_2021(B2123,"",1)</f>
        <v/>
      </c>
      <c r="E1412" s="31">
        <f>IF([1]!s_info_industry_sw_2021(B2123,"",2)="消费电子",分工!$E$4,VLOOKUP(D2123,分工!$B$2:'分工'!$C$32,2,0))</f>
        <v/>
      </c>
      <c r="F1412" s="35" t="n"/>
      <c r="G1412" s="33">
        <f>IFERROR(VLOOKUP(C2123,重点公司!$C$2:$E$800,2,FALSE),0)</f>
        <v/>
      </c>
    </row>
    <row r="1413" ht="14" customHeight="1">
      <c r="B1413" s="34" t="inlineStr">
        <is>
          <t>002125.SZ</t>
        </is>
      </c>
      <c r="C1413" s="29">
        <f>[1]!s_info_name(B2125)</f>
        <v/>
      </c>
      <c r="D1413" s="39">
        <f>[1]!s_info_industry_sw_2021(B2125,"",1)</f>
        <v/>
      </c>
      <c r="E1413" s="31">
        <f>IF([1]!s_info_industry_sw_2021(B2125,"",2)="消费电子",分工!$E$4,VLOOKUP(D2125,分工!$B$2:'分工'!$C$32,2,0))</f>
        <v/>
      </c>
      <c r="F1413" s="35" t="n"/>
      <c r="G1413" s="33">
        <f>IFERROR(VLOOKUP(C2125,重点公司!$C$2:$E$800,2,FALSE),0)</f>
        <v/>
      </c>
    </row>
    <row r="1414" ht="14" customHeight="1">
      <c r="B1414" s="34" t="inlineStr">
        <is>
          <t>002127.SZ</t>
        </is>
      </c>
      <c r="C1414" s="29">
        <f>[1]!s_info_name(B2127)</f>
        <v/>
      </c>
      <c r="D1414" s="39">
        <f>[1]!s_info_industry_sw_2021(B2127,"",1)</f>
        <v/>
      </c>
      <c r="E1414" s="31">
        <f>IF([1]!s_info_industry_sw_2021(B2127,"",2)="消费电子",分工!$E$4,VLOOKUP(D2127,分工!$B$2:'分工'!$C$32,2,0))</f>
        <v/>
      </c>
      <c r="F1414" s="35" t="n"/>
      <c r="G1414" s="33">
        <f>IFERROR(VLOOKUP(C2127,重点公司!$C$2:$E$800,2,FALSE),0)</f>
        <v/>
      </c>
    </row>
    <row r="1415" ht="14" customHeight="1">
      <c r="B1415" s="34" t="inlineStr">
        <is>
          <t>002129.SZ</t>
        </is>
      </c>
      <c r="C1415" s="29">
        <f>[1]!s_info_name(B2129)</f>
        <v/>
      </c>
      <c r="D1415" s="39">
        <f>[1]!s_info_industry_sw_2021(B2129,"",1)</f>
        <v/>
      </c>
      <c r="E1415" s="31">
        <f>IF([1]!s_info_industry_sw_2021(B2129,"",2)="消费电子",分工!$E$4,VLOOKUP(D2129,分工!$B$2:'分工'!$C$32,2,0))</f>
        <v/>
      </c>
      <c r="F1415" s="35" t="n"/>
      <c r="G1415" s="33">
        <f>IFERROR(VLOOKUP(C2129,重点公司!$C$2:$E$800,2,FALSE),0)</f>
        <v/>
      </c>
    </row>
    <row r="1416" ht="14" customHeight="1">
      <c r="B1416" s="34" t="inlineStr">
        <is>
          <t>002131.SZ</t>
        </is>
      </c>
      <c r="C1416" s="29">
        <f>[1]!s_info_name(B2131)</f>
        <v/>
      </c>
      <c r="D1416" s="39">
        <f>[1]!s_info_industry_sw_2021(B2131,"",1)</f>
        <v/>
      </c>
      <c r="E1416" s="31">
        <f>IF([1]!s_info_industry_sw_2021(B2131,"",2)="消费电子",分工!$E$4,VLOOKUP(D2131,分工!$B$2:'分工'!$C$32,2,0))</f>
        <v/>
      </c>
      <c r="F1416" s="35" t="n"/>
      <c r="G1416" s="33">
        <f>IFERROR(VLOOKUP(C2131,重点公司!$C$2:$E$800,2,FALSE),0)</f>
        <v/>
      </c>
    </row>
    <row r="1417" ht="14" customHeight="1">
      <c r="B1417" s="34" t="inlineStr">
        <is>
          <t>002133.SZ</t>
        </is>
      </c>
      <c r="C1417" s="29">
        <f>[1]!s_info_name(B2133)</f>
        <v/>
      </c>
      <c r="D1417" s="39">
        <f>[1]!s_info_industry_sw_2021(B2133,"",1)</f>
        <v/>
      </c>
      <c r="E1417" s="31">
        <f>IF([1]!s_info_industry_sw_2021(B2133,"",2)="消费电子",分工!$E$4,VLOOKUP(D2133,分工!$B$2:'分工'!$C$32,2,0))</f>
        <v/>
      </c>
      <c r="F1417" s="35" t="n"/>
      <c r="G1417" s="33">
        <f>IFERROR(VLOOKUP(C2133,重点公司!$C$2:$E$800,2,FALSE),0)</f>
        <v/>
      </c>
    </row>
    <row r="1418" ht="14" customHeight="1">
      <c r="B1418" s="34" t="inlineStr">
        <is>
          <t>002135.SZ</t>
        </is>
      </c>
      <c r="C1418" s="29">
        <f>[1]!s_info_name(B2135)</f>
        <v/>
      </c>
      <c r="D1418" s="39">
        <f>[1]!s_info_industry_sw_2021(B2135,"",1)</f>
        <v/>
      </c>
      <c r="E1418" s="31">
        <f>IF([1]!s_info_industry_sw_2021(B2135,"",2)="消费电子",分工!$E$4,VLOOKUP(D2135,分工!$B$2:'分工'!$C$32,2,0))</f>
        <v/>
      </c>
      <c r="F1418" s="35" t="n"/>
      <c r="G1418" s="33">
        <f>IFERROR(VLOOKUP(C2135,重点公司!$C$2:$E$800,2,FALSE),0)</f>
        <v/>
      </c>
    </row>
    <row r="1419" ht="14" customHeight="1">
      <c r="B1419" s="34" t="inlineStr">
        <is>
          <t>002137.SZ</t>
        </is>
      </c>
      <c r="C1419" s="29">
        <f>[1]!s_info_name(B2137)</f>
        <v/>
      </c>
      <c r="D1419" s="39">
        <f>[1]!s_info_industry_sw_2021(B2137,"",1)</f>
        <v/>
      </c>
      <c r="E1419" s="31">
        <f>IF([1]!s_info_industry_sw_2021(B2137,"",2)="消费电子",分工!$E$4,VLOOKUP(D2137,分工!$B$2:'分工'!$C$32,2,0))</f>
        <v/>
      </c>
      <c r="F1419" s="35" t="n"/>
      <c r="G1419" s="33">
        <f>IFERROR(VLOOKUP(C2137,重点公司!$C$2:$E$800,2,FALSE),0)</f>
        <v/>
      </c>
    </row>
    <row r="1420" ht="14" customHeight="1">
      <c r="B1420" s="34" t="inlineStr">
        <is>
          <t>002139.SZ</t>
        </is>
      </c>
      <c r="C1420" s="29">
        <f>[1]!s_info_name(B2139)</f>
        <v/>
      </c>
      <c r="D1420" s="39">
        <f>[1]!s_info_industry_sw_2021(B2139,"",1)</f>
        <v/>
      </c>
      <c r="E1420" s="31">
        <f>IF([1]!s_info_industry_sw_2021(B2139,"",2)="消费电子",分工!$E$4,VLOOKUP(D2139,分工!$B$2:'分工'!$C$32,2,0))</f>
        <v/>
      </c>
      <c r="F1420" s="35" t="n"/>
      <c r="G1420" s="33">
        <f>IFERROR(VLOOKUP(C2139,重点公司!$C$2:$E$800,2,FALSE),0)</f>
        <v/>
      </c>
    </row>
    <row r="1421" ht="14" customHeight="1">
      <c r="B1421" s="34" t="inlineStr">
        <is>
          <t>002141.SZ</t>
        </is>
      </c>
      <c r="C1421" s="29">
        <f>[1]!s_info_name(B2141)</f>
        <v/>
      </c>
      <c r="D1421" s="39">
        <f>[1]!s_info_industry_sw_2021(B2141,"",1)</f>
        <v/>
      </c>
      <c r="E1421" s="31">
        <f>IF([1]!s_info_industry_sw_2021(B2141,"",2)="消费电子",分工!$E$4,VLOOKUP(D2141,分工!$B$2:'分工'!$C$32,2,0))</f>
        <v/>
      </c>
      <c r="F1421" s="35" t="n"/>
      <c r="G1421" s="33">
        <f>IFERROR(VLOOKUP(C2141,重点公司!$C$2:$E$800,2,FALSE),0)</f>
        <v/>
      </c>
    </row>
    <row r="1422" ht="14" customHeight="1">
      <c r="B1422" s="34" t="inlineStr">
        <is>
          <t>002143.SZ</t>
        </is>
      </c>
      <c r="C1422" s="29">
        <f>[1]!s_info_name(B2143)</f>
        <v/>
      </c>
      <c r="D1422" s="39">
        <f>[1]!s_info_industry_sw_2021(B2143,"",1)</f>
        <v/>
      </c>
      <c r="E1422" s="31">
        <f>IF([1]!s_info_industry_sw_2021(B2143,"",2)="消费电子",分工!$E$4,VLOOKUP(D2143,分工!$B$2:'分工'!$C$32,2,0))</f>
        <v/>
      </c>
      <c r="F1422" s="35" t="n"/>
      <c r="G1422" s="33">
        <f>IFERROR(VLOOKUP(C2143,重点公司!$C$2:$E$800,2,FALSE),0)</f>
        <v/>
      </c>
    </row>
    <row r="1423" ht="14" customHeight="1">
      <c r="B1423" s="34" t="inlineStr">
        <is>
          <t>002145.SZ</t>
        </is>
      </c>
      <c r="C1423" s="29">
        <f>[1]!s_info_name(B2145)</f>
        <v/>
      </c>
      <c r="D1423" s="39">
        <f>[1]!s_info_industry_sw_2021(B2145,"",1)</f>
        <v/>
      </c>
      <c r="E1423" s="31">
        <f>IF([1]!s_info_industry_sw_2021(B2145,"",2)="消费电子",分工!$E$4,VLOOKUP(D2145,分工!$B$2:'分工'!$C$32,2,0))</f>
        <v/>
      </c>
      <c r="F1423" s="35" t="n"/>
      <c r="G1423" s="33">
        <f>IFERROR(VLOOKUP(C2145,重点公司!$C$2:$E$800,2,FALSE),0)</f>
        <v/>
      </c>
    </row>
    <row r="1424" ht="14" customHeight="1">
      <c r="B1424" s="34" t="inlineStr">
        <is>
          <t>002147.SZ</t>
        </is>
      </c>
      <c r="C1424" s="29">
        <f>[1]!s_info_name(B2147)</f>
        <v/>
      </c>
      <c r="D1424" s="39">
        <f>[1]!s_info_industry_sw_2021(B2147,"",1)</f>
        <v/>
      </c>
      <c r="E1424" s="31">
        <f>IF([1]!s_info_industry_sw_2021(B2147,"",2)="消费电子",分工!$E$4,VLOOKUP(D2147,分工!$B$2:'分工'!$C$32,2,0))</f>
        <v/>
      </c>
      <c r="F1424" s="35" t="n"/>
      <c r="G1424" s="33">
        <f>IFERROR(VLOOKUP(C2147,重点公司!$C$2:$E$800,2,FALSE),0)</f>
        <v/>
      </c>
    </row>
    <row r="1425" ht="14" customHeight="1">
      <c r="B1425" s="34" t="inlineStr">
        <is>
          <t>002149.SZ</t>
        </is>
      </c>
      <c r="C1425" s="29">
        <f>[1]!s_info_name(B2149)</f>
        <v/>
      </c>
      <c r="D1425" s="39">
        <f>[1]!s_info_industry_sw_2021(B2149,"",1)</f>
        <v/>
      </c>
      <c r="E1425" s="31">
        <f>IF([1]!s_info_industry_sw_2021(B2149,"",2)="消费电子",分工!$E$4,VLOOKUP(D2149,分工!$B$2:'分工'!$C$32,2,0))</f>
        <v/>
      </c>
      <c r="F1425" s="35" t="n"/>
      <c r="G1425" s="33">
        <f>IFERROR(VLOOKUP(C2149,重点公司!$C$2:$E$800,2,FALSE),0)</f>
        <v/>
      </c>
    </row>
    <row r="1426" ht="14" customHeight="1">
      <c r="B1426" s="34" t="inlineStr">
        <is>
          <t>002151.SZ</t>
        </is>
      </c>
      <c r="C1426" s="29">
        <f>[1]!s_info_name(B2151)</f>
        <v/>
      </c>
      <c r="D1426" s="39">
        <f>[1]!s_info_industry_sw_2021(B2151,"",1)</f>
        <v/>
      </c>
      <c r="E1426" s="31">
        <f>IF([1]!s_info_industry_sw_2021(B2151,"",2)="消费电子",分工!$E$4,VLOOKUP(D2151,分工!$B$2:'分工'!$C$32,2,0))</f>
        <v/>
      </c>
      <c r="F1426" s="35" t="n"/>
      <c r="G1426" s="33">
        <f>IFERROR(VLOOKUP(C2151,重点公司!$C$2:$E$800,2,FALSE),0)</f>
        <v/>
      </c>
    </row>
    <row r="1427" ht="14" customHeight="1">
      <c r="B1427" s="34" t="inlineStr">
        <is>
          <t>002153.SZ</t>
        </is>
      </c>
      <c r="C1427" s="29">
        <f>[1]!s_info_name(B2153)</f>
        <v/>
      </c>
      <c r="D1427" s="39">
        <f>[1]!s_info_industry_sw_2021(B2153,"",1)</f>
        <v/>
      </c>
      <c r="E1427" s="31">
        <f>IF([1]!s_info_industry_sw_2021(B2153,"",2)="消费电子",分工!$E$4,VLOOKUP(D2153,分工!$B$2:'分工'!$C$32,2,0))</f>
        <v/>
      </c>
      <c r="F1427" s="35" t="n"/>
      <c r="G1427" s="33">
        <f>IFERROR(VLOOKUP(C2153,重点公司!$C$2:$E$800,2,FALSE),0)</f>
        <v/>
      </c>
    </row>
    <row r="1428" ht="14" customHeight="1">
      <c r="B1428" s="34" t="inlineStr">
        <is>
          <t>002155.SZ</t>
        </is>
      </c>
      <c r="C1428" s="29">
        <f>[1]!s_info_name(B2155)</f>
        <v/>
      </c>
      <c r="D1428" s="39">
        <f>[1]!s_info_industry_sw_2021(B2155,"",1)</f>
        <v/>
      </c>
      <c r="E1428" s="31">
        <f>IF([1]!s_info_industry_sw_2021(B2155,"",2)="消费电子",分工!$E$4,VLOOKUP(D2155,分工!$B$2:'分工'!$C$32,2,0))</f>
        <v/>
      </c>
      <c r="F1428" s="35" t="n"/>
      <c r="G1428" s="33">
        <f>IFERROR(VLOOKUP(C2155,重点公司!$C$2:$E$800,2,FALSE),0)</f>
        <v/>
      </c>
    </row>
    <row r="1429" ht="14" customHeight="1">
      <c r="B1429" s="34" t="inlineStr">
        <is>
          <t>002157.SZ</t>
        </is>
      </c>
      <c r="C1429" s="29">
        <f>[1]!s_info_name(B2157)</f>
        <v/>
      </c>
      <c r="D1429" s="39">
        <f>[1]!s_info_industry_sw_2021(B2157,"",1)</f>
        <v/>
      </c>
      <c r="E1429" s="31">
        <f>IF([1]!s_info_industry_sw_2021(B2157,"",2)="消费电子",分工!$E$4,VLOOKUP(D2157,分工!$B$2:'分工'!$C$32,2,0))</f>
        <v/>
      </c>
      <c r="F1429" s="35" t="n"/>
      <c r="G1429" s="33">
        <f>IFERROR(VLOOKUP(C2157,重点公司!$C$2:$E$800,2,FALSE),0)</f>
        <v/>
      </c>
    </row>
    <row r="1430" ht="14" customHeight="1">
      <c r="B1430" s="34" t="inlineStr">
        <is>
          <t>002159.SZ</t>
        </is>
      </c>
      <c r="C1430" s="29">
        <f>[1]!s_info_name(B2159)</f>
        <v/>
      </c>
      <c r="D1430" s="39">
        <f>[1]!s_info_industry_sw_2021(B2159,"",1)</f>
        <v/>
      </c>
      <c r="E1430" s="31">
        <f>IF([1]!s_info_industry_sw_2021(B2159,"",2)="消费电子",分工!$E$4,VLOOKUP(D2159,分工!$B$2:'分工'!$C$32,2,0))</f>
        <v/>
      </c>
      <c r="F1430" s="35" t="n"/>
      <c r="G1430" s="33">
        <f>IFERROR(VLOOKUP(C2159,重点公司!$C$2:$E$800,2,FALSE),0)</f>
        <v/>
      </c>
    </row>
    <row r="1431" ht="14" customHeight="1">
      <c r="B1431" s="34" t="inlineStr">
        <is>
          <t>002161.SZ</t>
        </is>
      </c>
      <c r="C1431" s="29">
        <f>[1]!s_info_name(B2161)</f>
        <v/>
      </c>
      <c r="D1431" s="39">
        <f>[1]!s_info_industry_sw_2021(B2161,"",1)</f>
        <v/>
      </c>
      <c r="E1431" s="31">
        <f>IF([1]!s_info_industry_sw_2021(B2161,"",2)="消费电子",分工!$E$4,VLOOKUP(D2161,分工!$B$2:'分工'!$C$32,2,0))</f>
        <v/>
      </c>
      <c r="F1431" s="35" t="n"/>
      <c r="G1431" s="33">
        <f>IFERROR(VLOOKUP(C2161,重点公司!$C$2:$E$800,2,FALSE),0)</f>
        <v/>
      </c>
    </row>
    <row r="1432" ht="14" customHeight="1">
      <c r="B1432" s="34" t="inlineStr">
        <is>
          <t>002163.SZ</t>
        </is>
      </c>
      <c r="C1432" s="29">
        <f>[1]!s_info_name(B2163)</f>
        <v/>
      </c>
      <c r="D1432" s="39">
        <f>[1]!s_info_industry_sw_2021(B2163,"",1)</f>
        <v/>
      </c>
      <c r="E1432" s="31">
        <f>IF([1]!s_info_industry_sw_2021(B2163,"",2)="消费电子",分工!$E$4,VLOOKUP(D2163,分工!$B$2:'分工'!$C$32,2,0))</f>
        <v/>
      </c>
      <c r="F1432" s="35" t="n"/>
      <c r="G1432" s="33">
        <f>IFERROR(VLOOKUP(C2163,重点公司!$C$2:$E$800,2,FALSE),0)</f>
        <v/>
      </c>
    </row>
    <row r="1433" ht="14" customHeight="1">
      <c r="B1433" s="34" t="inlineStr">
        <is>
          <t>002165.SZ</t>
        </is>
      </c>
      <c r="C1433" s="29">
        <f>[1]!s_info_name(B2165)</f>
        <v/>
      </c>
      <c r="D1433" s="39">
        <f>[1]!s_info_industry_sw_2021(B2165,"",1)</f>
        <v/>
      </c>
      <c r="E1433" s="31">
        <f>IF([1]!s_info_industry_sw_2021(B2165,"",2)="消费电子",分工!$E$4,VLOOKUP(D2165,分工!$B$2:'分工'!$C$32,2,0))</f>
        <v/>
      </c>
      <c r="F1433" s="35" t="n"/>
      <c r="G1433" s="33">
        <f>IFERROR(VLOOKUP(C2165,重点公司!$C$2:$E$800,2,FALSE),0)</f>
        <v/>
      </c>
    </row>
    <row r="1434" ht="14" customHeight="1">
      <c r="B1434" s="34" t="inlineStr">
        <is>
          <t>002167.SZ</t>
        </is>
      </c>
      <c r="C1434" s="29">
        <f>[1]!s_info_name(B2167)</f>
        <v/>
      </c>
      <c r="D1434" s="39">
        <f>[1]!s_info_industry_sw_2021(B2167,"",1)</f>
        <v/>
      </c>
      <c r="E1434" s="31">
        <f>IF([1]!s_info_industry_sw_2021(B2167,"",2)="消费电子",分工!$E$4,VLOOKUP(D2167,分工!$B$2:'分工'!$C$32,2,0))</f>
        <v/>
      </c>
      <c r="F1434" s="35" t="n"/>
      <c r="G1434" s="33">
        <f>IFERROR(VLOOKUP(C2167,重点公司!$C$2:$E$800,2,FALSE),0)</f>
        <v/>
      </c>
    </row>
    <row r="1435" ht="14" customHeight="1">
      <c r="B1435" s="34" t="inlineStr">
        <is>
          <t>002169.SZ</t>
        </is>
      </c>
      <c r="C1435" s="29">
        <f>[1]!s_info_name(B2169)</f>
        <v/>
      </c>
      <c r="D1435" s="39">
        <f>[1]!s_info_industry_sw_2021(B2169,"",1)</f>
        <v/>
      </c>
      <c r="E1435" s="31">
        <f>IF([1]!s_info_industry_sw_2021(B2169,"",2)="消费电子",分工!$E$4,VLOOKUP(D2169,分工!$B$2:'分工'!$C$32,2,0))</f>
        <v/>
      </c>
      <c r="F1435" s="35" t="n"/>
      <c r="G1435" s="33">
        <f>IFERROR(VLOOKUP(C2169,重点公司!$C$2:$E$800,2,FALSE),0)</f>
        <v/>
      </c>
    </row>
    <row r="1436" ht="14" customHeight="1">
      <c r="B1436" s="34" t="inlineStr">
        <is>
          <t>002171.SZ</t>
        </is>
      </c>
      <c r="C1436" s="29">
        <f>[1]!s_info_name(B2171)</f>
        <v/>
      </c>
      <c r="D1436" s="39">
        <f>[1]!s_info_industry_sw_2021(B2171,"",1)</f>
        <v/>
      </c>
      <c r="E1436" s="31">
        <f>IF([1]!s_info_industry_sw_2021(B2171,"",2)="消费电子",分工!$E$4,VLOOKUP(D2171,分工!$B$2:'分工'!$C$32,2,0))</f>
        <v/>
      </c>
      <c r="F1436" s="35" t="n"/>
      <c r="G1436" s="33">
        <f>IFERROR(VLOOKUP(C2171,重点公司!$C$2:$E$800,2,FALSE),0)</f>
        <v/>
      </c>
    </row>
    <row r="1437" ht="14" customHeight="1">
      <c r="B1437" s="34" t="inlineStr">
        <is>
          <t>002173.SZ</t>
        </is>
      </c>
      <c r="C1437" s="29">
        <f>[1]!s_info_name(B2173)</f>
        <v/>
      </c>
      <c r="D1437" s="39">
        <f>[1]!s_info_industry_sw_2021(B2173,"",1)</f>
        <v/>
      </c>
      <c r="E1437" s="31">
        <f>IF([1]!s_info_industry_sw_2021(B2173,"",2)="消费电子",分工!$E$4,VLOOKUP(D2173,分工!$B$2:'分工'!$C$32,2,0))</f>
        <v/>
      </c>
      <c r="F1437" s="35" t="n"/>
      <c r="G1437" s="33">
        <f>IFERROR(VLOOKUP(C2173,重点公司!$C$2:$E$800,2,FALSE),0)</f>
        <v/>
      </c>
    </row>
    <row r="1438" ht="14" customHeight="1">
      <c r="B1438" s="34" t="inlineStr">
        <is>
          <t>002175.SZ</t>
        </is>
      </c>
      <c r="C1438" s="29">
        <f>[1]!s_info_name(B2175)</f>
        <v/>
      </c>
      <c r="D1438" s="39">
        <f>[1]!s_info_industry_sw_2021(B2175,"",1)</f>
        <v/>
      </c>
      <c r="E1438" s="31">
        <f>IF([1]!s_info_industry_sw_2021(B2175,"",2)="消费电子",分工!$E$4,VLOOKUP(D2175,分工!$B$2:'分工'!$C$32,2,0))</f>
        <v/>
      </c>
      <c r="F1438" s="35" t="n"/>
      <c r="G1438" s="33">
        <f>IFERROR(VLOOKUP(C2175,重点公司!$C$2:$E$800,2,FALSE),0)</f>
        <v/>
      </c>
    </row>
    <row r="1439" ht="14" customHeight="1">
      <c r="B1439" s="34" t="inlineStr">
        <is>
          <t>002177.SZ</t>
        </is>
      </c>
      <c r="C1439" s="29">
        <f>[1]!s_info_name(B2177)</f>
        <v/>
      </c>
      <c r="D1439" s="39">
        <f>[1]!s_info_industry_sw_2021(B2177,"",1)</f>
        <v/>
      </c>
      <c r="E1439" s="31">
        <f>IF([1]!s_info_industry_sw_2021(B2177,"",2)="消费电子",分工!$E$4,VLOOKUP(D2177,分工!$B$2:'分工'!$C$32,2,0))</f>
        <v/>
      </c>
      <c r="F1439" s="35" t="n"/>
      <c r="G1439" s="33">
        <f>IFERROR(VLOOKUP(C2177,重点公司!$C$2:$E$800,2,FALSE),0)</f>
        <v/>
      </c>
    </row>
    <row r="1440" ht="14" customHeight="1">
      <c r="B1440" s="34" t="inlineStr">
        <is>
          <t>002179.SZ</t>
        </is>
      </c>
      <c r="C1440" s="29">
        <f>[1]!s_info_name(B2179)</f>
        <v/>
      </c>
      <c r="D1440" s="39">
        <f>[1]!s_info_industry_sw_2021(B2179,"",1)</f>
        <v/>
      </c>
      <c r="E1440" s="31">
        <f>IF([1]!s_info_industry_sw_2021(B2179,"",2)="消费电子",分工!$E$4,VLOOKUP(D2179,分工!$B$2:'分工'!$C$32,2,0))</f>
        <v/>
      </c>
      <c r="F1440" s="35" t="n"/>
      <c r="G1440" s="33">
        <f>IFERROR(VLOOKUP(C2179,重点公司!$C$2:$E$800,2,FALSE),0)</f>
        <v/>
      </c>
    </row>
    <row r="1441" ht="14" customHeight="1">
      <c r="B1441" s="34" t="inlineStr">
        <is>
          <t>002181.SZ</t>
        </is>
      </c>
      <c r="C1441" s="29">
        <f>[1]!s_info_name(B2181)</f>
        <v/>
      </c>
      <c r="D1441" s="39">
        <f>[1]!s_info_industry_sw_2021(B2181,"",1)</f>
        <v/>
      </c>
      <c r="E1441" s="31">
        <f>IF([1]!s_info_industry_sw_2021(B2181,"",2)="消费电子",分工!$E$4,VLOOKUP(D2181,分工!$B$2:'分工'!$C$32,2,0))</f>
        <v/>
      </c>
      <c r="F1441" s="35" t="n"/>
      <c r="G1441" s="33">
        <f>IFERROR(VLOOKUP(C2181,重点公司!$C$2:$E$800,2,FALSE),0)</f>
        <v/>
      </c>
    </row>
    <row r="1442" ht="14" customHeight="1">
      <c r="B1442" s="34" t="inlineStr">
        <is>
          <t>002183.SZ</t>
        </is>
      </c>
      <c r="C1442" s="29">
        <f>[1]!s_info_name(B2183)</f>
        <v/>
      </c>
      <c r="D1442" s="39">
        <f>[1]!s_info_industry_sw_2021(B2183,"",1)</f>
        <v/>
      </c>
      <c r="E1442" s="31">
        <f>IF([1]!s_info_industry_sw_2021(B2183,"",2)="消费电子",分工!$E$4,VLOOKUP(D2183,分工!$B$2:'分工'!$C$32,2,0))</f>
        <v/>
      </c>
      <c r="F1442" s="35" t="n"/>
      <c r="G1442" s="33">
        <f>IFERROR(VLOOKUP(C2183,重点公司!$C$2:$E$800,2,FALSE),0)</f>
        <v/>
      </c>
    </row>
    <row r="1443" ht="14" customHeight="1">
      <c r="B1443" s="34" t="inlineStr">
        <is>
          <t>002185.SZ</t>
        </is>
      </c>
      <c r="C1443" s="29">
        <f>[1]!s_info_name(B2185)</f>
        <v/>
      </c>
      <c r="D1443" s="39">
        <f>[1]!s_info_industry_sw_2021(B2185,"",1)</f>
        <v/>
      </c>
      <c r="E1443" s="31">
        <f>IF([1]!s_info_industry_sw_2021(B2185,"",2)="消费电子",分工!$E$4,VLOOKUP(D2185,分工!$B$2:'分工'!$C$32,2,0))</f>
        <v/>
      </c>
      <c r="F1443" s="35" t="n"/>
      <c r="G1443" s="33">
        <f>IFERROR(VLOOKUP(C2185,重点公司!$C$2:$E$800,2,FALSE),0)</f>
        <v/>
      </c>
    </row>
    <row r="1444" ht="14" customHeight="1">
      <c r="B1444" s="34" t="inlineStr">
        <is>
          <t>002187.SZ</t>
        </is>
      </c>
      <c r="C1444" s="29">
        <f>[1]!s_info_name(B2187)</f>
        <v/>
      </c>
      <c r="D1444" s="39">
        <f>[1]!s_info_industry_sw_2021(B2187,"",1)</f>
        <v/>
      </c>
      <c r="E1444" s="31">
        <f>IF([1]!s_info_industry_sw_2021(B2187,"",2)="消费电子",分工!$E$4,VLOOKUP(D2187,分工!$B$2:'分工'!$C$32,2,0))</f>
        <v/>
      </c>
      <c r="F1444" s="35" t="n"/>
      <c r="G1444" s="33">
        <f>IFERROR(VLOOKUP(C2187,重点公司!$C$2:$E$800,2,FALSE),0)</f>
        <v/>
      </c>
    </row>
    <row r="1445" ht="14" customHeight="1">
      <c r="B1445" s="34" t="inlineStr">
        <is>
          <t>002189.SZ</t>
        </is>
      </c>
      <c r="C1445" s="29">
        <f>[1]!s_info_name(B2189)</f>
        <v/>
      </c>
      <c r="D1445" s="39">
        <f>[1]!s_info_industry_sw_2021(B2189,"",1)</f>
        <v/>
      </c>
      <c r="E1445" s="31">
        <f>IF([1]!s_info_industry_sw_2021(B2189,"",2)="消费电子",分工!$E$4,VLOOKUP(D2189,分工!$B$2:'分工'!$C$32,2,0))</f>
        <v/>
      </c>
      <c r="F1445" s="35" t="n"/>
      <c r="G1445" s="33">
        <f>IFERROR(VLOOKUP(C2189,重点公司!$C$2:$E$800,2,FALSE),0)</f>
        <v/>
      </c>
    </row>
    <row r="1446" ht="14" customHeight="1">
      <c r="B1446" s="34" t="inlineStr">
        <is>
          <t>002191.SZ</t>
        </is>
      </c>
      <c r="C1446" s="29">
        <f>[1]!s_info_name(B2191)</f>
        <v/>
      </c>
      <c r="D1446" s="39">
        <f>[1]!s_info_industry_sw_2021(B2191,"",1)</f>
        <v/>
      </c>
      <c r="E1446" s="31">
        <f>IF([1]!s_info_industry_sw_2021(B2191,"",2)="消费电子",分工!$E$4,VLOOKUP(D2191,分工!$B$2:'分工'!$C$32,2,0))</f>
        <v/>
      </c>
      <c r="F1446" s="35" t="n"/>
      <c r="G1446" s="33">
        <f>IFERROR(VLOOKUP(C2191,重点公司!$C$2:$E$800,2,FALSE),0)</f>
        <v/>
      </c>
    </row>
    <row r="1447" ht="14" customHeight="1">
      <c r="B1447" s="34" t="inlineStr">
        <is>
          <t>002193.SZ</t>
        </is>
      </c>
      <c r="C1447" s="29">
        <f>[1]!s_info_name(B2193)</f>
        <v/>
      </c>
      <c r="D1447" s="39">
        <f>[1]!s_info_industry_sw_2021(B2193,"",1)</f>
        <v/>
      </c>
      <c r="E1447" s="31">
        <f>IF([1]!s_info_industry_sw_2021(B2193,"",2)="消费电子",分工!$E$4,VLOOKUP(D2193,分工!$B$2:'分工'!$C$32,2,0))</f>
        <v/>
      </c>
      <c r="F1447" s="35" t="n"/>
      <c r="G1447" s="33">
        <f>IFERROR(VLOOKUP(C2193,重点公司!$C$2:$E$800,2,FALSE),0)</f>
        <v/>
      </c>
    </row>
    <row r="1448" ht="14" customHeight="1">
      <c r="B1448" s="34" t="inlineStr">
        <is>
          <t>002195.SZ</t>
        </is>
      </c>
      <c r="C1448" s="29">
        <f>[1]!s_info_name(B2195)</f>
        <v/>
      </c>
      <c r="D1448" s="39">
        <f>[1]!s_info_industry_sw_2021(B2195,"",1)</f>
        <v/>
      </c>
      <c r="E1448" s="31">
        <f>IF([1]!s_info_industry_sw_2021(B2195,"",2)="消费电子",分工!$E$4,VLOOKUP(D2195,分工!$B$2:'分工'!$C$32,2,0))</f>
        <v/>
      </c>
      <c r="F1448" s="35" t="n"/>
      <c r="G1448" s="33">
        <f>IFERROR(VLOOKUP(C2195,重点公司!$C$2:$E$800,2,FALSE),0)</f>
        <v/>
      </c>
    </row>
    <row r="1449" ht="14" customHeight="1">
      <c r="B1449" s="34" t="inlineStr">
        <is>
          <t>002197.SZ</t>
        </is>
      </c>
      <c r="C1449" s="29">
        <f>[1]!s_info_name(B2197)</f>
        <v/>
      </c>
      <c r="D1449" s="39">
        <f>[1]!s_info_industry_sw_2021(B2197,"",1)</f>
        <v/>
      </c>
      <c r="E1449" s="31">
        <f>IF([1]!s_info_industry_sw_2021(B2197,"",2)="消费电子",分工!$E$4,VLOOKUP(D2197,分工!$B$2:'分工'!$C$32,2,0))</f>
        <v/>
      </c>
      <c r="F1449" s="35" t="n"/>
      <c r="G1449" s="33">
        <f>IFERROR(VLOOKUP(C2197,重点公司!$C$2:$E$800,2,FALSE),0)</f>
        <v/>
      </c>
    </row>
    <row r="1450" ht="14" customHeight="1">
      <c r="B1450" s="34" t="inlineStr">
        <is>
          <t>002199.SZ</t>
        </is>
      </c>
      <c r="C1450" s="29">
        <f>[1]!s_info_name(B2199)</f>
        <v/>
      </c>
      <c r="D1450" s="39">
        <f>[1]!s_info_industry_sw_2021(B2199,"",1)</f>
        <v/>
      </c>
      <c r="E1450" s="31">
        <f>IF([1]!s_info_industry_sw_2021(B2199,"",2)="消费电子",分工!$E$4,VLOOKUP(D2199,分工!$B$2:'分工'!$C$32,2,0))</f>
        <v/>
      </c>
      <c r="F1450" s="35" t="n"/>
      <c r="G1450" s="33">
        <f>IFERROR(VLOOKUP(C2199,重点公司!$C$2:$E$800,2,FALSE),0)</f>
        <v/>
      </c>
    </row>
    <row r="1451" ht="14" customHeight="1">
      <c r="B1451" s="34" t="inlineStr">
        <is>
          <t>002201.SZ</t>
        </is>
      </c>
      <c r="C1451" s="29">
        <f>[1]!s_info_name(B2201)</f>
        <v/>
      </c>
      <c r="D1451" s="39">
        <f>[1]!s_info_industry_sw_2021(B2201,"",1)</f>
        <v/>
      </c>
      <c r="E1451" s="31">
        <f>IF([1]!s_info_industry_sw_2021(B2201,"",2)="消费电子",分工!$E$4,VLOOKUP(D2201,分工!$B$2:'分工'!$C$32,2,0))</f>
        <v/>
      </c>
      <c r="F1451" s="35" t="n"/>
      <c r="G1451" s="33">
        <f>IFERROR(VLOOKUP(C2201,重点公司!$C$2:$E$800,2,FALSE),0)</f>
        <v/>
      </c>
    </row>
    <row r="1452" ht="14" customHeight="1">
      <c r="B1452" s="34" t="inlineStr">
        <is>
          <t>002203.SZ</t>
        </is>
      </c>
      <c r="C1452" s="29">
        <f>[1]!s_info_name(B2203)</f>
        <v/>
      </c>
      <c r="D1452" s="39">
        <f>[1]!s_info_industry_sw_2021(B2203,"",1)</f>
        <v/>
      </c>
      <c r="E1452" s="31">
        <f>IF([1]!s_info_industry_sw_2021(B2203,"",2)="消费电子",分工!$E$4,VLOOKUP(D2203,分工!$B$2:'分工'!$C$32,2,0))</f>
        <v/>
      </c>
      <c r="F1452" s="35" t="n"/>
      <c r="G1452" s="33">
        <f>IFERROR(VLOOKUP(C2203,重点公司!$C$2:$E$800,2,FALSE),0)</f>
        <v/>
      </c>
    </row>
    <row r="1453" ht="14" customHeight="1">
      <c r="B1453" s="34" t="inlineStr">
        <is>
          <t>002205.SZ</t>
        </is>
      </c>
      <c r="C1453" s="29">
        <f>[1]!s_info_name(B2205)</f>
        <v/>
      </c>
      <c r="D1453" s="39">
        <f>[1]!s_info_industry_sw_2021(B2205,"",1)</f>
        <v/>
      </c>
      <c r="E1453" s="31">
        <f>IF([1]!s_info_industry_sw_2021(B2205,"",2)="消费电子",分工!$E$4,VLOOKUP(D2205,分工!$B$2:'分工'!$C$32,2,0))</f>
        <v/>
      </c>
      <c r="F1453" s="35" t="n"/>
      <c r="G1453" s="33">
        <f>IFERROR(VLOOKUP(C2205,重点公司!$C$2:$E$800,2,FALSE),0)</f>
        <v/>
      </c>
    </row>
    <row r="1454" ht="14" customHeight="1">
      <c r="B1454" s="34" t="inlineStr">
        <is>
          <t>002207.SZ</t>
        </is>
      </c>
      <c r="C1454" s="29">
        <f>[1]!s_info_name(B2207)</f>
        <v/>
      </c>
      <c r="D1454" s="39">
        <f>[1]!s_info_industry_sw_2021(B2207,"",1)</f>
        <v/>
      </c>
      <c r="E1454" s="31">
        <f>IF([1]!s_info_industry_sw_2021(B2207,"",2)="消费电子",分工!$E$4,VLOOKUP(D2207,分工!$B$2:'分工'!$C$32,2,0))</f>
        <v/>
      </c>
      <c r="F1454" s="35" t="n"/>
      <c r="G1454" s="33">
        <f>IFERROR(VLOOKUP(C2207,重点公司!$C$2:$E$800,2,FALSE),0)</f>
        <v/>
      </c>
    </row>
    <row r="1455" ht="14" customHeight="1">
      <c r="B1455" s="34" t="inlineStr">
        <is>
          <t>002209.SZ</t>
        </is>
      </c>
      <c r="C1455" s="29">
        <f>[1]!s_info_name(B2209)</f>
        <v/>
      </c>
      <c r="D1455" s="39">
        <f>[1]!s_info_industry_sw_2021(B2209,"",1)</f>
        <v/>
      </c>
      <c r="E1455" s="31">
        <f>IF([1]!s_info_industry_sw_2021(B2209,"",2)="消费电子",分工!$E$4,VLOOKUP(D2209,分工!$B$2:'分工'!$C$32,2,0))</f>
        <v/>
      </c>
      <c r="F1455" s="35" t="n"/>
      <c r="G1455" s="33">
        <f>IFERROR(VLOOKUP(C2209,重点公司!$C$2:$E$800,2,FALSE),0)</f>
        <v/>
      </c>
    </row>
    <row r="1456" ht="14" customHeight="1">
      <c r="B1456" s="34" t="inlineStr">
        <is>
          <t>002211.SZ</t>
        </is>
      </c>
      <c r="C1456" s="29">
        <f>[1]!s_info_name(B2211)</f>
        <v/>
      </c>
      <c r="D1456" s="39">
        <f>[1]!s_info_industry_sw_2021(B2211,"",1)</f>
        <v/>
      </c>
      <c r="E1456" s="31">
        <f>IF([1]!s_info_industry_sw_2021(B2211,"",2)="消费电子",分工!$E$4,VLOOKUP(D2211,分工!$B$2:'分工'!$C$32,2,0))</f>
        <v/>
      </c>
      <c r="F1456" s="35" t="n"/>
      <c r="G1456" s="33">
        <f>IFERROR(VLOOKUP(C2211,重点公司!$C$2:$E$800,2,FALSE),0)</f>
        <v/>
      </c>
    </row>
    <row r="1457" ht="14" customHeight="1">
      <c r="B1457" s="34" t="inlineStr">
        <is>
          <t>002213.SZ</t>
        </is>
      </c>
      <c r="C1457" s="29">
        <f>[1]!s_info_name(B2213)</f>
        <v/>
      </c>
      <c r="D1457" s="39">
        <f>[1]!s_info_industry_sw_2021(B2213,"",1)</f>
        <v/>
      </c>
      <c r="E1457" s="31">
        <f>IF([1]!s_info_industry_sw_2021(B2213,"",2)="消费电子",分工!$E$4,VLOOKUP(D2213,分工!$B$2:'分工'!$C$32,2,0))</f>
        <v/>
      </c>
      <c r="F1457" s="35" t="n"/>
      <c r="G1457" s="33">
        <f>IFERROR(VLOOKUP(C2213,重点公司!$C$2:$E$800,2,FALSE),0)</f>
        <v/>
      </c>
    </row>
    <row r="1458" ht="14" customHeight="1">
      <c r="B1458" s="34" t="inlineStr">
        <is>
          <t>002215.SZ</t>
        </is>
      </c>
      <c r="C1458" s="29">
        <f>[1]!s_info_name(B2215)</f>
        <v/>
      </c>
      <c r="D1458" s="39">
        <f>[1]!s_info_industry_sw_2021(B2215,"",1)</f>
        <v/>
      </c>
      <c r="E1458" s="31">
        <f>IF([1]!s_info_industry_sw_2021(B2215,"",2)="消费电子",分工!$E$4,VLOOKUP(D2215,分工!$B$2:'分工'!$C$32,2,0))</f>
        <v/>
      </c>
      <c r="F1458" s="35" t="n"/>
      <c r="G1458" s="33">
        <f>IFERROR(VLOOKUP(C2215,重点公司!$C$2:$E$800,2,FALSE),0)</f>
        <v/>
      </c>
    </row>
    <row r="1459" ht="14" customHeight="1">
      <c r="B1459" s="34" t="inlineStr">
        <is>
          <t>002217.SZ</t>
        </is>
      </c>
      <c r="C1459" s="29">
        <f>[1]!s_info_name(B2217)</f>
        <v/>
      </c>
      <c r="D1459" s="39">
        <f>[1]!s_info_industry_sw_2021(B2217,"",1)</f>
        <v/>
      </c>
      <c r="E1459" s="31">
        <f>IF([1]!s_info_industry_sw_2021(B2217,"",2)="消费电子",分工!$E$4,VLOOKUP(D2217,分工!$B$2:'分工'!$C$32,2,0))</f>
        <v/>
      </c>
      <c r="F1459" s="35" t="n"/>
      <c r="G1459" s="33">
        <f>IFERROR(VLOOKUP(C2217,重点公司!$C$2:$E$800,2,FALSE),0)</f>
        <v/>
      </c>
    </row>
    <row r="1460" ht="14" customHeight="1">
      <c r="B1460" s="34" t="inlineStr">
        <is>
          <t>002219.SZ</t>
        </is>
      </c>
      <c r="C1460" s="29">
        <f>[1]!s_info_name(B2219)</f>
        <v/>
      </c>
      <c r="D1460" s="39">
        <f>[1]!s_info_industry_sw_2021(B2219,"",1)</f>
        <v/>
      </c>
      <c r="E1460" s="31">
        <f>IF([1]!s_info_industry_sw_2021(B2219,"",2)="消费电子",分工!$E$4,VLOOKUP(D2219,分工!$B$2:'分工'!$C$32,2,0))</f>
        <v/>
      </c>
      <c r="F1460" s="35" t="n"/>
      <c r="G1460" s="33">
        <f>IFERROR(VLOOKUP(C2219,重点公司!$C$2:$E$800,2,FALSE),0)</f>
        <v/>
      </c>
    </row>
    <row r="1461" ht="14" customHeight="1">
      <c r="B1461" s="34" t="inlineStr">
        <is>
          <t>002221.SZ</t>
        </is>
      </c>
      <c r="C1461" s="29">
        <f>[1]!s_info_name(B2221)</f>
        <v/>
      </c>
      <c r="D1461" s="39">
        <f>[1]!s_info_industry_sw_2021(B2221,"",1)</f>
        <v/>
      </c>
      <c r="E1461" s="31">
        <f>IF([1]!s_info_industry_sw_2021(B2221,"",2)="消费电子",分工!$E$4,VLOOKUP(D2221,分工!$B$2:'分工'!$C$32,2,0))</f>
        <v/>
      </c>
      <c r="F1461" s="35" t="n"/>
      <c r="G1461" s="33">
        <f>IFERROR(VLOOKUP(C2221,重点公司!$C$2:$E$800,2,FALSE),0)</f>
        <v/>
      </c>
    </row>
    <row r="1462" ht="14" customHeight="1">
      <c r="B1462" s="34" t="inlineStr">
        <is>
          <t>002223.SZ</t>
        </is>
      </c>
      <c r="C1462" s="29">
        <f>[1]!s_info_name(B2223)</f>
        <v/>
      </c>
      <c r="D1462" s="39">
        <f>[1]!s_info_industry_sw_2021(B2223,"",1)</f>
        <v/>
      </c>
      <c r="E1462" s="31">
        <f>IF([1]!s_info_industry_sw_2021(B2223,"",2)="消费电子",分工!$E$4,VLOOKUP(D2223,分工!$B$2:'分工'!$C$32,2,0))</f>
        <v/>
      </c>
      <c r="F1462" s="35" t="n"/>
      <c r="G1462" s="33">
        <f>IFERROR(VLOOKUP(C2223,重点公司!$C$2:$E$800,2,FALSE),0)</f>
        <v/>
      </c>
    </row>
    <row r="1463" ht="14" customHeight="1">
      <c r="B1463" s="34" t="inlineStr">
        <is>
          <t>002225.SZ</t>
        </is>
      </c>
      <c r="C1463" s="29">
        <f>[1]!s_info_name(B2225)</f>
        <v/>
      </c>
      <c r="D1463" s="39">
        <f>[1]!s_info_industry_sw_2021(B2225,"",1)</f>
        <v/>
      </c>
      <c r="E1463" s="31">
        <f>IF([1]!s_info_industry_sw_2021(B2225,"",2)="消费电子",分工!$E$4,VLOOKUP(D2225,分工!$B$2:'分工'!$C$32,2,0))</f>
        <v/>
      </c>
      <c r="F1463" s="35" t="n"/>
      <c r="G1463" s="33">
        <f>IFERROR(VLOOKUP(C2225,重点公司!$C$2:$E$800,2,FALSE),0)</f>
        <v/>
      </c>
    </row>
    <row r="1464" ht="14" customHeight="1">
      <c r="B1464" s="34" t="inlineStr">
        <is>
          <t>002227.SZ</t>
        </is>
      </c>
      <c r="C1464" s="29">
        <f>[1]!s_info_name(B2227)</f>
        <v/>
      </c>
      <c r="D1464" s="39">
        <f>[1]!s_info_industry_sw_2021(B2227,"",1)</f>
        <v/>
      </c>
      <c r="E1464" s="31">
        <f>IF([1]!s_info_industry_sw_2021(B2227,"",2)="消费电子",分工!$E$4,VLOOKUP(D2227,分工!$B$2:'分工'!$C$32,2,0))</f>
        <v/>
      </c>
      <c r="F1464" s="35" t="n"/>
      <c r="G1464" s="33">
        <f>IFERROR(VLOOKUP(C2227,重点公司!$C$2:$E$800,2,FALSE),0)</f>
        <v/>
      </c>
    </row>
    <row r="1465" ht="14" customHeight="1">
      <c r="B1465" s="34" t="inlineStr">
        <is>
          <t>002229.SZ</t>
        </is>
      </c>
      <c r="C1465" s="29">
        <f>[1]!s_info_name(B2229)</f>
        <v/>
      </c>
      <c r="D1465" s="39">
        <f>[1]!s_info_industry_sw_2021(B2229,"",1)</f>
        <v/>
      </c>
      <c r="E1465" s="31">
        <f>IF([1]!s_info_industry_sw_2021(B2229,"",2)="消费电子",分工!$E$4,VLOOKUP(D2229,分工!$B$2:'分工'!$C$32,2,0))</f>
        <v/>
      </c>
      <c r="F1465" s="35" t="n"/>
      <c r="G1465" s="33">
        <f>IFERROR(VLOOKUP(C2229,重点公司!$C$2:$E$800,2,FALSE),0)</f>
        <v/>
      </c>
    </row>
    <row r="1466" ht="14" customHeight="1">
      <c r="B1466" s="34" t="inlineStr">
        <is>
          <t>002231.SZ</t>
        </is>
      </c>
      <c r="C1466" s="29">
        <f>[1]!s_info_name(B2231)</f>
        <v/>
      </c>
      <c r="D1466" s="39">
        <f>[1]!s_info_industry_sw_2021(B2231,"",1)</f>
        <v/>
      </c>
      <c r="E1466" s="31">
        <f>IF([1]!s_info_industry_sw_2021(B2231,"",2)="消费电子",分工!$E$4,VLOOKUP(D2231,分工!$B$2:'分工'!$C$32,2,0))</f>
        <v/>
      </c>
      <c r="F1466" s="35" t="n"/>
      <c r="G1466" s="33">
        <f>IFERROR(VLOOKUP(C2231,重点公司!$C$2:$E$800,2,FALSE),0)</f>
        <v/>
      </c>
    </row>
    <row r="1467" ht="14" customHeight="1">
      <c r="B1467" s="34" t="inlineStr">
        <is>
          <t>002233.SZ</t>
        </is>
      </c>
      <c r="C1467" s="29">
        <f>[1]!s_info_name(B2233)</f>
        <v/>
      </c>
      <c r="D1467" s="39">
        <f>[1]!s_info_industry_sw_2021(B2233,"",1)</f>
        <v/>
      </c>
      <c r="E1467" s="31">
        <f>IF([1]!s_info_industry_sw_2021(B2233,"",2)="消费电子",分工!$E$4,VLOOKUP(D2233,分工!$B$2:'分工'!$C$32,2,0))</f>
        <v/>
      </c>
      <c r="F1467" s="35" t="n"/>
      <c r="G1467" s="33">
        <f>IFERROR(VLOOKUP(C2233,重点公司!$C$2:$E$800,2,FALSE),0)</f>
        <v/>
      </c>
    </row>
    <row r="1468" ht="14" customHeight="1">
      <c r="B1468" s="34" t="inlineStr">
        <is>
          <t>002235.SZ</t>
        </is>
      </c>
      <c r="C1468" s="29">
        <f>[1]!s_info_name(B2235)</f>
        <v/>
      </c>
      <c r="D1468" s="39">
        <f>[1]!s_info_industry_sw_2021(B2235,"",1)</f>
        <v/>
      </c>
      <c r="E1468" s="31">
        <f>IF([1]!s_info_industry_sw_2021(B2235,"",2)="消费电子",分工!$E$4,VLOOKUP(D2235,分工!$B$2:'分工'!$C$32,2,0))</f>
        <v/>
      </c>
      <c r="F1468" s="35" t="n"/>
      <c r="G1468" s="33">
        <f>IFERROR(VLOOKUP(C2235,重点公司!$C$2:$E$800,2,FALSE),0)</f>
        <v/>
      </c>
    </row>
    <row r="1469" ht="14" customHeight="1">
      <c r="B1469" s="34" t="inlineStr">
        <is>
          <t>002237.SZ</t>
        </is>
      </c>
      <c r="C1469" s="29">
        <f>[1]!s_info_name(B2237)</f>
        <v/>
      </c>
      <c r="D1469" s="39">
        <f>[1]!s_info_industry_sw_2021(B2237,"",1)</f>
        <v/>
      </c>
      <c r="E1469" s="31">
        <f>IF([1]!s_info_industry_sw_2021(B2237,"",2)="消费电子",分工!$E$4,VLOOKUP(D2237,分工!$B$2:'分工'!$C$32,2,0))</f>
        <v/>
      </c>
      <c r="F1469" s="35" t="n"/>
      <c r="G1469" s="33">
        <f>IFERROR(VLOOKUP(C2237,重点公司!$C$2:$E$800,2,FALSE),0)</f>
        <v/>
      </c>
    </row>
    <row r="1470" ht="14" customHeight="1">
      <c r="B1470" s="34" t="inlineStr">
        <is>
          <t>002239.SZ</t>
        </is>
      </c>
      <c r="C1470" s="29">
        <f>[1]!s_info_name(B2239)</f>
        <v/>
      </c>
      <c r="D1470" s="39">
        <f>[1]!s_info_industry_sw_2021(B2239,"",1)</f>
        <v/>
      </c>
      <c r="E1470" s="31">
        <f>IF([1]!s_info_industry_sw_2021(B2239,"",2)="消费电子",分工!$E$4,VLOOKUP(D2239,分工!$B$2:'分工'!$C$32,2,0))</f>
        <v/>
      </c>
      <c r="F1470" s="35" t="n"/>
      <c r="G1470" s="33">
        <f>IFERROR(VLOOKUP(C2239,重点公司!$C$2:$E$800,2,FALSE),0)</f>
        <v/>
      </c>
    </row>
    <row r="1471" ht="14" customHeight="1">
      <c r="B1471" s="34" t="inlineStr">
        <is>
          <t>002241.SZ</t>
        </is>
      </c>
      <c r="C1471" s="29">
        <f>[1]!s_info_name(B2241)</f>
        <v/>
      </c>
      <c r="D1471" s="39">
        <f>[1]!s_info_industry_sw_2021(B2241,"",1)</f>
        <v/>
      </c>
      <c r="E1471" s="31">
        <f>IF([1]!s_info_industry_sw_2021(B2241,"",2)="消费电子",分工!$E$4,VLOOKUP(D2241,分工!$B$2:'分工'!$C$32,2,0))</f>
        <v/>
      </c>
      <c r="F1471" s="35" t="n"/>
      <c r="G1471" s="33">
        <f>IFERROR(VLOOKUP(C2241,重点公司!$C$2:$E$800,2,FALSE),0)</f>
        <v/>
      </c>
    </row>
    <row r="1472" ht="14" customHeight="1">
      <c r="B1472" s="34" t="inlineStr">
        <is>
          <t>002243.SZ</t>
        </is>
      </c>
      <c r="C1472" s="29">
        <f>[1]!s_info_name(B2243)</f>
        <v/>
      </c>
      <c r="D1472" s="39">
        <f>[1]!s_info_industry_sw_2021(B2243,"",1)</f>
        <v/>
      </c>
      <c r="E1472" s="31">
        <f>IF([1]!s_info_industry_sw_2021(B2243,"",2)="消费电子",分工!$E$4,VLOOKUP(D2243,分工!$B$2:'分工'!$C$32,2,0))</f>
        <v/>
      </c>
      <c r="F1472" s="35" t="n"/>
      <c r="G1472" s="33">
        <f>IFERROR(VLOOKUP(C2243,重点公司!$C$2:$E$800,2,FALSE),0)</f>
        <v/>
      </c>
    </row>
    <row r="1473" ht="14" customHeight="1">
      <c r="B1473" s="34" t="inlineStr">
        <is>
          <t>002245.SZ</t>
        </is>
      </c>
      <c r="C1473" s="29">
        <f>[1]!s_info_name(B2245)</f>
        <v/>
      </c>
      <c r="D1473" s="39">
        <f>[1]!s_info_industry_sw_2021(B2245,"",1)</f>
        <v/>
      </c>
      <c r="E1473" s="31">
        <f>IF([1]!s_info_industry_sw_2021(B2245,"",2)="消费电子",分工!$E$4,VLOOKUP(D2245,分工!$B$2:'分工'!$C$32,2,0))</f>
        <v/>
      </c>
      <c r="F1473" s="35" t="n"/>
      <c r="G1473" s="33">
        <f>IFERROR(VLOOKUP(C2245,重点公司!$C$2:$E$800,2,FALSE),0)</f>
        <v/>
      </c>
    </row>
    <row r="1474" ht="14" customHeight="1">
      <c r="B1474" s="34" t="inlineStr">
        <is>
          <t>002247.SZ</t>
        </is>
      </c>
      <c r="C1474" s="29">
        <f>[1]!s_info_name(B2247)</f>
        <v/>
      </c>
      <c r="D1474" s="39">
        <f>[1]!s_info_industry_sw_2021(B2247,"",1)</f>
        <v/>
      </c>
      <c r="E1474" s="31">
        <f>IF([1]!s_info_industry_sw_2021(B2247,"",2)="消费电子",分工!$E$4,VLOOKUP(D2247,分工!$B$2:'分工'!$C$32,2,0))</f>
        <v/>
      </c>
      <c r="F1474" s="35" t="n"/>
      <c r="G1474" s="33">
        <f>IFERROR(VLOOKUP(C2247,重点公司!$C$2:$E$800,2,FALSE),0)</f>
        <v/>
      </c>
    </row>
    <row r="1475" ht="14" customHeight="1">
      <c r="B1475" s="34" t="inlineStr">
        <is>
          <t>002249.SZ</t>
        </is>
      </c>
      <c r="C1475" s="29">
        <f>[1]!s_info_name(B2249)</f>
        <v/>
      </c>
      <c r="D1475" s="39">
        <f>[1]!s_info_industry_sw_2021(B2249,"",1)</f>
        <v/>
      </c>
      <c r="E1475" s="31">
        <f>IF([1]!s_info_industry_sw_2021(B2249,"",2)="消费电子",分工!$E$4,VLOOKUP(D2249,分工!$B$2:'分工'!$C$32,2,0))</f>
        <v/>
      </c>
      <c r="F1475" s="35" t="n"/>
      <c r="G1475" s="33">
        <f>IFERROR(VLOOKUP(C2249,重点公司!$C$2:$E$800,2,FALSE),0)</f>
        <v/>
      </c>
    </row>
    <row r="1476" ht="14" customHeight="1">
      <c r="B1476" s="34" t="inlineStr">
        <is>
          <t>002251.SZ</t>
        </is>
      </c>
      <c r="C1476" s="29">
        <f>[1]!s_info_name(B2251)</f>
        <v/>
      </c>
      <c r="D1476" s="39">
        <f>[1]!s_info_industry_sw_2021(B2251,"",1)</f>
        <v/>
      </c>
      <c r="E1476" s="31">
        <f>IF([1]!s_info_industry_sw_2021(B2251,"",2)="消费电子",分工!$E$4,VLOOKUP(D2251,分工!$B$2:'分工'!$C$32,2,0))</f>
        <v/>
      </c>
      <c r="F1476" s="35" t="n"/>
      <c r="G1476" s="33">
        <f>IFERROR(VLOOKUP(C2251,重点公司!$C$2:$E$800,2,FALSE),0)</f>
        <v/>
      </c>
    </row>
    <row r="1477" ht="14" customHeight="1">
      <c r="B1477" s="34" t="inlineStr">
        <is>
          <t>002253.SZ</t>
        </is>
      </c>
      <c r="C1477" s="29">
        <f>[1]!s_info_name(B2253)</f>
        <v/>
      </c>
      <c r="D1477" s="39">
        <f>[1]!s_info_industry_sw_2021(B2253,"",1)</f>
        <v/>
      </c>
      <c r="E1477" s="31">
        <f>IF([1]!s_info_industry_sw_2021(B2253,"",2)="消费电子",分工!$E$4,VLOOKUP(D2253,分工!$B$2:'分工'!$C$32,2,0))</f>
        <v/>
      </c>
      <c r="F1477" s="35" t="n"/>
      <c r="G1477" s="33">
        <f>IFERROR(VLOOKUP(C2253,重点公司!$C$2:$E$800,2,FALSE),0)</f>
        <v/>
      </c>
    </row>
    <row r="1478" ht="14" customHeight="1">
      <c r="B1478" s="34" t="inlineStr">
        <is>
          <t>002255.SZ</t>
        </is>
      </c>
      <c r="C1478" s="29">
        <f>[1]!s_info_name(B2255)</f>
        <v/>
      </c>
      <c r="D1478" s="39">
        <f>[1]!s_info_industry_sw_2021(B2255,"",1)</f>
        <v/>
      </c>
      <c r="E1478" s="31">
        <f>IF([1]!s_info_industry_sw_2021(B2255,"",2)="消费电子",分工!$E$4,VLOOKUP(D2255,分工!$B$2:'分工'!$C$32,2,0))</f>
        <v/>
      </c>
      <c r="F1478" s="35" t="n"/>
      <c r="G1478" s="33">
        <f>IFERROR(VLOOKUP(C2255,重点公司!$C$2:$E$800,2,FALSE),0)</f>
        <v/>
      </c>
    </row>
    <row r="1479" ht="14" customHeight="1">
      <c r="B1479" s="34" t="inlineStr">
        <is>
          <t>002257.SZ</t>
        </is>
      </c>
      <c r="C1479" s="29">
        <f>[1]!s_info_name(B2257)</f>
        <v/>
      </c>
      <c r="D1479" s="39">
        <f>[1]!s_info_industry_sw_2021(B2257,"",1)</f>
        <v/>
      </c>
      <c r="E1479" s="31">
        <f>IF([1]!s_info_industry_sw_2021(B2257,"",2)="消费电子",分工!$E$4,VLOOKUP(D2257,分工!$B$2:'分工'!$C$32,2,0))</f>
        <v/>
      </c>
      <c r="F1479" s="35" t="n"/>
      <c r="G1479" s="33">
        <f>IFERROR(VLOOKUP(C2257,重点公司!$C$2:$E$800,2,FALSE),0)</f>
        <v/>
      </c>
    </row>
    <row r="1480" ht="14" customHeight="1">
      <c r="B1480" s="34" t="inlineStr">
        <is>
          <t>002259.SZ</t>
        </is>
      </c>
      <c r="C1480" s="29">
        <f>[1]!s_info_name(B2259)</f>
        <v/>
      </c>
      <c r="D1480" s="39">
        <f>[1]!s_info_industry_sw_2021(B2259,"",1)</f>
        <v/>
      </c>
      <c r="E1480" s="31">
        <f>IF([1]!s_info_industry_sw_2021(B2259,"",2)="消费电子",分工!$E$4,VLOOKUP(D2259,分工!$B$2:'分工'!$C$32,2,0))</f>
        <v/>
      </c>
      <c r="F1480" s="35" t="n"/>
      <c r="G1480" s="33">
        <f>IFERROR(VLOOKUP(C2259,重点公司!$C$2:$E$800,2,FALSE),0)</f>
        <v/>
      </c>
    </row>
    <row r="1481" ht="14" customHeight="1">
      <c r="B1481" s="34" t="inlineStr">
        <is>
          <t>002261.SZ</t>
        </is>
      </c>
      <c r="C1481" s="29">
        <f>[1]!s_info_name(B2261)</f>
        <v/>
      </c>
      <c r="D1481" s="39">
        <f>[1]!s_info_industry_sw_2021(B2261,"",1)</f>
        <v/>
      </c>
      <c r="E1481" s="31">
        <f>IF([1]!s_info_industry_sw_2021(B2261,"",2)="消费电子",分工!$E$4,VLOOKUP(D2261,分工!$B$2:'分工'!$C$32,2,0))</f>
        <v/>
      </c>
      <c r="F1481" s="35" t="n"/>
      <c r="G1481" s="33">
        <f>IFERROR(VLOOKUP(C2261,重点公司!$C$2:$E$800,2,FALSE),0)</f>
        <v/>
      </c>
    </row>
    <row r="1482" ht="14" customHeight="1">
      <c r="B1482" s="34" t="inlineStr">
        <is>
          <t>002263.SZ</t>
        </is>
      </c>
      <c r="C1482" s="29">
        <f>[1]!s_info_name(B2263)</f>
        <v/>
      </c>
      <c r="D1482" s="39">
        <f>[1]!s_info_industry_sw_2021(B2263,"",1)</f>
        <v/>
      </c>
      <c r="E1482" s="31">
        <f>IF([1]!s_info_industry_sw_2021(B2263,"",2)="消费电子",分工!$E$4,VLOOKUP(D2263,分工!$B$2:'分工'!$C$32,2,0))</f>
        <v/>
      </c>
      <c r="F1482" s="35" t="n"/>
      <c r="G1482" s="33">
        <f>IFERROR(VLOOKUP(C2263,重点公司!$C$2:$E$800,2,FALSE),0)</f>
        <v/>
      </c>
    </row>
    <row r="1483" ht="14" customHeight="1">
      <c r="B1483" s="34" t="inlineStr">
        <is>
          <t>002265.SZ</t>
        </is>
      </c>
      <c r="C1483" s="29">
        <f>[1]!s_info_name(B2265)</f>
        <v/>
      </c>
      <c r="D1483" s="39">
        <f>[1]!s_info_industry_sw_2021(B2265,"",1)</f>
        <v/>
      </c>
      <c r="E1483" s="31">
        <f>IF([1]!s_info_industry_sw_2021(B2265,"",2)="消费电子",分工!$E$4,VLOOKUP(D2265,分工!$B$2:'分工'!$C$32,2,0))</f>
        <v/>
      </c>
      <c r="F1483" s="35" t="n"/>
      <c r="G1483" s="33">
        <f>IFERROR(VLOOKUP(C2265,重点公司!$C$2:$E$800,2,FALSE),0)</f>
        <v/>
      </c>
    </row>
    <row r="1484" ht="14" customHeight="1">
      <c r="B1484" s="34" t="inlineStr">
        <is>
          <t>002267.SZ</t>
        </is>
      </c>
      <c r="C1484" s="29">
        <f>[1]!s_info_name(B2267)</f>
        <v/>
      </c>
      <c r="D1484" s="39">
        <f>[1]!s_info_industry_sw_2021(B2267,"",1)</f>
        <v/>
      </c>
      <c r="E1484" s="31">
        <f>IF([1]!s_info_industry_sw_2021(B2267,"",2)="消费电子",分工!$E$4,VLOOKUP(D2267,分工!$B$2:'分工'!$C$32,2,0))</f>
        <v/>
      </c>
      <c r="F1484" s="35" t="n"/>
      <c r="G1484" s="33">
        <f>IFERROR(VLOOKUP(C2267,重点公司!$C$2:$E$800,2,FALSE),0)</f>
        <v/>
      </c>
    </row>
    <row r="1485" ht="14" customHeight="1">
      <c r="B1485" s="34" t="inlineStr">
        <is>
          <t>002269.SZ</t>
        </is>
      </c>
      <c r="C1485" s="29">
        <f>[1]!s_info_name(B2269)</f>
        <v/>
      </c>
      <c r="D1485" s="39">
        <f>[1]!s_info_industry_sw_2021(B2269,"",1)</f>
        <v/>
      </c>
      <c r="E1485" s="31">
        <f>IF([1]!s_info_industry_sw_2021(B2269,"",2)="消费电子",分工!$E$4,VLOOKUP(D2269,分工!$B$2:'分工'!$C$32,2,0))</f>
        <v/>
      </c>
      <c r="F1485" s="35" t="n"/>
      <c r="G1485" s="33">
        <f>IFERROR(VLOOKUP(C2269,重点公司!$C$2:$E$800,2,FALSE),0)</f>
        <v/>
      </c>
    </row>
    <row r="1486" ht="14" customHeight="1">
      <c r="B1486" s="34" t="inlineStr">
        <is>
          <t>002271.SZ</t>
        </is>
      </c>
      <c r="C1486" s="29">
        <f>[1]!s_info_name(B2271)</f>
        <v/>
      </c>
      <c r="D1486" s="39">
        <f>[1]!s_info_industry_sw_2021(B2271,"",1)</f>
        <v/>
      </c>
      <c r="E1486" s="31">
        <f>IF([1]!s_info_industry_sw_2021(B2271,"",2)="消费电子",分工!$E$4,VLOOKUP(D2271,分工!$B$2:'分工'!$C$32,2,0))</f>
        <v/>
      </c>
      <c r="F1486" s="35" t="n"/>
      <c r="G1486" s="33">
        <f>IFERROR(VLOOKUP(C2271,重点公司!$C$2:$E$800,2,FALSE),0)</f>
        <v/>
      </c>
    </row>
    <row r="1487" ht="14" customHeight="1">
      <c r="B1487" s="34" t="inlineStr">
        <is>
          <t>002273.SZ</t>
        </is>
      </c>
      <c r="C1487" s="29">
        <f>[1]!s_info_name(B2273)</f>
        <v/>
      </c>
      <c r="D1487" s="39">
        <f>[1]!s_info_industry_sw_2021(B2273,"",1)</f>
        <v/>
      </c>
      <c r="E1487" s="31">
        <f>IF([1]!s_info_industry_sw_2021(B2273,"",2)="消费电子",分工!$E$4,VLOOKUP(D2273,分工!$B$2:'分工'!$C$32,2,0))</f>
        <v/>
      </c>
      <c r="F1487" s="35" t="n"/>
      <c r="G1487" s="33">
        <f>IFERROR(VLOOKUP(C2273,重点公司!$C$2:$E$800,2,FALSE),0)</f>
        <v/>
      </c>
    </row>
    <row r="1488" ht="14" customHeight="1">
      <c r="B1488" s="34" t="inlineStr">
        <is>
          <t>002275.SZ</t>
        </is>
      </c>
      <c r="C1488" s="29">
        <f>[1]!s_info_name(B2275)</f>
        <v/>
      </c>
      <c r="D1488" s="39">
        <f>[1]!s_info_industry_sw_2021(B2275,"",1)</f>
        <v/>
      </c>
      <c r="E1488" s="31">
        <f>IF([1]!s_info_industry_sw_2021(B2275,"",2)="消费电子",分工!$E$4,VLOOKUP(D2275,分工!$B$2:'分工'!$C$32,2,0))</f>
        <v/>
      </c>
      <c r="F1488" s="35" t="n"/>
      <c r="G1488" s="33">
        <f>IFERROR(VLOOKUP(C2275,重点公司!$C$2:$E$800,2,FALSE),0)</f>
        <v/>
      </c>
    </row>
    <row r="1489" ht="14" customHeight="1">
      <c r="B1489" s="34" t="inlineStr">
        <is>
          <t>002277.SZ</t>
        </is>
      </c>
      <c r="C1489" s="29">
        <f>[1]!s_info_name(B2277)</f>
        <v/>
      </c>
      <c r="D1489" s="39">
        <f>[1]!s_info_industry_sw_2021(B2277,"",1)</f>
        <v/>
      </c>
      <c r="E1489" s="31">
        <f>IF([1]!s_info_industry_sw_2021(B2277,"",2)="消费电子",分工!$E$4,VLOOKUP(D2277,分工!$B$2:'分工'!$C$32,2,0))</f>
        <v/>
      </c>
      <c r="F1489" s="35" t="n"/>
      <c r="G1489" s="33">
        <f>IFERROR(VLOOKUP(C2277,重点公司!$C$2:$E$800,2,FALSE),0)</f>
        <v/>
      </c>
    </row>
    <row r="1490" ht="14" customHeight="1">
      <c r="B1490" s="34" t="inlineStr">
        <is>
          <t>002279.SZ</t>
        </is>
      </c>
      <c r="C1490" s="29">
        <f>[1]!s_info_name(B2279)</f>
        <v/>
      </c>
      <c r="D1490" s="39">
        <f>[1]!s_info_industry_sw_2021(B2279,"",1)</f>
        <v/>
      </c>
      <c r="E1490" s="31">
        <f>IF([1]!s_info_industry_sw_2021(B2279,"",2)="消费电子",分工!$E$4,VLOOKUP(D2279,分工!$B$2:'分工'!$C$32,2,0))</f>
        <v/>
      </c>
      <c r="F1490" s="35" t="n"/>
      <c r="G1490" s="33">
        <f>IFERROR(VLOOKUP(C2279,重点公司!$C$2:$E$800,2,FALSE),0)</f>
        <v/>
      </c>
    </row>
    <row r="1491" ht="14" customHeight="1">
      <c r="B1491" s="34" t="inlineStr">
        <is>
          <t>002281.SZ</t>
        </is>
      </c>
      <c r="C1491" s="29">
        <f>[1]!s_info_name(B2281)</f>
        <v/>
      </c>
      <c r="D1491" s="39">
        <f>[1]!s_info_industry_sw_2021(B2281,"",1)</f>
        <v/>
      </c>
      <c r="E1491" s="31">
        <f>IF([1]!s_info_industry_sw_2021(B2281,"",2)="消费电子",分工!$E$4,VLOOKUP(D2281,分工!$B$2:'分工'!$C$32,2,0))</f>
        <v/>
      </c>
      <c r="F1491" s="35" t="n"/>
      <c r="G1491" s="33">
        <f>IFERROR(VLOOKUP(C2281,重点公司!$C$2:$E$800,2,FALSE),0)</f>
        <v/>
      </c>
    </row>
    <row r="1492" ht="14" customHeight="1">
      <c r="B1492" s="34" t="inlineStr">
        <is>
          <t>002283.SZ</t>
        </is>
      </c>
      <c r="C1492" s="29">
        <f>[1]!s_info_name(B2283)</f>
        <v/>
      </c>
      <c r="D1492" s="39">
        <f>[1]!s_info_industry_sw_2021(B2283,"",1)</f>
        <v/>
      </c>
      <c r="E1492" s="31">
        <f>IF([1]!s_info_industry_sw_2021(B2283,"",2)="消费电子",分工!$E$4,VLOOKUP(D2283,分工!$B$2:'分工'!$C$32,2,0))</f>
        <v/>
      </c>
      <c r="F1492" s="35" t="n"/>
      <c r="G1492" s="33">
        <f>IFERROR(VLOOKUP(C2283,重点公司!$C$2:$E$800,2,FALSE),0)</f>
        <v/>
      </c>
    </row>
    <row r="1493" ht="14" customHeight="1">
      <c r="B1493" s="34" t="inlineStr">
        <is>
          <t>002285.SZ</t>
        </is>
      </c>
      <c r="C1493" s="29">
        <f>[1]!s_info_name(B2285)</f>
        <v/>
      </c>
      <c r="D1493" s="39">
        <f>[1]!s_info_industry_sw_2021(B2285,"",1)</f>
        <v/>
      </c>
      <c r="E1493" s="31">
        <f>IF([1]!s_info_industry_sw_2021(B2285,"",2)="消费电子",分工!$E$4,VLOOKUP(D2285,分工!$B$2:'分工'!$C$32,2,0))</f>
        <v/>
      </c>
      <c r="F1493" s="35" t="n"/>
      <c r="G1493" s="33">
        <f>IFERROR(VLOOKUP(C2285,重点公司!$C$2:$E$800,2,FALSE),0)</f>
        <v/>
      </c>
    </row>
    <row r="1494" ht="14" customHeight="1">
      <c r="B1494" s="34" t="inlineStr">
        <is>
          <t>002287.SZ</t>
        </is>
      </c>
      <c r="C1494" s="29">
        <f>[1]!s_info_name(B2287)</f>
        <v/>
      </c>
      <c r="D1494" s="39">
        <f>[1]!s_info_industry_sw_2021(B2287,"",1)</f>
        <v/>
      </c>
      <c r="E1494" s="31">
        <f>IF([1]!s_info_industry_sw_2021(B2287,"",2)="消费电子",分工!$E$4,VLOOKUP(D2287,分工!$B$2:'分工'!$C$32,2,0))</f>
        <v/>
      </c>
      <c r="F1494" s="35" t="n"/>
      <c r="G1494" s="33">
        <f>IFERROR(VLOOKUP(C2287,重点公司!$C$2:$E$800,2,FALSE),0)</f>
        <v/>
      </c>
    </row>
    <row r="1495" ht="14" customHeight="1">
      <c r="B1495" s="34" t="inlineStr">
        <is>
          <t>002289.SZ</t>
        </is>
      </c>
      <c r="C1495" s="29">
        <f>[1]!s_info_name(B2289)</f>
        <v/>
      </c>
      <c r="D1495" s="39">
        <f>[1]!s_info_industry_sw_2021(B2289,"",1)</f>
        <v/>
      </c>
      <c r="E1495" s="31">
        <f>IF([1]!s_info_industry_sw_2021(B2289,"",2)="消费电子",分工!$E$4,VLOOKUP(D2289,分工!$B$2:'分工'!$C$32,2,0))</f>
        <v/>
      </c>
      <c r="F1495" s="35" t="n"/>
      <c r="G1495" s="33">
        <f>IFERROR(VLOOKUP(C2289,重点公司!$C$2:$E$800,2,FALSE),0)</f>
        <v/>
      </c>
    </row>
    <row r="1496" ht="14" customHeight="1">
      <c r="B1496" s="34" t="inlineStr">
        <is>
          <t>002291.SZ</t>
        </is>
      </c>
      <c r="C1496" s="29">
        <f>[1]!s_info_name(B2291)</f>
        <v/>
      </c>
      <c r="D1496" s="39">
        <f>[1]!s_info_industry_sw_2021(B2291,"",1)</f>
        <v/>
      </c>
      <c r="E1496" s="31">
        <f>IF([1]!s_info_industry_sw_2021(B2291,"",2)="消费电子",分工!$E$4,VLOOKUP(D2291,分工!$B$2:'分工'!$C$32,2,0))</f>
        <v/>
      </c>
      <c r="F1496" s="35" t="n"/>
      <c r="G1496" s="33">
        <f>IFERROR(VLOOKUP(C2291,重点公司!$C$2:$E$800,2,FALSE),0)</f>
        <v/>
      </c>
    </row>
    <row r="1497" ht="14" customHeight="1">
      <c r="B1497" s="34" t="inlineStr">
        <is>
          <t>002293.SZ</t>
        </is>
      </c>
      <c r="C1497" s="29">
        <f>[1]!s_info_name(B2293)</f>
        <v/>
      </c>
      <c r="D1497" s="39">
        <f>[1]!s_info_industry_sw_2021(B2293,"",1)</f>
        <v/>
      </c>
      <c r="E1497" s="31">
        <f>IF([1]!s_info_industry_sw_2021(B2293,"",2)="消费电子",分工!$E$4,VLOOKUP(D2293,分工!$B$2:'分工'!$C$32,2,0))</f>
        <v/>
      </c>
      <c r="F1497" s="35" t="n"/>
      <c r="G1497" s="33">
        <f>IFERROR(VLOOKUP(C2293,重点公司!$C$2:$E$800,2,FALSE),0)</f>
        <v/>
      </c>
    </row>
    <row r="1498" ht="14" customHeight="1">
      <c r="B1498" s="34" t="inlineStr">
        <is>
          <t>002295.SZ</t>
        </is>
      </c>
      <c r="C1498" s="29">
        <f>[1]!s_info_name(B2295)</f>
        <v/>
      </c>
      <c r="D1498" s="39">
        <f>[1]!s_info_industry_sw_2021(B2295,"",1)</f>
        <v/>
      </c>
      <c r="E1498" s="31">
        <f>IF([1]!s_info_industry_sw_2021(B2295,"",2)="消费电子",分工!$E$4,VLOOKUP(D2295,分工!$B$2:'分工'!$C$32,2,0))</f>
        <v/>
      </c>
      <c r="F1498" s="35" t="n"/>
      <c r="G1498" s="33">
        <f>IFERROR(VLOOKUP(C2295,重点公司!$C$2:$E$800,2,FALSE),0)</f>
        <v/>
      </c>
    </row>
    <row r="1499" ht="14" customHeight="1">
      <c r="B1499" s="34" t="inlineStr">
        <is>
          <t>002297.SZ</t>
        </is>
      </c>
      <c r="C1499" s="29">
        <f>[1]!s_info_name(B2297)</f>
        <v/>
      </c>
      <c r="D1499" s="39">
        <f>[1]!s_info_industry_sw_2021(B2297,"",1)</f>
        <v/>
      </c>
      <c r="E1499" s="31">
        <f>IF([1]!s_info_industry_sw_2021(B2297,"",2)="消费电子",分工!$E$4,VLOOKUP(D2297,分工!$B$2:'分工'!$C$32,2,0))</f>
        <v/>
      </c>
      <c r="F1499" s="35" t="n"/>
      <c r="G1499" s="33">
        <f>IFERROR(VLOOKUP(C2297,重点公司!$C$2:$E$800,2,FALSE),0)</f>
        <v/>
      </c>
    </row>
    <row r="1500" ht="14" customHeight="1">
      <c r="B1500" s="34" t="inlineStr">
        <is>
          <t>002299.SZ</t>
        </is>
      </c>
      <c r="C1500" s="29">
        <f>[1]!s_info_name(B2299)</f>
        <v/>
      </c>
      <c r="D1500" s="39">
        <f>[1]!s_info_industry_sw_2021(B2299,"",1)</f>
        <v/>
      </c>
      <c r="E1500" s="31">
        <f>IF([1]!s_info_industry_sw_2021(B2299,"",2)="消费电子",分工!$E$4,VLOOKUP(D2299,分工!$B$2:'分工'!$C$32,2,0))</f>
        <v/>
      </c>
      <c r="F1500" s="35" t="n"/>
      <c r="G1500" s="33">
        <f>IFERROR(VLOOKUP(C2299,重点公司!$C$2:$E$800,2,FALSE),0)</f>
        <v/>
      </c>
    </row>
    <row r="1501" ht="14" customHeight="1">
      <c r="B1501" s="34" t="inlineStr">
        <is>
          <t>002301.SZ</t>
        </is>
      </c>
      <c r="C1501" s="29">
        <f>[1]!s_info_name(B2301)</f>
        <v/>
      </c>
      <c r="D1501" s="39">
        <f>[1]!s_info_industry_sw_2021(B2301,"",1)</f>
        <v/>
      </c>
      <c r="E1501" s="31">
        <f>IF([1]!s_info_industry_sw_2021(B2301,"",2)="消费电子",分工!$E$4,VLOOKUP(D2301,分工!$B$2:'分工'!$C$32,2,0))</f>
        <v/>
      </c>
      <c r="F1501" s="35" t="n"/>
      <c r="G1501" s="33">
        <f>IFERROR(VLOOKUP(C2301,重点公司!$C$2:$E$800,2,FALSE),0)</f>
        <v/>
      </c>
    </row>
    <row r="1502" ht="14" customHeight="1">
      <c r="B1502" s="34" t="inlineStr">
        <is>
          <t>002303.SZ</t>
        </is>
      </c>
      <c r="C1502" s="29">
        <f>[1]!s_info_name(B2303)</f>
        <v/>
      </c>
      <c r="D1502" s="39">
        <f>[1]!s_info_industry_sw_2021(B2303,"",1)</f>
        <v/>
      </c>
      <c r="E1502" s="31">
        <f>IF([1]!s_info_industry_sw_2021(B2303,"",2)="消费电子",分工!$E$4,VLOOKUP(D2303,分工!$B$2:'分工'!$C$32,2,0))</f>
        <v/>
      </c>
      <c r="F1502" s="35" t="n"/>
      <c r="G1502" s="33">
        <f>IFERROR(VLOOKUP(C2303,重点公司!$C$2:$E$800,2,FALSE),0)</f>
        <v/>
      </c>
    </row>
    <row r="1503" ht="14" customHeight="1">
      <c r="B1503" s="34" t="inlineStr">
        <is>
          <t>002305.SZ</t>
        </is>
      </c>
      <c r="C1503" s="29">
        <f>[1]!s_info_name(B2305)</f>
        <v/>
      </c>
      <c r="D1503" s="39">
        <f>[1]!s_info_industry_sw_2021(B2305,"",1)</f>
        <v/>
      </c>
      <c r="E1503" s="31">
        <f>IF([1]!s_info_industry_sw_2021(B2305,"",2)="消费电子",分工!$E$4,VLOOKUP(D2305,分工!$B$2:'分工'!$C$32,2,0))</f>
        <v/>
      </c>
      <c r="F1503" s="35" t="n"/>
      <c r="G1503" s="33">
        <f>IFERROR(VLOOKUP(C2305,重点公司!$C$2:$E$800,2,FALSE),0)</f>
        <v/>
      </c>
    </row>
    <row r="1504" ht="14" customHeight="1">
      <c r="B1504" s="34" t="inlineStr">
        <is>
          <t>002307.SZ</t>
        </is>
      </c>
      <c r="C1504" s="29">
        <f>[1]!s_info_name(B2307)</f>
        <v/>
      </c>
      <c r="D1504" s="39">
        <f>[1]!s_info_industry_sw_2021(B2307,"",1)</f>
        <v/>
      </c>
      <c r="E1504" s="31">
        <f>IF([1]!s_info_industry_sw_2021(B2307,"",2)="消费电子",分工!$E$4,VLOOKUP(D2307,分工!$B$2:'分工'!$C$32,2,0))</f>
        <v/>
      </c>
      <c r="F1504" s="35" t="n"/>
      <c r="G1504" s="33">
        <f>IFERROR(VLOOKUP(C2307,重点公司!$C$2:$E$800,2,FALSE),0)</f>
        <v/>
      </c>
    </row>
    <row r="1505" ht="14" customHeight="1">
      <c r="B1505" s="34" t="inlineStr">
        <is>
          <t>002309.SZ</t>
        </is>
      </c>
      <c r="C1505" s="29">
        <f>[1]!s_info_name(B2309)</f>
        <v/>
      </c>
      <c r="D1505" s="39">
        <f>[1]!s_info_industry_sw_2021(B2309,"",1)</f>
        <v/>
      </c>
      <c r="E1505" s="31">
        <f>IF([1]!s_info_industry_sw_2021(B2309,"",2)="消费电子",分工!$E$4,VLOOKUP(D2309,分工!$B$2:'分工'!$C$32,2,0))</f>
        <v/>
      </c>
      <c r="F1505" s="35" t="n"/>
      <c r="G1505" s="33">
        <f>IFERROR(VLOOKUP(C2309,重点公司!$C$2:$E$800,2,FALSE),0)</f>
        <v/>
      </c>
    </row>
    <row r="1506" ht="14" customHeight="1">
      <c r="B1506" s="34" t="inlineStr">
        <is>
          <t>002311.SZ</t>
        </is>
      </c>
      <c r="C1506" s="29">
        <f>[1]!s_info_name(B2311)</f>
        <v/>
      </c>
      <c r="D1506" s="39">
        <f>[1]!s_info_industry_sw_2021(B2311,"",1)</f>
        <v/>
      </c>
      <c r="E1506" s="31">
        <f>IF([1]!s_info_industry_sw_2021(B2311,"",2)="消费电子",分工!$E$4,VLOOKUP(D2311,分工!$B$2:'分工'!$C$32,2,0))</f>
        <v/>
      </c>
      <c r="F1506" s="35" t="n"/>
      <c r="G1506" s="33">
        <f>IFERROR(VLOOKUP(C2311,重点公司!$C$2:$E$800,2,FALSE),0)</f>
        <v/>
      </c>
    </row>
    <row r="1507" ht="14" customHeight="1">
      <c r="B1507" s="34" t="inlineStr">
        <is>
          <t>002313.SZ</t>
        </is>
      </c>
      <c r="C1507" s="29">
        <f>[1]!s_info_name(B2313)</f>
        <v/>
      </c>
      <c r="D1507" s="39">
        <f>[1]!s_info_industry_sw_2021(B2313,"",1)</f>
        <v/>
      </c>
      <c r="E1507" s="31">
        <f>IF([1]!s_info_industry_sw_2021(B2313,"",2)="消费电子",分工!$E$4,VLOOKUP(D2313,分工!$B$2:'分工'!$C$32,2,0))</f>
        <v/>
      </c>
      <c r="F1507" s="35" t="n"/>
      <c r="G1507" s="33">
        <f>IFERROR(VLOOKUP(C2313,重点公司!$C$2:$E$800,2,FALSE),0)</f>
        <v/>
      </c>
    </row>
    <row r="1508" ht="14" customHeight="1">
      <c r="B1508" s="34" t="inlineStr">
        <is>
          <t>002315.SZ</t>
        </is>
      </c>
      <c r="C1508" s="29">
        <f>[1]!s_info_name(B2315)</f>
        <v/>
      </c>
      <c r="D1508" s="39">
        <f>[1]!s_info_industry_sw_2021(B2315,"",1)</f>
        <v/>
      </c>
      <c r="E1508" s="31">
        <f>IF([1]!s_info_industry_sw_2021(B2315,"",2)="消费电子",分工!$E$4,VLOOKUP(D2315,分工!$B$2:'分工'!$C$32,2,0))</f>
        <v/>
      </c>
      <c r="F1508" s="35" t="n"/>
      <c r="G1508" s="33">
        <f>IFERROR(VLOOKUP(C2315,重点公司!$C$2:$E$800,2,FALSE),0)</f>
        <v/>
      </c>
    </row>
    <row r="1509" ht="14" customHeight="1">
      <c r="B1509" s="34" t="inlineStr">
        <is>
          <t>002317.SZ</t>
        </is>
      </c>
      <c r="C1509" s="29">
        <f>[1]!s_info_name(B2317)</f>
        <v/>
      </c>
      <c r="D1509" s="39">
        <f>[1]!s_info_industry_sw_2021(B2317,"",1)</f>
        <v/>
      </c>
      <c r="E1509" s="31">
        <f>IF([1]!s_info_industry_sw_2021(B2317,"",2)="消费电子",分工!$E$4,VLOOKUP(D2317,分工!$B$2:'分工'!$C$32,2,0))</f>
        <v/>
      </c>
      <c r="F1509" s="35" t="n"/>
      <c r="G1509" s="33">
        <f>IFERROR(VLOOKUP(C2317,重点公司!$C$2:$E$800,2,FALSE),0)</f>
        <v/>
      </c>
    </row>
    <row r="1510" ht="14" customHeight="1">
      <c r="B1510" s="34" t="inlineStr">
        <is>
          <t>002319.SZ</t>
        </is>
      </c>
      <c r="C1510" s="29">
        <f>[1]!s_info_name(B2319)</f>
        <v/>
      </c>
      <c r="D1510" s="39">
        <f>[1]!s_info_industry_sw_2021(B2319,"",1)</f>
        <v/>
      </c>
      <c r="E1510" s="31">
        <f>IF([1]!s_info_industry_sw_2021(B2319,"",2)="消费电子",分工!$E$4,VLOOKUP(D2319,分工!$B$2:'分工'!$C$32,2,0))</f>
        <v/>
      </c>
      <c r="F1510" s="35" t="n"/>
      <c r="G1510" s="33">
        <f>IFERROR(VLOOKUP(C2319,重点公司!$C$2:$E$800,2,FALSE),0)</f>
        <v/>
      </c>
    </row>
    <row r="1511" ht="14" customHeight="1">
      <c r="B1511" s="34" t="inlineStr">
        <is>
          <t>002321.SZ</t>
        </is>
      </c>
      <c r="C1511" s="29">
        <f>[1]!s_info_name(B2321)</f>
        <v/>
      </c>
      <c r="D1511" s="39">
        <f>[1]!s_info_industry_sw_2021(B2321,"",1)</f>
        <v/>
      </c>
      <c r="E1511" s="31">
        <f>IF([1]!s_info_industry_sw_2021(B2321,"",2)="消费电子",分工!$E$4,VLOOKUP(D2321,分工!$B$2:'分工'!$C$32,2,0))</f>
        <v/>
      </c>
      <c r="F1511" s="35" t="n"/>
      <c r="G1511" s="33">
        <f>IFERROR(VLOOKUP(C2321,重点公司!$C$2:$E$800,2,FALSE),0)</f>
        <v/>
      </c>
    </row>
    <row r="1512" ht="14" customHeight="1">
      <c r="B1512" s="34" t="inlineStr">
        <is>
          <t>002323.SZ</t>
        </is>
      </c>
      <c r="C1512" s="29">
        <f>[1]!s_info_name(B2323)</f>
        <v/>
      </c>
      <c r="D1512" s="39">
        <f>[1]!s_info_industry_sw_2021(B2323,"",1)</f>
        <v/>
      </c>
      <c r="E1512" s="31">
        <f>IF([1]!s_info_industry_sw_2021(B2323,"",2)="消费电子",分工!$E$4,VLOOKUP(D2323,分工!$B$2:'分工'!$C$32,2,0))</f>
        <v/>
      </c>
      <c r="F1512" s="35" t="n"/>
      <c r="G1512" s="33">
        <f>IFERROR(VLOOKUP(C2323,重点公司!$C$2:$E$800,2,FALSE),0)</f>
        <v/>
      </c>
    </row>
    <row r="1513" ht="14" customHeight="1">
      <c r="B1513" s="34" t="inlineStr">
        <is>
          <t>002325.SZ</t>
        </is>
      </c>
      <c r="C1513" s="29">
        <f>[1]!s_info_name(B2325)</f>
        <v/>
      </c>
      <c r="D1513" s="39">
        <f>[1]!s_info_industry_sw_2021(B2325,"",1)</f>
        <v/>
      </c>
      <c r="E1513" s="31">
        <f>IF([1]!s_info_industry_sw_2021(B2325,"",2)="消费电子",分工!$E$4,VLOOKUP(D2325,分工!$B$2:'分工'!$C$32,2,0))</f>
        <v/>
      </c>
      <c r="F1513" s="35" t="n"/>
      <c r="G1513" s="33">
        <f>IFERROR(VLOOKUP(C2325,重点公司!$C$2:$E$800,2,FALSE),0)</f>
        <v/>
      </c>
    </row>
    <row r="1514" ht="14" customHeight="1">
      <c r="B1514" s="34" t="inlineStr">
        <is>
          <t>002327.SZ</t>
        </is>
      </c>
      <c r="C1514" s="29">
        <f>[1]!s_info_name(B2327)</f>
        <v/>
      </c>
      <c r="D1514" s="39">
        <f>[1]!s_info_industry_sw_2021(B2327,"",1)</f>
        <v/>
      </c>
      <c r="E1514" s="31">
        <f>IF([1]!s_info_industry_sw_2021(B2327,"",2)="消费电子",分工!$E$4,VLOOKUP(D2327,分工!$B$2:'分工'!$C$32,2,0))</f>
        <v/>
      </c>
      <c r="F1514" s="35" t="n"/>
      <c r="G1514" s="33">
        <f>IFERROR(VLOOKUP(C2327,重点公司!$C$2:$E$800,2,FALSE),0)</f>
        <v/>
      </c>
    </row>
    <row r="1515" ht="14" customHeight="1">
      <c r="B1515" s="34" t="inlineStr">
        <is>
          <t>002329.SZ</t>
        </is>
      </c>
      <c r="C1515" s="29">
        <f>[1]!s_info_name(B2329)</f>
        <v/>
      </c>
      <c r="D1515" s="39">
        <f>[1]!s_info_industry_sw_2021(B2329,"",1)</f>
        <v/>
      </c>
      <c r="E1515" s="31">
        <f>IF([1]!s_info_industry_sw_2021(B2329,"",2)="消费电子",分工!$E$4,VLOOKUP(D2329,分工!$B$2:'分工'!$C$32,2,0))</f>
        <v/>
      </c>
      <c r="F1515" s="35" t="n"/>
      <c r="G1515" s="33">
        <f>IFERROR(VLOOKUP(C2329,重点公司!$C$2:$E$800,2,FALSE),0)</f>
        <v/>
      </c>
    </row>
    <row r="1516" ht="14" customHeight="1">
      <c r="B1516" s="34" t="inlineStr">
        <is>
          <t>002331.SZ</t>
        </is>
      </c>
      <c r="C1516" s="29">
        <f>[1]!s_info_name(B2331)</f>
        <v/>
      </c>
      <c r="D1516" s="39">
        <f>[1]!s_info_industry_sw_2021(B2331,"",1)</f>
        <v/>
      </c>
      <c r="E1516" s="31">
        <f>IF([1]!s_info_industry_sw_2021(B2331,"",2)="消费电子",分工!$E$4,VLOOKUP(D2331,分工!$B$2:'分工'!$C$32,2,0))</f>
        <v/>
      </c>
      <c r="F1516" s="35" t="n"/>
      <c r="G1516" s="33">
        <f>IFERROR(VLOOKUP(C2331,重点公司!$C$2:$E$800,2,FALSE),0)</f>
        <v/>
      </c>
    </row>
    <row r="1517" ht="14" customHeight="1">
      <c r="B1517" s="34" t="inlineStr">
        <is>
          <t>002333.SZ</t>
        </is>
      </c>
      <c r="C1517" s="29">
        <f>[1]!s_info_name(B2333)</f>
        <v/>
      </c>
      <c r="D1517" s="39">
        <f>[1]!s_info_industry_sw_2021(B2333,"",1)</f>
        <v/>
      </c>
      <c r="E1517" s="31">
        <f>IF([1]!s_info_industry_sw_2021(B2333,"",2)="消费电子",分工!$E$4,VLOOKUP(D2333,分工!$B$2:'分工'!$C$32,2,0))</f>
        <v/>
      </c>
      <c r="F1517" s="35" t="n"/>
      <c r="G1517" s="33">
        <f>IFERROR(VLOOKUP(C2333,重点公司!$C$2:$E$800,2,FALSE),0)</f>
        <v/>
      </c>
    </row>
    <row r="1518" ht="14" customHeight="1">
      <c r="B1518" s="34" t="inlineStr">
        <is>
          <t>002335.SZ</t>
        </is>
      </c>
      <c r="C1518" s="29">
        <f>[1]!s_info_name(B2335)</f>
        <v/>
      </c>
      <c r="D1518" s="39">
        <f>[1]!s_info_industry_sw_2021(B2335,"",1)</f>
        <v/>
      </c>
      <c r="E1518" s="31">
        <f>IF([1]!s_info_industry_sw_2021(B2335,"",2)="消费电子",分工!$E$4,VLOOKUP(D2335,分工!$B$2:'分工'!$C$32,2,0))</f>
        <v/>
      </c>
      <c r="F1518" s="35" t="n"/>
      <c r="G1518" s="33">
        <f>IFERROR(VLOOKUP(C2335,重点公司!$C$2:$E$800,2,FALSE),0)</f>
        <v/>
      </c>
    </row>
    <row r="1519" ht="14" customHeight="1">
      <c r="B1519" s="34" t="inlineStr">
        <is>
          <t>002337.SZ</t>
        </is>
      </c>
      <c r="C1519" s="29">
        <f>[1]!s_info_name(B2337)</f>
        <v/>
      </c>
      <c r="D1519" s="39">
        <f>[1]!s_info_industry_sw_2021(B2337,"",1)</f>
        <v/>
      </c>
      <c r="E1519" s="31">
        <f>IF([1]!s_info_industry_sw_2021(B2337,"",2)="消费电子",分工!$E$4,VLOOKUP(D2337,分工!$B$2:'分工'!$C$32,2,0))</f>
        <v/>
      </c>
      <c r="F1519" s="35" t="n"/>
      <c r="G1519" s="33">
        <f>IFERROR(VLOOKUP(C2337,重点公司!$C$2:$E$800,2,FALSE),0)</f>
        <v/>
      </c>
    </row>
    <row r="1520" ht="14" customHeight="1">
      <c r="B1520" s="34" t="inlineStr">
        <is>
          <t>002339.SZ</t>
        </is>
      </c>
      <c r="C1520" s="29">
        <f>[1]!s_info_name(B2339)</f>
        <v/>
      </c>
      <c r="D1520" s="39">
        <f>[1]!s_info_industry_sw_2021(B2339,"",1)</f>
        <v/>
      </c>
      <c r="E1520" s="31">
        <f>IF([1]!s_info_industry_sw_2021(B2339,"",2)="消费电子",分工!$E$4,VLOOKUP(D2339,分工!$B$2:'分工'!$C$32,2,0))</f>
        <v/>
      </c>
      <c r="F1520" s="35" t="n"/>
      <c r="G1520" s="33">
        <f>IFERROR(VLOOKUP(C2339,重点公司!$C$2:$E$800,2,FALSE),0)</f>
        <v/>
      </c>
    </row>
    <row r="1521" ht="14" customHeight="1">
      <c r="B1521" s="34" t="inlineStr">
        <is>
          <t>002341.SZ</t>
        </is>
      </c>
      <c r="C1521" s="29">
        <f>[1]!s_info_name(B2341)</f>
        <v/>
      </c>
      <c r="D1521" s="39">
        <f>[1]!s_info_industry_sw_2021(B2341,"",1)</f>
        <v/>
      </c>
      <c r="E1521" s="31">
        <f>IF([1]!s_info_industry_sw_2021(B2341,"",2)="消费电子",分工!$E$4,VLOOKUP(D2341,分工!$B$2:'分工'!$C$32,2,0))</f>
        <v/>
      </c>
      <c r="F1521" s="35" t="n"/>
      <c r="G1521" s="33">
        <f>IFERROR(VLOOKUP(C2341,重点公司!$C$2:$E$800,2,FALSE),0)</f>
        <v/>
      </c>
    </row>
    <row r="1522" ht="14" customHeight="1">
      <c r="B1522" s="34" t="inlineStr">
        <is>
          <t>002343.SZ</t>
        </is>
      </c>
      <c r="C1522" s="29">
        <f>[1]!s_info_name(B2343)</f>
        <v/>
      </c>
      <c r="D1522" s="39">
        <f>[1]!s_info_industry_sw_2021(B2343,"",1)</f>
        <v/>
      </c>
      <c r="E1522" s="31">
        <f>IF([1]!s_info_industry_sw_2021(B2343,"",2)="消费电子",分工!$E$4,VLOOKUP(D2343,分工!$B$2:'分工'!$C$32,2,0))</f>
        <v/>
      </c>
      <c r="F1522" s="35" t="n"/>
      <c r="G1522" s="33">
        <f>IFERROR(VLOOKUP(C2343,重点公司!$C$2:$E$800,2,FALSE),0)</f>
        <v/>
      </c>
    </row>
    <row r="1523" ht="14" customHeight="1">
      <c r="B1523" s="34" t="inlineStr">
        <is>
          <t>002345.SZ</t>
        </is>
      </c>
      <c r="C1523" s="29">
        <f>[1]!s_info_name(B2345)</f>
        <v/>
      </c>
      <c r="D1523" s="39">
        <f>[1]!s_info_industry_sw_2021(B2345,"",1)</f>
        <v/>
      </c>
      <c r="E1523" s="31">
        <f>IF([1]!s_info_industry_sw_2021(B2345,"",2)="消费电子",分工!$E$4,VLOOKUP(D2345,分工!$B$2:'分工'!$C$32,2,0))</f>
        <v/>
      </c>
      <c r="F1523" s="35" t="n"/>
      <c r="G1523" s="33">
        <f>IFERROR(VLOOKUP(C2345,重点公司!$C$2:$E$800,2,FALSE),0)</f>
        <v/>
      </c>
    </row>
    <row r="1524" ht="14" customHeight="1">
      <c r="B1524" s="34" t="inlineStr">
        <is>
          <t>002347.SZ</t>
        </is>
      </c>
      <c r="C1524" s="29">
        <f>[1]!s_info_name(B2347)</f>
        <v/>
      </c>
      <c r="D1524" s="39">
        <f>[1]!s_info_industry_sw_2021(B2347,"",1)</f>
        <v/>
      </c>
      <c r="E1524" s="31">
        <f>IF([1]!s_info_industry_sw_2021(B2347,"",2)="消费电子",分工!$E$4,VLOOKUP(D2347,分工!$B$2:'分工'!$C$32,2,0))</f>
        <v/>
      </c>
      <c r="F1524" s="35" t="n"/>
      <c r="G1524" s="33">
        <f>IFERROR(VLOOKUP(C2347,重点公司!$C$2:$E$800,2,FALSE),0)</f>
        <v/>
      </c>
    </row>
    <row r="1525" ht="14" customHeight="1">
      <c r="B1525" s="34" t="inlineStr">
        <is>
          <t>002349.SZ</t>
        </is>
      </c>
      <c r="C1525" s="29">
        <f>[1]!s_info_name(B2349)</f>
        <v/>
      </c>
      <c r="D1525" s="39">
        <f>[1]!s_info_industry_sw_2021(B2349,"",1)</f>
        <v/>
      </c>
      <c r="E1525" s="31">
        <f>IF([1]!s_info_industry_sw_2021(B2349,"",2)="消费电子",分工!$E$4,VLOOKUP(D2349,分工!$B$2:'分工'!$C$32,2,0))</f>
        <v/>
      </c>
      <c r="F1525" s="35" t="n"/>
      <c r="G1525" s="33">
        <f>IFERROR(VLOOKUP(C2349,重点公司!$C$2:$E$800,2,FALSE),0)</f>
        <v/>
      </c>
    </row>
    <row r="1526" ht="14" customHeight="1">
      <c r="B1526" s="34" t="inlineStr">
        <is>
          <t>002351.SZ</t>
        </is>
      </c>
      <c r="C1526" s="29">
        <f>[1]!s_info_name(B2351)</f>
        <v/>
      </c>
      <c r="D1526" s="39">
        <f>[1]!s_info_industry_sw_2021(B2351,"",1)</f>
        <v/>
      </c>
      <c r="E1526" s="31">
        <f>IF([1]!s_info_industry_sw_2021(B2351,"",2)="消费电子",分工!$E$4,VLOOKUP(D2351,分工!$B$2:'分工'!$C$32,2,0))</f>
        <v/>
      </c>
      <c r="F1526" s="35" t="n"/>
      <c r="G1526" s="33">
        <f>IFERROR(VLOOKUP(C2351,重点公司!$C$2:$E$800,2,FALSE),0)</f>
        <v/>
      </c>
    </row>
    <row r="1527" ht="14" customHeight="1">
      <c r="B1527" s="34" t="inlineStr">
        <is>
          <t>002353.SZ</t>
        </is>
      </c>
      <c r="C1527" s="29">
        <f>[1]!s_info_name(B2353)</f>
        <v/>
      </c>
      <c r="D1527" s="39">
        <f>[1]!s_info_industry_sw_2021(B2353,"",1)</f>
        <v/>
      </c>
      <c r="E1527" s="31">
        <f>IF([1]!s_info_industry_sw_2021(B2353,"",2)="消费电子",分工!$E$4,VLOOKUP(D2353,分工!$B$2:'分工'!$C$32,2,0))</f>
        <v/>
      </c>
      <c r="F1527" s="35" t="n"/>
      <c r="G1527" s="33">
        <f>IFERROR(VLOOKUP(C2353,重点公司!$C$2:$E$800,2,FALSE),0)</f>
        <v/>
      </c>
    </row>
    <row r="1528" ht="14" customHeight="1">
      <c r="B1528" s="34" t="inlineStr">
        <is>
          <t>002355.SZ</t>
        </is>
      </c>
      <c r="C1528" s="29">
        <f>[1]!s_info_name(B2355)</f>
        <v/>
      </c>
      <c r="D1528" s="39">
        <f>[1]!s_info_industry_sw_2021(B2355,"",1)</f>
        <v/>
      </c>
      <c r="E1528" s="31">
        <f>IF([1]!s_info_industry_sw_2021(B2355,"",2)="消费电子",分工!$E$4,VLOOKUP(D2355,分工!$B$2:'分工'!$C$32,2,0))</f>
        <v/>
      </c>
      <c r="F1528" s="35" t="n"/>
      <c r="G1528" s="33">
        <f>IFERROR(VLOOKUP(C2355,重点公司!$C$2:$E$800,2,FALSE),0)</f>
        <v/>
      </c>
    </row>
    <row r="1529" ht="14" customHeight="1">
      <c r="B1529" s="34" t="inlineStr">
        <is>
          <t>002357.SZ</t>
        </is>
      </c>
      <c r="C1529" s="29">
        <f>[1]!s_info_name(B2357)</f>
        <v/>
      </c>
      <c r="D1529" s="39">
        <f>[1]!s_info_industry_sw_2021(B2357,"",1)</f>
        <v/>
      </c>
      <c r="E1529" s="31">
        <f>IF([1]!s_info_industry_sw_2021(B2357,"",2)="消费电子",分工!$E$4,VLOOKUP(D2357,分工!$B$2:'分工'!$C$32,2,0))</f>
        <v/>
      </c>
      <c r="F1529" s="35" t="n"/>
      <c r="G1529" s="33">
        <f>IFERROR(VLOOKUP(C2357,重点公司!$C$2:$E$800,2,FALSE),0)</f>
        <v/>
      </c>
    </row>
    <row r="1530" ht="14" customHeight="1">
      <c r="B1530" s="34" t="inlineStr">
        <is>
          <t>002359.SZ</t>
        </is>
      </c>
      <c r="C1530" s="29">
        <f>[1]!s_info_name(B2359)</f>
        <v/>
      </c>
      <c r="D1530" s="39">
        <f>[1]!s_info_industry_sw_2021(B2359,"",1)</f>
        <v/>
      </c>
      <c r="E1530" s="31">
        <f>IF([1]!s_info_industry_sw_2021(B2359,"",2)="消费电子",分工!$E$4,VLOOKUP(D2359,分工!$B$2:'分工'!$C$32,2,0))</f>
        <v/>
      </c>
      <c r="F1530" s="35" t="n"/>
      <c r="G1530" s="33">
        <f>IFERROR(VLOOKUP(C2359,重点公司!$C$2:$E$800,2,FALSE),0)</f>
        <v/>
      </c>
    </row>
    <row r="1531" ht="14" customHeight="1">
      <c r="B1531" s="34" t="inlineStr">
        <is>
          <t>002361.SZ</t>
        </is>
      </c>
      <c r="C1531" s="29">
        <f>[1]!s_info_name(B2361)</f>
        <v/>
      </c>
      <c r="D1531" s="39">
        <f>[1]!s_info_industry_sw_2021(B2361,"",1)</f>
        <v/>
      </c>
      <c r="E1531" s="31">
        <f>IF([1]!s_info_industry_sw_2021(B2361,"",2)="消费电子",分工!$E$4,VLOOKUP(D2361,分工!$B$2:'分工'!$C$32,2,0))</f>
        <v/>
      </c>
      <c r="F1531" s="35" t="n"/>
      <c r="G1531" s="33">
        <f>IFERROR(VLOOKUP(C2361,重点公司!$C$2:$E$800,2,FALSE),0)</f>
        <v/>
      </c>
    </row>
    <row r="1532" ht="14" customHeight="1">
      <c r="B1532" s="34" t="inlineStr">
        <is>
          <t>002363.SZ</t>
        </is>
      </c>
      <c r="C1532" s="29">
        <f>[1]!s_info_name(B2363)</f>
        <v/>
      </c>
      <c r="D1532" s="39">
        <f>[1]!s_info_industry_sw_2021(B2363,"",1)</f>
        <v/>
      </c>
      <c r="E1532" s="31">
        <f>IF([1]!s_info_industry_sw_2021(B2363,"",2)="消费电子",分工!$E$4,VLOOKUP(D2363,分工!$B$2:'分工'!$C$32,2,0))</f>
        <v/>
      </c>
      <c r="F1532" s="35" t="n"/>
      <c r="G1532" s="33">
        <f>IFERROR(VLOOKUP(C2363,重点公司!$C$2:$E$800,2,FALSE),0)</f>
        <v/>
      </c>
    </row>
    <row r="1533" ht="14" customHeight="1">
      <c r="B1533" s="34" t="inlineStr">
        <is>
          <t>002365.SZ</t>
        </is>
      </c>
      <c r="C1533" s="29">
        <f>[1]!s_info_name(B2365)</f>
        <v/>
      </c>
      <c r="D1533" s="39">
        <f>[1]!s_info_industry_sw_2021(B2365,"",1)</f>
        <v/>
      </c>
      <c r="E1533" s="31">
        <f>IF([1]!s_info_industry_sw_2021(B2365,"",2)="消费电子",分工!$E$4,VLOOKUP(D2365,分工!$B$2:'分工'!$C$32,2,0))</f>
        <v/>
      </c>
      <c r="F1533" s="35" t="n"/>
      <c r="G1533" s="33">
        <f>IFERROR(VLOOKUP(C2365,重点公司!$C$2:$E$800,2,FALSE),0)</f>
        <v/>
      </c>
    </row>
    <row r="1534" ht="14" customHeight="1">
      <c r="B1534" s="34" t="inlineStr">
        <is>
          <t>002367.SZ</t>
        </is>
      </c>
      <c r="C1534" s="29">
        <f>[1]!s_info_name(B2367)</f>
        <v/>
      </c>
      <c r="D1534" s="39">
        <f>[1]!s_info_industry_sw_2021(B2367,"",1)</f>
        <v/>
      </c>
      <c r="E1534" s="31">
        <f>IF([1]!s_info_industry_sw_2021(B2367,"",2)="消费电子",分工!$E$4,VLOOKUP(D2367,分工!$B$2:'分工'!$C$32,2,0))</f>
        <v/>
      </c>
      <c r="F1534" s="35" t="n"/>
      <c r="G1534" s="33">
        <f>IFERROR(VLOOKUP(C2367,重点公司!$C$2:$E$800,2,FALSE),0)</f>
        <v/>
      </c>
    </row>
    <row r="1535" ht="14" customHeight="1">
      <c r="B1535" s="34" t="inlineStr">
        <is>
          <t>002369.SZ</t>
        </is>
      </c>
      <c r="C1535" s="29">
        <f>[1]!s_info_name(B2369)</f>
        <v/>
      </c>
      <c r="D1535" s="39">
        <f>[1]!s_info_industry_sw_2021(B2369,"",1)</f>
        <v/>
      </c>
      <c r="E1535" s="31">
        <f>IF([1]!s_info_industry_sw_2021(B2369,"",2)="消费电子",分工!$E$4,VLOOKUP(D2369,分工!$B$2:'分工'!$C$32,2,0))</f>
        <v/>
      </c>
      <c r="F1535" s="35" t="n"/>
      <c r="G1535" s="33">
        <f>IFERROR(VLOOKUP(C2369,重点公司!$C$2:$E$800,2,FALSE),0)</f>
        <v/>
      </c>
    </row>
    <row r="1536" ht="14" customHeight="1">
      <c r="B1536" s="34" t="inlineStr">
        <is>
          <t>002371.SZ</t>
        </is>
      </c>
      <c r="C1536" s="29">
        <f>[1]!s_info_name(B2371)</f>
        <v/>
      </c>
      <c r="D1536" s="39">
        <f>[1]!s_info_industry_sw_2021(B2371,"",1)</f>
        <v/>
      </c>
      <c r="E1536" s="31">
        <f>IF([1]!s_info_industry_sw_2021(B2371,"",2)="消费电子",分工!$E$4,VLOOKUP(D2371,分工!$B$2:'分工'!$C$32,2,0))</f>
        <v/>
      </c>
      <c r="F1536" s="35" t="n"/>
      <c r="G1536" s="33">
        <f>IFERROR(VLOOKUP(C2371,重点公司!$C$2:$E$800,2,FALSE),0)</f>
        <v/>
      </c>
    </row>
    <row r="1537" ht="14" customHeight="1">
      <c r="B1537" s="34" t="inlineStr">
        <is>
          <t>002373.SZ</t>
        </is>
      </c>
      <c r="C1537" s="29">
        <f>[1]!s_info_name(B2373)</f>
        <v/>
      </c>
      <c r="D1537" s="39">
        <f>[1]!s_info_industry_sw_2021(B2373,"",1)</f>
        <v/>
      </c>
      <c r="E1537" s="31">
        <f>IF([1]!s_info_industry_sw_2021(B2373,"",2)="消费电子",分工!$E$4,VLOOKUP(D2373,分工!$B$2:'分工'!$C$32,2,0))</f>
        <v/>
      </c>
      <c r="F1537" s="35" t="n"/>
      <c r="G1537" s="33">
        <f>IFERROR(VLOOKUP(C2373,重点公司!$C$2:$E$800,2,FALSE),0)</f>
        <v/>
      </c>
    </row>
    <row r="1538" ht="14" customHeight="1">
      <c r="B1538" s="34" t="inlineStr">
        <is>
          <t>002375.SZ</t>
        </is>
      </c>
      <c r="C1538" s="29">
        <f>[1]!s_info_name(B2375)</f>
        <v/>
      </c>
      <c r="D1538" s="39">
        <f>[1]!s_info_industry_sw_2021(B2375,"",1)</f>
        <v/>
      </c>
      <c r="E1538" s="31">
        <f>IF([1]!s_info_industry_sw_2021(B2375,"",2)="消费电子",分工!$E$4,VLOOKUP(D2375,分工!$B$2:'分工'!$C$32,2,0))</f>
        <v/>
      </c>
      <c r="F1538" s="35" t="n"/>
      <c r="G1538" s="33">
        <f>IFERROR(VLOOKUP(C2375,重点公司!$C$2:$E$800,2,FALSE),0)</f>
        <v/>
      </c>
    </row>
    <row r="1539" ht="14" customHeight="1">
      <c r="B1539" s="34" t="inlineStr">
        <is>
          <t>002377.SZ</t>
        </is>
      </c>
      <c r="C1539" s="29">
        <f>[1]!s_info_name(B2377)</f>
        <v/>
      </c>
      <c r="D1539" s="39">
        <f>[1]!s_info_industry_sw_2021(B2377,"",1)</f>
        <v/>
      </c>
      <c r="E1539" s="31">
        <f>IF([1]!s_info_industry_sw_2021(B2377,"",2)="消费电子",分工!$E$4,VLOOKUP(D2377,分工!$B$2:'分工'!$C$32,2,0))</f>
        <v/>
      </c>
      <c r="F1539" s="35" t="n"/>
      <c r="G1539" s="33">
        <f>IFERROR(VLOOKUP(C2377,重点公司!$C$2:$E$800,2,FALSE),0)</f>
        <v/>
      </c>
    </row>
    <row r="1540" ht="14" customHeight="1">
      <c r="B1540" s="34" t="inlineStr">
        <is>
          <t>002379.SZ</t>
        </is>
      </c>
      <c r="C1540" s="29">
        <f>[1]!s_info_name(B2379)</f>
        <v/>
      </c>
      <c r="D1540" s="39">
        <f>[1]!s_info_industry_sw_2021(B2379,"",1)</f>
        <v/>
      </c>
      <c r="E1540" s="31">
        <f>IF([1]!s_info_industry_sw_2021(B2379,"",2)="消费电子",分工!$E$4,VLOOKUP(D2379,分工!$B$2:'分工'!$C$32,2,0))</f>
        <v/>
      </c>
      <c r="F1540" s="35" t="n"/>
      <c r="G1540" s="33">
        <f>IFERROR(VLOOKUP(C2379,重点公司!$C$2:$E$800,2,FALSE),0)</f>
        <v/>
      </c>
    </row>
    <row r="1541" ht="14" customHeight="1">
      <c r="B1541" s="34" t="inlineStr">
        <is>
          <t>002381.SZ</t>
        </is>
      </c>
      <c r="C1541" s="29">
        <f>[1]!s_info_name(B2381)</f>
        <v/>
      </c>
      <c r="D1541" s="39">
        <f>[1]!s_info_industry_sw_2021(B2381,"",1)</f>
        <v/>
      </c>
      <c r="E1541" s="31">
        <f>IF([1]!s_info_industry_sw_2021(B2381,"",2)="消费电子",分工!$E$4,VLOOKUP(D2381,分工!$B$2:'分工'!$C$32,2,0))</f>
        <v/>
      </c>
      <c r="F1541" s="35" t="n"/>
      <c r="G1541" s="33">
        <f>IFERROR(VLOOKUP(C2381,重点公司!$C$2:$E$800,2,FALSE),0)</f>
        <v/>
      </c>
    </row>
    <row r="1542" ht="14" customHeight="1">
      <c r="B1542" s="34" t="inlineStr">
        <is>
          <t>002383.SZ</t>
        </is>
      </c>
      <c r="C1542" s="29">
        <f>[1]!s_info_name(B2383)</f>
        <v/>
      </c>
      <c r="D1542" s="39">
        <f>[1]!s_info_industry_sw_2021(B2383,"",1)</f>
        <v/>
      </c>
      <c r="E1542" s="31">
        <f>IF([1]!s_info_industry_sw_2021(B2383,"",2)="消费电子",分工!$E$4,VLOOKUP(D2383,分工!$B$2:'分工'!$C$32,2,0))</f>
        <v/>
      </c>
      <c r="F1542" s="35" t="n"/>
      <c r="G1542" s="33">
        <f>IFERROR(VLOOKUP(C2383,重点公司!$C$2:$E$800,2,FALSE),0)</f>
        <v/>
      </c>
    </row>
    <row r="1543" ht="14" customHeight="1">
      <c r="B1543" s="34" t="inlineStr">
        <is>
          <t>002385.SZ</t>
        </is>
      </c>
      <c r="C1543" s="29">
        <f>[1]!s_info_name(B2385)</f>
        <v/>
      </c>
      <c r="D1543" s="39">
        <f>[1]!s_info_industry_sw_2021(B2385,"",1)</f>
        <v/>
      </c>
      <c r="E1543" s="31">
        <f>IF([1]!s_info_industry_sw_2021(B2385,"",2)="消费电子",分工!$E$4,VLOOKUP(D2385,分工!$B$2:'分工'!$C$32,2,0))</f>
        <v/>
      </c>
      <c r="F1543" s="35" t="n"/>
      <c r="G1543" s="33">
        <f>IFERROR(VLOOKUP(C2385,重点公司!$C$2:$E$800,2,FALSE),0)</f>
        <v/>
      </c>
    </row>
    <row r="1544" ht="14" customHeight="1">
      <c r="B1544" s="34" t="inlineStr">
        <is>
          <t>002387.SZ</t>
        </is>
      </c>
      <c r="C1544" s="29">
        <f>[1]!s_info_name(B2387)</f>
        <v/>
      </c>
      <c r="D1544" s="39">
        <f>[1]!s_info_industry_sw_2021(B2387,"",1)</f>
        <v/>
      </c>
      <c r="E1544" s="31">
        <f>IF([1]!s_info_industry_sw_2021(B2387,"",2)="消费电子",分工!$E$4,VLOOKUP(D2387,分工!$B$2:'分工'!$C$32,2,0))</f>
        <v/>
      </c>
      <c r="F1544" s="35" t="n"/>
      <c r="G1544" s="33">
        <f>IFERROR(VLOOKUP(C2387,重点公司!$C$2:$E$800,2,FALSE),0)</f>
        <v/>
      </c>
    </row>
    <row r="1545" ht="14" customHeight="1">
      <c r="B1545" s="34" t="inlineStr">
        <is>
          <t>002389.SZ</t>
        </is>
      </c>
      <c r="C1545" s="29">
        <f>[1]!s_info_name(B2389)</f>
        <v/>
      </c>
      <c r="D1545" s="39">
        <f>[1]!s_info_industry_sw_2021(B2389,"",1)</f>
        <v/>
      </c>
      <c r="E1545" s="31">
        <f>IF([1]!s_info_industry_sw_2021(B2389,"",2)="消费电子",分工!$E$4,VLOOKUP(D2389,分工!$B$2:'分工'!$C$32,2,0))</f>
        <v/>
      </c>
      <c r="F1545" s="35" t="n"/>
      <c r="G1545" s="33">
        <f>IFERROR(VLOOKUP(C2389,重点公司!$C$2:$E$800,2,FALSE),0)</f>
        <v/>
      </c>
    </row>
    <row r="1546" ht="14" customHeight="1">
      <c r="B1546" s="34" t="inlineStr">
        <is>
          <t>002391.SZ</t>
        </is>
      </c>
      <c r="C1546" s="29">
        <f>[1]!s_info_name(B2391)</f>
        <v/>
      </c>
      <c r="D1546" s="39">
        <f>[1]!s_info_industry_sw_2021(B2391,"",1)</f>
        <v/>
      </c>
      <c r="E1546" s="31">
        <f>IF([1]!s_info_industry_sw_2021(B2391,"",2)="消费电子",分工!$E$4,VLOOKUP(D2391,分工!$B$2:'分工'!$C$32,2,0))</f>
        <v/>
      </c>
      <c r="F1546" s="35" t="n"/>
      <c r="G1546" s="33">
        <f>IFERROR(VLOOKUP(C2391,重点公司!$C$2:$E$800,2,FALSE),0)</f>
        <v/>
      </c>
    </row>
    <row r="1547" ht="14" customHeight="1">
      <c r="B1547" s="34" t="inlineStr">
        <is>
          <t>002393.SZ</t>
        </is>
      </c>
      <c r="C1547" s="29">
        <f>[1]!s_info_name(B2393)</f>
        <v/>
      </c>
      <c r="D1547" s="39">
        <f>[1]!s_info_industry_sw_2021(B2393,"",1)</f>
        <v/>
      </c>
      <c r="E1547" s="31">
        <f>IF([1]!s_info_industry_sw_2021(B2393,"",2)="消费电子",分工!$E$4,VLOOKUP(D2393,分工!$B$2:'分工'!$C$32,2,0))</f>
        <v/>
      </c>
      <c r="F1547" s="35" t="n"/>
      <c r="G1547" s="33">
        <f>IFERROR(VLOOKUP(C2393,重点公司!$C$2:$E$800,2,FALSE),0)</f>
        <v/>
      </c>
    </row>
    <row r="1548" ht="14" customHeight="1">
      <c r="B1548" s="34" t="inlineStr">
        <is>
          <t>002395.SZ</t>
        </is>
      </c>
      <c r="C1548" s="29">
        <f>[1]!s_info_name(B2395)</f>
        <v/>
      </c>
      <c r="D1548" s="39">
        <f>[1]!s_info_industry_sw_2021(B2395,"",1)</f>
        <v/>
      </c>
      <c r="E1548" s="31">
        <f>IF([1]!s_info_industry_sw_2021(B2395,"",2)="消费电子",分工!$E$4,VLOOKUP(D2395,分工!$B$2:'分工'!$C$32,2,0))</f>
        <v/>
      </c>
      <c r="F1548" s="35" t="n"/>
      <c r="G1548" s="33">
        <f>IFERROR(VLOOKUP(C2395,重点公司!$C$2:$E$800,2,FALSE),0)</f>
        <v/>
      </c>
    </row>
    <row r="1549" ht="14" customHeight="1">
      <c r="B1549" s="34" t="inlineStr">
        <is>
          <t>002397.SZ</t>
        </is>
      </c>
      <c r="C1549" s="29">
        <f>[1]!s_info_name(B2397)</f>
        <v/>
      </c>
      <c r="D1549" s="39">
        <f>[1]!s_info_industry_sw_2021(B2397,"",1)</f>
        <v/>
      </c>
      <c r="E1549" s="31">
        <f>IF([1]!s_info_industry_sw_2021(B2397,"",2)="消费电子",分工!$E$4,VLOOKUP(D2397,分工!$B$2:'分工'!$C$32,2,0))</f>
        <v/>
      </c>
      <c r="F1549" s="35" t="n"/>
      <c r="G1549" s="33">
        <f>IFERROR(VLOOKUP(C2397,重点公司!$C$2:$E$800,2,FALSE),0)</f>
        <v/>
      </c>
    </row>
    <row r="1550" ht="14" customHeight="1">
      <c r="B1550" s="34" t="inlineStr">
        <is>
          <t>002399.SZ</t>
        </is>
      </c>
      <c r="C1550" s="29">
        <f>[1]!s_info_name(B2399)</f>
        <v/>
      </c>
      <c r="D1550" s="39">
        <f>[1]!s_info_industry_sw_2021(B2399,"",1)</f>
        <v/>
      </c>
      <c r="E1550" s="31">
        <f>IF([1]!s_info_industry_sw_2021(B2399,"",2)="消费电子",分工!$E$4,VLOOKUP(D2399,分工!$B$2:'分工'!$C$32,2,0))</f>
        <v/>
      </c>
      <c r="F1550" s="35" t="n"/>
      <c r="G1550" s="33">
        <f>IFERROR(VLOOKUP(C2399,重点公司!$C$2:$E$800,2,FALSE),0)</f>
        <v/>
      </c>
    </row>
    <row r="1551" ht="14" customHeight="1">
      <c r="B1551" s="34" t="inlineStr">
        <is>
          <t>002401.SZ</t>
        </is>
      </c>
      <c r="C1551" s="29">
        <f>[1]!s_info_name(B2401)</f>
        <v/>
      </c>
      <c r="D1551" s="39">
        <f>[1]!s_info_industry_sw_2021(B2401,"",1)</f>
        <v/>
      </c>
      <c r="E1551" s="31">
        <f>IF([1]!s_info_industry_sw_2021(B2401,"",2)="消费电子",分工!$E$4,VLOOKUP(D2401,分工!$B$2:'分工'!$C$32,2,0))</f>
        <v/>
      </c>
      <c r="F1551" s="35" t="n"/>
      <c r="G1551" s="33">
        <f>IFERROR(VLOOKUP(C2401,重点公司!$C$2:$E$800,2,FALSE),0)</f>
        <v/>
      </c>
    </row>
    <row r="1552" ht="14" customHeight="1">
      <c r="B1552" s="34" t="inlineStr">
        <is>
          <t>002403.SZ</t>
        </is>
      </c>
      <c r="C1552" s="29">
        <f>[1]!s_info_name(B2403)</f>
        <v/>
      </c>
      <c r="D1552" s="39">
        <f>[1]!s_info_industry_sw_2021(B2403,"",1)</f>
        <v/>
      </c>
      <c r="E1552" s="31">
        <f>IF([1]!s_info_industry_sw_2021(B2403,"",2)="消费电子",分工!$E$4,VLOOKUP(D2403,分工!$B$2:'分工'!$C$32,2,0))</f>
        <v/>
      </c>
      <c r="F1552" s="35" t="n"/>
      <c r="G1552" s="33">
        <f>IFERROR(VLOOKUP(C2403,重点公司!$C$2:$E$800,2,FALSE),0)</f>
        <v/>
      </c>
    </row>
    <row r="1553" ht="14" customHeight="1">
      <c r="B1553" s="34" t="inlineStr">
        <is>
          <t>002405.SZ</t>
        </is>
      </c>
      <c r="C1553" s="29">
        <f>[1]!s_info_name(B2405)</f>
        <v/>
      </c>
      <c r="D1553" s="39">
        <f>[1]!s_info_industry_sw_2021(B2405,"",1)</f>
        <v/>
      </c>
      <c r="E1553" s="31">
        <f>IF([1]!s_info_industry_sw_2021(B2405,"",2)="消费电子",分工!$E$4,VLOOKUP(D2405,分工!$B$2:'分工'!$C$32,2,0))</f>
        <v/>
      </c>
      <c r="F1553" s="35" t="n"/>
      <c r="G1553" s="33">
        <f>IFERROR(VLOOKUP(C2405,重点公司!$C$2:$E$800,2,FALSE),0)</f>
        <v/>
      </c>
    </row>
    <row r="1554" ht="14" customHeight="1">
      <c r="B1554" s="34" t="inlineStr">
        <is>
          <t>002407.SZ</t>
        </is>
      </c>
      <c r="C1554" s="29">
        <f>[1]!s_info_name(B2407)</f>
        <v/>
      </c>
      <c r="D1554" s="39">
        <f>[1]!s_info_industry_sw_2021(B2407,"",1)</f>
        <v/>
      </c>
      <c r="E1554" s="31">
        <f>IF([1]!s_info_industry_sw_2021(B2407,"",2)="消费电子",分工!$E$4,VLOOKUP(D2407,分工!$B$2:'分工'!$C$32,2,0))</f>
        <v/>
      </c>
      <c r="F1554" s="35" t="n"/>
      <c r="G1554" s="33">
        <f>IFERROR(VLOOKUP(C2407,重点公司!$C$2:$E$800,2,FALSE),0)</f>
        <v/>
      </c>
    </row>
    <row r="1555" ht="14" customHeight="1">
      <c r="B1555" s="34" t="inlineStr">
        <is>
          <t>002409.SZ</t>
        </is>
      </c>
      <c r="C1555" s="29">
        <f>[1]!s_info_name(B2409)</f>
        <v/>
      </c>
      <c r="D1555" s="39">
        <f>[1]!s_info_industry_sw_2021(B2409,"",1)</f>
        <v/>
      </c>
      <c r="E1555" s="31">
        <f>IF([1]!s_info_industry_sw_2021(B2409,"",2)="消费电子",分工!$E$4,VLOOKUP(D2409,分工!$B$2:'分工'!$C$32,2,0))</f>
        <v/>
      </c>
      <c r="F1555" s="35" t="n"/>
      <c r="G1555" s="33">
        <f>IFERROR(VLOOKUP(C2409,重点公司!$C$2:$E$800,2,FALSE),0)</f>
        <v/>
      </c>
    </row>
    <row r="1556" ht="14" customHeight="1">
      <c r="B1556" s="34" t="inlineStr">
        <is>
          <t>002411.SZ</t>
        </is>
      </c>
      <c r="C1556" s="29">
        <f>[1]!s_info_name(B2411)</f>
        <v/>
      </c>
      <c r="D1556" s="39">
        <f>[1]!s_info_industry_sw_2021(B2411,"",1)</f>
        <v/>
      </c>
      <c r="E1556" s="31">
        <f>IF([1]!s_info_industry_sw_2021(B2411,"",2)="消费电子",分工!$E$4,VLOOKUP(D2411,分工!$B$2:'分工'!$C$32,2,0))</f>
        <v/>
      </c>
      <c r="F1556" s="35" t="n"/>
      <c r="G1556" s="33">
        <f>IFERROR(VLOOKUP(C2411,重点公司!$C$2:$E$800,2,FALSE),0)</f>
        <v/>
      </c>
    </row>
    <row r="1557" ht="14" customHeight="1">
      <c r="B1557" s="34" t="inlineStr">
        <is>
          <t>002413.SZ</t>
        </is>
      </c>
      <c r="C1557" s="29">
        <f>[1]!s_info_name(B2413)</f>
        <v/>
      </c>
      <c r="D1557" s="39">
        <f>[1]!s_info_industry_sw_2021(B2413,"",1)</f>
        <v/>
      </c>
      <c r="E1557" s="31">
        <f>IF([1]!s_info_industry_sw_2021(B2413,"",2)="消费电子",分工!$E$4,VLOOKUP(D2413,分工!$B$2:'分工'!$C$32,2,0))</f>
        <v/>
      </c>
      <c r="F1557" s="35" t="n"/>
      <c r="G1557" s="33">
        <f>IFERROR(VLOOKUP(C2413,重点公司!$C$2:$E$800,2,FALSE),0)</f>
        <v/>
      </c>
    </row>
    <row r="1558" ht="14" customHeight="1">
      <c r="B1558" s="34" t="inlineStr">
        <is>
          <t>002415.SZ</t>
        </is>
      </c>
      <c r="C1558" s="29">
        <f>[1]!s_info_name(B2415)</f>
        <v/>
      </c>
      <c r="D1558" s="39">
        <f>[1]!s_info_industry_sw_2021(B2415,"",1)</f>
        <v/>
      </c>
      <c r="E1558" s="31">
        <f>IF([1]!s_info_industry_sw_2021(B2415,"",2)="消费电子",分工!$E$4,VLOOKUP(D2415,分工!$B$2:'分工'!$C$32,2,0))</f>
        <v/>
      </c>
      <c r="F1558" s="35" t="n"/>
      <c r="G1558" s="33">
        <f>IFERROR(VLOOKUP(C2415,重点公司!$C$2:$E$800,2,FALSE),0)</f>
        <v/>
      </c>
    </row>
    <row r="1559" ht="14" customHeight="1">
      <c r="B1559" s="34" t="inlineStr">
        <is>
          <t>002417.SZ</t>
        </is>
      </c>
      <c r="C1559" s="29">
        <f>[1]!s_info_name(B2417)</f>
        <v/>
      </c>
      <c r="D1559" s="39">
        <f>[1]!s_info_industry_sw_2021(B2417,"",1)</f>
        <v/>
      </c>
      <c r="E1559" s="31">
        <f>IF([1]!s_info_industry_sw_2021(B2417,"",2)="消费电子",分工!$E$4,VLOOKUP(D2417,分工!$B$2:'分工'!$C$32,2,0))</f>
        <v/>
      </c>
      <c r="F1559" s="35" t="n"/>
      <c r="G1559" s="33">
        <f>IFERROR(VLOOKUP(C2417,重点公司!$C$2:$E$800,2,FALSE),0)</f>
        <v/>
      </c>
    </row>
    <row r="1560" ht="14" customHeight="1">
      <c r="B1560" s="34" t="inlineStr">
        <is>
          <t>002419.SZ</t>
        </is>
      </c>
      <c r="C1560" s="29">
        <f>[1]!s_info_name(B2419)</f>
        <v/>
      </c>
      <c r="D1560" s="39">
        <f>[1]!s_info_industry_sw_2021(B2419,"",1)</f>
        <v/>
      </c>
      <c r="E1560" s="31">
        <f>IF([1]!s_info_industry_sw_2021(B2419,"",2)="消费电子",分工!$E$4,VLOOKUP(D2419,分工!$B$2:'分工'!$C$32,2,0))</f>
        <v/>
      </c>
      <c r="F1560" s="35" t="n"/>
      <c r="G1560" s="33">
        <f>IFERROR(VLOOKUP(C2419,重点公司!$C$2:$E$800,2,FALSE),0)</f>
        <v/>
      </c>
    </row>
    <row r="1561" ht="14" customHeight="1">
      <c r="B1561" s="34" t="inlineStr">
        <is>
          <t>002421.SZ</t>
        </is>
      </c>
      <c r="C1561" s="29">
        <f>[1]!s_info_name(B2421)</f>
        <v/>
      </c>
      <c r="D1561" s="39">
        <f>[1]!s_info_industry_sw_2021(B2421,"",1)</f>
        <v/>
      </c>
      <c r="E1561" s="31">
        <f>IF([1]!s_info_industry_sw_2021(B2421,"",2)="消费电子",分工!$E$4,VLOOKUP(D2421,分工!$B$2:'分工'!$C$32,2,0))</f>
        <v/>
      </c>
      <c r="F1561" s="35" t="n"/>
      <c r="G1561" s="33">
        <f>IFERROR(VLOOKUP(C2421,重点公司!$C$2:$E$800,2,FALSE),0)</f>
        <v/>
      </c>
    </row>
    <row r="1562" ht="14" customHeight="1">
      <c r="B1562" s="34" t="inlineStr">
        <is>
          <t>002423.SZ</t>
        </is>
      </c>
      <c r="C1562" s="29">
        <f>[1]!s_info_name(B2423)</f>
        <v/>
      </c>
      <c r="D1562" s="39">
        <f>[1]!s_info_industry_sw_2021(B2423,"",1)</f>
        <v/>
      </c>
      <c r="E1562" s="31">
        <f>IF([1]!s_info_industry_sw_2021(B2423,"",2)="消费电子",分工!$E$4,VLOOKUP(D2423,分工!$B$2:'分工'!$C$32,2,0))</f>
        <v/>
      </c>
      <c r="F1562" s="35" t="n"/>
      <c r="G1562" s="33">
        <f>IFERROR(VLOOKUP(C2423,重点公司!$C$2:$E$800,2,FALSE),0)</f>
        <v/>
      </c>
    </row>
    <row r="1563" ht="14" customHeight="1">
      <c r="B1563" s="34" t="inlineStr">
        <is>
          <t>002425.SZ</t>
        </is>
      </c>
      <c r="C1563" s="29">
        <f>[1]!s_info_name(B2425)</f>
        <v/>
      </c>
      <c r="D1563" s="39">
        <f>[1]!s_info_industry_sw_2021(B2425,"",1)</f>
        <v/>
      </c>
      <c r="E1563" s="31">
        <f>IF([1]!s_info_industry_sw_2021(B2425,"",2)="消费电子",分工!$E$4,VLOOKUP(D2425,分工!$B$2:'分工'!$C$32,2,0))</f>
        <v/>
      </c>
      <c r="F1563" s="35" t="n"/>
      <c r="G1563" s="33">
        <f>IFERROR(VLOOKUP(C2425,重点公司!$C$2:$E$800,2,FALSE),0)</f>
        <v/>
      </c>
    </row>
    <row r="1564" ht="14" customHeight="1">
      <c r="B1564" s="34" t="inlineStr">
        <is>
          <t>002427.SZ</t>
        </is>
      </c>
      <c r="C1564" s="29">
        <f>[1]!s_info_name(B2427)</f>
        <v/>
      </c>
      <c r="D1564" s="39">
        <f>[1]!s_info_industry_sw_2021(B2427,"",1)</f>
        <v/>
      </c>
      <c r="E1564" s="31">
        <f>IF([1]!s_info_industry_sw_2021(B2427,"",2)="消费电子",分工!$E$4,VLOOKUP(D2427,分工!$B$2:'分工'!$C$32,2,0))</f>
        <v/>
      </c>
      <c r="F1564" s="35" t="n"/>
      <c r="G1564" s="33">
        <f>IFERROR(VLOOKUP(C2427,重点公司!$C$2:$E$800,2,FALSE),0)</f>
        <v/>
      </c>
    </row>
    <row r="1565" ht="14" customHeight="1">
      <c r="B1565" s="34" t="inlineStr">
        <is>
          <t>002429.SZ</t>
        </is>
      </c>
      <c r="C1565" s="29">
        <f>[1]!s_info_name(B2429)</f>
        <v/>
      </c>
      <c r="D1565" s="39">
        <f>[1]!s_info_industry_sw_2021(B2429,"",1)</f>
        <v/>
      </c>
      <c r="E1565" s="31">
        <f>IF([1]!s_info_industry_sw_2021(B2429,"",2)="消费电子",分工!$E$4,VLOOKUP(D2429,分工!$B$2:'分工'!$C$32,2,0))</f>
        <v/>
      </c>
      <c r="F1565" s="35" t="n"/>
      <c r="G1565" s="33">
        <f>IFERROR(VLOOKUP(C2429,重点公司!$C$2:$E$800,2,FALSE),0)</f>
        <v/>
      </c>
    </row>
    <row r="1566" ht="14" customHeight="1">
      <c r="B1566" s="34" t="inlineStr">
        <is>
          <t>002431.SZ</t>
        </is>
      </c>
      <c r="C1566" s="29">
        <f>[1]!s_info_name(B2431)</f>
        <v/>
      </c>
      <c r="D1566" s="39">
        <f>[1]!s_info_industry_sw_2021(B2431,"",1)</f>
        <v/>
      </c>
      <c r="E1566" s="31">
        <f>IF([1]!s_info_industry_sw_2021(B2431,"",2)="消费电子",分工!$E$4,VLOOKUP(D2431,分工!$B$2:'分工'!$C$32,2,0))</f>
        <v/>
      </c>
      <c r="F1566" s="35" t="n"/>
      <c r="G1566" s="33">
        <f>IFERROR(VLOOKUP(C2431,重点公司!$C$2:$E$800,2,FALSE),0)</f>
        <v/>
      </c>
    </row>
    <row r="1567" ht="14" customHeight="1">
      <c r="B1567" s="34" t="inlineStr">
        <is>
          <t>002433.SZ</t>
        </is>
      </c>
      <c r="C1567" s="29">
        <f>[1]!s_info_name(B2433)</f>
        <v/>
      </c>
      <c r="D1567" s="39">
        <f>[1]!s_info_industry_sw_2021(B2433,"",1)</f>
        <v/>
      </c>
      <c r="E1567" s="31">
        <f>IF([1]!s_info_industry_sw_2021(B2433,"",2)="消费电子",分工!$E$4,VLOOKUP(D2433,分工!$B$2:'分工'!$C$32,2,0))</f>
        <v/>
      </c>
      <c r="F1567" s="35" t="n"/>
      <c r="G1567" s="33">
        <f>IFERROR(VLOOKUP(C2433,重点公司!$C$2:$E$800,2,FALSE),0)</f>
        <v/>
      </c>
    </row>
    <row r="1568" ht="14" customHeight="1">
      <c r="B1568" s="34" t="inlineStr">
        <is>
          <t>002435.SZ</t>
        </is>
      </c>
      <c r="C1568" s="29">
        <f>[1]!s_info_name(B2435)</f>
        <v/>
      </c>
      <c r="D1568" s="39">
        <f>[1]!s_info_industry_sw_2021(B2435,"",1)</f>
        <v/>
      </c>
      <c r="E1568" s="31">
        <f>IF([1]!s_info_industry_sw_2021(B2435,"",2)="消费电子",分工!$E$4,VLOOKUP(D2435,分工!$B$2:'分工'!$C$32,2,0))</f>
        <v/>
      </c>
      <c r="F1568" s="35" t="n"/>
      <c r="G1568" s="33">
        <f>IFERROR(VLOOKUP(C2435,重点公司!$C$2:$E$800,2,FALSE),0)</f>
        <v/>
      </c>
    </row>
    <row r="1569" ht="14" customHeight="1">
      <c r="B1569" s="34" t="inlineStr">
        <is>
          <t>002437.SZ</t>
        </is>
      </c>
      <c r="C1569" s="29">
        <f>[1]!s_info_name(B2437)</f>
        <v/>
      </c>
      <c r="D1569" s="39">
        <f>[1]!s_info_industry_sw_2021(B2437,"",1)</f>
        <v/>
      </c>
      <c r="E1569" s="31">
        <f>IF([1]!s_info_industry_sw_2021(B2437,"",2)="消费电子",分工!$E$4,VLOOKUP(D2437,分工!$B$2:'分工'!$C$32,2,0))</f>
        <v/>
      </c>
      <c r="F1569" s="35" t="n"/>
      <c r="G1569" s="33">
        <f>IFERROR(VLOOKUP(C2437,重点公司!$C$2:$E$800,2,FALSE),0)</f>
        <v/>
      </c>
    </row>
    <row r="1570" ht="14" customHeight="1">
      <c r="B1570" s="34" t="inlineStr">
        <is>
          <t>002439.SZ</t>
        </is>
      </c>
      <c r="C1570" s="29">
        <f>[1]!s_info_name(B2439)</f>
        <v/>
      </c>
      <c r="D1570" s="39">
        <f>[1]!s_info_industry_sw_2021(B2439,"",1)</f>
        <v/>
      </c>
      <c r="E1570" s="31">
        <f>IF([1]!s_info_industry_sw_2021(B2439,"",2)="消费电子",分工!$E$4,VLOOKUP(D2439,分工!$B$2:'分工'!$C$32,2,0))</f>
        <v/>
      </c>
      <c r="F1570" s="35" t="n"/>
      <c r="G1570" s="33">
        <f>IFERROR(VLOOKUP(C2439,重点公司!$C$2:$E$800,2,FALSE),0)</f>
        <v/>
      </c>
    </row>
    <row r="1571" ht="14" customHeight="1">
      <c r="B1571" s="34" t="inlineStr">
        <is>
          <t>002441.SZ</t>
        </is>
      </c>
      <c r="C1571" s="29">
        <f>[1]!s_info_name(B2441)</f>
        <v/>
      </c>
      <c r="D1571" s="39">
        <f>[1]!s_info_industry_sw_2021(B2441,"",1)</f>
        <v/>
      </c>
      <c r="E1571" s="31">
        <f>IF([1]!s_info_industry_sw_2021(B2441,"",2)="消费电子",分工!$E$4,VLOOKUP(D2441,分工!$B$2:'分工'!$C$32,2,0))</f>
        <v/>
      </c>
      <c r="F1571" s="35" t="n"/>
      <c r="G1571" s="33">
        <f>IFERROR(VLOOKUP(C2441,重点公司!$C$2:$E$800,2,FALSE),0)</f>
        <v/>
      </c>
    </row>
    <row r="1572" ht="14" customHeight="1">
      <c r="B1572" s="34" t="inlineStr">
        <is>
          <t>002443.SZ</t>
        </is>
      </c>
      <c r="C1572" s="29">
        <f>[1]!s_info_name(B2443)</f>
        <v/>
      </c>
      <c r="D1572" s="39">
        <f>[1]!s_info_industry_sw_2021(B2443,"",1)</f>
        <v/>
      </c>
      <c r="E1572" s="31">
        <f>IF([1]!s_info_industry_sw_2021(B2443,"",2)="消费电子",分工!$E$4,VLOOKUP(D2443,分工!$B$2:'分工'!$C$32,2,0))</f>
        <v/>
      </c>
      <c r="F1572" s="35" t="n"/>
      <c r="G1572" s="33">
        <f>IFERROR(VLOOKUP(C2443,重点公司!$C$2:$E$800,2,FALSE),0)</f>
        <v/>
      </c>
    </row>
    <row r="1573" ht="14" customHeight="1">
      <c r="B1573" s="34" t="inlineStr">
        <is>
          <t>002445.SZ</t>
        </is>
      </c>
      <c r="C1573" s="29">
        <f>[1]!s_info_name(B2445)</f>
        <v/>
      </c>
      <c r="D1573" s="39">
        <f>[1]!s_info_industry_sw_2021(B2445,"",1)</f>
        <v/>
      </c>
      <c r="E1573" s="31">
        <f>IF([1]!s_info_industry_sw_2021(B2445,"",2)="消费电子",分工!$E$4,VLOOKUP(D2445,分工!$B$2:'分工'!$C$32,2,0))</f>
        <v/>
      </c>
      <c r="F1573" s="35" t="n"/>
      <c r="G1573" s="33">
        <f>IFERROR(VLOOKUP(C2445,重点公司!$C$2:$E$800,2,FALSE),0)</f>
        <v/>
      </c>
    </row>
    <row r="1574" ht="14" customHeight="1">
      <c r="B1574" s="34" t="inlineStr">
        <is>
          <t>002447.SZ</t>
        </is>
      </c>
      <c r="C1574" s="29">
        <f>[1]!s_info_name(B2447)</f>
        <v/>
      </c>
      <c r="D1574" s="39">
        <f>[1]!s_info_industry_sw_2021(B2447,"",1)</f>
        <v/>
      </c>
      <c r="E1574" s="31">
        <f>IF([1]!s_info_industry_sw_2021(B2447,"",2)="消费电子",分工!$E$4,VLOOKUP(D2447,分工!$B$2:'分工'!$C$32,2,0))</f>
        <v/>
      </c>
      <c r="F1574" s="35" t="n"/>
      <c r="G1574" s="33">
        <f>IFERROR(VLOOKUP(C2447,重点公司!$C$2:$E$800,2,FALSE),0)</f>
        <v/>
      </c>
    </row>
    <row r="1575" ht="14" customHeight="1">
      <c r="B1575" s="34" t="inlineStr">
        <is>
          <t>002449.SZ</t>
        </is>
      </c>
      <c r="C1575" s="29">
        <f>[1]!s_info_name(B2449)</f>
        <v/>
      </c>
      <c r="D1575" s="39">
        <f>[1]!s_info_industry_sw_2021(B2449,"",1)</f>
        <v/>
      </c>
      <c r="E1575" s="31">
        <f>IF([1]!s_info_industry_sw_2021(B2449,"",2)="消费电子",分工!$E$4,VLOOKUP(D2449,分工!$B$2:'分工'!$C$32,2,0))</f>
        <v/>
      </c>
      <c r="F1575" s="35" t="n"/>
      <c r="G1575" s="33">
        <f>IFERROR(VLOOKUP(C2449,重点公司!$C$2:$E$800,2,FALSE),0)</f>
        <v/>
      </c>
    </row>
    <row r="1576" ht="14" customHeight="1">
      <c r="B1576" s="34" t="inlineStr">
        <is>
          <t>002451.SZ</t>
        </is>
      </c>
      <c r="C1576" s="29">
        <f>[1]!s_info_name(B2451)</f>
        <v/>
      </c>
      <c r="D1576" s="39">
        <f>[1]!s_info_industry_sw_2021(B2451,"",1)</f>
        <v/>
      </c>
      <c r="E1576" s="31">
        <f>IF([1]!s_info_industry_sw_2021(B2451,"",2)="消费电子",分工!$E$4,VLOOKUP(D2451,分工!$B$2:'分工'!$C$32,2,0))</f>
        <v/>
      </c>
      <c r="F1576" s="35" t="n"/>
      <c r="G1576" s="33">
        <f>IFERROR(VLOOKUP(C2451,重点公司!$C$2:$E$800,2,FALSE),0)</f>
        <v/>
      </c>
    </row>
    <row r="1577" ht="14" customHeight="1">
      <c r="B1577" s="34" t="inlineStr">
        <is>
          <t>002453.SZ</t>
        </is>
      </c>
      <c r="C1577" s="29">
        <f>[1]!s_info_name(B2453)</f>
        <v/>
      </c>
      <c r="D1577" s="39">
        <f>[1]!s_info_industry_sw_2021(B2453,"",1)</f>
        <v/>
      </c>
      <c r="E1577" s="31">
        <f>IF([1]!s_info_industry_sw_2021(B2453,"",2)="消费电子",分工!$E$4,VLOOKUP(D2453,分工!$B$2:'分工'!$C$32,2,0))</f>
        <v/>
      </c>
      <c r="F1577" s="35" t="n"/>
      <c r="G1577" s="33">
        <f>IFERROR(VLOOKUP(C2453,重点公司!$C$2:$E$800,2,FALSE),0)</f>
        <v/>
      </c>
    </row>
    <row r="1578" ht="14" customHeight="1">
      <c r="B1578" s="34" t="inlineStr">
        <is>
          <t>002455.SZ</t>
        </is>
      </c>
      <c r="C1578" s="29">
        <f>[1]!s_info_name(B2455)</f>
        <v/>
      </c>
      <c r="D1578" s="39">
        <f>[1]!s_info_industry_sw_2021(B2455,"",1)</f>
        <v/>
      </c>
      <c r="E1578" s="31">
        <f>IF([1]!s_info_industry_sw_2021(B2455,"",2)="消费电子",分工!$E$4,VLOOKUP(D2455,分工!$B$2:'分工'!$C$32,2,0))</f>
        <v/>
      </c>
      <c r="F1578" s="35" t="n"/>
      <c r="G1578" s="33">
        <f>IFERROR(VLOOKUP(C2455,重点公司!$C$2:$E$800,2,FALSE),0)</f>
        <v/>
      </c>
    </row>
    <row r="1579" ht="14" customHeight="1">
      <c r="B1579" s="34" t="inlineStr">
        <is>
          <t>002457.SZ</t>
        </is>
      </c>
      <c r="C1579" s="29">
        <f>[1]!s_info_name(B2457)</f>
        <v/>
      </c>
      <c r="D1579" s="39">
        <f>[1]!s_info_industry_sw_2021(B2457,"",1)</f>
        <v/>
      </c>
      <c r="E1579" s="31">
        <f>IF([1]!s_info_industry_sw_2021(B2457,"",2)="消费电子",分工!$E$4,VLOOKUP(D2457,分工!$B$2:'分工'!$C$32,2,0))</f>
        <v/>
      </c>
      <c r="F1579" s="35" t="n"/>
      <c r="G1579" s="33">
        <f>IFERROR(VLOOKUP(C2457,重点公司!$C$2:$E$800,2,FALSE),0)</f>
        <v/>
      </c>
    </row>
    <row r="1580" ht="14" customHeight="1">
      <c r="B1580" s="34" t="inlineStr">
        <is>
          <t>002459.SZ</t>
        </is>
      </c>
      <c r="C1580" s="29">
        <f>[1]!s_info_name(B2459)</f>
        <v/>
      </c>
      <c r="D1580" s="39">
        <f>[1]!s_info_industry_sw_2021(B2459,"",1)</f>
        <v/>
      </c>
      <c r="E1580" s="31">
        <f>IF([1]!s_info_industry_sw_2021(B2459,"",2)="消费电子",分工!$E$4,VLOOKUP(D2459,分工!$B$2:'分工'!$C$32,2,0))</f>
        <v/>
      </c>
      <c r="F1580" s="35" t="n"/>
      <c r="G1580" s="33">
        <f>IFERROR(VLOOKUP(C2459,重点公司!$C$2:$E$800,2,FALSE),0)</f>
        <v/>
      </c>
    </row>
    <row r="1581" ht="14" customHeight="1">
      <c r="B1581" s="34" t="inlineStr">
        <is>
          <t>002461.SZ</t>
        </is>
      </c>
      <c r="C1581" s="29">
        <f>[1]!s_info_name(B2461)</f>
        <v/>
      </c>
      <c r="D1581" s="39">
        <f>[1]!s_info_industry_sw_2021(B2461,"",1)</f>
        <v/>
      </c>
      <c r="E1581" s="31">
        <f>IF([1]!s_info_industry_sw_2021(B2461,"",2)="消费电子",分工!$E$4,VLOOKUP(D2461,分工!$B$2:'分工'!$C$32,2,0))</f>
        <v/>
      </c>
      <c r="F1581" s="35" t="n"/>
      <c r="G1581" s="33">
        <f>IFERROR(VLOOKUP(C2461,重点公司!$C$2:$E$800,2,FALSE),0)</f>
        <v/>
      </c>
    </row>
    <row r="1582" ht="14" customHeight="1">
      <c r="B1582" s="34" t="inlineStr">
        <is>
          <t>002463.SZ</t>
        </is>
      </c>
      <c r="C1582" s="29">
        <f>[1]!s_info_name(B2463)</f>
        <v/>
      </c>
      <c r="D1582" s="39">
        <f>[1]!s_info_industry_sw_2021(B2463,"",1)</f>
        <v/>
      </c>
      <c r="E1582" s="31">
        <f>IF([1]!s_info_industry_sw_2021(B2463,"",2)="消费电子",分工!$E$4,VLOOKUP(D2463,分工!$B$2:'分工'!$C$32,2,0))</f>
        <v/>
      </c>
      <c r="F1582" s="35" t="n"/>
      <c r="G1582" s="33">
        <f>IFERROR(VLOOKUP(C2463,重点公司!$C$2:$E$800,2,FALSE),0)</f>
        <v/>
      </c>
    </row>
    <row r="1583" ht="14" customHeight="1">
      <c r="B1583" s="34" t="inlineStr">
        <is>
          <t>002465.SZ</t>
        </is>
      </c>
      <c r="C1583" s="29">
        <f>[1]!s_info_name(B2465)</f>
        <v/>
      </c>
      <c r="D1583" s="39">
        <f>[1]!s_info_industry_sw_2021(B2465,"",1)</f>
        <v/>
      </c>
      <c r="E1583" s="31">
        <f>IF([1]!s_info_industry_sw_2021(B2465,"",2)="消费电子",分工!$E$4,VLOOKUP(D2465,分工!$B$2:'分工'!$C$32,2,0))</f>
        <v/>
      </c>
      <c r="F1583" s="35" t="n"/>
      <c r="G1583" s="33">
        <f>IFERROR(VLOOKUP(C2465,重点公司!$C$2:$E$800,2,FALSE),0)</f>
        <v/>
      </c>
    </row>
    <row r="1584" ht="14" customHeight="1">
      <c r="B1584" s="34" t="inlineStr">
        <is>
          <t>002467.SZ</t>
        </is>
      </c>
      <c r="C1584" s="29">
        <f>[1]!s_info_name(B2467)</f>
        <v/>
      </c>
      <c r="D1584" s="39">
        <f>[1]!s_info_industry_sw_2021(B2467,"",1)</f>
        <v/>
      </c>
      <c r="E1584" s="31">
        <f>IF([1]!s_info_industry_sw_2021(B2467,"",2)="消费电子",分工!$E$4,VLOOKUP(D2467,分工!$B$2:'分工'!$C$32,2,0))</f>
        <v/>
      </c>
      <c r="F1584" s="35" t="n"/>
      <c r="G1584" s="33">
        <f>IFERROR(VLOOKUP(C2467,重点公司!$C$2:$E$800,2,FALSE),0)</f>
        <v/>
      </c>
    </row>
    <row r="1585" ht="14" customHeight="1">
      <c r="B1585" s="34" t="inlineStr">
        <is>
          <t>002469.SZ</t>
        </is>
      </c>
      <c r="C1585" s="29">
        <f>[1]!s_info_name(B2469)</f>
        <v/>
      </c>
      <c r="D1585" s="39">
        <f>[1]!s_info_industry_sw_2021(B2469,"",1)</f>
        <v/>
      </c>
      <c r="E1585" s="31">
        <f>IF([1]!s_info_industry_sw_2021(B2469,"",2)="消费电子",分工!$E$4,VLOOKUP(D2469,分工!$B$2:'分工'!$C$32,2,0))</f>
        <v/>
      </c>
      <c r="F1585" s="35" t="n"/>
      <c r="G1585" s="33">
        <f>IFERROR(VLOOKUP(C2469,重点公司!$C$2:$E$800,2,FALSE),0)</f>
        <v/>
      </c>
    </row>
    <row r="1586" ht="14" customHeight="1">
      <c r="B1586" s="34" t="inlineStr">
        <is>
          <t>002471.SZ</t>
        </is>
      </c>
      <c r="C1586" s="29">
        <f>[1]!s_info_name(B2471)</f>
        <v/>
      </c>
      <c r="D1586" s="39">
        <f>[1]!s_info_industry_sw_2021(B2471,"",1)</f>
        <v/>
      </c>
      <c r="E1586" s="31">
        <f>IF([1]!s_info_industry_sw_2021(B2471,"",2)="消费电子",分工!$E$4,VLOOKUP(D2471,分工!$B$2:'分工'!$C$32,2,0))</f>
        <v/>
      </c>
      <c r="F1586" s="35" t="n"/>
      <c r="G1586" s="33">
        <f>IFERROR(VLOOKUP(C2471,重点公司!$C$2:$E$800,2,FALSE),0)</f>
        <v/>
      </c>
    </row>
    <row r="1587" ht="14" customHeight="1">
      <c r="B1587" s="34" t="inlineStr">
        <is>
          <t>002473.SZ</t>
        </is>
      </c>
      <c r="C1587" s="29">
        <f>[1]!s_info_name(B2473)</f>
        <v/>
      </c>
      <c r="D1587" s="39">
        <f>[1]!s_info_industry_sw_2021(B2473,"",1)</f>
        <v/>
      </c>
      <c r="E1587" s="31">
        <f>IF([1]!s_info_industry_sw_2021(B2473,"",2)="消费电子",分工!$E$4,VLOOKUP(D2473,分工!$B$2:'分工'!$C$32,2,0))</f>
        <v/>
      </c>
      <c r="F1587" s="35" t="n"/>
      <c r="G1587" s="33">
        <f>IFERROR(VLOOKUP(C2473,重点公司!$C$2:$E$800,2,FALSE),0)</f>
        <v/>
      </c>
    </row>
    <row r="1588" ht="14" customHeight="1">
      <c r="B1588" s="34" t="inlineStr">
        <is>
          <t>002475.SZ</t>
        </is>
      </c>
      <c r="C1588" s="29">
        <f>[1]!s_info_name(B2475)</f>
        <v/>
      </c>
      <c r="D1588" s="39">
        <f>[1]!s_info_industry_sw_2021(B2475,"",1)</f>
        <v/>
      </c>
      <c r="E1588" s="31">
        <f>IF([1]!s_info_industry_sw_2021(B2475,"",2)="消费电子",分工!$E$4,VLOOKUP(D2475,分工!$B$2:'分工'!$C$32,2,0))</f>
        <v/>
      </c>
      <c r="F1588" s="35" t="n"/>
      <c r="G1588" s="33">
        <f>IFERROR(VLOOKUP(C2475,重点公司!$C$2:$E$800,2,FALSE),0)</f>
        <v/>
      </c>
    </row>
    <row r="1589" ht="14" customHeight="1">
      <c r="B1589" s="34" t="inlineStr">
        <is>
          <t>002477.SZ</t>
        </is>
      </c>
      <c r="C1589" s="29">
        <f>[1]!s_info_name(B2477)</f>
        <v/>
      </c>
      <c r="D1589" s="39">
        <f>[1]!s_info_industry_sw_2021(B2477,"",1)</f>
        <v/>
      </c>
      <c r="E1589" s="31">
        <f>IF([1]!s_info_industry_sw_2021(B2477,"",2)="消费电子",分工!$E$4,VLOOKUP(D2477,分工!$B$2:'分工'!$C$32,2,0))</f>
        <v/>
      </c>
      <c r="F1589" s="35" t="n"/>
      <c r="G1589" s="33">
        <f>IFERROR(VLOOKUP(C2477,重点公司!$C$2:$E$800,2,FALSE),0)</f>
        <v/>
      </c>
    </row>
    <row r="1590" ht="14" customHeight="1">
      <c r="B1590" s="34" t="inlineStr">
        <is>
          <t>002479.SZ</t>
        </is>
      </c>
      <c r="C1590" s="29">
        <f>[1]!s_info_name(B2479)</f>
        <v/>
      </c>
      <c r="D1590" s="39">
        <f>[1]!s_info_industry_sw_2021(B2479,"",1)</f>
        <v/>
      </c>
      <c r="E1590" s="31">
        <f>IF([1]!s_info_industry_sw_2021(B2479,"",2)="消费电子",分工!$E$4,VLOOKUP(D2479,分工!$B$2:'分工'!$C$32,2,0))</f>
        <v/>
      </c>
      <c r="F1590" s="35" t="n"/>
      <c r="G1590" s="33">
        <f>IFERROR(VLOOKUP(C2479,重点公司!$C$2:$E$800,2,FALSE),0)</f>
        <v/>
      </c>
    </row>
    <row r="1591" ht="14" customHeight="1">
      <c r="B1591" s="34" t="inlineStr">
        <is>
          <t>002481.SZ</t>
        </is>
      </c>
      <c r="C1591" s="29">
        <f>[1]!s_info_name(B2481)</f>
        <v/>
      </c>
      <c r="D1591" s="39">
        <f>[1]!s_info_industry_sw_2021(B2481,"",1)</f>
        <v/>
      </c>
      <c r="E1591" s="31">
        <f>IF([1]!s_info_industry_sw_2021(B2481,"",2)="消费电子",分工!$E$4,VLOOKUP(D2481,分工!$B$2:'分工'!$C$32,2,0))</f>
        <v/>
      </c>
      <c r="F1591" s="35" t="n"/>
      <c r="G1591" s="33">
        <f>IFERROR(VLOOKUP(C2481,重点公司!$C$2:$E$800,2,FALSE),0)</f>
        <v/>
      </c>
    </row>
    <row r="1592" ht="14" customHeight="1">
      <c r="B1592" s="34" t="inlineStr">
        <is>
          <t>002483.SZ</t>
        </is>
      </c>
      <c r="C1592" s="29">
        <f>[1]!s_info_name(B2483)</f>
        <v/>
      </c>
      <c r="D1592" s="39">
        <f>[1]!s_info_industry_sw_2021(B2483,"",1)</f>
        <v/>
      </c>
      <c r="E1592" s="31">
        <f>IF([1]!s_info_industry_sw_2021(B2483,"",2)="消费电子",分工!$E$4,VLOOKUP(D2483,分工!$B$2:'分工'!$C$32,2,0))</f>
        <v/>
      </c>
      <c r="F1592" s="35" t="n"/>
      <c r="G1592" s="33">
        <f>IFERROR(VLOOKUP(C2483,重点公司!$C$2:$E$800,2,FALSE),0)</f>
        <v/>
      </c>
    </row>
    <row r="1593" ht="14" customHeight="1">
      <c r="B1593" s="34" t="inlineStr">
        <is>
          <t>002485.SZ</t>
        </is>
      </c>
      <c r="C1593" s="29">
        <f>[1]!s_info_name(B2485)</f>
        <v/>
      </c>
      <c r="D1593" s="39">
        <f>[1]!s_info_industry_sw_2021(B2485,"",1)</f>
        <v/>
      </c>
      <c r="E1593" s="31">
        <f>IF([1]!s_info_industry_sw_2021(B2485,"",2)="消费电子",分工!$E$4,VLOOKUP(D2485,分工!$B$2:'分工'!$C$32,2,0))</f>
        <v/>
      </c>
      <c r="F1593" s="35" t="n"/>
      <c r="G1593" s="33">
        <f>IFERROR(VLOOKUP(C2485,重点公司!$C$2:$E$800,2,FALSE),0)</f>
        <v/>
      </c>
    </row>
    <row r="1594" ht="14" customHeight="1">
      <c r="B1594" s="34" t="inlineStr">
        <is>
          <t>002487.SZ</t>
        </is>
      </c>
      <c r="C1594" s="29">
        <f>[1]!s_info_name(B2487)</f>
        <v/>
      </c>
      <c r="D1594" s="39">
        <f>[1]!s_info_industry_sw_2021(B2487,"",1)</f>
        <v/>
      </c>
      <c r="E1594" s="31">
        <f>IF([1]!s_info_industry_sw_2021(B2487,"",2)="消费电子",分工!$E$4,VLOOKUP(D2487,分工!$B$2:'分工'!$C$32,2,0))</f>
        <v/>
      </c>
      <c r="F1594" s="35" t="n"/>
      <c r="G1594" s="33">
        <f>IFERROR(VLOOKUP(C2487,重点公司!$C$2:$E$800,2,FALSE),0)</f>
        <v/>
      </c>
    </row>
    <row r="1595" ht="14" customHeight="1">
      <c r="B1595" s="34" t="inlineStr">
        <is>
          <t>002489.SZ</t>
        </is>
      </c>
      <c r="C1595" s="29">
        <f>[1]!s_info_name(B2489)</f>
        <v/>
      </c>
      <c r="D1595" s="39">
        <f>[1]!s_info_industry_sw_2021(B2489,"",1)</f>
        <v/>
      </c>
      <c r="E1595" s="31">
        <f>IF([1]!s_info_industry_sw_2021(B2489,"",2)="消费电子",分工!$E$4,VLOOKUP(D2489,分工!$B$2:'分工'!$C$32,2,0))</f>
        <v/>
      </c>
      <c r="F1595" s="35" t="n"/>
      <c r="G1595" s="33">
        <f>IFERROR(VLOOKUP(C2489,重点公司!$C$2:$E$800,2,FALSE),0)</f>
        <v/>
      </c>
    </row>
    <row r="1596" ht="14" customHeight="1">
      <c r="B1596" s="34" t="inlineStr">
        <is>
          <t>002491.SZ</t>
        </is>
      </c>
      <c r="C1596" s="29">
        <f>[1]!s_info_name(B2491)</f>
        <v/>
      </c>
      <c r="D1596" s="39">
        <f>[1]!s_info_industry_sw_2021(B2491,"",1)</f>
        <v/>
      </c>
      <c r="E1596" s="31">
        <f>IF([1]!s_info_industry_sw_2021(B2491,"",2)="消费电子",分工!$E$4,VLOOKUP(D2491,分工!$B$2:'分工'!$C$32,2,0))</f>
        <v/>
      </c>
      <c r="F1596" s="35" t="n"/>
      <c r="G1596" s="33">
        <f>IFERROR(VLOOKUP(C2491,重点公司!$C$2:$E$800,2,FALSE),0)</f>
        <v/>
      </c>
    </row>
    <row r="1597" ht="14" customHeight="1">
      <c r="B1597" s="34" t="inlineStr">
        <is>
          <t>002493.SZ</t>
        </is>
      </c>
      <c r="C1597" s="29">
        <f>[1]!s_info_name(B2493)</f>
        <v/>
      </c>
      <c r="D1597" s="39">
        <f>[1]!s_info_industry_sw_2021(B2493,"",1)</f>
        <v/>
      </c>
      <c r="E1597" s="31">
        <f>IF([1]!s_info_industry_sw_2021(B2493,"",2)="消费电子",分工!$E$4,VLOOKUP(D2493,分工!$B$2:'分工'!$C$32,2,0))</f>
        <v/>
      </c>
      <c r="F1597" s="35" t="n"/>
      <c r="G1597" s="33">
        <f>IFERROR(VLOOKUP(C2493,重点公司!$C$2:$E$800,2,FALSE),0)</f>
        <v/>
      </c>
    </row>
    <row r="1598" ht="14" customHeight="1">
      <c r="B1598" s="34" t="inlineStr">
        <is>
          <t>002495.SZ</t>
        </is>
      </c>
      <c r="C1598" s="29">
        <f>[1]!s_info_name(B2495)</f>
        <v/>
      </c>
      <c r="D1598" s="39">
        <f>[1]!s_info_industry_sw_2021(B2495,"",1)</f>
        <v/>
      </c>
      <c r="E1598" s="31">
        <f>IF([1]!s_info_industry_sw_2021(B2495,"",2)="消费电子",分工!$E$4,VLOOKUP(D2495,分工!$B$2:'分工'!$C$32,2,0))</f>
        <v/>
      </c>
      <c r="F1598" s="35" t="n"/>
      <c r="G1598" s="33">
        <f>IFERROR(VLOOKUP(C2495,重点公司!$C$2:$E$800,2,FALSE),0)</f>
        <v/>
      </c>
    </row>
    <row r="1599" ht="14" customHeight="1">
      <c r="B1599" s="34" t="inlineStr">
        <is>
          <t>002497.SZ</t>
        </is>
      </c>
      <c r="C1599" s="29">
        <f>[1]!s_info_name(B2497)</f>
        <v/>
      </c>
      <c r="D1599" s="39">
        <f>[1]!s_info_industry_sw_2021(B2497,"",1)</f>
        <v/>
      </c>
      <c r="E1599" s="31">
        <f>IF([1]!s_info_industry_sw_2021(B2497,"",2)="消费电子",分工!$E$4,VLOOKUP(D2497,分工!$B$2:'分工'!$C$32,2,0))</f>
        <v/>
      </c>
      <c r="F1599" s="35" t="n"/>
      <c r="G1599" s="33">
        <f>IFERROR(VLOOKUP(C2497,重点公司!$C$2:$E$800,2,FALSE),0)</f>
        <v/>
      </c>
    </row>
    <row r="1600" ht="14" customHeight="1">
      <c r="B1600" s="34" t="inlineStr">
        <is>
          <t>002499.SZ</t>
        </is>
      </c>
      <c r="C1600" s="29">
        <f>[1]!s_info_name(B2499)</f>
        <v/>
      </c>
      <c r="D1600" s="39">
        <f>[1]!s_info_industry_sw_2021(B2499,"",1)</f>
        <v/>
      </c>
      <c r="E1600" s="31">
        <f>IF([1]!s_info_industry_sw_2021(B2499,"",2)="消费电子",分工!$E$4,VLOOKUP(D2499,分工!$B$2:'分工'!$C$32,2,0))</f>
        <v/>
      </c>
      <c r="F1600" s="35" t="n"/>
      <c r="G1600" s="33">
        <f>IFERROR(VLOOKUP(C2499,重点公司!$C$2:$E$800,2,FALSE),0)</f>
        <v/>
      </c>
    </row>
    <row r="1601" ht="14" customHeight="1">
      <c r="B1601" s="34" t="inlineStr">
        <is>
          <t>002501.SZ</t>
        </is>
      </c>
      <c r="C1601" s="29">
        <f>[1]!s_info_name(B2501)</f>
        <v/>
      </c>
      <c r="D1601" s="39">
        <f>[1]!s_info_industry_sw_2021(B2501,"",1)</f>
        <v/>
      </c>
      <c r="E1601" s="31">
        <f>IF([1]!s_info_industry_sw_2021(B2501,"",2)="消费电子",分工!$E$4,VLOOKUP(D2501,分工!$B$2:'分工'!$C$32,2,0))</f>
        <v/>
      </c>
      <c r="F1601" s="35" t="n"/>
      <c r="G1601" s="33">
        <f>IFERROR(VLOOKUP(C2501,重点公司!$C$2:$E$800,2,FALSE),0)</f>
        <v/>
      </c>
    </row>
    <row r="1602" ht="14" customHeight="1">
      <c r="B1602" s="34" t="inlineStr">
        <is>
          <t>002503.SZ</t>
        </is>
      </c>
      <c r="C1602" s="29">
        <f>[1]!s_info_name(B2503)</f>
        <v/>
      </c>
      <c r="D1602" s="39">
        <f>[1]!s_info_industry_sw_2021(B2503,"",1)</f>
        <v/>
      </c>
      <c r="E1602" s="31">
        <f>IF([1]!s_info_industry_sw_2021(B2503,"",2)="消费电子",分工!$E$4,VLOOKUP(D2503,分工!$B$2:'分工'!$C$32,2,0))</f>
        <v/>
      </c>
      <c r="F1602" s="35" t="n"/>
      <c r="G1602" s="33">
        <f>IFERROR(VLOOKUP(C2503,重点公司!$C$2:$E$800,2,FALSE),0)</f>
        <v/>
      </c>
    </row>
    <row r="1603" ht="14" customHeight="1">
      <c r="B1603" s="34" t="inlineStr">
        <is>
          <t>002505.SZ</t>
        </is>
      </c>
      <c r="C1603" s="29">
        <f>[1]!s_info_name(B2505)</f>
        <v/>
      </c>
      <c r="D1603" s="39">
        <f>[1]!s_info_industry_sw_2021(B2505,"",1)</f>
        <v/>
      </c>
      <c r="E1603" s="31">
        <f>IF([1]!s_info_industry_sw_2021(B2505,"",2)="消费电子",分工!$E$4,VLOOKUP(D2505,分工!$B$2:'分工'!$C$32,2,0))</f>
        <v/>
      </c>
      <c r="F1603" s="35" t="n"/>
      <c r="G1603" s="33">
        <f>IFERROR(VLOOKUP(C2505,重点公司!$C$2:$E$800,2,FALSE),0)</f>
        <v/>
      </c>
    </row>
    <row r="1604" ht="14" customHeight="1">
      <c r="B1604" s="34" t="inlineStr">
        <is>
          <t>002507.SZ</t>
        </is>
      </c>
      <c r="C1604" s="29">
        <f>[1]!s_info_name(B2507)</f>
        <v/>
      </c>
      <c r="D1604" s="39">
        <f>[1]!s_info_industry_sw_2021(B2507,"",1)</f>
        <v/>
      </c>
      <c r="E1604" s="31">
        <f>IF([1]!s_info_industry_sw_2021(B2507,"",2)="消费电子",分工!$E$4,VLOOKUP(D2507,分工!$B$2:'分工'!$C$32,2,0))</f>
        <v/>
      </c>
      <c r="F1604" s="35" t="n"/>
      <c r="G1604" s="33">
        <f>IFERROR(VLOOKUP(C2507,重点公司!$C$2:$E$800,2,FALSE),0)</f>
        <v/>
      </c>
    </row>
    <row r="1605" ht="14" customHeight="1">
      <c r="B1605" s="34" t="inlineStr">
        <is>
          <t>002509.SZ</t>
        </is>
      </c>
      <c r="C1605" s="29">
        <f>[1]!s_info_name(B2509)</f>
        <v/>
      </c>
      <c r="D1605" s="39">
        <f>[1]!s_info_industry_sw_2021(B2509,"",1)</f>
        <v/>
      </c>
      <c r="E1605" s="31">
        <f>IF([1]!s_info_industry_sw_2021(B2509,"",2)="消费电子",分工!$E$4,VLOOKUP(D2509,分工!$B$2:'分工'!$C$32,2,0))</f>
        <v/>
      </c>
      <c r="F1605" s="35" t="n"/>
      <c r="G1605" s="33">
        <f>IFERROR(VLOOKUP(C2509,重点公司!$C$2:$E$800,2,FALSE),0)</f>
        <v/>
      </c>
    </row>
    <row r="1606" ht="14" customHeight="1">
      <c r="B1606" s="34" t="inlineStr">
        <is>
          <t>002511.SZ</t>
        </is>
      </c>
      <c r="C1606" s="29">
        <f>[1]!s_info_name(B2511)</f>
        <v/>
      </c>
      <c r="D1606" s="39">
        <f>[1]!s_info_industry_sw_2021(B2511,"",1)</f>
        <v/>
      </c>
      <c r="E1606" s="31">
        <f>IF([1]!s_info_industry_sw_2021(B2511,"",2)="消费电子",分工!$E$4,VLOOKUP(D2511,分工!$B$2:'分工'!$C$32,2,0))</f>
        <v/>
      </c>
      <c r="F1606" s="35" t="n"/>
      <c r="G1606" s="33">
        <f>IFERROR(VLOOKUP(C2511,重点公司!$C$2:$E$800,2,FALSE),0)</f>
        <v/>
      </c>
    </row>
    <row r="1607" ht="14" customHeight="1">
      <c r="B1607" s="34" t="inlineStr">
        <is>
          <t>002513.SZ</t>
        </is>
      </c>
      <c r="C1607" s="29">
        <f>[1]!s_info_name(B2513)</f>
        <v/>
      </c>
      <c r="D1607" s="39">
        <f>[1]!s_info_industry_sw_2021(B2513,"",1)</f>
        <v/>
      </c>
      <c r="E1607" s="31">
        <f>IF([1]!s_info_industry_sw_2021(B2513,"",2)="消费电子",分工!$E$4,VLOOKUP(D2513,分工!$B$2:'分工'!$C$32,2,0))</f>
        <v/>
      </c>
      <c r="F1607" s="35" t="n"/>
      <c r="G1607" s="33">
        <f>IFERROR(VLOOKUP(C2513,重点公司!$C$2:$E$800,2,FALSE),0)</f>
        <v/>
      </c>
    </row>
    <row r="1608" ht="14" customHeight="1">
      <c r="B1608" s="34" t="inlineStr">
        <is>
          <t>002515.SZ</t>
        </is>
      </c>
      <c r="C1608" s="29">
        <f>[1]!s_info_name(B2515)</f>
        <v/>
      </c>
      <c r="D1608" s="39">
        <f>[1]!s_info_industry_sw_2021(B2515,"",1)</f>
        <v/>
      </c>
      <c r="E1608" s="31">
        <f>IF([1]!s_info_industry_sw_2021(B2515,"",2)="消费电子",分工!$E$4,VLOOKUP(D2515,分工!$B$2:'分工'!$C$32,2,0))</f>
        <v/>
      </c>
      <c r="F1608" s="35" t="n"/>
      <c r="G1608" s="33">
        <f>IFERROR(VLOOKUP(C2515,重点公司!$C$2:$E$800,2,FALSE),0)</f>
        <v/>
      </c>
    </row>
    <row r="1609" ht="14" customHeight="1">
      <c r="B1609" s="34" t="inlineStr">
        <is>
          <t>002517.SZ</t>
        </is>
      </c>
      <c r="C1609" s="29">
        <f>[1]!s_info_name(B2517)</f>
        <v/>
      </c>
      <c r="D1609" s="39">
        <f>[1]!s_info_industry_sw_2021(B2517,"",1)</f>
        <v/>
      </c>
      <c r="E1609" s="31">
        <f>IF([1]!s_info_industry_sw_2021(B2517,"",2)="消费电子",分工!$E$4,VLOOKUP(D2517,分工!$B$2:'分工'!$C$32,2,0))</f>
        <v/>
      </c>
      <c r="F1609" s="35" t="n"/>
      <c r="G1609" s="33">
        <f>IFERROR(VLOOKUP(C2517,重点公司!$C$2:$E$800,2,FALSE),0)</f>
        <v/>
      </c>
    </row>
    <row r="1610" ht="14" customHeight="1">
      <c r="B1610" s="34" t="inlineStr">
        <is>
          <t>002519.SZ</t>
        </is>
      </c>
      <c r="C1610" s="29">
        <f>[1]!s_info_name(B2519)</f>
        <v/>
      </c>
      <c r="D1610" s="39">
        <f>[1]!s_info_industry_sw_2021(B2519,"",1)</f>
        <v/>
      </c>
      <c r="E1610" s="31">
        <f>IF([1]!s_info_industry_sw_2021(B2519,"",2)="消费电子",分工!$E$4,VLOOKUP(D2519,分工!$B$2:'分工'!$C$32,2,0))</f>
        <v/>
      </c>
      <c r="F1610" s="35" t="n"/>
      <c r="G1610" s="33">
        <f>IFERROR(VLOOKUP(C2519,重点公司!$C$2:$E$800,2,FALSE),0)</f>
        <v/>
      </c>
    </row>
    <row r="1611" ht="14" customHeight="1">
      <c r="B1611" s="34" t="inlineStr">
        <is>
          <t>002521.SZ</t>
        </is>
      </c>
      <c r="C1611" s="29">
        <f>[1]!s_info_name(B2521)</f>
        <v/>
      </c>
      <c r="D1611" s="39">
        <f>[1]!s_info_industry_sw_2021(B2521,"",1)</f>
        <v/>
      </c>
      <c r="E1611" s="31">
        <f>IF([1]!s_info_industry_sw_2021(B2521,"",2)="消费电子",分工!$E$4,VLOOKUP(D2521,分工!$B$2:'分工'!$C$32,2,0))</f>
        <v/>
      </c>
      <c r="F1611" s="35" t="n"/>
      <c r="G1611" s="33">
        <f>IFERROR(VLOOKUP(C2521,重点公司!$C$2:$E$800,2,FALSE),0)</f>
        <v/>
      </c>
    </row>
    <row r="1612" ht="14" customHeight="1">
      <c r="B1612" s="34" t="inlineStr">
        <is>
          <t>002523.SZ</t>
        </is>
      </c>
      <c r="C1612" s="29">
        <f>[1]!s_info_name(B2523)</f>
        <v/>
      </c>
      <c r="D1612" s="39">
        <f>[1]!s_info_industry_sw_2021(B2523,"",1)</f>
        <v/>
      </c>
      <c r="E1612" s="31">
        <f>IF([1]!s_info_industry_sw_2021(B2523,"",2)="消费电子",分工!$E$4,VLOOKUP(D2523,分工!$B$2:'分工'!$C$32,2,0))</f>
        <v/>
      </c>
      <c r="F1612" s="35" t="n"/>
      <c r="G1612" s="33">
        <f>IFERROR(VLOOKUP(C2523,重点公司!$C$2:$E$800,2,FALSE),0)</f>
        <v/>
      </c>
    </row>
    <row r="1613" ht="14" customHeight="1">
      <c r="B1613" s="34" t="inlineStr">
        <is>
          <t>002525.SZ</t>
        </is>
      </c>
      <c r="C1613" s="29">
        <f>[1]!s_info_name(B2525)</f>
        <v/>
      </c>
      <c r="D1613" s="39">
        <f>[1]!s_info_industry_sw_2021(B2525,"",1)</f>
        <v/>
      </c>
      <c r="E1613" s="31">
        <f>IF([1]!s_info_industry_sw_2021(B2525,"",2)="消费电子",分工!$E$4,VLOOKUP(D2525,分工!$B$2:'分工'!$C$32,2,0))</f>
        <v/>
      </c>
      <c r="F1613" s="35" t="n"/>
      <c r="G1613" s="33">
        <f>IFERROR(VLOOKUP(C2525,重点公司!$C$2:$E$800,2,FALSE),0)</f>
        <v/>
      </c>
    </row>
    <row r="1614" ht="14" customHeight="1">
      <c r="B1614" s="34" t="inlineStr">
        <is>
          <t>002527.SZ</t>
        </is>
      </c>
      <c r="C1614" s="29">
        <f>[1]!s_info_name(B2527)</f>
        <v/>
      </c>
      <c r="D1614" s="39">
        <f>[1]!s_info_industry_sw_2021(B2527,"",1)</f>
        <v/>
      </c>
      <c r="E1614" s="31">
        <f>IF([1]!s_info_industry_sw_2021(B2527,"",2)="消费电子",分工!$E$4,VLOOKUP(D2527,分工!$B$2:'分工'!$C$32,2,0))</f>
        <v/>
      </c>
      <c r="F1614" s="35" t="n"/>
      <c r="G1614" s="33">
        <f>IFERROR(VLOOKUP(C2527,重点公司!$C$2:$E$800,2,FALSE),0)</f>
        <v/>
      </c>
    </row>
    <row r="1615" ht="14" customHeight="1">
      <c r="B1615" s="34" t="inlineStr">
        <is>
          <t>002529.SZ</t>
        </is>
      </c>
      <c r="C1615" s="29">
        <f>[1]!s_info_name(B2529)</f>
        <v/>
      </c>
      <c r="D1615" s="39">
        <f>[1]!s_info_industry_sw_2021(B2529,"",1)</f>
        <v/>
      </c>
      <c r="E1615" s="31">
        <f>IF([1]!s_info_industry_sw_2021(B2529,"",2)="消费电子",分工!$E$4,VLOOKUP(D2529,分工!$B$2:'分工'!$C$32,2,0))</f>
        <v/>
      </c>
      <c r="F1615" s="35" t="n"/>
      <c r="G1615" s="33">
        <f>IFERROR(VLOOKUP(C2529,重点公司!$C$2:$E$800,2,FALSE),0)</f>
        <v/>
      </c>
    </row>
    <row r="1616" ht="14" customHeight="1">
      <c r="B1616" s="34" t="inlineStr">
        <is>
          <t>002531.SZ</t>
        </is>
      </c>
      <c r="C1616" s="29">
        <f>[1]!s_info_name(B2531)</f>
        <v/>
      </c>
      <c r="D1616" s="39">
        <f>[1]!s_info_industry_sw_2021(B2531,"",1)</f>
        <v/>
      </c>
      <c r="E1616" s="31">
        <f>IF([1]!s_info_industry_sw_2021(B2531,"",2)="消费电子",分工!$E$4,VLOOKUP(D2531,分工!$B$2:'分工'!$C$32,2,0))</f>
        <v/>
      </c>
      <c r="F1616" s="35" t="n"/>
      <c r="G1616" s="33">
        <f>IFERROR(VLOOKUP(C2531,重点公司!$C$2:$E$800,2,FALSE),0)</f>
        <v/>
      </c>
    </row>
    <row r="1617" ht="14" customHeight="1">
      <c r="B1617" s="34" t="inlineStr">
        <is>
          <t>002533.SZ</t>
        </is>
      </c>
      <c r="C1617" s="29">
        <f>[1]!s_info_name(B2533)</f>
        <v/>
      </c>
      <c r="D1617" s="39">
        <f>[1]!s_info_industry_sw_2021(B2533,"",1)</f>
        <v/>
      </c>
      <c r="E1617" s="31">
        <f>IF([1]!s_info_industry_sw_2021(B2533,"",2)="消费电子",分工!$E$4,VLOOKUP(D2533,分工!$B$2:'分工'!$C$32,2,0))</f>
        <v/>
      </c>
      <c r="F1617" s="35" t="n"/>
      <c r="G1617" s="33">
        <f>IFERROR(VLOOKUP(C2533,重点公司!$C$2:$E$800,2,FALSE),0)</f>
        <v/>
      </c>
    </row>
    <row r="1618" ht="14" customHeight="1">
      <c r="B1618" s="34" t="inlineStr">
        <is>
          <t>002535.SZ</t>
        </is>
      </c>
      <c r="C1618" s="29">
        <f>[1]!s_info_name(B2535)</f>
        <v/>
      </c>
      <c r="D1618" s="39">
        <f>[1]!s_info_industry_sw_2021(B2535,"",1)</f>
        <v/>
      </c>
      <c r="E1618" s="31">
        <f>IF([1]!s_info_industry_sw_2021(B2535,"",2)="消费电子",分工!$E$4,VLOOKUP(D2535,分工!$B$2:'分工'!$C$32,2,0))</f>
        <v/>
      </c>
      <c r="F1618" s="35" t="n"/>
      <c r="G1618" s="33">
        <f>IFERROR(VLOOKUP(C2535,重点公司!$C$2:$E$800,2,FALSE),0)</f>
        <v/>
      </c>
    </row>
    <row r="1619" ht="14" customHeight="1">
      <c r="B1619" s="34" t="inlineStr">
        <is>
          <t>002537.SZ</t>
        </is>
      </c>
      <c r="C1619" s="29">
        <f>[1]!s_info_name(B2537)</f>
        <v/>
      </c>
      <c r="D1619" s="39">
        <f>[1]!s_info_industry_sw_2021(B2537,"",1)</f>
        <v/>
      </c>
      <c r="E1619" s="31">
        <f>IF([1]!s_info_industry_sw_2021(B2537,"",2)="消费电子",分工!$E$4,VLOOKUP(D2537,分工!$B$2:'分工'!$C$32,2,0))</f>
        <v/>
      </c>
      <c r="F1619" s="35" t="n"/>
      <c r="G1619" s="33">
        <f>IFERROR(VLOOKUP(C2537,重点公司!$C$2:$E$800,2,FALSE),0)</f>
        <v/>
      </c>
    </row>
    <row r="1620" ht="14" customHeight="1">
      <c r="B1620" s="34" t="inlineStr">
        <is>
          <t>002539.SZ</t>
        </is>
      </c>
      <c r="C1620" s="29">
        <f>[1]!s_info_name(B2539)</f>
        <v/>
      </c>
      <c r="D1620" s="39">
        <f>[1]!s_info_industry_sw_2021(B2539,"",1)</f>
        <v/>
      </c>
      <c r="E1620" s="31">
        <f>IF([1]!s_info_industry_sw_2021(B2539,"",2)="消费电子",分工!$E$4,VLOOKUP(D2539,分工!$B$2:'分工'!$C$32,2,0))</f>
        <v/>
      </c>
      <c r="F1620" s="35" t="n"/>
      <c r="G1620" s="33">
        <f>IFERROR(VLOOKUP(C2539,重点公司!$C$2:$E$800,2,FALSE),0)</f>
        <v/>
      </c>
    </row>
    <row r="1621" ht="14" customHeight="1">
      <c r="B1621" s="34" t="inlineStr">
        <is>
          <t>002541.SZ</t>
        </is>
      </c>
      <c r="C1621" s="29">
        <f>[1]!s_info_name(B2541)</f>
        <v/>
      </c>
      <c r="D1621" s="39">
        <f>[1]!s_info_industry_sw_2021(B2541,"",1)</f>
        <v/>
      </c>
      <c r="E1621" s="31">
        <f>IF([1]!s_info_industry_sw_2021(B2541,"",2)="消费电子",分工!$E$4,VLOOKUP(D2541,分工!$B$2:'分工'!$C$32,2,0))</f>
        <v/>
      </c>
      <c r="F1621" s="35" t="n"/>
      <c r="G1621" s="33">
        <f>IFERROR(VLOOKUP(C2541,重点公司!$C$2:$E$800,2,FALSE),0)</f>
        <v/>
      </c>
    </row>
    <row r="1622" ht="14" customHeight="1">
      <c r="B1622" s="34" t="inlineStr">
        <is>
          <t>002543.SZ</t>
        </is>
      </c>
      <c r="C1622" s="29">
        <f>[1]!s_info_name(B2543)</f>
        <v/>
      </c>
      <c r="D1622" s="39">
        <f>[1]!s_info_industry_sw_2021(B2543,"",1)</f>
        <v/>
      </c>
      <c r="E1622" s="31">
        <f>IF([1]!s_info_industry_sw_2021(B2543,"",2)="消费电子",分工!$E$4,VLOOKUP(D2543,分工!$B$2:'分工'!$C$32,2,0))</f>
        <v/>
      </c>
      <c r="F1622" s="35" t="n"/>
      <c r="G1622" s="33">
        <f>IFERROR(VLOOKUP(C2543,重点公司!$C$2:$E$800,2,FALSE),0)</f>
        <v/>
      </c>
    </row>
    <row r="1623" ht="14" customHeight="1">
      <c r="B1623" s="34" t="inlineStr">
        <is>
          <t>002545.SZ</t>
        </is>
      </c>
      <c r="C1623" s="29">
        <f>[1]!s_info_name(B2545)</f>
        <v/>
      </c>
      <c r="D1623" s="39">
        <f>[1]!s_info_industry_sw_2021(B2545,"",1)</f>
        <v/>
      </c>
      <c r="E1623" s="31">
        <f>IF([1]!s_info_industry_sw_2021(B2545,"",2)="消费电子",分工!$E$4,VLOOKUP(D2545,分工!$B$2:'分工'!$C$32,2,0))</f>
        <v/>
      </c>
      <c r="F1623" s="35" t="n"/>
      <c r="G1623" s="33">
        <f>IFERROR(VLOOKUP(C2545,重点公司!$C$2:$E$800,2,FALSE),0)</f>
        <v/>
      </c>
    </row>
    <row r="1624" ht="14" customHeight="1">
      <c r="B1624" s="34" t="inlineStr">
        <is>
          <t>002547.SZ</t>
        </is>
      </c>
      <c r="C1624" s="29">
        <f>[1]!s_info_name(B2547)</f>
        <v/>
      </c>
      <c r="D1624" s="39">
        <f>[1]!s_info_industry_sw_2021(B2547,"",1)</f>
        <v/>
      </c>
      <c r="E1624" s="31">
        <f>IF([1]!s_info_industry_sw_2021(B2547,"",2)="消费电子",分工!$E$4,VLOOKUP(D2547,分工!$B$2:'分工'!$C$32,2,0))</f>
        <v/>
      </c>
      <c r="F1624" s="35" t="n"/>
      <c r="G1624" s="33">
        <f>IFERROR(VLOOKUP(C2547,重点公司!$C$2:$E$800,2,FALSE),0)</f>
        <v/>
      </c>
    </row>
    <row r="1625" ht="14" customHeight="1">
      <c r="B1625" s="34" t="inlineStr">
        <is>
          <t>002549.SZ</t>
        </is>
      </c>
      <c r="C1625" s="29">
        <f>[1]!s_info_name(B2549)</f>
        <v/>
      </c>
      <c r="D1625" s="39">
        <f>[1]!s_info_industry_sw_2021(B2549,"",1)</f>
        <v/>
      </c>
      <c r="E1625" s="31">
        <f>IF([1]!s_info_industry_sw_2021(B2549,"",2)="消费电子",分工!$E$4,VLOOKUP(D2549,分工!$B$2:'分工'!$C$32,2,0))</f>
        <v/>
      </c>
      <c r="F1625" s="35" t="n"/>
      <c r="G1625" s="33">
        <f>IFERROR(VLOOKUP(C2549,重点公司!$C$2:$E$800,2,FALSE),0)</f>
        <v/>
      </c>
    </row>
    <row r="1626" ht="14" customHeight="1">
      <c r="B1626" s="34" t="inlineStr">
        <is>
          <t>002551.SZ</t>
        </is>
      </c>
      <c r="C1626" s="29">
        <f>[1]!s_info_name(B2551)</f>
        <v/>
      </c>
      <c r="D1626" s="39">
        <f>[1]!s_info_industry_sw_2021(B2551,"",1)</f>
        <v/>
      </c>
      <c r="E1626" s="31">
        <f>IF([1]!s_info_industry_sw_2021(B2551,"",2)="消费电子",分工!$E$4,VLOOKUP(D2551,分工!$B$2:'分工'!$C$32,2,0))</f>
        <v/>
      </c>
      <c r="F1626" s="35" t="n"/>
      <c r="G1626" s="33">
        <f>IFERROR(VLOOKUP(C2551,重点公司!$C$2:$E$800,2,FALSE),0)</f>
        <v/>
      </c>
    </row>
    <row r="1627" ht="14" customHeight="1">
      <c r="B1627" s="34" t="inlineStr">
        <is>
          <t>002553.SZ</t>
        </is>
      </c>
      <c r="C1627" s="29">
        <f>[1]!s_info_name(B2553)</f>
        <v/>
      </c>
      <c r="D1627" s="39">
        <f>[1]!s_info_industry_sw_2021(B2553,"",1)</f>
        <v/>
      </c>
      <c r="E1627" s="31">
        <f>IF([1]!s_info_industry_sw_2021(B2553,"",2)="消费电子",分工!$E$4,VLOOKUP(D2553,分工!$B$2:'分工'!$C$32,2,0))</f>
        <v/>
      </c>
      <c r="F1627" s="35" t="n"/>
      <c r="G1627" s="33">
        <f>IFERROR(VLOOKUP(C2553,重点公司!$C$2:$E$800,2,FALSE),0)</f>
        <v/>
      </c>
    </row>
    <row r="1628" ht="14" customHeight="1">
      <c r="B1628" s="34" t="inlineStr">
        <is>
          <t>002555.SZ</t>
        </is>
      </c>
      <c r="C1628" s="29">
        <f>[1]!s_info_name(B2555)</f>
        <v/>
      </c>
      <c r="D1628" s="39">
        <f>[1]!s_info_industry_sw_2021(B2555,"",1)</f>
        <v/>
      </c>
      <c r="E1628" s="31">
        <f>IF([1]!s_info_industry_sw_2021(B2555,"",2)="消费电子",分工!$E$4,VLOOKUP(D2555,分工!$B$2:'分工'!$C$32,2,0))</f>
        <v/>
      </c>
      <c r="F1628" s="35" t="n"/>
      <c r="G1628" s="33">
        <f>IFERROR(VLOOKUP(C2555,重点公司!$C$2:$E$800,2,FALSE),0)</f>
        <v/>
      </c>
    </row>
    <row r="1629" ht="14" customHeight="1">
      <c r="B1629" s="34" t="inlineStr">
        <is>
          <t>002557.SZ</t>
        </is>
      </c>
      <c r="C1629" s="29">
        <f>[1]!s_info_name(B2557)</f>
        <v/>
      </c>
      <c r="D1629" s="39">
        <f>[1]!s_info_industry_sw_2021(B2557,"",1)</f>
        <v/>
      </c>
      <c r="E1629" s="31">
        <f>IF([1]!s_info_industry_sw_2021(B2557,"",2)="消费电子",分工!$E$4,VLOOKUP(D2557,分工!$B$2:'分工'!$C$32,2,0))</f>
        <v/>
      </c>
      <c r="F1629" s="35" t="n"/>
      <c r="G1629" s="33">
        <f>IFERROR(VLOOKUP(C2557,重点公司!$C$2:$E$800,2,FALSE),0)</f>
        <v/>
      </c>
    </row>
    <row r="1630" ht="14" customHeight="1">
      <c r="B1630" s="34" t="inlineStr">
        <is>
          <t>002559.SZ</t>
        </is>
      </c>
      <c r="C1630" s="29">
        <f>[1]!s_info_name(B2559)</f>
        <v/>
      </c>
      <c r="D1630" s="39">
        <f>[1]!s_info_industry_sw_2021(B2559,"",1)</f>
        <v/>
      </c>
      <c r="E1630" s="31">
        <f>IF([1]!s_info_industry_sw_2021(B2559,"",2)="消费电子",分工!$E$4,VLOOKUP(D2559,分工!$B$2:'分工'!$C$32,2,0))</f>
        <v/>
      </c>
      <c r="F1630" s="35" t="n"/>
      <c r="G1630" s="33">
        <f>IFERROR(VLOOKUP(C2559,重点公司!$C$2:$E$800,2,FALSE),0)</f>
        <v/>
      </c>
    </row>
    <row r="1631" ht="14" customHeight="1">
      <c r="B1631" s="34" t="inlineStr">
        <is>
          <t>002561.SZ</t>
        </is>
      </c>
      <c r="C1631" s="29">
        <f>[1]!s_info_name(B2561)</f>
        <v/>
      </c>
      <c r="D1631" s="39">
        <f>[1]!s_info_industry_sw_2021(B2561,"",1)</f>
        <v/>
      </c>
      <c r="E1631" s="31">
        <f>IF([1]!s_info_industry_sw_2021(B2561,"",2)="消费电子",分工!$E$4,VLOOKUP(D2561,分工!$B$2:'分工'!$C$32,2,0))</f>
        <v/>
      </c>
      <c r="F1631" s="35" t="n"/>
      <c r="G1631" s="33">
        <f>IFERROR(VLOOKUP(C2561,重点公司!$C$2:$E$800,2,FALSE),0)</f>
        <v/>
      </c>
    </row>
    <row r="1632" ht="14" customHeight="1">
      <c r="B1632" s="34" t="inlineStr">
        <is>
          <t>002563.SZ</t>
        </is>
      </c>
      <c r="C1632" s="29">
        <f>[1]!s_info_name(B2563)</f>
        <v/>
      </c>
      <c r="D1632" s="39">
        <f>[1]!s_info_industry_sw_2021(B2563,"",1)</f>
        <v/>
      </c>
      <c r="E1632" s="31">
        <f>IF([1]!s_info_industry_sw_2021(B2563,"",2)="消费电子",分工!$E$4,VLOOKUP(D2563,分工!$B$2:'分工'!$C$32,2,0))</f>
        <v/>
      </c>
      <c r="F1632" s="35" t="n"/>
      <c r="G1632" s="33">
        <f>IFERROR(VLOOKUP(C2563,重点公司!$C$2:$E$800,2,FALSE),0)</f>
        <v/>
      </c>
    </row>
    <row r="1633" ht="14" customHeight="1">
      <c r="B1633" s="34" t="inlineStr">
        <is>
          <t>002565.SZ</t>
        </is>
      </c>
      <c r="C1633" s="29">
        <f>[1]!s_info_name(B2565)</f>
        <v/>
      </c>
      <c r="D1633" s="39">
        <f>[1]!s_info_industry_sw_2021(B2565,"",1)</f>
        <v/>
      </c>
      <c r="E1633" s="31">
        <f>IF([1]!s_info_industry_sw_2021(B2565,"",2)="消费电子",分工!$E$4,VLOOKUP(D2565,分工!$B$2:'分工'!$C$32,2,0))</f>
        <v/>
      </c>
      <c r="F1633" s="35" t="n"/>
      <c r="G1633" s="33">
        <f>IFERROR(VLOOKUP(C2565,重点公司!$C$2:$E$800,2,FALSE),0)</f>
        <v/>
      </c>
    </row>
    <row r="1634" ht="14" customHeight="1">
      <c r="B1634" s="34" t="inlineStr">
        <is>
          <t>002567.SZ</t>
        </is>
      </c>
      <c r="C1634" s="29">
        <f>[1]!s_info_name(B2567)</f>
        <v/>
      </c>
      <c r="D1634" s="39">
        <f>[1]!s_info_industry_sw_2021(B2567,"",1)</f>
        <v/>
      </c>
      <c r="E1634" s="31">
        <f>IF([1]!s_info_industry_sw_2021(B2567,"",2)="消费电子",分工!$E$4,VLOOKUP(D2567,分工!$B$2:'分工'!$C$32,2,0))</f>
        <v/>
      </c>
      <c r="F1634" s="35" t="n"/>
      <c r="G1634" s="33">
        <f>IFERROR(VLOOKUP(C2567,重点公司!$C$2:$E$800,2,FALSE),0)</f>
        <v/>
      </c>
    </row>
    <row r="1635" ht="14" customHeight="1">
      <c r="B1635" s="34" t="inlineStr">
        <is>
          <t>002569.SZ</t>
        </is>
      </c>
      <c r="C1635" s="29">
        <f>[1]!s_info_name(B2569)</f>
        <v/>
      </c>
      <c r="D1635" s="39">
        <f>[1]!s_info_industry_sw_2021(B2569,"",1)</f>
        <v/>
      </c>
      <c r="E1635" s="31">
        <f>IF([1]!s_info_industry_sw_2021(B2569,"",2)="消费电子",分工!$E$4,VLOOKUP(D2569,分工!$B$2:'分工'!$C$32,2,0))</f>
        <v/>
      </c>
      <c r="F1635" s="35" t="n"/>
      <c r="G1635" s="33">
        <f>IFERROR(VLOOKUP(C2569,重点公司!$C$2:$E$800,2,FALSE),0)</f>
        <v/>
      </c>
    </row>
    <row r="1636" ht="14" customHeight="1">
      <c r="B1636" s="34" t="inlineStr">
        <is>
          <t>002571.SZ</t>
        </is>
      </c>
      <c r="C1636" s="29">
        <f>[1]!s_info_name(B2571)</f>
        <v/>
      </c>
      <c r="D1636" s="39">
        <f>[1]!s_info_industry_sw_2021(B2571,"",1)</f>
        <v/>
      </c>
      <c r="E1636" s="31">
        <f>IF([1]!s_info_industry_sw_2021(B2571,"",2)="消费电子",分工!$E$4,VLOOKUP(D2571,分工!$B$2:'分工'!$C$32,2,0))</f>
        <v/>
      </c>
      <c r="F1636" s="35" t="n"/>
      <c r="G1636" s="33">
        <f>IFERROR(VLOOKUP(C2571,重点公司!$C$2:$E$800,2,FALSE),0)</f>
        <v/>
      </c>
    </row>
    <row r="1637" ht="14" customHeight="1">
      <c r="B1637" s="34" t="inlineStr">
        <is>
          <t>002573.SZ</t>
        </is>
      </c>
      <c r="C1637" s="29">
        <f>[1]!s_info_name(B2573)</f>
        <v/>
      </c>
      <c r="D1637" s="39">
        <f>[1]!s_info_industry_sw_2021(B2573,"",1)</f>
        <v/>
      </c>
      <c r="E1637" s="31">
        <f>IF([1]!s_info_industry_sw_2021(B2573,"",2)="消费电子",分工!$E$4,VLOOKUP(D2573,分工!$B$2:'分工'!$C$32,2,0))</f>
        <v/>
      </c>
      <c r="F1637" s="35" t="n"/>
      <c r="G1637" s="33">
        <f>IFERROR(VLOOKUP(C2573,重点公司!$C$2:$E$800,2,FALSE),0)</f>
        <v/>
      </c>
    </row>
    <row r="1638" ht="14" customHeight="1">
      <c r="B1638" s="34" t="inlineStr">
        <is>
          <t>002575.SZ</t>
        </is>
      </c>
      <c r="C1638" s="29">
        <f>[1]!s_info_name(B2575)</f>
        <v/>
      </c>
      <c r="D1638" s="39">
        <f>[1]!s_info_industry_sw_2021(B2575,"",1)</f>
        <v/>
      </c>
      <c r="E1638" s="31">
        <f>IF([1]!s_info_industry_sw_2021(B2575,"",2)="消费电子",分工!$E$4,VLOOKUP(D2575,分工!$B$2:'分工'!$C$32,2,0))</f>
        <v/>
      </c>
      <c r="F1638" s="35" t="n"/>
      <c r="G1638" s="33">
        <f>IFERROR(VLOOKUP(C2575,重点公司!$C$2:$E$800,2,FALSE),0)</f>
        <v/>
      </c>
    </row>
    <row r="1639" ht="14" customHeight="1">
      <c r="B1639" s="34" t="inlineStr">
        <is>
          <t>002577.SZ</t>
        </is>
      </c>
      <c r="C1639" s="29">
        <f>[1]!s_info_name(B2577)</f>
        <v/>
      </c>
      <c r="D1639" s="39">
        <f>[1]!s_info_industry_sw_2021(B2577,"",1)</f>
        <v/>
      </c>
      <c r="E1639" s="31">
        <f>IF([1]!s_info_industry_sw_2021(B2577,"",2)="消费电子",分工!$E$4,VLOOKUP(D2577,分工!$B$2:'分工'!$C$32,2,0))</f>
        <v/>
      </c>
      <c r="F1639" s="35" t="n"/>
      <c r="G1639" s="33">
        <f>IFERROR(VLOOKUP(C2577,重点公司!$C$2:$E$800,2,FALSE),0)</f>
        <v/>
      </c>
    </row>
    <row r="1640" ht="14" customHeight="1">
      <c r="B1640" s="34" t="inlineStr">
        <is>
          <t>002579.SZ</t>
        </is>
      </c>
      <c r="C1640" s="29">
        <f>[1]!s_info_name(B2579)</f>
        <v/>
      </c>
      <c r="D1640" s="39">
        <f>[1]!s_info_industry_sw_2021(B2579,"",1)</f>
        <v/>
      </c>
      <c r="E1640" s="31">
        <f>IF([1]!s_info_industry_sw_2021(B2579,"",2)="消费电子",分工!$E$4,VLOOKUP(D2579,分工!$B$2:'分工'!$C$32,2,0))</f>
        <v/>
      </c>
      <c r="F1640" s="35" t="n"/>
      <c r="G1640" s="33">
        <f>IFERROR(VLOOKUP(C2579,重点公司!$C$2:$E$800,2,FALSE),0)</f>
        <v/>
      </c>
    </row>
    <row r="1641" ht="14" customHeight="1">
      <c r="B1641" s="34" t="inlineStr">
        <is>
          <t>002581.SZ</t>
        </is>
      </c>
      <c r="C1641" s="29">
        <f>[1]!s_info_name(B2581)</f>
        <v/>
      </c>
      <c r="D1641" s="39">
        <f>[1]!s_info_industry_sw_2021(B2581,"",1)</f>
        <v/>
      </c>
      <c r="E1641" s="31">
        <f>IF([1]!s_info_industry_sw_2021(B2581,"",2)="消费电子",分工!$E$4,VLOOKUP(D2581,分工!$B$2:'分工'!$C$32,2,0))</f>
        <v/>
      </c>
      <c r="F1641" s="35" t="n"/>
      <c r="G1641" s="33">
        <f>IFERROR(VLOOKUP(C2581,重点公司!$C$2:$E$800,2,FALSE),0)</f>
        <v/>
      </c>
    </row>
    <row r="1642" ht="14" customHeight="1">
      <c r="B1642" s="34" t="inlineStr">
        <is>
          <t>002583.SZ</t>
        </is>
      </c>
      <c r="C1642" s="29">
        <f>[1]!s_info_name(B2583)</f>
        <v/>
      </c>
      <c r="D1642" s="39">
        <f>[1]!s_info_industry_sw_2021(B2583,"",1)</f>
        <v/>
      </c>
      <c r="E1642" s="31">
        <f>IF([1]!s_info_industry_sw_2021(B2583,"",2)="消费电子",分工!$E$4,VLOOKUP(D2583,分工!$B$2:'分工'!$C$32,2,0))</f>
        <v/>
      </c>
      <c r="F1642" s="35" t="n"/>
      <c r="G1642" s="33">
        <f>IFERROR(VLOOKUP(C2583,重点公司!$C$2:$E$800,2,FALSE),0)</f>
        <v/>
      </c>
    </row>
    <row r="1643" ht="14" customHeight="1">
      <c r="B1643" s="34" t="inlineStr">
        <is>
          <t>002585.SZ</t>
        </is>
      </c>
      <c r="C1643" s="29">
        <f>[1]!s_info_name(B2585)</f>
        <v/>
      </c>
      <c r="D1643" s="39">
        <f>[1]!s_info_industry_sw_2021(B2585,"",1)</f>
        <v/>
      </c>
      <c r="E1643" s="31">
        <f>IF([1]!s_info_industry_sw_2021(B2585,"",2)="消费电子",分工!$E$4,VLOOKUP(D2585,分工!$B$2:'分工'!$C$32,2,0))</f>
        <v/>
      </c>
      <c r="F1643" s="35" t="n"/>
      <c r="G1643" s="33">
        <f>IFERROR(VLOOKUP(C2585,重点公司!$C$2:$E$800,2,FALSE),0)</f>
        <v/>
      </c>
    </row>
    <row r="1644" ht="14" customHeight="1">
      <c r="B1644" s="34" t="inlineStr">
        <is>
          <t>002587.SZ</t>
        </is>
      </c>
      <c r="C1644" s="29">
        <f>[1]!s_info_name(B2587)</f>
        <v/>
      </c>
      <c r="D1644" s="39">
        <f>[1]!s_info_industry_sw_2021(B2587,"",1)</f>
        <v/>
      </c>
      <c r="E1644" s="31">
        <f>IF([1]!s_info_industry_sw_2021(B2587,"",2)="消费电子",分工!$E$4,VLOOKUP(D2587,分工!$B$2:'分工'!$C$32,2,0))</f>
        <v/>
      </c>
      <c r="F1644" s="35" t="n"/>
      <c r="G1644" s="33">
        <f>IFERROR(VLOOKUP(C2587,重点公司!$C$2:$E$800,2,FALSE),0)</f>
        <v/>
      </c>
    </row>
    <row r="1645" ht="14" customHeight="1">
      <c r="B1645" s="34" t="inlineStr">
        <is>
          <t>002589.SZ</t>
        </is>
      </c>
      <c r="C1645" s="29">
        <f>[1]!s_info_name(B2589)</f>
        <v/>
      </c>
      <c r="D1645" s="39">
        <f>[1]!s_info_industry_sw_2021(B2589,"",1)</f>
        <v/>
      </c>
      <c r="E1645" s="31">
        <f>IF([1]!s_info_industry_sw_2021(B2589,"",2)="消费电子",分工!$E$4,VLOOKUP(D2589,分工!$B$2:'分工'!$C$32,2,0))</f>
        <v/>
      </c>
      <c r="F1645" s="35" t="n"/>
      <c r="G1645" s="33">
        <f>IFERROR(VLOOKUP(C2589,重点公司!$C$2:$E$800,2,FALSE),0)</f>
        <v/>
      </c>
    </row>
    <row r="1646" ht="14" customHeight="1">
      <c r="B1646" s="34" t="inlineStr">
        <is>
          <t>002591.SZ</t>
        </is>
      </c>
      <c r="C1646" s="29">
        <f>[1]!s_info_name(B2591)</f>
        <v/>
      </c>
      <c r="D1646" s="39">
        <f>[1]!s_info_industry_sw_2021(B2591,"",1)</f>
        <v/>
      </c>
      <c r="E1646" s="31">
        <f>IF([1]!s_info_industry_sw_2021(B2591,"",2)="消费电子",分工!$E$4,VLOOKUP(D2591,分工!$B$2:'分工'!$C$32,2,0))</f>
        <v/>
      </c>
      <c r="F1646" s="35" t="n"/>
      <c r="G1646" s="33">
        <f>IFERROR(VLOOKUP(C2591,重点公司!$C$2:$E$800,2,FALSE),0)</f>
        <v/>
      </c>
    </row>
    <row r="1647" ht="14" customHeight="1">
      <c r="B1647" s="34" t="inlineStr">
        <is>
          <t>002593.SZ</t>
        </is>
      </c>
      <c r="C1647" s="29">
        <f>[1]!s_info_name(B2593)</f>
        <v/>
      </c>
      <c r="D1647" s="39">
        <f>[1]!s_info_industry_sw_2021(B2593,"",1)</f>
        <v/>
      </c>
      <c r="E1647" s="31">
        <f>IF([1]!s_info_industry_sw_2021(B2593,"",2)="消费电子",分工!$E$4,VLOOKUP(D2593,分工!$B$2:'分工'!$C$32,2,0))</f>
        <v/>
      </c>
      <c r="F1647" s="35" t="n"/>
      <c r="G1647" s="33">
        <f>IFERROR(VLOOKUP(C2593,重点公司!$C$2:$E$800,2,FALSE),0)</f>
        <v/>
      </c>
    </row>
    <row r="1648" ht="14" customHeight="1">
      <c r="B1648" s="34" t="inlineStr">
        <is>
          <t>002595.SZ</t>
        </is>
      </c>
      <c r="C1648" s="29">
        <f>[1]!s_info_name(B2595)</f>
        <v/>
      </c>
      <c r="D1648" s="39">
        <f>[1]!s_info_industry_sw_2021(B2595,"",1)</f>
        <v/>
      </c>
      <c r="E1648" s="31">
        <f>IF([1]!s_info_industry_sw_2021(B2595,"",2)="消费电子",分工!$E$4,VLOOKUP(D2595,分工!$B$2:'分工'!$C$32,2,0))</f>
        <v/>
      </c>
      <c r="F1648" s="35" t="n"/>
      <c r="G1648" s="33">
        <f>IFERROR(VLOOKUP(C2595,重点公司!$C$2:$E$800,2,FALSE),0)</f>
        <v/>
      </c>
    </row>
    <row r="1649" ht="14" customHeight="1">
      <c r="B1649" s="34" t="inlineStr">
        <is>
          <t>002597.SZ</t>
        </is>
      </c>
      <c r="C1649" s="29">
        <f>[1]!s_info_name(B2597)</f>
        <v/>
      </c>
      <c r="D1649" s="39">
        <f>[1]!s_info_industry_sw_2021(B2597,"",1)</f>
        <v/>
      </c>
      <c r="E1649" s="31">
        <f>IF([1]!s_info_industry_sw_2021(B2597,"",2)="消费电子",分工!$E$4,VLOOKUP(D2597,分工!$B$2:'分工'!$C$32,2,0))</f>
        <v/>
      </c>
      <c r="F1649" s="35" t="n"/>
      <c r="G1649" s="33">
        <f>IFERROR(VLOOKUP(C2597,重点公司!$C$2:$E$800,2,FALSE),0)</f>
        <v/>
      </c>
    </row>
    <row r="1650" ht="14" customHeight="1">
      <c r="B1650" s="34" t="inlineStr">
        <is>
          <t>002599.SZ</t>
        </is>
      </c>
      <c r="C1650" s="29">
        <f>[1]!s_info_name(B2599)</f>
        <v/>
      </c>
      <c r="D1650" s="39">
        <f>[1]!s_info_industry_sw_2021(B2599,"",1)</f>
        <v/>
      </c>
      <c r="E1650" s="31">
        <f>IF([1]!s_info_industry_sw_2021(B2599,"",2)="消费电子",分工!$E$4,VLOOKUP(D2599,分工!$B$2:'分工'!$C$32,2,0))</f>
        <v/>
      </c>
      <c r="F1650" s="35" t="n"/>
      <c r="G1650" s="33">
        <f>IFERROR(VLOOKUP(C2599,重点公司!$C$2:$E$800,2,FALSE),0)</f>
        <v/>
      </c>
    </row>
    <row r="1651" ht="14" customHeight="1">
      <c r="B1651" s="34" t="inlineStr">
        <is>
          <t>002601.SZ</t>
        </is>
      </c>
      <c r="C1651" s="29">
        <f>[1]!s_info_name(B2601)</f>
        <v/>
      </c>
      <c r="D1651" s="39">
        <f>[1]!s_info_industry_sw_2021(B2601,"",1)</f>
        <v/>
      </c>
      <c r="E1651" s="31">
        <f>IF([1]!s_info_industry_sw_2021(B2601,"",2)="消费电子",分工!$E$4,VLOOKUP(D2601,分工!$B$2:'分工'!$C$32,2,0))</f>
        <v/>
      </c>
      <c r="F1651" s="35" t="n"/>
      <c r="G1651" s="33">
        <f>IFERROR(VLOOKUP(C2601,重点公司!$C$2:$E$800,2,FALSE),0)</f>
        <v/>
      </c>
    </row>
    <row r="1652" ht="14" customHeight="1">
      <c r="B1652" s="34" t="inlineStr">
        <is>
          <t>002603.SZ</t>
        </is>
      </c>
      <c r="C1652" s="29">
        <f>[1]!s_info_name(B2603)</f>
        <v/>
      </c>
      <c r="D1652" s="39">
        <f>[1]!s_info_industry_sw_2021(B2603,"",1)</f>
        <v/>
      </c>
      <c r="E1652" s="31">
        <f>IF([1]!s_info_industry_sw_2021(B2603,"",2)="消费电子",分工!$E$4,VLOOKUP(D2603,分工!$B$2:'分工'!$C$32,2,0))</f>
        <v/>
      </c>
      <c r="F1652" s="35" t="n"/>
      <c r="G1652" s="33">
        <f>IFERROR(VLOOKUP(C2603,重点公司!$C$2:$E$800,2,FALSE),0)</f>
        <v/>
      </c>
    </row>
    <row r="1653" ht="14" customHeight="1">
      <c r="B1653" s="34" t="inlineStr">
        <is>
          <t>002605.SZ</t>
        </is>
      </c>
      <c r="C1653" s="29">
        <f>[1]!s_info_name(B2605)</f>
        <v/>
      </c>
      <c r="D1653" s="39">
        <f>[1]!s_info_industry_sw_2021(B2605,"",1)</f>
        <v/>
      </c>
      <c r="E1653" s="31">
        <f>IF([1]!s_info_industry_sw_2021(B2605,"",2)="消费电子",分工!$E$4,VLOOKUP(D2605,分工!$B$2:'分工'!$C$32,2,0))</f>
        <v/>
      </c>
      <c r="F1653" s="35" t="n"/>
      <c r="G1653" s="33">
        <f>IFERROR(VLOOKUP(C2605,重点公司!$C$2:$E$800,2,FALSE),0)</f>
        <v/>
      </c>
    </row>
    <row r="1654" ht="14" customHeight="1">
      <c r="B1654" s="34" t="inlineStr">
        <is>
          <t>002607.SZ</t>
        </is>
      </c>
      <c r="C1654" s="29">
        <f>[1]!s_info_name(B2607)</f>
        <v/>
      </c>
      <c r="D1654" s="39">
        <f>[1]!s_info_industry_sw_2021(B2607,"",1)</f>
        <v/>
      </c>
      <c r="E1654" s="31">
        <f>IF([1]!s_info_industry_sw_2021(B2607,"",2)="消费电子",分工!$E$4,VLOOKUP(D2607,分工!$B$2:'分工'!$C$32,2,0))</f>
        <v/>
      </c>
      <c r="F1654" s="35" t="n"/>
      <c r="G1654" s="33">
        <f>IFERROR(VLOOKUP(C2607,重点公司!$C$2:$E$800,2,FALSE),0)</f>
        <v/>
      </c>
    </row>
    <row r="1655" ht="14" customHeight="1">
      <c r="B1655" s="34" t="inlineStr">
        <is>
          <t>002609.SZ</t>
        </is>
      </c>
      <c r="C1655" s="29">
        <f>[1]!s_info_name(B2609)</f>
        <v/>
      </c>
      <c r="D1655" s="39">
        <f>[1]!s_info_industry_sw_2021(B2609,"",1)</f>
        <v/>
      </c>
      <c r="E1655" s="31">
        <f>IF([1]!s_info_industry_sw_2021(B2609,"",2)="消费电子",分工!$E$4,VLOOKUP(D2609,分工!$B$2:'分工'!$C$32,2,0))</f>
        <v/>
      </c>
      <c r="F1655" s="35" t="n"/>
      <c r="G1655" s="33">
        <f>IFERROR(VLOOKUP(C2609,重点公司!$C$2:$E$800,2,FALSE),0)</f>
        <v/>
      </c>
    </row>
    <row r="1656" ht="14" customHeight="1">
      <c r="B1656" s="34" t="inlineStr">
        <is>
          <t>002611.SZ</t>
        </is>
      </c>
      <c r="C1656" s="29">
        <f>[1]!s_info_name(B2611)</f>
        <v/>
      </c>
      <c r="D1656" s="39">
        <f>[1]!s_info_industry_sw_2021(B2611,"",1)</f>
        <v/>
      </c>
      <c r="E1656" s="31">
        <f>IF([1]!s_info_industry_sw_2021(B2611,"",2)="消费电子",分工!$E$4,VLOOKUP(D2611,分工!$B$2:'分工'!$C$32,2,0))</f>
        <v/>
      </c>
      <c r="F1656" s="35" t="n"/>
      <c r="G1656" s="33">
        <f>IFERROR(VLOOKUP(C2611,重点公司!$C$2:$E$800,2,FALSE),0)</f>
        <v/>
      </c>
    </row>
    <row r="1657" ht="14" customHeight="1">
      <c r="B1657" s="34" t="inlineStr">
        <is>
          <t>002613.SZ</t>
        </is>
      </c>
      <c r="C1657" s="29">
        <f>[1]!s_info_name(B2613)</f>
        <v/>
      </c>
      <c r="D1657" s="39">
        <f>[1]!s_info_industry_sw_2021(B2613,"",1)</f>
        <v/>
      </c>
      <c r="E1657" s="31">
        <f>IF([1]!s_info_industry_sw_2021(B2613,"",2)="消费电子",分工!$E$4,VLOOKUP(D2613,分工!$B$2:'分工'!$C$32,2,0))</f>
        <v/>
      </c>
      <c r="F1657" s="35" t="n"/>
      <c r="G1657" s="33">
        <f>IFERROR(VLOOKUP(C2613,重点公司!$C$2:$E$800,2,FALSE),0)</f>
        <v/>
      </c>
    </row>
    <row r="1658" ht="14" customHeight="1">
      <c r="B1658" s="34" t="inlineStr">
        <is>
          <t>002615.SZ</t>
        </is>
      </c>
      <c r="C1658" s="29">
        <f>[1]!s_info_name(B2615)</f>
        <v/>
      </c>
      <c r="D1658" s="39">
        <f>[1]!s_info_industry_sw_2021(B2615,"",1)</f>
        <v/>
      </c>
      <c r="E1658" s="31">
        <f>IF([1]!s_info_industry_sw_2021(B2615,"",2)="消费电子",分工!$E$4,VLOOKUP(D2615,分工!$B$2:'分工'!$C$32,2,0))</f>
        <v/>
      </c>
      <c r="F1658" s="35" t="n"/>
      <c r="G1658" s="33">
        <f>IFERROR(VLOOKUP(C2615,重点公司!$C$2:$E$800,2,FALSE),0)</f>
        <v/>
      </c>
    </row>
    <row r="1659" ht="14" customHeight="1">
      <c r="B1659" s="34" t="inlineStr">
        <is>
          <t>002617.SZ</t>
        </is>
      </c>
      <c r="C1659" s="29">
        <f>[1]!s_info_name(B2617)</f>
        <v/>
      </c>
      <c r="D1659" s="39">
        <f>[1]!s_info_industry_sw_2021(B2617,"",1)</f>
        <v/>
      </c>
      <c r="E1659" s="31">
        <f>IF([1]!s_info_industry_sw_2021(B2617,"",2)="消费电子",分工!$E$4,VLOOKUP(D2617,分工!$B$2:'分工'!$C$32,2,0))</f>
        <v/>
      </c>
      <c r="F1659" s="35" t="n"/>
      <c r="G1659" s="33">
        <f>IFERROR(VLOOKUP(C2617,重点公司!$C$2:$E$800,2,FALSE),0)</f>
        <v/>
      </c>
    </row>
    <row r="1660" ht="14" customHeight="1">
      <c r="B1660" s="34" t="inlineStr">
        <is>
          <t>002619.SZ</t>
        </is>
      </c>
      <c r="C1660" s="29">
        <f>[1]!s_info_name(B2619)</f>
        <v/>
      </c>
      <c r="D1660" s="39">
        <f>[1]!s_info_industry_sw_2021(B2619,"",1)</f>
        <v/>
      </c>
      <c r="E1660" s="31">
        <f>IF([1]!s_info_industry_sw_2021(B2619,"",2)="消费电子",分工!$E$4,VLOOKUP(D2619,分工!$B$2:'分工'!$C$32,2,0))</f>
        <v/>
      </c>
      <c r="F1660" s="35" t="n"/>
      <c r="G1660" s="33">
        <f>IFERROR(VLOOKUP(C2619,重点公司!$C$2:$E$800,2,FALSE),0)</f>
        <v/>
      </c>
    </row>
    <row r="1661" ht="14" customHeight="1">
      <c r="B1661" s="34" t="inlineStr">
        <is>
          <t>002621.SZ</t>
        </is>
      </c>
      <c r="C1661" s="29">
        <f>[1]!s_info_name(B2621)</f>
        <v/>
      </c>
      <c r="D1661" s="39">
        <f>[1]!s_info_industry_sw_2021(B2621,"",1)</f>
        <v/>
      </c>
      <c r="E1661" s="31">
        <f>IF([1]!s_info_industry_sw_2021(B2621,"",2)="消费电子",分工!$E$4,VLOOKUP(D2621,分工!$B$2:'分工'!$C$32,2,0))</f>
        <v/>
      </c>
      <c r="F1661" s="35" t="n"/>
      <c r="G1661" s="33">
        <f>IFERROR(VLOOKUP(C2621,重点公司!$C$2:$E$800,2,FALSE),0)</f>
        <v/>
      </c>
    </row>
    <row r="1662" ht="14" customHeight="1">
      <c r="B1662" s="34" t="inlineStr">
        <is>
          <t>002623.SZ</t>
        </is>
      </c>
      <c r="C1662" s="29">
        <f>[1]!s_info_name(B2623)</f>
        <v/>
      </c>
      <c r="D1662" s="39">
        <f>[1]!s_info_industry_sw_2021(B2623,"",1)</f>
        <v/>
      </c>
      <c r="E1662" s="31">
        <f>IF([1]!s_info_industry_sw_2021(B2623,"",2)="消费电子",分工!$E$4,VLOOKUP(D2623,分工!$B$2:'分工'!$C$32,2,0))</f>
        <v/>
      </c>
      <c r="F1662" s="35" t="n"/>
      <c r="G1662" s="33">
        <f>IFERROR(VLOOKUP(C2623,重点公司!$C$2:$E$800,2,FALSE),0)</f>
        <v/>
      </c>
    </row>
    <row r="1663" ht="14" customHeight="1">
      <c r="B1663" s="34" t="inlineStr">
        <is>
          <t>002625.SZ</t>
        </is>
      </c>
      <c r="C1663" s="29">
        <f>[1]!s_info_name(B2625)</f>
        <v/>
      </c>
      <c r="D1663" s="39">
        <f>[1]!s_info_industry_sw_2021(B2625,"",1)</f>
        <v/>
      </c>
      <c r="E1663" s="31">
        <f>IF([1]!s_info_industry_sw_2021(B2625,"",2)="消费电子",分工!$E$4,VLOOKUP(D2625,分工!$B$2:'分工'!$C$32,2,0))</f>
        <v/>
      </c>
      <c r="F1663" s="35" t="n"/>
      <c r="G1663" s="33">
        <f>IFERROR(VLOOKUP(C2625,重点公司!$C$2:$E$800,2,FALSE),0)</f>
        <v/>
      </c>
    </row>
    <row r="1664" ht="14" customHeight="1">
      <c r="B1664" s="34" t="inlineStr">
        <is>
          <t>002627.SZ</t>
        </is>
      </c>
      <c r="C1664" s="29">
        <f>[1]!s_info_name(B2627)</f>
        <v/>
      </c>
      <c r="D1664" s="39">
        <f>[1]!s_info_industry_sw_2021(B2627,"",1)</f>
        <v/>
      </c>
      <c r="E1664" s="31">
        <f>IF([1]!s_info_industry_sw_2021(B2627,"",2)="消费电子",分工!$E$4,VLOOKUP(D2627,分工!$B$2:'分工'!$C$32,2,0))</f>
        <v/>
      </c>
      <c r="F1664" s="35" t="n"/>
      <c r="G1664" s="33">
        <f>IFERROR(VLOOKUP(C2627,重点公司!$C$2:$E$800,2,FALSE),0)</f>
        <v/>
      </c>
    </row>
    <row r="1665" ht="14" customHeight="1">
      <c r="B1665" s="34" t="inlineStr">
        <is>
          <t>002629.SZ</t>
        </is>
      </c>
      <c r="C1665" s="29">
        <f>[1]!s_info_name(B2629)</f>
        <v/>
      </c>
      <c r="D1665" s="39">
        <f>[1]!s_info_industry_sw_2021(B2629,"",1)</f>
        <v/>
      </c>
      <c r="E1665" s="31">
        <f>IF([1]!s_info_industry_sw_2021(B2629,"",2)="消费电子",分工!$E$4,VLOOKUP(D2629,分工!$B$2:'分工'!$C$32,2,0))</f>
        <v/>
      </c>
      <c r="F1665" s="35" t="n"/>
      <c r="G1665" s="33">
        <f>IFERROR(VLOOKUP(C2629,重点公司!$C$2:$E$800,2,FALSE),0)</f>
        <v/>
      </c>
    </row>
    <row r="1666" ht="14" customHeight="1">
      <c r="B1666" s="34" t="inlineStr">
        <is>
          <t>002631.SZ</t>
        </is>
      </c>
      <c r="C1666" s="29">
        <f>[1]!s_info_name(B2631)</f>
        <v/>
      </c>
      <c r="D1666" s="39">
        <f>[1]!s_info_industry_sw_2021(B2631,"",1)</f>
        <v/>
      </c>
      <c r="E1666" s="31">
        <f>IF([1]!s_info_industry_sw_2021(B2631,"",2)="消费电子",分工!$E$4,VLOOKUP(D2631,分工!$B$2:'分工'!$C$32,2,0))</f>
        <v/>
      </c>
      <c r="F1666" s="35" t="n"/>
      <c r="G1666" s="33">
        <f>IFERROR(VLOOKUP(C2631,重点公司!$C$2:$E$800,2,FALSE),0)</f>
        <v/>
      </c>
    </row>
    <row r="1667" ht="14" customHeight="1">
      <c r="B1667" s="34" t="inlineStr">
        <is>
          <t>002633.SZ</t>
        </is>
      </c>
      <c r="C1667" s="29">
        <f>[1]!s_info_name(B2633)</f>
        <v/>
      </c>
      <c r="D1667" s="39">
        <f>[1]!s_info_industry_sw_2021(B2633,"",1)</f>
        <v/>
      </c>
      <c r="E1667" s="31">
        <f>IF([1]!s_info_industry_sw_2021(B2633,"",2)="消费电子",分工!$E$4,VLOOKUP(D2633,分工!$B$2:'分工'!$C$32,2,0))</f>
        <v/>
      </c>
      <c r="F1667" s="35" t="n"/>
      <c r="G1667" s="33">
        <f>IFERROR(VLOOKUP(C2633,重点公司!$C$2:$E$800,2,FALSE),0)</f>
        <v/>
      </c>
    </row>
    <row r="1668" ht="14" customHeight="1">
      <c r="B1668" s="34" t="inlineStr">
        <is>
          <t>002635.SZ</t>
        </is>
      </c>
      <c r="C1668" s="29">
        <f>[1]!s_info_name(B2635)</f>
        <v/>
      </c>
      <c r="D1668" s="39">
        <f>[1]!s_info_industry_sw_2021(B2635,"",1)</f>
        <v/>
      </c>
      <c r="E1668" s="31">
        <f>IF([1]!s_info_industry_sw_2021(B2635,"",2)="消费电子",分工!$E$4,VLOOKUP(D2635,分工!$B$2:'分工'!$C$32,2,0))</f>
        <v/>
      </c>
      <c r="F1668" s="35" t="n"/>
      <c r="G1668" s="33">
        <f>IFERROR(VLOOKUP(C2635,重点公司!$C$2:$E$800,2,FALSE),0)</f>
        <v/>
      </c>
    </row>
    <row r="1669" ht="14" customHeight="1">
      <c r="B1669" s="34" t="inlineStr">
        <is>
          <t>002637.SZ</t>
        </is>
      </c>
      <c r="C1669" s="29">
        <f>[1]!s_info_name(B2637)</f>
        <v/>
      </c>
      <c r="D1669" s="39">
        <f>[1]!s_info_industry_sw_2021(B2637,"",1)</f>
        <v/>
      </c>
      <c r="E1669" s="31">
        <f>IF([1]!s_info_industry_sw_2021(B2637,"",2)="消费电子",分工!$E$4,VLOOKUP(D2637,分工!$B$2:'分工'!$C$32,2,0))</f>
        <v/>
      </c>
      <c r="F1669" s="35" t="n"/>
      <c r="G1669" s="33">
        <f>IFERROR(VLOOKUP(C2637,重点公司!$C$2:$E$800,2,FALSE),0)</f>
        <v/>
      </c>
    </row>
    <row r="1670" ht="14" customHeight="1">
      <c r="B1670" s="34" t="inlineStr">
        <is>
          <t>002639.SZ</t>
        </is>
      </c>
      <c r="C1670" s="29">
        <f>[1]!s_info_name(B2639)</f>
        <v/>
      </c>
      <c r="D1670" s="39">
        <f>[1]!s_info_industry_sw_2021(B2639,"",1)</f>
        <v/>
      </c>
      <c r="E1670" s="31">
        <f>IF([1]!s_info_industry_sw_2021(B2639,"",2)="消费电子",分工!$E$4,VLOOKUP(D2639,分工!$B$2:'分工'!$C$32,2,0))</f>
        <v/>
      </c>
      <c r="F1670" s="35" t="n"/>
      <c r="G1670" s="33">
        <f>IFERROR(VLOOKUP(C2639,重点公司!$C$2:$E$800,2,FALSE),0)</f>
        <v/>
      </c>
    </row>
    <row r="1671" ht="14" customHeight="1">
      <c r="B1671" s="34" t="inlineStr">
        <is>
          <t>002641.SZ</t>
        </is>
      </c>
      <c r="C1671" s="29">
        <f>[1]!s_info_name(B2641)</f>
        <v/>
      </c>
      <c r="D1671" s="39">
        <f>[1]!s_info_industry_sw_2021(B2641,"",1)</f>
        <v/>
      </c>
      <c r="E1671" s="31">
        <f>IF([1]!s_info_industry_sw_2021(B2641,"",2)="消费电子",分工!$E$4,VLOOKUP(D2641,分工!$B$2:'分工'!$C$32,2,0))</f>
        <v/>
      </c>
      <c r="F1671" s="35" t="n"/>
      <c r="G1671" s="33">
        <f>IFERROR(VLOOKUP(C2641,重点公司!$C$2:$E$800,2,FALSE),0)</f>
        <v/>
      </c>
    </row>
    <row r="1672" ht="14" customHeight="1">
      <c r="B1672" s="34" t="inlineStr">
        <is>
          <t>002643.SZ</t>
        </is>
      </c>
      <c r="C1672" s="29">
        <f>[1]!s_info_name(B2643)</f>
        <v/>
      </c>
      <c r="D1672" s="39">
        <f>[1]!s_info_industry_sw_2021(B2643,"",1)</f>
        <v/>
      </c>
      <c r="E1672" s="31">
        <f>IF([1]!s_info_industry_sw_2021(B2643,"",2)="消费电子",分工!$E$4,VLOOKUP(D2643,分工!$B$2:'分工'!$C$32,2,0))</f>
        <v/>
      </c>
      <c r="F1672" s="35" t="n"/>
      <c r="G1672" s="33">
        <f>IFERROR(VLOOKUP(C2643,重点公司!$C$2:$E$800,2,FALSE),0)</f>
        <v/>
      </c>
    </row>
    <row r="1673" ht="14" customHeight="1">
      <c r="B1673" s="34" t="inlineStr">
        <is>
          <t>002645.SZ</t>
        </is>
      </c>
      <c r="C1673" s="29">
        <f>[1]!s_info_name(B2645)</f>
        <v/>
      </c>
      <c r="D1673" s="39">
        <f>[1]!s_info_industry_sw_2021(B2645,"",1)</f>
        <v/>
      </c>
      <c r="E1673" s="31">
        <f>IF([1]!s_info_industry_sw_2021(B2645,"",2)="消费电子",分工!$E$4,VLOOKUP(D2645,分工!$B$2:'分工'!$C$32,2,0))</f>
        <v/>
      </c>
      <c r="F1673" s="35" t="n"/>
      <c r="G1673" s="33">
        <f>IFERROR(VLOOKUP(C2645,重点公司!$C$2:$E$800,2,FALSE),0)</f>
        <v/>
      </c>
    </row>
    <row r="1674" ht="14" customHeight="1">
      <c r="B1674" s="34" t="inlineStr">
        <is>
          <t>002647.SZ</t>
        </is>
      </c>
      <c r="C1674" s="29">
        <f>[1]!s_info_name(B2647)</f>
        <v/>
      </c>
      <c r="D1674" s="39">
        <f>[1]!s_info_industry_sw_2021(B2647,"",1)</f>
        <v/>
      </c>
      <c r="E1674" s="31">
        <f>IF([1]!s_info_industry_sw_2021(B2647,"",2)="消费电子",分工!$E$4,VLOOKUP(D2647,分工!$B$2:'分工'!$C$32,2,0))</f>
        <v/>
      </c>
      <c r="F1674" s="35" t="n"/>
      <c r="G1674" s="33">
        <f>IFERROR(VLOOKUP(C2647,重点公司!$C$2:$E$800,2,FALSE),0)</f>
        <v/>
      </c>
    </row>
    <row r="1675" ht="14" customHeight="1">
      <c r="B1675" s="34" t="inlineStr">
        <is>
          <t>002649.SZ</t>
        </is>
      </c>
      <c r="C1675" s="29">
        <f>[1]!s_info_name(B2649)</f>
        <v/>
      </c>
      <c r="D1675" s="39">
        <f>[1]!s_info_industry_sw_2021(B2649,"",1)</f>
        <v/>
      </c>
      <c r="E1675" s="31">
        <f>IF([1]!s_info_industry_sw_2021(B2649,"",2)="消费电子",分工!$E$4,VLOOKUP(D2649,分工!$B$2:'分工'!$C$32,2,0))</f>
        <v/>
      </c>
      <c r="F1675" s="35" t="n"/>
      <c r="G1675" s="33">
        <f>IFERROR(VLOOKUP(C2649,重点公司!$C$2:$E$800,2,FALSE),0)</f>
        <v/>
      </c>
    </row>
    <row r="1676" ht="14" customHeight="1">
      <c r="B1676" s="34" t="inlineStr">
        <is>
          <t>002651.SZ</t>
        </is>
      </c>
      <c r="C1676" s="29">
        <f>[1]!s_info_name(B2651)</f>
        <v/>
      </c>
      <c r="D1676" s="39">
        <f>[1]!s_info_industry_sw_2021(B2651,"",1)</f>
        <v/>
      </c>
      <c r="E1676" s="31">
        <f>IF([1]!s_info_industry_sw_2021(B2651,"",2)="消费电子",分工!$E$4,VLOOKUP(D2651,分工!$B$2:'分工'!$C$32,2,0))</f>
        <v/>
      </c>
      <c r="F1676" s="35" t="n"/>
      <c r="G1676" s="33">
        <f>IFERROR(VLOOKUP(C2651,重点公司!$C$2:$E$800,2,FALSE),0)</f>
        <v/>
      </c>
    </row>
    <row r="1677" ht="14" customHeight="1">
      <c r="B1677" s="34" t="inlineStr">
        <is>
          <t>002653.SZ</t>
        </is>
      </c>
      <c r="C1677" s="29">
        <f>[1]!s_info_name(B2653)</f>
        <v/>
      </c>
      <c r="D1677" s="39">
        <f>[1]!s_info_industry_sw_2021(B2653,"",1)</f>
        <v/>
      </c>
      <c r="E1677" s="31">
        <f>IF([1]!s_info_industry_sw_2021(B2653,"",2)="消费电子",分工!$E$4,VLOOKUP(D2653,分工!$B$2:'分工'!$C$32,2,0))</f>
        <v/>
      </c>
      <c r="F1677" s="35" t="n"/>
      <c r="G1677" s="33">
        <f>IFERROR(VLOOKUP(C2653,重点公司!$C$2:$E$800,2,FALSE),0)</f>
        <v/>
      </c>
    </row>
    <row r="1678" ht="14" customHeight="1">
      <c r="B1678" s="34" t="inlineStr">
        <is>
          <t>002655.SZ</t>
        </is>
      </c>
      <c r="C1678" s="29">
        <f>[1]!s_info_name(B2655)</f>
        <v/>
      </c>
      <c r="D1678" s="39">
        <f>[1]!s_info_industry_sw_2021(B2655,"",1)</f>
        <v/>
      </c>
      <c r="E1678" s="31">
        <f>IF([1]!s_info_industry_sw_2021(B2655,"",2)="消费电子",分工!$E$4,VLOOKUP(D2655,分工!$B$2:'分工'!$C$32,2,0))</f>
        <v/>
      </c>
      <c r="F1678" s="35" t="n"/>
      <c r="G1678" s="33">
        <f>IFERROR(VLOOKUP(C2655,重点公司!$C$2:$E$800,2,FALSE),0)</f>
        <v/>
      </c>
    </row>
    <row r="1679" ht="14" customHeight="1">
      <c r="B1679" s="34" t="inlineStr">
        <is>
          <t>002657.SZ</t>
        </is>
      </c>
      <c r="C1679" s="29">
        <f>[1]!s_info_name(B2657)</f>
        <v/>
      </c>
      <c r="D1679" s="39">
        <f>[1]!s_info_industry_sw_2021(B2657,"",1)</f>
        <v/>
      </c>
      <c r="E1679" s="31">
        <f>IF([1]!s_info_industry_sw_2021(B2657,"",2)="消费电子",分工!$E$4,VLOOKUP(D2657,分工!$B$2:'分工'!$C$32,2,0))</f>
        <v/>
      </c>
      <c r="F1679" s="35" t="n"/>
      <c r="G1679" s="33">
        <f>IFERROR(VLOOKUP(C2657,重点公司!$C$2:$E$800,2,FALSE),0)</f>
        <v/>
      </c>
    </row>
    <row r="1680" ht="14" customHeight="1">
      <c r="B1680" s="34" t="inlineStr">
        <is>
          <t>002659.SZ</t>
        </is>
      </c>
      <c r="C1680" s="29">
        <f>[1]!s_info_name(B2659)</f>
        <v/>
      </c>
      <c r="D1680" s="39">
        <f>[1]!s_info_industry_sw_2021(B2659,"",1)</f>
        <v/>
      </c>
      <c r="E1680" s="31">
        <f>IF([1]!s_info_industry_sw_2021(B2659,"",2)="消费电子",分工!$E$4,VLOOKUP(D2659,分工!$B$2:'分工'!$C$32,2,0))</f>
        <v/>
      </c>
      <c r="F1680" s="35" t="n"/>
      <c r="G1680" s="33">
        <f>IFERROR(VLOOKUP(C2659,重点公司!$C$2:$E$800,2,FALSE),0)</f>
        <v/>
      </c>
    </row>
    <row r="1681" ht="14" customHeight="1">
      <c r="B1681" s="34" t="inlineStr">
        <is>
          <t>002661.SZ</t>
        </is>
      </c>
      <c r="C1681" s="29">
        <f>[1]!s_info_name(B2661)</f>
        <v/>
      </c>
      <c r="D1681" s="39">
        <f>[1]!s_info_industry_sw_2021(B2661,"",1)</f>
        <v/>
      </c>
      <c r="E1681" s="31">
        <f>IF([1]!s_info_industry_sw_2021(B2661,"",2)="消费电子",分工!$E$4,VLOOKUP(D2661,分工!$B$2:'分工'!$C$32,2,0))</f>
        <v/>
      </c>
      <c r="F1681" s="35" t="n"/>
      <c r="G1681" s="33">
        <f>IFERROR(VLOOKUP(C2661,重点公司!$C$2:$E$800,2,FALSE),0)</f>
        <v/>
      </c>
    </row>
    <row r="1682" ht="14" customHeight="1">
      <c r="B1682" s="34" t="inlineStr">
        <is>
          <t>002663.SZ</t>
        </is>
      </c>
      <c r="C1682" s="29">
        <f>[1]!s_info_name(B2663)</f>
        <v/>
      </c>
      <c r="D1682" s="39">
        <f>[1]!s_info_industry_sw_2021(B2663,"",1)</f>
        <v/>
      </c>
      <c r="E1682" s="31">
        <f>IF([1]!s_info_industry_sw_2021(B2663,"",2)="消费电子",分工!$E$4,VLOOKUP(D2663,分工!$B$2:'分工'!$C$32,2,0))</f>
        <v/>
      </c>
      <c r="F1682" s="35" t="n"/>
      <c r="G1682" s="33">
        <f>IFERROR(VLOOKUP(C2663,重点公司!$C$2:$E$800,2,FALSE),0)</f>
        <v/>
      </c>
    </row>
    <row r="1683" ht="14" customHeight="1">
      <c r="B1683" s="34" t="inlineStr">
        <is>
          <t>002665.SZ</t>
        </is>
      </c>
      <c r="C1683" s="29">
        <f>[1]!s_info_name(B2665)</f>
        <v/>
      </c>
      <c r="D1683" s="39">
        <f>[1]!s_info_industry_sw_2021(B2665,"",1)</f>
        <v/>
      </c>
      <c r="E1683" s="31">
        <f>IF([1]!s_info_industry_sw_2021(B2665,"",2)="消费电子",分工!$E$4,VLOOKUP(D2665,分工!$B$2:'分工'!$C$32,2,0))</f>
        <v/>
      </c>
      <c r="F1683" s="35" t="n"/>
      <c r="G1683" s="33">
        <f>IFERROR(VLOOKUP(C2665,重点公司!$C$2:$E$800,2,FALSE),0)</f>
        <v/>
      </c>
    </row>
    <row r="1684" ht="14" customHeight="1">
      <c r="B1684" s="34" t="inlineStr">
        <is>
          <t>002667.SZ</t>
        </is>
      </c>
      <c r="C1684" s="29">
        <f>[1]!s_info_name(B2667)</f>
        <v/>
      </c>
      <c r="D1684" s="39">
        <f>[1]!s_info_industry_sw_2021(B2667,"",1)</f>
        <v/>
      </c>
      <c r="E1684" s="31">
        <f>IF([1]!s_info_industry_sw_2021(B2667,"",2)="消费电子",分工!$E$4,VLOOKUP(D2667,分工!$B$2:'分工'!$C$32,2,0))</f>
        <v/>
      </c>
      <c r="F1684" s="35" t="n"/>
      <c r="G1684" s="33">
        <f>IFERROR(VLOOKUP(C2667,重点公司!$C$2:$E$800,2,FALSE),0)</f>
        <v/>
      </c>
    </row>
    <row r="1685" ht="14" customHeight="1">
      <c r="B1685" s="34" t="inlineStr">
        <is>
          <t>002669.SZ</t>
        </is>
      </c>
      <c r="C1685" s="29">
        <f>[1]!s_info_name(B2669)</f>
        <v/>
      </c>
      <c r="D1685" s="39">
        <f>[1]!s_info_industry_sw_2021(B2669,"",1)</f>
        <v/>
      </c>
      <c r="E1685" s="31">
        <f>IF([1]!s_info_industry_sw_2021(B2669,"",2)="消费电子",分工!$E$4,VLOOKUP(D2669,分工!$B$2:'分工'!$C$32,2,0))</f>
        <v/>
      </c>
      <c r="F1685" s="35" t="n"/>
      <c r="G1685" s="33">
        <f>IFERROR(VLOOKUP(C2669,重点公司!$C$2:$E$800,2,FALSE),0)</f>
        <v/>
      </c>
    </row>
    <row r="1686" ht="14" customHeight="1">
      <c r="B1686" s="34" t="inlineStr">
        <is>
          <t>002671.SZ</t>
        </is>
      </c>
      <c r="C1686" s="29">
        <f>[1]!s_info_name(B2671)</f>
        <v/>
      </c>
      <c r="D1686" s="39">
        <f>[1]!s_info_industry_sw_2021(B2671,"",1)</f>
        <v/>
      </c>
      <c r="E1686" s="31">
        <f>IF([1]!s_info_industry_sw_2021(B2671,"",2)="消费电子",分工!$E$4,VLOOKUP(D2671,分工!$B$2:'分工'!$C$32,2,0))</f>
        <v/>
      </c>
      <c r="F1686" s="35" t="n"/>
      <c r="G1686" s="33">
        <f>IFERROR(VLOOKUP(C2671,重点公司!$C$2:$E$800,2,FALSE),0)</f>
        <v/>
      </c>
    </row>
    <row r="1687" ht="14" customHeight="1">
      <c r="B1687" s="34" t="inlineStr">
        <is>
          <t>002673.SZ</t>
        </is>
      </c>
      <c r="C1687" s="29">
        <f>[1]!s_info_name(B2673)</f>
        <v/>
      </c>
      <c r="D1687" s="39">
        <f>[1]!s_info_industry_sw_2021(B2673,"",1)</f>
        <v/>
      </c>
      <c r="E1687" s="31">
        <f>IF([1]!s_info_industry_sw_2021(B2673,"",2)="消费电子",分工!$E$4,VLOOKUP(D2673,分工!$B$2:'分工'!$C$32,2,0))</f>
        <v/>
      </c>
      <c r="F1687" s="35" t="n"/>
      <c r="G1687" s="33">
        <f>IFERROR(VLOOKUP(C2673,重点公司!$C$2:$E$800,2,FALSE),0)</f>
        <v/>
      </c>
    </row>
    <row r="1688" ht="14" customHeight="1">
      <c r="B1688" s="34" t="inlineStr">
        <is>
          <t>002675.SZ</t>
        </is>
      </c>
      <c r="C1688" s="29">
        <f>[1]!s_info_name(B2675)</f>
        <v/>
      </c>
      <c r="D1688" s="39">
        <f>[1]!s_info_industry_sw_2021(B2675,"",1)</f>
        <v/>
      </c>
      <c r="E1688" s="31">
        <f>IF([1]!s_info_industry_sw_2021(B2675,"",2)="消费电子",分工!$E$4,VLOOKUP(D2675,分工!$B$2:'分工'!$C$32,2,0))</f>
        <v/>
      </c>
      <c r="F1688" s="35" t="n"/>
      <c r="G1688" s="33">
        <f>IFERROR(VLOOKUP(C2675,重点公司!$C$2:$E$800,2,FALSE),0)</f>
        <v/>
      </c>
    </row>
    <row r="1689" ht="14" customHeight="1">
      <c r="B1689" s="34" t="inlineStr">
        <is>
          <t>002677.SZ</t>
        </is>
      </c>
      <c r="C1689" s="29">
        <f>[1]!s_info_name(B2677)</f>
        <v/>
      </c>
      <c r="D1689" s="39">
        <f>[1]!s_info_industry_sw_2021(B2677,"",1)</f>
        <v/>
      </c>
      <c r="E1689" s="31">
        <f>IF([1]!s_info_industry_sw_2021(B2677,"",2)="消费电子",分工!$E$4,VLOOKUP(D2677,分工!$B$2:'分工'!$C$32,2,0))</f>
        <v/>
      </c>
      <c r="F1689" s="35" t="n"/>
      <c r="G1689" s="33">
        <f>IFERROR(VLOOKUP(C2677,重点公司!$C$2:$E$800,2,FALSE),0)</f>
        <v/>
      </c>
    </row>
    <row r="1690" ht="14" customHeight="1">
      <c r="B1690" s="34" t="inlineStr">
        <is>
          <t>002679.SZ</t>
        </is>
      </c>
      <c r="C1690" s="29">
        <f>[1]!s_info_name(B2679)</f>
        <v/>
      </c>
      <c r="D1690" s="39">
        <f>[1]!s_info_industry_sw_2021(B2679,"",1)</f>
        <v/>
      </c>
      <c r="E1690" s="31">
        <f>IF([1]!s_info_industry_sw_2021(B2679,"",2)="消费电子",分工!$E$4,VLOOKUP(D2679,分工!$B$2:'分工'!$C$32,2,0))</f>
        <v/>
      </c>
      <c r="F1690" s="35" t="n"/>
      <c r="G1690" s="33">
        <f>IFERROR(VLOOKUP(C2679,重点公司!$C$2:$E$800,2,FALSE),0)</f>
        <v/>
      </c>
    </row>
    <row r="1691" ht="14" customHeight="1">
      <c r="B1691" s="34" t="inlineStr">
        <is>
          <t>002681.SZ</t>
        </is>
      </c>
      <c r="C1691" s="29">
        <f>[1]!s_info_name(B2681)</f>
        <v/>
      </c>
      <c r="D1691" s="39">
        <f>[1]!s_info_industry_sw_2021(B2681,"",1)</f>
        <v/>
      </c>
      <c r="E1691" s="31">
        <f>IF([1]!s_info_industry_sw_2021(B2681,"",2)="消费电子",分工!$E$4,VLOOKUP(D2681,分工!$B$2:'分工'!$C$32,2,0))</f>
        <v/>
      </c>
      <c r="F1691" s="35" t="n"/>
      <c r="G1691" s="33">
        <f>IFERROR(VLOOKUP(C2681,重点公司!$C$2:$E$800,2,FALSE),0)</f>
        <v/>
      </c>
    </row>
    <row r="1692" ht="14" customHeight="1">
      <c r="B1692" s="34" t="inlineStr">
        <is>
          <t>002683.SZ</t>
        </is>
      </c>
      <c r="C1692" s="29">
        <f>[1]!s_info_name(B2683)</f>
        <v/>
      </c>
      <c r="D1692" s="39">
        <f>[1]!s_info_industry_sw_2021(B2683,"",1)</f>
        <v/>
      </c>
      <c r="E1692" s="31">
        <f>IF([1]!s_info_industry_sw_2021(B2683,"",2)="消费电子",分工!$E$4,VLOOKUP(D2683,分工!$B$2:'分工'!$C$32,2,0))</f>
        <v/>
      </c>
      <c r="F1692" s="35" t="n"/>
      <c r="G1692" s="33">
        <f>IFERROR(VLOOKUP(C2683,重点公司!$C$2:$E$800,2,FALSE),0)</f>
        <v/>
      </c>
    </row>
    <row r="1693" ht="14" customHeight="1">
      <c r="B1693" s="34" t="inlineStr">
        <is>
          <t>002685.SZ</t>
        </is>
      </c>
      <c r="C1693" s="29">
        <f>[1]!s_info_name(B2685)</f>
        <v/>
      </c>
      <c r="D1693" s="39">
        <f>[1]!s_info_industry_sw_2021(B2685,"",1)</f>
        <v/>
      </c>
      <c r="E1693" s="31">
        <f>IF([1]!s_info_industry_sw_2021(B2685,"",2)="消费电子",分工!$E$4,VLOOKUP(D2685,分工!$B$2:'分工'!$C$32,2,0))</f>
        <v/>
      </c>
      <c r="F1693" s="35" t="n"/>
      <c r="G1693" s="33">
        <f>IFERROR(VLOOKUP(C2685,重点公司!$C$2:$E$800,2,FALSE),0)</f>
        <v/>
      </c>
    </row>
    <row r="1694" ht="14" customHeight="1">
      <c r="B1694" s="34" t="inlineStr">
        <is>
          <t>002687.SZ</t>
        </is>
      </c>
      <c r="C1694" s="29">
        <f>[1]!s_info_name(B2687)</f>
        <v/>
      </c>
      <c r="D1694" s="39">
        <f>[1]!s_info_industry_sw_2021(B2687,"",1)</f>
        <v/>
      </c>
      <c r="E1694" s="31">
        <f>IF([1]!s_info_industry_sw_2021(B2687,"",2)="消费电子",分工!$E$4,VLOOKUP(D2687,分工!$B$2:'分工'!$C$32,2,0))</f>
        <v/>
      </c>
      <c r="F1694" s="35" t="n"/>
      <c r="G1694" s="33">
        <f>IFERROR(VLOOKUP(C2687,重点公司!$C$2:$E$800,2,FALSE),0)</f>
        <v/>
      </c>
    </row>
    <row r="1695" ht="14" customHeight="1">
      <c r="B1695" s="34" t="inlineStr">
        <is>
          <t>002689.SZ</t>
        </is>
      </c>
      <c r="C1695" s="29">
        <f>[1]!s_info_name(B2689)</f>
        <v/>
      </c>
      <c r="D1695" s="39">
        <f>[1]!s_info_industry_sw_2021(B2689,"",1)</f>
        <v/>
      </c>
      <c r="E1695" s="31">
        <f>IF([1]!s_info_industry_sw_2021(B2689,"",2)="消费电子",分工!$E$4,VLOOKUP(D2689,分工!$B$2:'分工'!$C$32,2,0))</f>
        <v/>
      </c>
      <c r="F1695" s="35" t="n"/>
      <c r="G1695" s="33">
        <f>IFERROR(VLOOKUP(C2689,重点公司!$C$2:$E$800,2,FALSE),0)</f>
        <v/>
      </c>
    </row>
    <row r="1696" ht="14" customHeight="1">
      <c r="B1696" s="34" t="inlineStr">
        <is>
          <t>002691.SZ</t>
        </is>
      </c>
      <c r="C1696" s="29">
        <f>[1]!s_info_name(B2691)</f>
        <v/>
      </c>
      <c r="D1696" s="39">
        <f>[1]!s_info_industry_sw_2021(B2691,"",1)</f>
        <v/>
      </c>
      <c r="E1696" s="31">
        <f>IF([1]!s_info_industry_sw_2021(B2691,"",2)="消费电子",分工!$E$4,VLOOKUP(D2691,分工!$B$2:'分工'!$C$32,2,0))</f>
        <v/>
      </c>
      <c r="F1696" s="35" t="n"/>
      <c r="G1696" s="33">
        <f>IFERROR(VLOOKUP(C2691,重点公司!$C$2:$E$800,2,FALSE),0)</f>
        <v/>
      </c>
    </row>
    <row r="1697" ht="14" customHeight="1">
      <c r="B1697" s="34" t="inlineStr">
        <is>
          <t>002693.SZ</t>
        </is>
      </c>
      <c r="C1697" s="29">
        <f>[1]!s_info_name(B2693)</f>
        <v/>
      </c>
      <c r="D1697" s="39">
        <f>[1]!s_info_industry_sw_2021(B2693,"",1)</f>
        <v/>
      </c>
      <c r="E1697" s="31">
        <f>IF([1]!s_info_industry_sw_2021(B2693,"",2)="消费电子",分工!$E$4,VLOOKUP(D2693,分工!$B$2:'分工'!$C$32,2,0))</f>
        <v/>
      </c>
      <c r="F1697" s="35" t="n"/>
      <c r="G1697" s="33">
        <f>IFERROR(VLOOKUP(C2693,重点公司!$C$2:$E$800,2,FALSE),0)</f>
        <v/>
      </c>
    </row>
    <row r="1698" ht="14" customHeight="1">
      <c r="B1698" s="34" t="inlineStr">
        <is>
          <t>002695.SZ</t>
        </is>
      </c>
      <c r="C1698" s="29">
        <f>[1]!s_info_name(B2695)</f>
        <v/>
      </c>
      <c r="D1698" s="39">
        <f>[1]!s_info_industry_sw_2021(B2695,"",1)</f>
        <v/>
      </c>
      <c r="E1698" s="31">
        <f>IF([1]!s_info_industry_sw_2021(B2695,"",2)="消费电子",分工!$E$4,VLOOKUP(D2695,分工!$B$2:'分工'!$C$32,2,0))</f>
        <v/>
      </c>
      <c r="F1698" s="35" t="n"/>
      <c r="G1698" s="33">
        <f>IFERROR(VLOOKUP(C2695,重点公司!$C$2:$E$800,2,FALSE),0)</f>
        <v/>
      </c>
    </row>
    <row r="1699" ht="14" customHeight="1">
      <c r="B1699" s="34" t="inlineStr">
        <is>
          <t>002697.SZ</t>
        </is>
      </c>
      <c r="C1699" s="29">
        <f>[1]!s_info_name(B2697)</f>
        <v/>
      </c>
      <c r="D1699" s="39">
        <f>[1]!s_info_industry_sw_2021(B2697,"",1)</f>
        <v/>
      </c>
      <c r="E1699" s="31">
        <f>IF([1]!s_info_industry_sw_2021(B2697,"",2)="消费电子",分工!$E$4,VLOOKUP(D2697,分工!$B$2:'分工'!$C$32,2,0))</f>
        <v/>
      </c>
      <c r="F1699" s="35" t="n"/>
      <c r="G1699" s="33">
        <f>IFERROR(VLOOKUP(C2697,重点公司!$C$2:$E$800,2,FALSE),0)</f>
        <v/>
      </c>
    </row>
    <row r="1700" ht="14" customHeight="1">
      <c r="B1700" s="34" t="inlineStr">
        <is>
          <t>002699.SZ</t>
        </is>
      </c>
      <c r="C1700" s="29">
        <f>[1]!s_info_name(B2699)</f>
        <v/>
      </c>
      <c r="D1700" s="39">
        <f>[1]!s_info_industry_sw_2021(B2699,"",1)</f>
        <v/>
      </c>
      <c r="E1700" s="31">
        <f>IF([1]!s_info_industry_sw_2021(B2699,"",2)="消费电子",分工!$E$4,VLOOKUP(D2699,分工!$B$2:'分工'!$C$32,2,0))</f>
        <v/>
      </c>
      <c r="F1700" s="35" t="n"/>
      <c r="G1700" s="33">
        <f>IFERROR(VLOOKUP(C2699,重点公司!$C$2:$E$800,2,FALSE),0)</f>
        <v/>
      </c>
    </row>
    <row r="1701" ht="14" customHeight="1">
      <c r="B1701" s="34" t="inlineStr">
        <is>
          <t>002701.SZ</t>
        </is>
      </c>
      <c r="C1701" s="29">
        <f>[1]!s_info_name(B2701)</f>
        <v/>
      </c>
      <c r="D1701" s="39">
        <f>[1]!s_info_industry_sw_2021(B2701,"",1)</f>
        <v/>
      </c>
      <c r="E1701" s="31">
        <f>IF([1]!s_info_industry_sw_2021(B2701,"",2)="消费电子",分工!$E$4,VLOOKUP(D2701,分工!$B$2:'分工'!$C$32,2,0))</f>
        <v/>
      </c>
      <c r="F1701" s="35" t="n"/>
      <c r="G1701" s="33">
        <f>IFERROR(VLOOKUP(C2701,重点公司!$C$2:$E$800,2,FALSE),0)</f>
        <v/>
      </c>
    </row>
    <row r="1702" ht="14" customHeight="1">
      <c r="B1702" s="34" t="inlineStr">
        <is>
          <t>002703.SZ</t>
        </is>
      </c>
      <c r="C1702" s="29">
        <f>[1]!s_info_name(B2703)</f>
        <v/>
      </c>
      <c r="D1702" s="39">
        <f>[1]!s_info_industry_sw_2021(B2703,"",1)</f>
        <v/>
      </c>
      <c r="E1702" s="31">
        <f>IF([1]!s_info_industry_sw_2021(B2703,"",2)="消费电子",分工!$E$4,VLOOKUP(D2703,分工!$B$2:'分工'!$C$32,2,0))</f>
        <v/>
      </c>
      <c r="F1702" s="35" t="n"/>
      <c r="G1702" s="33">
        <f>IFERROR(VLOOKUP(C2703,重点公司!$C$2:$E$800,2,FALSE),0)</f>
        <v/>
      </c>
    </row>
    <row r="1703" ht="14" customHeight="1">
      <c r="B1703" s="34" t="inlineStr">
        <is>
          <t>002705.SZ</t>
        </is>
      </c>
      <c r="C1703" s="29">
        <f>[1]!s_info_name(B2705)</f>
        <v/>
      </c>
      <c r="D1703" s="39">
        <f>[1]!s_info_industry_sw_2021(B2705,"",1)</f>
        <v/>
      </c>
      <c r="E1703" s="31">
        <f>IF([1]!s_info_industry_sw_2021(B2705,"",2)="消费电子",分工!$E$4,VLOOKUP(D2705,分工!$B$2:'分工'!$C$32,2,0))</f>
        <v/>
      </c>
      <c r="F1703" s="35" t="n"/>
      <c r="G1703" s="33">
        <f>IFERROR(VLOOKUP(C2705,重点公司!$C$2:$E$800,2,FALSE),0)</f>
        <v/>
      </c>
    </row>
    <row r="1704" ht="14" customHeight="1">
      <c r="B1704" s="34" t="inlineStr">
        <is>
          <t>002707.SZ</t>
        </is>
      </c>
      <c r="C1704" s="29">
        <f>[1]!s_info_name(B2707)</f>
        <v/>
      </c>
      <c r="D1704" s="39">
        <f>[1]!s_info_industry_sw_2021(B2707,"",1)</f>
        <v/>
      </c>
      <c r="E1704" s="31">
        <f>IF([1]!s_info_industry_sw_2021(B2707,"",2)="消费电子",分工!$E$4,VLOOKUP(D2707,分工!$B$2:'分工'!$C$32,2,0))</f>
        <v/>
      </c>
      <c r="F1704" s="35" t="n"/>
      <c r="G1704" s="33">
        <f>IFERROR(VLOOKUP(C2707,重点公司!$C$2:$E$800,2,FALSE),0)</f>
        <v/>
      </c>
    </row>
    <row r="1705" ht="14" customHeight="1">
      <c r="B1705" s="34" t="inlineStr">
        <is>
          <t>002709.SZ</t>
        </is>
      </c>
      <c r="C1705" s="29">
        <f>[1]!s_info_name(B2709)</f>
        <v/>
      </c>
      <c r="D1705" s="39">
        <f>[1]!s_info_industry_sw_2021(B2709,"",1)</f>
        <v/>
      </c>
      <c r="E1705" s="31">
        <f>IF([1]!s_info_industry_sw_2021(B2709,"",2)="消费电子",分工!$E$4,VLOOKUP(D2709,分工!$B$2:'分工'!$C$32,2,0))</f>
        <v/>
      </c>
      <c r="F1705" s="35" t="n"/>
      <c r="G1705" s="33">
        <f>IFERROR(VLOOKUP(C2709,重点公司!$C$2:$E$800,2,FALSE),0)</f>
        <v/>
      </c>
    </row>
    <row r="1706" ht="14" customHeight="1">
      <c r="B1706" s="34" t="inlineStr">
        <is>
          <t>002711.SZ</t>
        </is>
      </c>
      <c r="C1706" s="29">
        <f>[1]!s_info_name(B2711)</f>
        <v/>
      </c>
      <c r="D1706" s="39">
        <f>[1]!s_info_industry_sw_2021(B2711,"",1)</f>
        <v/>
      </c>
      <c r="E1706" s="31">
        <f>IF([1]!s_info_industry_sw_2021(B2711,"",2)="消费电子",分工!$E$4,VLOOKUP(D2711,分工!$B$2:'分工'!$C$32,2,0))</f>
        <v/>
      </c>
      <c r="F1706" s="35" t="n"/>
      <c r="G1706" s="33">
        <f>IFERROR(VLOOKUP(C2711,重点公司!$C$2:$E$800,2,FALSE),0)</f>
        <v/>
      </c>
    </row>
    <row r="1707" ht="14" customHeight="1">
      <c r="B1707" s="34" t="inlineStr">
        <is>
          <t>002713.SZ</t>
        </is>
      </c>
      <c r="C1707" s="29">
        <f>[1]!s_info_name(B2713)</f>
        <v/>
      </c>
      <c r="D1707" s="39">
        <f>[1]!s_info_industry_sw_2021(B2713,"",1)</f>
        <v/>
      </c>
      <c r="E1707" s="31">
        <f>IF([1]!s_info_industry_sw_2021(B2713,"",2)="消费电子",分工!$E$4,VLOOKUP(D2713,分工!$B$2:'分工'!$C$32,2,0))</f>
        <v/>
      </c>
      <c r="F1707" s="35" t="n"/>
      <c r="G1707" s="33">
        <f>IFERROR(VLOOKUP(C2713,重点公司!$C$2:$E$800,2,FALSE),0)</f>
        <v/>
      </c>
    </row>
    <row r="1708" ht="14" customHeight="1">
      <c r="B1708" s="34" t="inlineStr">
        <is>
          <t>002715.SZ</t>
        </is>
      </c>
      <c r="C1708" s="29">
        <f>[1]!s_info_name(B2715)</f>
        <v/>
      </c>
      <c r="D1708" s="39">
        <f>[1]!s_info_industry_sw_2021(B2715,"",1)</f>
        <v/>
      </c>
      <c r="E1708" s="31">
        <f>IF([1]!s_info_industry_sw_2021(B2715,"",2)="消费电子",分工!$E$4,VLOOKUP(D2715,分工!$B$2:'分工'!$C$32,2,0))</f>
        <v/>
      </c>
      <c r="F1708" s="35" t="n"/>
      <c r="G1708" s="33">
        <f>IFERROR(VLOOKUP(C2715,重点公司!$C$2:$E$800,2,FALSE),0)</f>
        <v/>
      </c>
    </row>
    <row r="1709" ht="14" customHeight="1">
      <c r="B1709" s="34" t="inlineStr">
        <is>
          <t>002717.SZ</t>
        </is>
      </c>
      <c r="C1709" s="29">
        <f>[1]!s_info_name(B2717)</f>
        <v/>
      </c>
      <c r="D1709" s="39">
        <f>[1]!s_info_industry_sw_2021(B2717,"",1)</f>
        <v/>
      </c>
      <c r="E1709" s="31">
        <f>IF([1]!s_info_industry_sw_2021(B2717,"",2)="消费电子",分工!$E$4,VLOOKUP(D2717,分工!$B$2:'分工'!$C$32,2,0))</f>
        <v/>
      </c>
      <c r="F1709" s="35" t="n"/>
      <c r="G1709" s="33">
        <f>IFERROR(VLOOKUP(C2717,重点公司!$C$2:$E$800,2,FALSE),0)</f>
        <v/>
      </c>
    </row>
    <row r="1710" ht="14" customHeight="1">
      <c r="B1710" s="34" t="inlineStr">
        <is>
          <t>002719.SZ</t>
        </is>
      </c>
      <c r="C1710" s="29">
        <f>[1]!s_info_name(B2719)</f>
        <v/>
      </c>
      <c r="D1710" s="39">
        <f>[1]!s_info_industry_sw_2021(B2719,"",1)</f>
        <v/>
      </c>
      <c r="E1710" s="31">
        <f>IF([1]!s_info_industry_sw_2021(B2719,"",2)="消费电子",分工!$E$4,VLOOKUP(D2719,分工!$B$2:'分工'!$C$32,2,0))</f>
        <v/>
      </c>
      <c r="F1710" s="35" t="n"/>
      <c r="G1710" s="33">
        <f>IFERROR(VLOOKUP(C2719,重点公司!$C$2:$E$800,2,FALSE),0)</f>
        <v/>
      </c>
    </row>
    <row r="1711" ht="14" customHeight="1">
      <c r="B1711" s="34" t="inlineStr">
        <is>
          <t>002721.SZ</t>
        </is>
      </c>
      <c r="C1711" s="29">
        <f>[1]!s_info_name(B2721)</f>
        <v/>
      </c>
      <c r="D1711" s="39">
        <f>[1]!s_info_industry_sw_2021(B2721,"",1)</f>
        <v/>
      </c>
      <c r="E1711" s="31">
        <f>IF([1]!s_info_industry_sw_2021(B2721,"",2)="消费电子",分工!$E$4,VLOOKUP(D2721,分工!$B$2:'分工'!$C$32,2,0))</f>
        <v/>
      </c>
      <c r="F1711" s="35" t="n"/>
      <c r="G1711" s="33">
        <f>IFERROR(VLOOKUP(C2721,重点公司!$C$2:$E$800,2,FALSE),0)</f>
        <v/>
      </c>
    </row>
    <row r="1712" ht="14" customHeight="1">
      <c r="B1712" s="34" t="inlineStr">
        <is>
          <t>002723.SZ</t>
        </is>
      </c>
      <c r="C1712" s="29">
        <f>[1]!s_info_name(B2723)</f>
        <v/>
      </c>
      <c r="D1712" s="39">
        <f>[1]!s_info_industry_sw_2021(B2723,"",1)</f>
        <v/>
      </c>
      <c r="E1712" s="31">
        <f>IF([1]!s_info_industry_sw_2021(B2723,"",2)="消费电子",分工!$E$4,VLOOKUP(D2723,分工!$B$2:'分工'!$C$32,2,0))</f>
        <v/>
      </c>
      <c r="F1712" s="35" t="n"/>
      <c r="G1712" s="33">
        <f>IFERROR(VLOOKUP(C2723,重点公司!$C$2:$E$800,2,FALSE),0)</f>
        <v/>
      </c>
    </row>
    <row r="1713" ht="14" customHeight="1">
      <c r="B1713" s="34" t="inlineStr">
        <is>
          <t>002725.SZ</t>
        </is>
      </c>
      <c r="C1713" s="29">
        <f>[1]!s_info_name(B2725)</f>
        <v/>
      </c>
      <c r="D1713" s="39">
        <f>[1]!s_info_industry_sw_2021(B2725,"",1)</f>
        <v/>
      </c>
      <c r="E1713" s="31">
        <f>IF([1]!s_info_industry_sw_2021(B2725,"",2)="消费电子",分工!$E$4,VLOOKUP(D2725,分工!$B$2:'分工'!$C$32,2,0))</f>
        <v/>
      </c>
      <c r="F1713" s="35" t="n"/>
      <c r="G1713" s="33">
        <f>IFERROR(VLOOKUP(C2725,重点公司!$C$2:$E$800,2,FALSE),0)</f>
        <v/>
      </c>
    </row>
    <row r="1714" ht="14" customHeight="1">
      <c r="B1714" s="34" t="inlineStr">
        <is>
          <t>002727.SZ</t>
        </is>
      </c>
      <c r="C1714" s="29">
        <f>[1]!s_info_name(B2727)</f>
        <v/>
      </c>
      <c r="D1714" s="39">
        <f>[1]!s_info_industry_sw_2021(B2727,"",1)</f>
        <v/>
      </c>
      <c r="E1714" s="31">
        <f>IF([1]!s_info_industry_sw_2021(B2727,"",2)="消费电子",分工!$E$4,VLOOKUP(D2727,分工!$B$2:'分工'!$C$32,2,0))</f>
        <v/>
      </c>
      <c r="F1714" s="35" t="n"/>
      <c r="G1714" s="33">
        <f>IFERROR(VLOOKUP(C2727,重点公司!$C$2:$E$800,2,FALSE),0)</f>
        <v/>
      </c>
    </row>
    <row r="1715" ht="14" customHeight="1">
      <c r="B1715" s="34" t="inlineStr">
        <is>
          <t>002729.SZ</t>
        </is>
      </c>
      <c r="C1715" s="29">
        <f>[1]!s_info_name(B2729)</f>
        <v/>
      </c>
      <c r="D1715" s="39">
        <f>[1]!s_info_industry_sw_2021(B2729,"",1)</f>
        <v/>
      </c>
      <c r="E1715" s="31">
        <f>IF([1]!s_info_industry_sw_2021(B2729,"",2)="消费电子",分工!$E$4,VLOOKUP(D2729,分工!$B$2:'分工'!$C$32,2,0))</f>
        <v/>
      </c>
      <c r="F1715" s="35" t="n"/>
      <c r="G1715" s="33">
        <f>IFERROR(VLOOKUP(C2729,重点公司!$C$2:$E$800,2,FALSE),0)</f>
        <v/>
      </c>
    </row>
    <row r="1716" ht="14" customHeight="1">
      <c r="B1716" s="34" t="inlineStr">
        <is>
          <t>002731.SZ</t>
        </is>
      </c>
      <c r="C1716" s="29">
        <f>[1]!s_info_name(B2731)</f>
        <v/>
      </c>
      <c r="D1716" s="39">
        <f>[1]!s_info_industry_sw_2021(B2731,"",1)</f>
        <v/>
      </c>
      <c r="E1716" s="31">
        <f>IF([1]!s_info_industry_sw_2021(B2731,"",2)="消费电子",分工!$E$4,VLOOKUP(D2731,分工!$B$2:'分工'!$C$32,2,0))</f>
        <v/>
      </c>
      <c r="F1716" s="35" t="n"/>
      <c r="G1716" s="33">
        <f>IFERROR(VLOOKUP(C2731,重点公司!$C$2:$E$800,2,FALSE),0)</f>
        <v/>
      </c>
    </row>
    <row r="1717" ht="14" customHeight="1">
      <c r="B1717" s="34" t="inlineStr">
        <is>
          <t>002733.SZ</t>
        </is>
      </c>
      <c r="C1717" s="29">
        <f>[1]!s_info_name(B2733)</f>
        <v/>
      </c>
      <c r="D1717" s="39">
        <f>[1]!s_info_industry_sw_2021(B2733,"",1)</f>
        <v/>
      </c>
      <c r="E1717" s="31">
        <f>IF([1]!s_info_industry_sw_2021(B2733,"",2)="消费电子",分工!$E$4,VLOOKUP(D2733,分工!$B$2:'分工'!$C$32,2,0))</f>
        <v/>
      </c>
      <c r="F1717" s="35" t="n"/>
      <c r="G1717" s="33">
        <f>IFERROR(VLOOKUP(C2733,重点公司!$C$2:$E$800,2,FALSE),0)</f>
        <v/>
      </c>
    </row>
    <row r="1718" ht="14" customHeight="1">
      <c r="B1718" s="34" t="inlineStr">
        <is>
          <t>002735.SZ</t>
        </is>
      </c>
      <c r="C1718" s="29">
        <f>[1]!s_info_name(B2735)</f>
        <v/>
      </c>
      <c r="D1718" s="39">
        <f>[1]!s_info_industry_sw_2021(B2735,"",1)</f>
        <v/>
      </c>
      <c r="E1718" s="31">
        <f>IF([1]!s_info_industry_sw_2021(B2735,"",2)="消费电子",分工!$E$4,VLOOKUP(D2735,分工!$B$2:'分工'!$C$32,2,0))</f>
        <v/>
      </c>
      <c r="F1718" s="35" t="n"/>
      <c r="G1718" s="33">
        <f>IFERROR(VLOOKUP(C2735,重点公司!$C$2:$E$800,2,FALSE),0)</f>
        <v/>
      </c>
    </row>
    <row r="1719" ht="14" customHeight="1">
      <c r="B1719" s="34" t="inlineStr">
        <is>
          <t>002737.SZ</t>
        </is>
      </c>
      <c r="C1719" s="29">
        <f>[1]!s_info_name(B2737)</f>
        <v/>
      </c>
      <c r="D1719" s="39">
        <f>[1]!s_info_industry_sw_2021(B2737,"",1)</f>
        <v/>
      </c>
      <c r="E1719" s="31">
        <f>IF([1]!s_info_industry_sw_2021(B2737,"",2)="消费电子",分工!$E$4,VLOOKUP(D2737,分工!$B$2:'分工'!$C$32,2,0))</f>
        <v/>
      </c>
      <c r="F1719" s="35" t="n"/>
      <c r="G1719" s="33">
        <f>IFERROR(VLOOKUP(C2737,重点公司!$C$2:$E$800,2,FALSE),0)</f>
        <v/>
      </c>
    </row>
    <row r="1720" ht="14" customHeight="1">
      <c r="B1720" s="34" t="inlineStr">
        <is>
          <t>002739.SZ</t>
        </is>
      </c>
      <c r="C1720" s="29">
        <f>[1]!s_info_name(B2739)</f>
        <v/>
      </c>
      <c r="D1720" s="39">
        <f>[1]!s_info_industry_sw_2021(B2739,"",1)</f>
        <v/>
      </c>
      <c r="E1720" s="31">
        <f>IF([1]!s_info_industry_sw_2021(B2739,"",2)="消费电子",分工!$E$4,VLOOKUP(D2739,分工!$B$2:'分工'!$C$32,2,0))</f>
        <v/>
      </c>
      <c r="F1720" s="35" t="n"/>
      <c r="G1720" s="33">
        <f>IFERROR(VLOOKUP(C2739,重点公司!$C$2:$E$800,2,FALSE),0)</f>
        <v/>
      </c>
    </row>
    <row r="1721" ht="14" customHeight="1">
      <c r="B1721" s="34" t="inlineStr">
        <is>
          <t>002741.SZ</t>
        </is>
      </c>
      <c r="C1721" s="29">
        <f>[1]!s_info_name(B2741)</f>
        <v/>
      </c>
      <c r="D1721" s="39">
        <f>[1]!s_info_industry_sw_2021(B2741,"",1)</f>
        <v/>
      </c>
      <c r="E1721" s="31">
        <f>IF([1]!s_info_industry_sw_2021(B2741,"",2)="消费电子",分工!$E$4,VLOOKUP(D2741,分工!$B$2:'分工'!$C$32,2,0))</f>
        <v/>
      </c>
      <c r="F1721" s="35" t="n"/>
      <c r="G1721" s="33">
        <f>IFERROR(VLOOKUP(C2741,重点公司!$C$2:$E$800,2,FALSE),0)</f>
        <v/>
      </c>
    </row>
    <row r="1722" ht="14" customHeight="1">
      <c r="B1722" s="34" t="inlineStr">
        <is>
          <t>002743.SZ</t>
        </is>
      </c>
      <c r="C1722" s="29">
        <f>[1]!s_info_name(B2743)</f>
        <v/>
      </c>
      <c r="D1722" s="39">
        <f>[1]!s_info_industry_sw_2021(B2743,"",1)</f>
        <v/>
      </c>
      <c r="E1722" s="31">
        <f>IF([1]!s_info_industry_sw_2021(B2743,"",2)="消费电子",分工!$E$4,VLOOKUP(D2743,分工!$B$2:'分工'!$C$32,2,0))</f>
        <v/>
      </c>
      <c r="F1722" s="35" t="n"/>
      <c r="G1722" s="33">
        <f>IFERROR(VLOOKUP(C2743,重点公司!$C$2:$E$800,2,FALSE),0)</f>
        <v/>
      </c>
    </row>
    <row r="1723" ht="14" customHeight="1">
      <c r="B1723" s="34" t="inlineStr">
        <is>
          <t>002745.SZ</t>
        </is>
      </c>
      <c r="C1723" s="29">
        <f>[1]!s_info_name(B2745)</f>
        <v/>
      </c>
      <c r="D1723" s="39">
        <f>[1]!s_info_industry_sw_2021(B2745,"",1)</f>
        <v/>
      </c>
      <c r="E1723" s="31">
        <f>IF([1]!s_info_industry_sw_2021(B2745,"",2)="消费电子",分工!$E$4,VLOOKUP(D2745,分工!$B$2:'分工'!$C$32,2,0))</f>
        <v/>
      </c>
      <c r="F1723" s="35" t="n"/>
      <c r="G1723" s="33">
        <f>IFERROR(VLOOKUP(C2745,重点公司!$C$2:$E$800,2,FALSE),0)</f>
        <v/>
      </c>
    </row>
    <row r="1724" ht="14" customHeight="1">
      <c r="B1724" s="34" t="inlineStr">
        <is>
          <t>002747.SZ</t>
        </is>
      </c>
      <c r="C1724" s="29">
        <f>[1]!s_info_name(B2747)</f>
        <v/>
      </c>
      <c r="D1724" s="39">
        <f>[1]!s_info_industry_sw_2021(B2747,"",1)</f>
        <v/>
      </c>
      <c r="E1724" s="31">
        <f>IF([1]!s_info_industry_sw_2021(B2747,"",2)="消费电子",分工!$E$4,VLOOKUP(D2747,分工!$B$2:'分工'!$C$32,2,0))</f>
        <v/>
      </c>
      <c r="F1724" s="35" t="n"/>
      <c r="G1724" s="33">
        <f>IFERROR(VLOOKUP(C2747,重点公司!$C$2:$E$800,2,FALSE),0)</f>
        <v/>
      </c>
    </row>
    <row r="1725" ht="14" customHeight="1">
      <c r="B1725" s="34" t="inlineStr">
        <is>
          <t>002749.SZ</t>
        </is>
      </c>
      <c r="C1725" s="29">
        <f>[1]!s_info_name(B2749)</f>
        <v/>
      </c>
      <c r="D1725" s="39">
        <f>[1]!s_info_industry_sw_2021(B2749,"",1)</f>
        <v/>
      </c>
      <c r="E1725" s="31">
        <f>IF([1]!s_info_industry_sw_2021(B2749,"",2)="消费电子",分工!$E$4,VLOOKUP(D2749,分工!$B$2:'分工'!$C$32,2,0))</f>
        <v/>
      </c>
      <c r="F1725" s="35" t="n"/>
      <c r="G1725" s="33">
        <f>IFERROR(VLOOKUP(C2749,重点公司!$C$2:$E$800,2,FALSE),0)</f>
        <v/>
      </c>
    </row>
    <row r="1726" ht="14" customHeight="1">
      <c r="B1726" s="34" t="inlineStr">
        <is>
          <t>002751.SZ</t>
        </is>
      </c>
      <c r="C1726" s="29">
        <f>[1]!s_info_name(B2751)</f>
        <v/>
      </c>
      <c r="D1726" s="39">
        <f>[1]!s_info_industry_sw_2021(B2751,"",1)</f>
        <v/>
      </c>
      <c r="E1726" s="31">
        <f>IF([1]!s_info_industry_sw_2021(B2751,"",2)="消费电子",分工!$E$4,VLOOKUP(D2751,分工!$B$2:'分工'!$C$32,2,0))</f>
        <v/>
      </c>
      <c r="F1726" s="35" t="n"/>
      <c r="G1726" s="33">
        <f>IFERROR(VLOOKUP(C2751,重点公司!$C$2:$E$800,2,FALSE),0)</f>
        <v/>
      </c>
    </row>
    <row r="1727" ht="14" customHeight="1">
      <c r="B1727" s="34" t="inlineStr">
        <is>
          <t>002753.SZ</t>
        </is>
      </c>
      <c r="C1727" s="29">
        <f>[1]!s_info_name(B2753)</f>
        <v/>
      </c>
      <c r="D1727" s="39">
        <f>[1]!s_info_industry_sw_2021(B2753,"",1)</f>
        <v/>
      </c>
      <c r="E1727" s="31">
        <f>IF([1]!s_info_industry_sw_2021(B2753,"",2)="消费电子",分工!$E$4,VLOOKUP(D2753,分工!$B$2:'分工'!$C$32,2,0))</f>
        <v/>
      </c>
      <c r="F1727" s="35" t="n"/>
      <c r="G1727" s="33">
        <f>IFERROR(VLOOKUP(C2753,重点公司!$C$2:$E$800,2,FALSE),0)</f>
        <v/>
      </c>
    </row>
    <row r="1728" ht="14" customHeight="1">
      <c r="B1728" s="34" t="inlineStr">
        <is>
          <t>002755.SZ</t>
        </is>
      </c>
      <c r="C1728" s="29">
        <f>[1]!s_info_name(B2755)</f>
        <v/>
      </c>
      <c r="D1728" s="39">
        <f>[1]!s_info_industry_sw_2021(B2755,"",1)</f>
        <v/>
      </c>
      <c r="E1728" s="31">
        <f>IF([1]!s_info_industry_sw_2021(B2755,"",2)="消费电子",分工!$E$4,VLOOKUP(D2755,分工!$B$2:'分工'!$C$32,2,0))</f>
        <v/>
      </c>
      <c r="F1728" s="35" t="n"/>
      <c r="G1728" s="33">
        <f>IFERROR(VLOOKUP(C2755,重点公司!$C$2:$E$800,2,FALSE),0)</f>
        <v/>
      </c>
    </row>
    <row r="1729" ht="14" customHeight="1">
      <c r="B1729" s="34" t="inlineStr">
        <is>
          <t>002757.SZ</t>
        </is>
      </c>
      <c r="C1729" s="29">
        <f>[1]!s_info_name(B2757)</f>
        <v/>
      </c>
      <c r="D1729" s="39">
        <f>[1]!s_info_industry_sw_2021(B2757,"",1)</f>
        <v/>
      </c>
      <c r="E1729" s="31">
        <f>IF([1]!s_info_industry_sw_2021(B2757,"",2)="消费电子",分工!$E$4,VLOOKUP(D2757,分工!$B$2:'分工'!$C$32,2,0))</f>
        <v/>
      </c>
      <c r="F1729" s="35" t="n"/>
      <c r="G1729" s="33">
        <f>IFERROR(VLOOKUP(C2757,重点公司!$C$2:$E$800,2,FALSE),0)</f>
        <v/>
      </c>
    </row>
    <row r="1730" ht="14" customHeight="1">
      <c r="B1730" s="34" t="inlineStr">
        <is>
          <t>002759.SZ</t>
        </is>
      </c>
      <c r="C1730" s="29">
        <f>[1]!s_info_name(B2759)</f>
        <v/>
      </c>
      <c r="D1730" s="39">
        <f>[1]!s_info_industry_sw_2021(B2759,"",1)</f>
        <v/>
      </c>
      <c r="E1730" s="31">
        <f>IF([1]!s_info_industry_sw_2021(B2759,"",2)="消费电子",分工!$E$4,VLOOKUP(D2759,分工!$B$2:'分工'!$C$32,2,0))</f>
        <v/>
      </c>
      <c r="F1730" s="35" t="n"/>
      <c r="G1730" s="33">
        <f>IFERROR(VLOOKUP(C2759,重点公司!$C$2:$E$800,2,FALSE),0)</f>
        <v/>
      </c>
    </row>
    <row r="1731" ht="14" customHeight="1">
      <c r="B1731" s="34" t="inlineStr">
        <is>
          <t>002761.SZ</t>
        </is>
      </c>
      <c r="C1731" s="29">
        <f>[1]!s_info_name(B2761)</f>
        <v/>
      </c>
      <c r="D1731" s="39">
        <f>[1]!s_info_industry_sw_2021(B2761,"",1)</f>
        <v/>
      </c>
      <c r="E1731" s="31">
        <f>IF([1]!s_info_industry_sw_2021(B2761,"",2)="消费电子",分工!$E$4,VLOOKUP(D2761,分工!$B$2:'分工'!$C$32,2,0))</f>
        <v/>
      </c>
      <c r="F1731" s="35" t="n"/>
      <c r="G1731" s="33">
        <f>IFERROR(VLOOKUP(C2761,重点公司!$C$2:$E$800,2,FALSE),0)</f>
        <v/>
      </c>
    </row>
    <row r="1732" ht="14" customHeight="1">
      <c r="B1732" s="34" t="inlineStr">
        <is>
          <t>002763.SZ</t>
        </is>
      </c>
      <c r="C1732" s="29">
        <f>[1]!s_info_name(B2763)</f>
        <v/>
      </c>
      <c r="D1732" s="39">
        <f>[1]!s_info_industry_sw_2021(B2763,"",1)</f>
        <v/>
      </c>
      <c r="E1732" s="31">
        <f>IF([1]!s_info_industry_sw_2021(B2763,"",2)="消费电子",分工!$E$4,VLOOKUP(D2763,分工!$B$2:'分工'!$C$32,2,0))</f>
        <v/>
      </c>
      <c r="F1732" s="35" t="n"/>
      <c r="G1732" s="33">
        <f>IFERROR(VLOOKUP(C2763,重点公司!$C$2:$E$800,2,FALSE),0)</f>
        <v/>
      </c>
    </row>
    <row r="1733" ht="14" customHeight="1">
      <c r="B1733" s="34" t="inlineStr">
        <is>
          <t>002765.SZ</t>
        </is>
      </c>
      <c r="C1733" s="29">
        <f>[1]!s_info_name(B2765)</f>
        <v/>
      </c>
      <c r="D1733" s="39">
        <f>[1]!s_info_industry_sw_2021(B2765,"",1)</f>
        <v/>
      </c>
      <c r="E1733" s="31">
        <f>IF([1]!s_info_industry_sw_2021(B2765,"",2)="消费电子",分工!$E$4,VLOOKUP(D2765,分工!$B$2:'分工'!$C$32,2,0))</f>
        <v/>
      </c>
      <c r="F1733" s="35" t="n"/>
      <c r="G1733" s="33">
        <f>IFERROR(VLOOKUP(C2765,重点公司!$C$2:$E$800,2,FALSE),0)</f>
        <v/>
      </c>
    </row>
    <row r="1734" ht="14" customHeight="1">
      <c r="B1734" s="34" t="inlineStr">
        <is>
          <t>002767.SZ</t>
        </is>
      </c>
      <c r="C1734" s="29">
        <f>[1]!s_info_name(B2767)</f>
        <v/>
      </c>
      <c r="D1734" s="39">
        <f>[1]!s_info_industry_sw_2021(B2767,"",1)</f>
        <v/>
      </c>
      <c r="E1734" s="31">
        <f>IF([1]!s_info_industry_sw_2021(B2767,"",2)="消费电子",分工!$E$4,VLOOKUP(D2767,分工!$B$2:'分工'!$C$32,2,0))</f>
        <v/>
      </c>
      <c r="F1734" s="35" t="n"/>
      <c r="G1734" s="33">
        <f>IFERROR(VLOOKUP(C2767,重点公司!$C$2:$E$800,2,FALSE),0)</f>
        <v/>
      </c>
    </row>
    <row r="1735" ht="14" customHeight="1">
      <c r="B1735" s="34" t="inlineStr">
        <is>
          <t>002769.SZ</t>
        </is>
      </c>
      <c r="C1735" s="29">
        <f>[1]!s_info_name(B2769)</f>
        <v/>
      </c>
      <c r="D1735" s="39">
        <f>[1]!s_info_industry_sw_2021(B2769,"",1)</f>
        <v/>
      </c>
      <c r="E1735" s="31">
        <f>IF([1]!s_info_industry_sw_2021(B2769,"",2)="消费电子",分工!$E$4,VLOOKUP(D2769,分工!$B$2:'分工'!$C$32,2,0))</f>
        <v/>
      </c>
      <c r="F1735" s="35" t="n"/>
      <c r="G1735" s="33">
        <f>IFERROR(VLOOKUP(C2769,重点公司!$C$2:$E$800,2,FALSE),0)</f>
        <v/>
      </c>
    </row>
    <row r="1736" ht="14" customHeight="1">
      <c r="B1736" s="34" t="inlineStr">
        <is>
          <t>002771.SZ</t>
        </is>
      </c>
      <c r="C1736" s="29">
        <f>[1]!s_info_name(B2771)</f>
        <v/>
      </c>
      <c r="D1736" s="39">
        <f>[1]!s_info_industry_sw_2021(B2771,"",1)</f>
        <v/>
      </c>
      <c r="E1736" s="31">
        <f>IF([1]!s_info_industry_sw_2021(B2771,"",2)="消费电子",分工!$E$4,VLOOKUP(D2771,分工!$B$2:'分工'!$C$32,2,0))</f>
        <v/>
      </c>
      <c r="F1736" s="35" t="n"/>
      <c r="G1736" s="33">
        <f>IFERROR(VLOOKUP(C2771,重点公司!$C$2:$E$800,2,FALSE),0)</f>
        <v/>
      </c>
    </row>
    <row r="1737" ht="14" customHeight="1">
      <c r="B1737" s="34" t="inlineStr">
        <is>
          <t>002773.SZ</t>
        </is>
      </c>
      <c r="C1737" s="29">
        <f>[1]!s_info_name(B2773)</f>
        <v/>
      </c>
      <c r="D1737" s="39">
        <f>[1]!s_info_industry_sw_2021(B2773,"",1)</f>
        <v/>
      </c>
      <c r="E1737" s="31">
        <f>IF([1]!s_info_industry_sw_2021(B2773,"",2)="消费电子",分工!$E$4,VLOOKUP(D2773,分工!$B$2:'分工'!$C$32,2,0))</f>
        <v/>
      </c>
      <c r="F1737" s="35" t="n"/>
      <c r="G1737" s="33">
        <f>IFERROR(VLOOKUP(C2773,重点公司!$C$2:$E$800,2,FALSE),0)</f>
        <v/>
      </c>
    </row>
    <row r="1738" ht="14" customHeight="1">
      <c r="B1738" s="34" t="inlineStr">
        <is>
          <t>002775.SZ</t>
        </is>
      </c>
      <c r="C1738" s="29">
        <f>[1]!s_info_name(B2775)</f>
        <v/>
      </c>
      <c r="D1738" s="39">
        <f>[1]!s_info_industry_sw_2021(B2775,"",1)</f>
        <v/>
      </c>
      <c r="E1738" s="31">
        <f>IF([1]!s_info_industry_sw_2021(B2775,"",2)="消费电子",分工!$E$4,VLOOKUP(D2775,分工!$B$2:'分工'!$C$32,2,0))</f>
        <v/>
      </c>
      <c r="F1738" s="35" t="n"/>
      <c r="G1738" s="33">
        <f>IFERROR(VLOOKUP(C2775,重点公司!$C$2:$E$800,2,FALSE),0)</f>
        <v/>
      </c>
    </row>
    <row r="1739" ht="14" customHeight="1">
      <c r="B1739" s="34" t="inlineStr">
        <is>
          <t>002777.SZ</t>
        </is>
      </c>
      <c r="C1739" s="29">
        <f>[1]!s_info_name(B2777)</f>
        <v/>
      </c>
      <c r="D1739" s="39">
        <f>[1]!s_info_industry_sw_2021(B2777,"",1)</f>
        <v/>
      </c>
      <c r="E1739" s="31">
        <f>IF([1]!s_info_industry_sw_2021(B2777,"",2)="消费电子",分工!$E$4,VLOOKUP(D2777,分工!$B$2:'分工'!$C$32,2,0))</f>
        <v/>
      </c>
      <c r="F1739" s="35" t="n"/>
      <c r="G1739" s="33">
        <f>IFERROR(VLOOKUP(C2777,重点公司!$C$2:$E$800,2,FALSE),0)</f>
        <v/>
      </c>
    </row>
    <row r="1740" ht="14" customHeight="1">
      <c r="B1740" s="34" t="inlineStr">
        <is>
          <t>002779.SZ</t>
        </is>
      </c>
      <c r="C1740" s="29">
        <f>[1]!s_info_name(B2779)</f>
        <v/>
      </c>
      <c r="D1740" s="39">
        <f>[1]!s_info_industry_sw_2021(B2779,"",1)</f>
        <v/>
      </c>
      <c r="E1740" s="31">
        <f>IF([1]!s_info_industry_sw_2021(B2779,"",2)="消费电子",分工!$E$4,VLOOKUP(D2779,分工!$B$2:'分工'!$C$32,2,0))</f>
        <v/>
      </c>
      <c r="F1740" s="35" t="n"/>
      <c r="G1740" s="33">
        <f>IFERROR(VLOOKUP(C2779,重点公司!$C$2:$E$800,2,FALSE),0)</f>
        <v/>
      </c>
    </row>
    <row r="1741" ht="14" customHeight="1">
      <c r="B1741" s="34" t="inlineStr">
        <is>
          <t>002781.SZ</t>
        </is>
      </c>
      <c r="C1741" s="29">
        <f>[1]!s_info_name(B2781)</f>
        <v/>
      </c>
      <c r="D1741" s="39">
        <f>[1]!s_info_industry_sw_2021(B2781,"",1)</f>
        <v/>
      </c>
      <c r="E1741" s="31">
        <f>IF([1]!s_info_industry_sw_2021(B2781,"",2)="消费电子",分工!$E$4,VLOOKUP(D2781,分工!$B$2:'分工'!$C$32,2,0))</f>
        <v/>
      </c>
      <c r="F1741" s="35" t="n"/>
      <c r="G1741" s="33">
        <f>IFERROR(VLOOKUP(C2781,重点公司!$C$2:$E$800,2,FALSE),0)</f>
        <v/>
      </c>
    </row>
    <row r="1742" ht="14" customHeight="1">
      <c r="B1742" s="34" t="inlineStr">
        <is>
          <t>002783.SZ</t>
        </is>
      </c>
      <c r="C1742" s="29">
        <f>[1]!s_info_name(B2783)</f>
        <v/>
      </c>
      <c r="D1742" s="39">
        <f>[1]!s_info_industry_sw_2021(B2783,"",1)</f>
        <v/>
      </c>
      <c r="E1742" s="31">
        <f>IF([1]!s_info_industry_sw_2021(B2783,"",2)="消费电子",分工!$E$4,VLOOKUP(D2783,分工!$B$2:'分工'!$C$32,2,0))</f>
        <v/>
      </c>
      <c r="F1742" s="35" t="n"/>
      <c r="G1742" s="33">
        <f>IFERROR(VLOOKUP(C2783,重点公司!$C$2:$E$800,2,FALSE),0)</f>
        <v/>
      </c>
    </row>
    <row r="1743" ht="14" customHeight="1">
      <c r="B1743" s="34" t="inlineStr">
        <is>
          <t>002785.SZ</t>
        </is>
      </c>
      <c r="C1743" s="29">
        <f>[1]!s_info_name(B2785)</f>
        <v/>
      </c>
      <c r="D1743" s="39">
        <f>[1]!s_info_industry_sw_2021(B2785,"",1)</f>
        <v/>
      </c>
      <c r="E1743" s="31">
        <f>IF([1]!s_info_industry_sw_2021(B2785,"",2)="消费电子",分工!$E$4,VLOOKUP(D2785,分工!$B$2:'分工'!$C$32,2,0))</f>
        <v/>
      </c>
      <c r="F1743" s="35" t="n"/>
      <c r="G1743" s="33">
        <f>IFERROR(VLOOKUP(C2785,重点公司!$C$2:$E$800,2,FALSE),0)</f>
        <v/>
      </c>
    </row>
    <row r="1744" ht="14" customHeight="1">
      <c r="B1744" s="34" t="inlineStr">
        <is>
          <t>002787.SZ</t>
        </is>
      </c>
      <c r="C1744" s="29">
        <f>[1]!s_info_name(B2787)</f>
        <v/>
      </c>
      <c r="D1744" s="39">
        <f>[1]!s_info_industry_sw_2021(B2787,"",1)</f>
        <v/>
      </c>
      <c r="E1744" s="31">
        <f>IF([1]!s_info_industry_sw_2021(B2787,"",2)="消费电子",分工!$E$4,VLOOKUP(D2787,分工!$B$2:'分工'!$C$32,2,0))</f>
        <v/>
      </c>
      <c r="F1744" s="35" t="n"/>
      <c r="G1744" s="33">
        <f>IFERROR(VLOOKUP(C2787,重点公司!$C$2:$E$800,2,FALSE),0)</f>
        <v/>
      </c>
    </row>
    <row r="1745" ht="14" customHeight="1">
      <c r="B1745" s="34" t="inlineStr">
        <is>
          <t>002789.SZ</t>
        </is>
      </c>
      <c r="C1745" s="29">
        <f>[1]!s_info_name(B2789)</f>
        <v/>
      </c>
      <c r="D1745" s="39">
        <f>[1]!s_info_industry_sw_2021(B2789,"",1)</f>
        <v/>
      </c>
      <c r="E1745" s="31">
        <f>IF([1]!s_info_industry_sw_2021(B2789,"",2)="消费电子",分工!$E$4,VLOOKUP(D2789,分工!$B$2:'分工'!$C$32,2,0))</f>
        <v/>
      </c>
      <c r="F1745" s="35" t="n"/>
      <c r="G1745" s="33">
        <f>IFERROR(VLOOKUP(C2789,重点公司!$C$2:$E$800,2,FALSE),0)</f>
        <v/>
      </c>
    </row>
    <row r="1746" ht="14" customHeight="1">
      <c r="B1746" s="34" t="inlineStr">
        <is>
          <t>002791.SZ</t>
        </is>
      </c>
      <c r="C1746" s="29">
        <f>[1]!s_info_name(B2791)</f>
        <v/>
      </c>
      <c r="D1746" s="39">
        <f>[1]!s_info_industry_sw_2021(B2791,"",1)</f>
        <v/>
      </c>
      <c r="E1746" s="31">
        <f>IF([1]!s_info_industry_sw_2021(B2791,"",2)="消费电子",分工!$E$4,VLOOKUP(D2791,分工!$B$2:'分工'!$C$32,2,0))</f>
        <v/>
      </c>
      <c r="F1746" s="35" t="n"/>
      <c r="G1746" s="33">
        <f>IFERROR(VLOOKUP(C2791,重点公司!$C$2:$E$800,2,FALSE),0)</f>
        <v/>
      </c>
    </row>
    <row r="1747" ht="14" customHeight="1">
      <c r="B1747" s="34" t="inlineStr">
        <is>
          <t>002793.SZ</t>
        </is>
      </c>
      <c r="C1747" s="29">
        <f>[1]!s_info_name(B2793)</f>
        <v/>
      </c>
      <c r="D1747" s="39">
        <f>[1]!s_info_industry_sw_2021(B2793,"",1)</f>
        <v/>
      </c>
      <c r="E1747" s="31">
        <f>IF([1]!s_info_industry_sw_2021(B2793,"",2)="消费电子",分工!$E$4,VLOOKUP(D2793,分工!$B$2:'分工'!$C$32,2,0))</f>
        <v/>
      </c>
      <c r="F1747" s="35" t="n"/>
      <c r="G1747" s="33">
        <f>IFERROR(VLOOKUP(C2793,重点公司!$C$2:$E$800,2,FALSE),0)</f>
        <v/>
      </c>
    </row>
    <row r="1748" ht="14" customHeight="1">
      <c r="B1748" s="34" t="inlineStr">
        <is>
          <t>002795.SZ</t>
        </is>
      </c>
      <c r="C1748" s="29">
        <f>[1]!s_info_name(B2795)</f>
        <v/>
      </c>
      <c r="D1748" s="39">
        <f>[1]!s_info_industry_sw_2021(B2795,"",1)</f>
        <v/>
      </c>
      <c r="E1748" s="31">
        <f>IF([1]!s_info_industry_sw_2021(B2795,"",2)="消费电子",分工!$E$4,VLOOKUP(D2795,分工!$B$2:'分工'!$C$32,2,0))</f>
        <v/>
      </c>
      <c r="F1748" s="35" t="n"/>
      <c r="G1748" s="33">
        <f>IFERROR(VLOOKUP(C2795,重点公司!$C$2:$E$800,2,FALSE),0)</f>
        <v/>
      </c>
    </row>
    <row r="1749" ht="14" customHeight="1">
      <c r="B1749" s="34" t="inlineStr">
        <is>
          <t>002797.SZ</t>
        </is>
      </c>
      <c r="C1749" s="29">
        <f>[1]!s_info_name(B2797)</f>
        <v/>
      </c>
      <c r="D1749" s="39">
        <f>[1]!s_info_industry_sw_2021(B2797,"",1)</f>
        <v/>
      </c>
      <c r="E1749" s="31">
        <f>IF([1]!s_info_industry_sw_2021(B2797,"",2)="消费电子",分工!$E$4,VLOOKUP(D2797,分工!$B$2:'分工'!$C$32,2,0))</f>
        <v/>
      </c>
      <c r="F1749" s="35" t="n"/>
      <c r="G1749" s="33">
        <f>IFERROR(VLOOKUP(C2797,重点公司!$C$2:$E$800,2,FALSE),0)</f>
        <v/>
      </c>
    </row>
    <row r="1750" ht="14" customHeight="1">
      <c r="B1750" s="34" t="inlineStr">
        <is>
          <t>002799.SZ</t>
        </is>
      </c>
      <c r="C1750" s="29">
        <f>[1]!s_info_name(B2799)</f>
        <v/>
      </c>
      <c r="D1750" s="39">
        <f>[1]!s_info_industry_sw_2021(B2799,"",1)</f>
        <v/>
      </c>
      <c r="E1750" s="31">
        <f>IF([1]!s_info_industry_sw_2021(B2799,"",2)="消费电子",分工!$E$4,VLOOKUP(D2799,分工!$B$2:'分工'!$C$32,2,0))</f>
        <v/>
      </c>
      <c r="F1750" s="35" t="n"/>
      <c r="G1750" s="33">
        <f>IFERROR(VLOOKUP(C2799,重点公司!$C$2:$E$800,2,FALSE),0)</f>
        <v/>
      </c>
    </row>
    <row r="1751" ht="14" customHeight="1">
      <c r="B1751" s="34" t="inlineStr">
        <is>
          <t>002801.SZ</t>
        </is>
      </c>
      <c r="C1751" s="29">
        <f>[1]!s_info_name(B2801)</f>
        <v/>
      </c>
      <c r="D1751" s="39">
        <f>[1]!s_info_industry_sw_2021(B2801,"",1)</f>
        <v/>
      </c>
      <c r="E1751" s="31">
        <f>IF([1]!s_info_industry_sw_2021(B2801,"",2)="消费电子",分工!$E$4,VLOOKUP(D2801,分工!$B$2:'分工'!$C$32,2,0))</f>
        <v/>
      </c>
      <c r="F1751" s="35" t="n"/>
      <c r="G1751" s="33">
        <f>IFERROR(VLOOKUP(C2801,重点公司!$C$2:$E$800,2,FALSE),0)</f>
        <v/>
      </c>
    </row>
    <row r="1752" ht="14" customHeight="1">
      <c r="B1752" s="34" t="inlineStr">
        <is>
          <t>002803.SZ</t>
        </is>
      </c>
      <c r="C1752" s="29">
        <f>[1]!s_info_name(B2803)</f>
        <v/>
      </c>
      <c r="D1752" s="39">
        <f>[1]!s_info_industry_sw_2021(B2803,"",1)</f>
        <v/>
      </c>
      <c r="E1752" s="31">
        <f>IF([1]!s_info_industry_sw_2021(B2803,"",2)="消费电子",分工!$E$4,VLOOKUP(D2803,分工!$B$2:'分工'!$C$32,2,0))</f>
        <v/>
      </c>
      <c r="F1752" s="35" t="n"/>
      <c r="G1752" s="33">
        <f>IFERROR(VLOOKUP(C2803,重点公司!$C$2:$E$800,2,FALSE),0)</f>
        <v/>
      </c>
    </row>
    <row r="1753" ht="14" customHeight="1">
      <c r="B1753" s="34" t="inlineStr">
        <is>
          <t>002805.SZ</t>
        </is>
      </c>
      <c r="C1753" s="29">
        <f>[1]!s_info_name(B2805)</f>
        <v/>
      </c>
      <c r="D1753" s="39">
        <f>[1]!s_info_industry_sw_2021(B2805,"",1)</f>
        <v/>
      </c>
      <c r="E1753" s="31">
        <f>IF([1]!s_info_industry_sw_2021(B2805,"",2)="消费电子",分工!$E$4,VLOOKUP(D2805,分工!$B$2:'分工'!$C$32,2,0))</f>
        <v/>
      </c>
      <c r="F1753" s="35" t="n"/>
      <c r="G1753" s="33">
        <f>IFERROR(VLOOKUP(C2805,重点公司!$C$2:$E$800,2,FALSE),0)</f>
        <v/>
      </c>
    </row>
    <row r="1754" ht="14" customHeight="1">
      <c r="B1754" s="34" t="inlineStr">
        <is>
          <t>002807.SZ</t>
        </is>
      </c>
      <c r="C1754" s="29">
        <f>[1]!s_info_name(B2807)</f>
        <v/>
      </c>
      <c r="D1754" s="39">
        <f>[1]!s_info_industry_sw_2021(B2807,"",1)</f>
        <v/>
      </c>
      <c r="E1754" s="31">
        <f>IF([1]!s_info_industry_sw_2021(B2807,"",2)="消费电子",分工!$E$4,VLOOKUP(D2807,分工!$B$2:'分工'!$C$32,2,0))</f>
        <v/>
      </c>
      <c r="F1754" s="35" t="n"/>
      <c r="G1754" s="33">
        <f>IFERROR(VLOOKUP(C2807,重点公司!$C$2:$E$800,2,FALSE),0)</f>
        <v/>
      </c>
    </row>
    <row r="1755" ht="14" customHeight="1">
      <c r="B1755" s="34" t="inlineStr">
        <is>
          <t>002809.SZ</t>
        </is>
      </c>
      <c r="C1755" s="29">
        <f>[1]!s_info_name(B2809)</f>
        <v/>
      </c>
      <c r="D1755" s="39">
        <f>[1]!s_info_industry_sw_2021(B2809,"",1)</f>
        <v/>
      </c>
      <c r="E1755" s="31">
        <f>IF([1]!s_info_industry_sw_2021(B2809,"",2)="消费电子",分工!$E$4,VLOOKUP(D2809,分工!$B$2:'分工'!$C$32,2,0))</f>
        <v/>
      </c>
      <c r="F1755" s="35" t="n"/>
      <c r="G1755" s="33">
        <f>IFERROR(VLOOKUP(C2809,重点公司!$C$2:$E$800,2,FALSE),0)</f>
        <v/>
      </c>
    </row>
    <row r="1756" ht="14" customHeight="1">
      <c r="B1756" s="34" t="inlineStr">
        <is>
          <t>002811.SZ</t>
        </is>
      </c>
      <c r="C1756" s="29">
        <f>[1]!s_info_name(B2811)</f>
        <v/>
      </c>
      <c r="D1756" s="39">
        <f>[1]!s_info_industry_sw_2021(B2811,"",1)</f>
        <v/>
      </c>
      <c r="E1756" s="31">
        <f>IF([1]!s_info_industry_sw_2021(B2811,"",2)="消费电子",分工!$E$4,VLOOKUP(D2811,分工!$B$2:'分工'!$C$32,2,0))</f>
        <v/>
      </c>
      <c r="F1756" s="35" t="n"/>
      <c r="G1756" s="33">
        <f>IFERROR(VLOOKUP(C2811,重点公司!$C$2:$E$800,2,FALSE),0)</f>
        <v/>
      </c>
    </row>
    <row r="1757" ht="14" customHeight="1">
      <c r="B1757" s="34" t="inlineStr">
        <is>
          <t>002813.SZ</t>
        </is>
      </c>
      <c r="C1757" s="29">
        <f>[1]!s_info_name(B2813)</f>
        <v/>
      </c>
      <c r="D1757" s="39">
        <f>[1]!s_info_industry_sw_2021(B2813,"",1)</f>
        <v/>
      </c>
      <c r="E1757" s="31">
        <f>IF([1]!s_info_industry_sw_2021(B2813,"",2)="消费电子",分工!$E$4,VLOOKUP(D2813,分工!$B$2:'分工'!$C$32,2,0))</f>
        <v/>
      </c>
      <c r="F1757" s="35" t="n"/>
      <c r="G1757" s="33">
        <f>IFERROR(VLOOKUP(C2813,重点公司!$C$2:$E$800,2,FALSE),0)</f>
        <v/>
      </c>
    </row>
    <row r="1758" ht="14" customHeight="1">
      <c r="B1758" s="34" t="inlineStr">
        <is>
          <t>002815.SZ</t>
        </is>
      </c>
      <c r="C1758" s="29">
        <f>[1]!s_info_name(B2815)</f>
        <v/>
      </c>
      <c r="D1758" s="39">
        <f>[1]!s_info_industry_sw_2021(B2815,"",1)</f>
        <v/>
      </c>
      <c r="E1758" s="31">
        <f>IF([1]!s_info_industry_sw_2021(B2815,"",2)="消费电子",分工!$E$4,VLOOKUP(D2815,分工!$B$2:'分工'!$C$32,2,0))</f>
        <v/>
      </c>
      <c r="F1758" s="35" t="n"/>
      <c r="G1758" s="33">
        <f>IFERROR(VLOOKUP(C2815,重点公司!$C$2:$E$800,2,FALSE),0)</f>
        <v/>
      </c>
    </row>
    <row r="1759" ht="14" customHeight="1">
      <c r="B1759" s="34" t="inlineStr">
        <is>
          <t>002817.SZ</t>
        </is>
      </c>
      <c r="C1759" s="29">
        <f>[1]!s_info_name(B2817)</f>
        <v/>
      </c>
      <c r="D1759" s="39">
        <f>[1]!s_info_industry_sw_2021(B2817,"",1)</f>
        <v/>
      </c>
      <c r="E1759" s="31">
        <f>IF([1]!s_info_industry_sw_2021(B2817,"",2)="消费电子",分工!$E$4,VLOOKUP(D2817,分工!$B$2:'分工'!$C$32,2,0))</f>
        <v/>
      </c>
      <c r="F1759" s="35" t="n"/>
      <c r="G1759" s="33">
        <f>IFERROR(VLOOKUP(C2817,重点公司!$C$2:$E$800,2,FALSE),0)</f>
        <v/>
      </c>
    </row>
    <row r="1760" ht="14" customHeight="1">
      <c r="B1760" s="34" t="inlineStr">
        <is>
          <t>002819.SZ</t>
        </is>
      </c>
      <c r="C1760" s="29">
        <f>[1]!s_info_name(B2819)</f>
        <v/>
      </c>
      <c r="D1760" s="39">
        <f>[1]!s_info_industry_sw_2021(B2819,"",1)</f>
        <v/>
      </c>
      <c r="E1760" s="31">
        <f>IF([1]!s_info_industry_sw_2021(B2819,"",2)="消费电子",分工!$E$4,VLOOKUP(D2819,分工!$B$2:'分工'!$C$32,2,0))</f>
        <v/>
      </c>
      <c r="F1760" s="35" t="n"/>
      <c r="G1760" s="33">
        <f>IFERROR(VLOOKUP(C2819,重点公司!$C$2:$E$800,2,FALSE),0)</f>
        <v/>
      </c>
    </row>
    <row r="1761" ht="14" customHeight="1">
      <c r="B1761" s="34" t="inlineStr">
        <is>
          <t>002821.SZ</t>
        </is>
      </c>
      <c r="C1761" s="29">
        <f>[1]!s_info_name(B2821)</f>
        <v/>
      </c>
      <c r="D1761" s="39">
        <f>[1]!s_info_industry_sw_2021(B2821,"",1)</f>
        <v/>
      </c>
      <c r="E1761" s="31">
        <f>IF([1]!s_info_industry_sw_2021(B2821,"",2)="消费电子",分工!$E$4,VLOOKUP(D2821,分工!$B$2:'分工'!$C$32,2,0))</f>
        <v/>
      </c>
      <c r="F1761" s="35" t="n"/>
      <c r="G1761" s="33">
        <f>IFERROR(VLOOKUP(C2821,重点公司!$C$2:$E$800,2,FALSE),0)</f>
        <v/>
      </c>
    </row>
    <row r="1762" ht="14" customHeight="1">
      <c r="B1762" s="34" t="inlineStr">
        <is>
          <t>002823.SZ</t>
        </is>
      </c>
      <c r="C1762" s="29">
        <f>[1]!s_info_name(B2823)</f>
        <v/>
      </c>
      <c r="D1762" s="39">
        <f>[1]!s_info_industry_sw_2021(B2823,"",1)</f>
        <v/>
      </c>
      <c r="E1762" s="31">
        <f>IF([1]!s_info_industry_sw_2021(B2823,"",2)="消费电子",分工!$E$4,VLOOKUP(D2823,分工!$B$2:'分工'!$C$32,2,0))</f>
        <v/>
      </c>
      <c r="F1762" s="35" t="n"/>
      <c r="G1762" s="33">
        <f>IFERROR(VLOOKUP(C2823,重点公司!$C$2:$E$800,2,FALSE),0)</f>
        <v/>
      </c>
    </row>
    <row r="1763" ht="14" customHeight="1">
      <c r="B1763" s="34" t="inlineStr">
        <is>
          <t>002825.SZ</t>
        </is>
      </c>
      <c r="C1763" s="29">
        <f>[1]!s_info_name(B2825)</f>
        <v/>
      </c>
      <c r="D1763" s="39">
        <f>[1]!s_info_industry_sw_2021(B2825,"",1)</f>
        <v/>
      </c>
      <c r="E1763" s="31">
        <f>IF([1]!s_info_industry_sw_2021(B2825,"",2)="消费电子",分工!$E$4,VLOOKUP(D2825,分工!$B$2:'分工'!$C$32,2,0))</f>
        <v/>
      </c>
      <c r="F1763" s="35" t="n"/>
      <c r="G1763" s="33">
        <f>IFERROR(VLOOKUP(C2825,重点公司!$C$2:$E$800,2,FALSE),0)</f>
        <v/>
      </c>
    </row>
    <row r="1764" ht="14" customHeight="1">
      <c r="B1764" s="34" t="inlineStr">
        <is>
          <t>002827.SZ</t>
        </is>
      </c>
      <c r="C1764" s="29">
        <f>[1]!s_info_name(B2827)</f>
        <v/>
      </c>
      <c r="D1764" s="39">
        <f>[1]!s_info_industry_sw_2021(B2827,"",1)</f>
        <v/>
      </c>
      <c r="E1764" s="31">
        <f>IF([1]!s_info_industry_sw_2021(B2827,"",2)="消费电子",分工!$E$4,VLOOKUP(D2827,分工!$B$2:'分工'!$C$32,2,0))</f>
        <v/>
      </c>
      <c r="F1764" s="35" t="n"/>
      <c r="G1764" s="33">
        <f>IFERROR(VLOOKUP(C2827,重点公司!$C$2:$E$800,2,FALSE),0)</f>
        <v/>
      </c>
    </row>
    <row r="1765" ht="14" customHeight="1">
      <c r="B1765" s="34" t="inlineStr">
        <is>
          <t>002829.SZ</t>
        </is>
      </c>
      <c r="C1765" s="29">
        <f>[1]!s_info_name(B2829)</f>
        <v/>
      </c>
      <c r="D1765" s="39">
        <f>[1]!s_info_industry_sw_2021(B2829,"",1)</f>
        <v/>
      </c>
      <c r="E1765" s="31">
        <f>IF([1]!s_info_industry_sw_2021(B2829,"",2)="消费电子",分工!$E$4,VLOOKUP(D2829,分工!$B$2:'分工'!$C$32,2,0))</f>
        <v/>
      </c>
      <c r="F1765" s="35" t="n"/>
      <c r="G1765" s="33">
        <f>IFERROR(VLOOKUP(C2829,重点公司!$C$2:$E$800,2,FALSE),0)</f>
        <v/>
      </c>
    </row>
    <row r="1766" ht="14" customHeight="1">
      <c r="B1766" s="34" t="inlineStr">
        <is>
          <t>002831.SZ</t>
        </is>
      </c>
      <c r="C1766" s="29">
        <f>[1]!s_info_name(B2831)</f>
        <v/>
      </c>
      <c r="D1766" s="39">
        <f>[1]!s_info_industry_sw_2021(B2831,"",1)</f>
        <v/>
      </c>
      <c r="E1766" s="31">
        <f>IF([1]!s_info_industry_sw_2021(B2831,"",2)="消费电子",分工!$E$4,VLOOKUP(D2831,分工!$B$2:'分工'!$C$32,2,0))</f>
        <v/>
      </c>
      <c r="F1766" s="35" t="n"/>
      <c r="G1766" s="33">
        <f>IFERROR(VLOOKUP(C2831,重点公司!$C$2:$E$800,2,FALSE),0)</f>
        <v/>
      </c>
    </row>
    <row r="1767" ht="14" customHeight="1">
      <c r="B1767" s="34" t="inlineStr">
        <is>
          <t>002833.SZ</t>
        </is>
      </c>
      <c r="C1767" s="29">
        <f>[1]!s_info_name(B2833)</f>
        <v/>
      </c>
      <c r="D1767" s="39">
        <f>[1]!s_info_industry_sw_2021(B2833,"",1)</f>
        <v/>
      </c>
      <c r="E1767" s="31">
        <f>IF([1]!s_info_industry_sw_2021(B2833,"",2)="消费电子",分工!$E$4,VLOOKUP(D2833,分工!$B$2:'分工'!$C$32,2,0))</f>
        <v/>
      </c>
      <c r="F1767" s="35" t="n"/>
      <c r="G1767" s="33">
        <f>IFERROR(VLOOKUP(C2833,重点公司!$C$2:$E$800,2,FALSE),0)</f>
        <v/>
      </c>
    </row>
    <row r="1768" ht="14" customHeight="1">
      <c r="B1768" s="34" t="inlineStr">
        <is>
          <t>002835.SZ</t>
        </is>
      </c>
      <c r="C1768" s="29">
        <f>[1]!s_info_name(B2835)</f>
        <v/>
      </c>
      <c r="D1768" s="39">
        <f>[1]!s_info_industry_sw_2021(B2835,"",1)</f>
        <v/>
      </c>
      <c r="E1768" s="31">
        <f>IF([1]!s_info_industry_sw_2021(B2835,"",2)="消费电子",分工!$E$4,VLOOKUP(D2835,分工!$B$2:'分工'!$C$32,2,0))</f>
        <v/>
      </c>
      <c r="F1768" s="35" t="n"/>
      <c r="G1768" s="33">
        <f>IFERROR(VLOOKUP(C2835,重点公司!$C$2:$E$800,2,FALSE),0)</f>
        <v/>
      </c>
    </row>
    <row r="1769" ht="14" customHeight="1">
      <c r="B1769" s="34" t="inlineStr">
        <is>
          <t>002837.SZ</t>
        </is>
      </c>
      <c r="C1769" s="29">
        <f>[1]!s_info_name(B2837)</f>
        <v/>
      </c>
      <c r="D1769" s="39">
        <f>[1]!s_info_industry_sw_2021(B2837,"",1)</f>
        <v/>
      </c>
      <c r="E1769" s="31">
        <f>IF([1]!s_info_industry_sw_2021(B2837,"",2)="消费电子",分工!$E$4,VLOOKUP(D2837,分工!$B$2:'分工'!$C$32,2,0))</f>
        <v/>
      </c>
      <c r="F1769" s="35" t="n"/>
      <c r="G1769" s="33">
        <f>IFERROR(VLOOKUP(C2837,重点公司!$C$2:$E$800,2,FALSE),0)</f>
        <v/>
      </c>
    </row>
    <row r="1770" ht="14" customHeight="1">
      <c r="B1770" s="34" t="inlineStr">
        <is>
          <t>002839.SZ</t>
        </is>
      </c>
      <c r="C1770" s="29">
        <f>[1]!s_info_name(B2839)</f>
        <v/>
      </c>
      <c r="D1770" s="39">
        <f>[1]!s_info_industry_sw_2021(B2839,"",1)</f>
        <v/>
      </c>
      <c r="E1770" s="31">
        <f>IF([1]!s_info_industry_sw_2021(B2839,"",2)="消费电子",分工!$E$4,VLOOKUP(D2839,分工!$B$2:'分工'!$C$32,2,0))</f>
        <v/>
      </c>
      <c r="F1770" s="35" t="n"/>
      <c r="G1770" s="33">
        <f>IFERROR(VLOOKUP(C2839,重点公司!$C$2:$E$800,2,FALSE),0)</f>
        <v/>
      </c>
    </row>
    <row r="1771" ht="14" customHeight="1">
      <c r="B1771" s="34" t="inlineStr">
        <is>
          <t>002841.SZ</t>
        </is>
      </c>
      <c r="C1771" s="29">
        <f>[1]!s_info_name(B2841)</f>
        <v/>
      </c>
      <c r="D1771" s="39">
        <f>[1]!s_info_industry_sw_2021(B2841,"",1)</f>
        <v/>
      </c>
      <c r="E1771" s="31">
        <f>IF([1]!s_info_industry_sw_2021(B2841,"",2)="消费电子",分工!$E$4,VLOOKUP(D2841,分工!$B$2:'分工'!$C$32,2,0))</f>
        <v/>
      </c>
      <c r="F1771" s="35" t="n"/>
      <c r="G1771" s="33">
        <f>IFERROR(VLOOKUP(C2841,重点公司!$C$2:$E$800,2,FALSE),0)</f>
        <v/>
      </c>
    </row>
    <row r="1772" ht="14" customHeight="1">
      <c r="B1772" s="34" t="inlineStr">
        <is>
          <t>002843.SZ</t>
        </is>
      </c>
      <c r="C1772" s="29">
        <f>[1]!s_info_name(B2843)</f>
        <v/>
      </c>
      <c r="D1772" s="39">
        <f>[1]!s_info_industry_sw_2021(B2843,"",1)</f>
        <v/>
      </c>
      <c r="E1772" s="31">
        <f>IF([1]!s_info_industry_sw_2021(B2843,"",2)="消费电子",分工!$E$4,VLOOKUP(D2843,分工!$B$2:'分工'!$C$32,2,0))</f>
        <v/>
      </c>
      <c r="F1772" s="35" t="n"/>
      <c r="G1772" s="33">
        <f>IFERROR(VLOOKUP(C2843,重点公司!$C$2:$E$800,2,FALSE),0)</f>
        <v/>
      </c>
    </row>
    <row r="1773" ht="14" customHeight="1">
      <c r="B1773" s="34" t="inlineStr">
        <is>
          <t>002845.SZ</t>
        </is>
      </c>
      <c r="C1773" s="29">
        <f>[1]!s_info_name(B2845)</f>
        <v/>
      </c>
      <c r="D1773" s="39">
        <f>[1]!s_info_industry_sw_2021(B2845,"",1)</f>
        <v/>
      </c>
      <c r="E1773" s="31">
        <f>IF([1]!s_info_industry_sw_2021(B2845,"",2)="消费电子",分工!$E$4,VLOOKUP(D2845,分工!$B$2:'分工'!$C$32,2,0))</f>
        <v/>
      </c>
      <c r="F1773" s="35" t="n"/>
      <c r="G1773" s="33">
        <f>IFERROR(VLOOKUP(C2845,重点公司!$C$2:$E$800,2,FALSE),0)</f>
        <v/>
      </c>
    </row>
    <row r="1774" ht="14" customHeight="1">
      <c r="B1774" s="34" t="inlineStr">
        <is>
          <t>002847.SZ</t>
        </is>
      </c>
      <c r="C1774" s="29">
        <f>[1]!s_info_name(B2847)</f>
        <v/>
      </c>
      <c r="D1774" s="39">
        <f>[1]!s_info_industry_sw_2021(B2847,"",1)</f>
        <v/>
      </c>
      <c r="E1774" s="31">
        <f>IF([1]!s_info_industry_sw_2021(B2847,"",2)="消费电子",分工!$E$4,VLOOKUP(D2847,分工!$B$2:'分工'!$C$32,2,0))</f>
        <v/>
      </c>
      <c r="F1774" s="35" t="n"/>
      <c r="G1774" s="33">
        <f>IFERROR(VLOOKUP(C2847,重点公司!$C$2:$E$800,2,FALSE),0)</f>
        <v/>
      </c>
    </row>
    <row r="1775" ht="14" customHeight="1">
      <c r="B1775" s="34" t="inlineStr">
        <is>
          <t>002849.SZ</t>
        </is>
      </c>
      <c r="C1775" s="29">
        <f>[1]!s_info_name(B2849)</f>
        <v/>
      </c>
      <c r="D1775" s="39">
        <f>[1]!s_info_industry_sw_2021(B2849,"",1)</f>
        <v/>
      </c>
      <c r="E1775" s="31">
        <f>IF([1]!s_info_industry_sw_2021(B2849,"",2)="消费电子",分工!$E$4,VLOOKUP(D2849,分工!$B$2:'分工'!$C$32,2,0))</f>
        <v/>
      </c>
      <c r="F1775" s="35" t="n"/>
      <c r="G1775" s="33">
        <f>IFERROR(VLOOKUP(C2849,重点公司!$C$2:$E$800,2,FALSE),0)</f>
        <v/>
      </c>
    </row>
    <row r="1776" ht="14" customHeight="1">
      <c r="B1776" s="34" t="inlineStr">
        <is>
          <t>002851.SZ</t>
        </is>
      </c>
      <c r="C1776" s="29">
        <f>[1]!s_info_name(B2851)</f>
        <v/>
      </c>
      <c r="D1776" s="39">
        <f>[1]!s_info_industry_sw_2021(B2851,"",1)</f>
        <v/>
      </c>
      <c r="E1776" s="31">
        <f>IF([1]!s_info_industry_sw_2021(B2851,"",2)="消费电子",分工!$E$4,VLOOKUP(D2851,分工!$B$2:'分工'!$C$32,2,0))</f>
        <v/>
      </c>
      <c r="F1776" s="35" t="n"/>
      <c r="G1776" s="33">
        <f>IFERROR(VLOOKUP(C2851,重点公司!$C$2:$E$800,2,FALSE),0)</f>
        <v/>
      </c>
    </row>
    <row r="1777" ht="14" customHeight="1">
      <c r="B1777" s="34" t="inlineStr">
        <is>
          <t>002853.SZ</t>
        </is>
      </c>
      <c r="C1777" s="29">
        <f>[1]!s_info_name(B2853)</f>
        <v/>
      </c>
      <c r="D1777" s="39">
        <f>[1]!s_info_industry_sw_2021(B2853,"",1)</f>
        <v/>
      </c>
      <c r="E1777" s="31">
        <f>IF([1]!s_info_industry_sw_2021(B2853,"",2)="消费电子",分工!$E$4,VLOOKUP(D2853,分工!$B$2:'分工'!$C$32,2,0))</f>
        <v/>
      </c>
      <c r="F1777" s="35" t="n"/>
      <c r="G1777" s="33">
        <f>IFERROR(VLOOKUP(C2853,重点公司!$C$2:$E$800,2,FALSE),0)</f>
        <v/>
      </c>
    </row>
    <row r="1778" ht="14" customHeight="1">
      <c r="B1778" s="34" t="inlineStr">
        <is>
          <t>002855.SZ</t>
        </is>
      </c>
      <c r="C1778" s="29">
        <f>[1]!s_info_name(B2855)</f>
        <v/>
      </c>
      <c r="D1778" s="39">
        <f>[1]!s_info_industry_sw_2021(B2855,"",1)</f>
        <v/>
      </c>
      <c r="E1778" s="31">
        <f>IF([1]!s_info_industry_sw_2021(B2855,"",2)="消费电子",分工!$E$4,VLOOKUP(D2855,分工!$B$2:'分工'!$C$32,2,0))</f>
        <v/>
      </c>
      <c r="F1778" s="35" t="n"/>
      <c r="G1778" s="33">
        <f>IFERROR(VLOOKUP(C2855,重点公司!$C$2:$E$800,2,FALSE),0)</f>
        <v/>
      </c>
    </row>
    <row r="1779" ht="14" customHeight="1">
      <c r="B1779" s="34" t="inlineStr">
        <is>
          <t>002857.SZ</t>
        </is>
      </c>
      <c r="C1779" s="29">
        <f>[1]!s_info_name(B2857)</f>
        <v/>
      </c>
      <c r="D1779" s="39">
        <f>[1]!s_info_industry_sw_2021(B2857,"",1)</f>
        <v/>
      </c>
      <c r="E1779" s="31">
        <f>IF([1]!s_info_industry_sw_2021(B2857,"",2)="消费电子",分工!$E$4,VLOOKUP(D2857,分工!$B$2:'分工'!$C$32,2,0))</f>
        <v/>
      </c>
      <c r="F1779" s="35" t="n"/>
      <c r="G1779" s="33">
        <f>IFERROR(VLOOKUP(C2857,重点公司!$C$2:$E$800,2,FALSE),0)</f>
        <v/>
      </c>
    </row>
    <row r="1780" ht="14" customHeight="1">
      <c r="B1780" s="34" t="inlineStr">
        <is>
          <t>002859.SZ</t>
        </is>
      </c>
      <c r="C1780" s="29">
        <f>[1]!s_info_name(B2859)</f>
        <v/>
      </c>
      <c r="D1780" s="39">
        <f>[1]!s_info_industry_sw_2021(B2859,"",1)</f>
        <v/>
      </c>
      <c r="E1780" s="31">
        <f>IF([1]!s_info_industry_sw_2021(B2859,"",2)="消费电子",分工!$E$4,VLOOKUP(D2859,分工!$B$2:'分工'!$C$32,2,0))</f>
        <v/>
      </c>
      <c r="F1780" s="35" t="n"/>
      <c r="G1780" s="33">
        <f>IFERROR(VLOOKUP(C2859,重点公司!$C$2:$E$800,2,FALSE),0)</f>
        <v/>
      </c>
    </row>
    <row r="1781" ht="14" customHeight="1">
      <c r="B1781" s="34" t="inlineStr">
        <is>
          <t>002861.SZ</t>
        </is>
      </c>
      <c r="C1781" s="29">
        <f>[1]!s_info_name(B2861)</f>
        <v/>
      </c>
      <c r="D1781" s="39">
        <f>[1]!s_info_industry_sw_2021(B2861,"",1)</f>
        <v/>
      </c>
      <c r="E1781" s="31">
        <f>IF([1]!s_info_industry_sw_2021(B2861,"",2)="消费电子",分工!$E$4,VLOOKUP(D2861,分工!$B$2:'分工'!$C$32,2,0))</f>
        <v/>
      </c>
      <c r="F1781" s="35" t="n"/>
      <c r="G1781" s="33">
        <f>IFERROR(VLOOKUP(C2861,重点公司!$C$2:$E$800,2,FALSE),0)</f>
        <v/>
      </c>
    </row>
    <row r="1782" ht="14" customHeight="1">
      <c r="B1782" s="34" t="inlineStr">
        <is>
          <t>002863.SZ</t>
        </is>
      </c>
      <c r="C1782" s="29">
        <f>[1]!s_info_name(B2863)</f>
        <v/>
      </c>
      <c r="D1782" s="39">
        <f>[1]!s_info_industry_sw_2021(B2863,"",1)</f>
        <v/>
      </c>
      <c r="E1782" s="31">
        <f>IF([1]!s_info_industry_sw_2021(B2863,"",2)="消费电子",分工!$E$4,VLOOKUP(D2863,分工!$B$2:'分工'!$C$32,2,0))</f>
        <v/>
      </c>
      <c r="F1782" s="35" t="n"/>
      <c r="G1782" s="33">
        <f>IFERROR(VLOOKUP(C2863,重点公司!$C$2:$E$800,2,FALSE),0)</f>
        <v/>
      </c>
    </row>
    <row r="1783" ht="14" customHeight="1">
      <c r="B1783" s="34" t="inlineStr">
        <is>
          <t>002865.SZ</t>
        </is>
      </c>
      <c r="C1783" s="29">
        <f>[1]!s_info_name(B2865)</f>
        <v/>
      </c>
      <c r="D1783" s="39">
        <f>[1]!s_info_industry_sw_2021(B2865,"",1)</f>
        <v/>
      </c>
      <c r="E1783" s="31">
        <f>IF([1]!s_info_industry_sw_2021(B2865,"",2)="消费电子",分工!$E$4,VLOOKUP(D2865,分工!$B$2:'分工'!$C$32,2,0))</f>
        <v/>
      </c>
      <c r="F1783" s="35" t="n"/>
      <c r="G1783" s="33">
        <f>IFERROR(VLOOKUP(C2865,重点公司!$C$2:$E$800,2,FALSE),0)</f>
        <v/>
      </c>
    </row>
    <row r="1784" ht="14" customHeight="1">
      <c r="B1784" s="34" t="inlineStr">
        <is>
          <t>002867.SZ</t>
        </is>
      </c>
      <c r="C1784" s="29">
        <f>[1]!s_info_name(B2867)</f>
        <v/>
      </c>
      <c r="D1784" s="39">
        <f>[1]!s_info_industry_sw_2021(B2867,"",1)</f>
        <v/>
      </c>
      <c r="E1784" s="31">
        <f>IF([1]!s_info_industry_sw_2021(B2867,"",2)="消费电子",分工!$E$4,VLOOKUP(D2867,分工!$B$2:'分工'!$C$32,2,0))</f>
        <v/>
      </c>
      <c r="F1784" s="35" t="n"/>
      <c r="G1784" s="33">
        <f>IFERROR(VLOOKUP(C2867,重点公司!$C$2:$E$800,2,FALSE),0)</f>
        <v/>
      </c>
    </row>
    <row r="1785" ht="14" customHeight="1">
      <c r="B1785" s="34" t="inlineStr">
        <is>
          <t>002869.SZ</t>
        </is>
      </c>
      <c r="C1785" s="29">
        <f>[1]!s_info_name(B2869)</f>
        <v/>
      </c>
      <c r="D1785" s="39">
        <f>[1]!s_info_industry_sw_2021(B2869,"",1)</f>
        <v/>
      </c>
      <c r="E1785" s="31">
        <f>IF([1]!s_info_industry_sw_2021(B2869,"",2)="消费电子",分工!$E$4,VLOOKUP(D2869,分工!$B$2:'分工'!$C$32,2,0))</f>
        <v/>
      </c>
      <c r="F1785" s="35" t="n"/>
      <c r="G1785" s="33">
        <f>IFERROR(VLOOKUP(C2869,重点公司!$C$2:$E$800,2,FALSE),0)</f>
        <v/>
      </c>
    </row>
    <row r="1786" ht="14" customHeight="1">
      <c r="B1786" s="34" t="inlineStr">
        <is>
          <t>002871.SZ</t>
        </is>
      </c>
      <c r="C1786" s="29">
        <f>[1]!s_info_name(B2871)</f>
        <v/>
      </c>
      <c r="D1786" s="39">
        <f>[1]!s_info_industry_sw_2021(B2871,"",1)</f>
        <v/>
      </c>
      <c r="E1786" s="31">
        <f>IF([1]!s_info_industry_sw_2021(B2871,"",2)="消费电子",分工!$E$4,VLOOKUP(D2871,分工!$B$2:'分工'!$C$32,2,0))</f>
        <v/>
      </c>
      <c r="F1786" s="35" t="n"/>
      <c r="G1786" s="33">
        <f>IFERROR(VLOOKUP(C2871,重点公司!$C$2:$E$800,2,FALSE),0)</f>
        <v/>
      </c>
    </row>
    <row r="1787" ht="14" customHeight="1">
      <c r="B1787" s="34" t="inlineStr">
        <is>
          <t>002873.SZ</t>
        </is>
      </c>
      <c r="C1787" s="29">
        <f>[1]!s_info_name(B2873)</f>
        <v/>
      </c>
      <c r="D1787" s="39">
        <f>[1]!s_info_industry_sw_2021(B2873,"",1)</f>
        <v/>
      </c>
      <c r="E1787" s="31">
        <f>IF([1]!s_info_industry_sw_2021(B2873,"",2)="消费电子",分工!$E$4,VLOOKUP(D2873,分工!$B$2:'分工'!$C$32,2,0))</f>
        <v/>
      </c>
      <c r="F1787" s="35" t="n"/>
      <c r="G1787" s="33">
        <f>IFERROR(VLOOKUP(C2873,重点公司!$C$2:$E$800,2,FALSE),0)</f>
        <v/>
      </c>
    </row>
    <row r="1788" ht="14" customHeight="1">
      <c r="B1788" s="34" t="inlineStr">
        <is>
          <t>002875.SZ</t>
        </is>
      </c>
      <c r="C1788" s="29">
        <f>[1]!s_info_name(B2875)</f>
        <v/>
      </c>
      <c r="D1788" s="39">
        <f>[1]!s_info_industry_sw_2021(B2875,"",1)</f>
        <v/>
      </c>
      <c r="E1788" s="31">
        <f>IF([1]!s_info_industry_sw_2021(B2875,"",2)="消费电子",分工!$E$4,VLOOKUP(D2875,分工!$B$2:'分工'!$C$32,2,0))</f>
        <v/>
      </c>
      <c r="F1788" s="35" t="n"/>
      <c r="G1788" s="33">
        <f>IFERROR(VLOOKUP(C2875,重点公司!$C$2:$E$800,2,FALSE),0)</f>
        <v/>
      </c>
    </row>
    <row r="1789" ht="14" customHeight="1">
      <c r="B1789" s="34" t="inlineStr">
        <is>
          <t>002877.SZ</t>
        </is>
      </c>
      <c r="C1789" s="29">
        <f>[1]!s_info_name(B2877)</f>
        <v/>
      </c>
      <c r="D1789" s="39">
        <f>[1]!s_info_industry_sw_2021(B2877,"",1)</f>
        <v/>
      </c>
      <c r="E1789" s="31">
        <f>IF([1]!s_info_industry_sw_2021(B2877,"",2)="消费电子",分工!$E$4,VLOOKUP(D2877,分工!$B$2:'分工'!$C$32,2,0))</f>
        <v/>
      </c>
      <c r="F1789" s="35" t="n"/>
      <c r="G1789" s="33">
        <f>IFERROR(VLOOKUP(C2877,重点公司!$C$2:$E$800,2,FALSE),0)</f>
        <v/>
      </c>
    </row>
    <row r="1790" ht="14" customHeight="1">
      <c r="B1790" s="34" t="inlineStr">
        <is>
          <t>002879.SZ</t>
        </is>
      </c>
      <c r="C1790" s="29">
        <f>[1]!s_info_name(B2879)</f>
        <v/>
      </c>
      <c r="D1790" s="39">
        <f>[1]!s_info_industry_sw_2021(B2879,"",1)</f>
        <v/>
      </c>
      <c r="E1790" s="31">
        <f>IF([1]!s_info_industry_sw_2021(B2879,"",2)="消费电子",分工!$E$4,VLOOKUP(D2879,分工!$B$2:'分工'!$C$32,2,0))</f>
        <v/>
      </c>
      <c r="F1790" s="35" t="n"/>
      <c r="G1790" s="33">
        <f>IFERROR(VLOOKUP(C2879,重点公司!$C$2:$E$800,2,FALSE),0)</f>
        <v/>
      </c>
    </row>
    <row r="1791" ht="14" customHeight="1">
      <c r="B1791" s="34" t="inlineStr">
        <is>
          <t>002881.SZ</t>
        </is>
      </c>
      <c r="C1791" s="29">
        <f>[1]!s_info_name(B2881)</f>
        <v/>
      </c>
      <c r="D1791" s="39">
        <f>[1]!s_info_industry_sw_2021(B2881,"",1)</f>
        <v/>
      </c>
      <c r="E1791" s="31">
        <f>IF([1]!s_info_industry_sw_2021(B2881,"",2)="消费电子",分工!$E$4,VLOOKUP(D2881,分工!$B$2:'分工'!$C$32,2,0))</f>
        <v/>
      </c>
      <c r="F1791" s="35" t="n"/>
      <c r="G1791" s="33">
        <f>IFERROR(VLOOKUP(C2881,重点公司!$C$2:$E$800,2,FALSE),0)</f>
        <v/>
      </c>
    </row>
    <row r="1792" ht="14" customHeight="1">
      <c r="B1792" s="34" t="inlineStr">
        <is>
          <t>002883.SZ</t>
        </is>
      </c>
      <c r="C1792" s="29">
        <f>[1]!s_info_name(B2883)</f>
        <v/>
      </c>
      <c r="D1792" s="39">
        <f>[1]!s_info_industry_sw_2021(B2883,"",1)</f>
        <v/>
      </c>
      <c r="E1792" s="31">
        <f>IF([1]!s_info_industry_sw_2021(B2883,"",2)="消费电子",分工!$E$4,VLOOKUP(D2883,分工!$B$2:'分工'!$C$32,2,0))</f>
        <v/>
      </c>
      <c r="F1792" s="35" t="n"/>
      <c r="G1792" s="33">
        <f>IFERROR(VLOOKUP(C2883,重点公司!$C$2:$E$800,2,FALSE),0)</f>
        <v/>
      </c>
    </row>
    <row r="1793" ht="14" customHeight="1">
      <c r="B1793" s="34" t="inlineStr">
        <is>
          <t>002885.SZ</t>
        </is>
      </c>
      <c r="C1793" s="29">
        <f>[1]!s_info_name(B2885)</f>
        <v/>
      </c>
      <c r="D1793" s="39">
        <f>[1]!s_info_industry_sw_2021(B2885,"",1)</f>
        <v/>
      </c>
      <c r="E1793" s="31">
        <f>IF([1]!s_info_industry_sw_2021(B2885,"",2)="消费电子",分工!$E$4,VLOOKUP(D2885,分工!$B$2:'分工'!$C$32,2,0))</f>
        <v/>
      </c>
      <c r="F1793" s="35" t="n"/>
      <c r="G1793" s="33">
        <f>IFERROR(VLOOKUP(C2885,重点公司!$C$2:$E$800,2,FALSE),0)</f>
        <v/>
      </c>
    </row>
    <row r="1794" ht="14" customHeight="1">
      <c r="B1794" s="34" t="inlineStr">
        <is>
          <t>002887.SZ</t>
        </is>
      </c>
      <c r="C1794" s="29">
        <f>[1]!s_info_name(B2887)</f>
        <v/>
      </c>
      <c r="D1794" s="39">
        <f>[1]!s_info_industry_sw_2021(B2887,"",1)</f>
        <v/>
      </c>
      <c r="E1794" s="31">
        <f>IF([1]!s_info_industry_sw_2021(B2887,"",2)="消费电子",分工!$E$4,VLOOKUP(D2887,分工!$B$2:'分工'!$C$32,2,0))</f>
        <v/>
      </c>
      <c r="F1794" s="35" t="n"/>
      <c r="G1794" s="33">
        <f>IFERROR(VLOOKUP(C2887,重点公司!$C$2:$E$800,2,FALSE),0)</f>
        <v/>
      </c>
    </row>
    <row r="1795" ht="14" customHeight="1">
      <c r="B1795" s="34" t="inlineStr">
        <is>
          <t>002889.SZ</t>
        </is>
      </c>
      <c r="C1795" s="29">
        <f>[1]!s_info_name(B2889)</f>
        <v/>
      </c>
      <c r="D1795" s="39">
        <f>[1]!s_info_industry_sw_2021(B2889,"",1)</f>
        <v/>
      </c>
      <c r="E1795" s="31">
        <f>IF([1]!s_info_industry_sw_2021(B2889,"",2)="消费电子",分工!$E$4,VLOOKUP(D2889,分工!$B$2:'分工'!$C$32,2,0))</f>
        <v/>
      </c>
      <c r="F1795" s="35" t="n"/>
      <c r="G1795" s="33">
        <f>IFERROR(VLOOKUP(C2889,重点公司!$C$2:$E$800,2,FALSE),0)</f>
        <v/>
      </c>
    </row>
    <row r="1796" ht="14" customHeight="1">
      <c r="B1796" s="34" t="inlineStr">
        <is>
          <t>002891.SZ</t>
        </is>
      </c>
      <c r="C1796" s="29">
        <f>[1]!s_info_name(B2891)</f>
        <v/>
      </c>
      <c r="D1796" s="39">
        <f>[1]!s_info_industry_sw_2021(B2891,"",1)</f>
        <v/>
      </c>
      <c r="E1796" s="31">
        <f>IF([1]!s_info_industry_sw_2021(B2891,"",2)="消费电子",分工!$E$4,VLOOKUP(D2891,分工!$B$2:'分工'!$C$32,2,0))</f>
        <v/>
      </c>
      <c r="F1796" s="35" t="n"/>
      <c r="G1796" s="33">
        <f>IFERROR(VLOOKUP(C2891,重点公司!$C$2:$E$800,2,FALSE),0)</f>
        <v/>
      </c>
    </row>
    <row r="1797" ht="14" customHeight="1">
      <c r="B1797" s="34" t="inlineStr">
        <is>
          <t>002893.SZ</t>
        </is>
      </c>
      <c r="C1797" s="29">
        <f>[1]!s_info_name(B2893)</f>
        <v/>
      </c>
      <c r="D1797" s="39">
        <f>[1]!s_info_industry_sw_2021(B2893,"",1)</f>
        <v/>
      </c>
      <c r="E1797" s="31">
        <f>IF([1]!s_info_industry_sw_2021(B2893,"",2)="消费电子",分工!$E$4,VLOOKUP(D2893,分工!$B$2:'分工'!$C$32,2,0))</f>
        <v/>
      </c>
      <c r="F1797" s="35" t="n"/>
      <c r="G1797" s="33">
        <f>IFERROR(VLOOKUP(C2893,重点公司!$C$2:$E$800,2,FALSE),0)</f>
        <v/>
      </c>
    </row>
    <row r="1798" ht="14" customHeight="1">
      <c r="B1798" s="34" t="inlineStr">
        <is>
          <t>002895.SZ</t>
        </is>
      </c>
      <c r="C1798" s="29">
        <f>[1]!s_info_name(B2895)</f>
        <v/>
      </c>
      <c r="D1798" s="39">
        <f>[1]!s_info_industry_sw_2021(B2895,"",1)</f>
        <v/>
      </c>
      <c r="E1798" s="31">
        <f>IF([1]!s_info_industry_sw_2021(B2895,"",2)="消费电子",分工!$E$4,VLOOKUP(D2895,分工!$B$2:'分工'!$C$32,2,0))</f>
        <v/>
      </c>
      <c r="F1798" s="35" t="n"/>
      <c r="G1798" s="33">
        <f>IFERROR(VLOOKUP(C2895,重点公司!$C$2:$E$800,2,FALSE),0)</f>
        <v/>
      </c>
    </row>
    <row r="1799" ht="14" customHeight="1">
      <c r="B1799" s="34" t="inlineStr">
        <is>
          <t>002897.SZ</t>
        </is>
      </c>
      <c r="C1799" s="29">
        <f>[1]!s_info_name(B2897)</f>
        <v/>
      </c>
      <c r="D1799" s="39">
        <f>[1]!s_info_industry_sw_2021(B2897,"",1)</f>
        <v/>
      </c>
      <c r="E1799" s="31">
        <f>IF([1]!s_info_industry_sw_2021(B2897,"",2)="消费电子",分工!$E$4,VLOOKUP(D2897,分工!$B$2:'分工'!$C$32,2,0))</f>
        <v/>
      </c>
      <c r="F1799" s="35" t="n"/>
      <c r="G1799" s="33">
        <f>IFERROR(VLOOKUP(C2897,重点公司!$C$2:$E$800,2,FALSE),0)</f>
        <v/>
      </c>
    </row>
    <row r="1800" ht="14" customHeight="1">
      <c r="B1800" s="34" t="inlineStr">
        <is>
          <t>002899.SZ</t>
        </is>
      </c>
      <c r="C1800" s="29">
        <f>[1]!s_info_name(B2899)</f>
        <v/>
      </c>
      <c r="D1800" s="39">
        <f>[1]!s_info_industry_sw_2021(B2899,"",1)</f>
        <v/>
      </c>
      <c r="E1800" s="31">
        <f>IF([1]!s_info_industry_sw_2021(B2899,"",2)="消费电子",分工!$E$4,VLOOKUP(D2899,分工!$B$2:'分工'!$C$32,2,0))</f>
        <v/>
      </c>
      <c r="F1800" s="35" t="n"/>
      <c r="G1800" s="33">
        <f>IFERROR(VLOOKUP(C2899,重点公司!$C$2:$E$800,2,FALSE),0)</f>
        <v/>
      </c>
    </row>
    <row r="1801" ht="14" customHeight="1">
      <c r="B1801" s="34" t="inlineStr">
        <is>
          <t>002901.SZ</t>
        </is>
      </c>
      <c r="C1801" s="29">
        <f>[1]!s_info_name(B2901)</f>
        <v/>
      </c>
      <c r="D1801" s="39">
        <f>[1]!s_info_industry_sw_2021(B2901,"",1)</f>
        <v/>
      </c>
      <c r="E1801" s="31">
        <f>IF([1]!s_info_industry_sw_2021(B2901,"",2)="消费电子",分工!$E$4,VLOOKUP(D2901,分工!$B$2:'分工'!$C$32,2,0))</f>
        <v/>
      </c>
      <c r="F1801" s="35" t="n"/>
      <c r="G1801" s="33">
        <f>IFERROR(VLOOKUP(C2901,重点公司!$C$2:$E$800,2,FALSE),0)</f>
        <v/>
      </c>
    </row>
    <row r="1802" ht="14" customHeight="1">
      <c r="B1802" s="34" t="inlineStr">
        <is>
          <t>002903.SZ</t>
        </is>
      </c>
      <c r="C1802" s="29">
        <f>[1]!s_info_name(B2903)</f>
        <v/>
      </c>
      <c r="D1802" s="39">
        <f>[1]!s_info_industry_sw_2021(B2903,"",1)</f>
        <v/>
      </c>
      <c r="E1802" s="31">
        <f>IF([1]!s_info_industry_sw_2021(B2903,"",2)="消费电子",分工!$E$4,VLOOKUP(D2903,分工!$B$2:'分工'!$C$32,2,0))</f>
        <v/>
      </c>
      <c r="F1802" s="35" t="n"/>
      <c r="G1802" s="33">
        <f>IFERROR(VLOOKUP(C2903,重点公司!$C$2:$E$800,2,FALSE),0)</f>
        <v/>
      </c>
    </row>
    <row r="1803" ht="14" customHeight="1">
      <c r="B1803" s="34" t="inlineStr">
        <is>
          <t>002905.SZ</t>
        </is>
      </c>
      <c r="C1803" s="29">
        <f>[1]!s_info_name(B2905)</f>
        <v/>
      </c>
      <c r="D1803" s="39">
        <f>[1]!s_info_industry_sw_2021(B2905,"",1)</f>
        <v/>
      </c>
      <c r="E1803" s="31">
        <f>IF([1]!s_info_industry_sw_2021(B2905,"",2)="消费电子",分工!$E$4,VLOOKUP(D2905,分工!$B$2:'分工'!$C$32,2,0))</f>
        <v/>
      </c>
      <c r="F1803" s="35" t="n"/>
      <c r="G1803" s="33">
        <f>IFERROR(VLOOKUP(C2905,重点公司!$C$2:$E$800,2,FALSE),0)</f>
        <v/>
      </c>
    </row>
    <row r="1804" ht="14" customHeight="1">
      <c r="B1804" s="34" t="inlineStr">
        <is>
          <t>002907.SZ</t>
        </is>
      </c>
      <c r="C1804" s="29">
        <f>[1]!s_info_name(B2907)</f>
        <v/>
      </c>
      <c r="D1804" s="39">
        <f>[1]!s_info_industry_sw_2021(B2907,"",1)</f>
        <v/>
      </c>
      <c r="E1804" s="31">
        <f>IF([1]!s_info_industry_sw_2021(B2907,"",2)="消费电子",分工!$E$4,VLOOKUP(D2907,分工!$B$2:'分工'!$C$32,2,0))</f>
        <v/>
      </c>
      <c r="F1804" s="35" t="n"/>
      <c r="G1804" s="33">
        <f>IFERROR(VLOOKUP(C2907,重点公司!$C$2:$E$800,2,FALSE),0)</f>
        <v/>
      </c>
    </row>
    <row r="1805" ht="14" customHeight="1">
      <c r="B1805" s="34" t="inlineStr">
        <is>
          <t>002909.SZ</t>
        </is>
      </c>
      <c r="C1805" s="29">
        <f>[1]!s_info_name(B2909)</f>
        <v/>
      </c>
      <c r="D1805" s="39">
        <f>[1]!s_info_industry_sw_2021(B2909,"",1)</f>
        <v/>
      </c>
      <c r="E1805" s="31">
        <f>IF([1]!s_info_industry_sw_2021(B2909,"",2)="消费电子",分工!$E$4,VLOOKUP(D2909,分工!$B$2:'分工'!$C$32,2,0))</f>
        <v/>
      </c>
      <c r="F1805" s="35" t="n"/>
      <c r="G1805" s="33">
        <f>IFERROR(VLOOKUP(C2909,重点公司!$C$2:$E$800,2,FALSE),0)</f>
        <v/>
      </c>
    </row>
    <row r="1806" ht="14" customHeight="1">
      <c r="B1806" s="34" t="inlineStr">
        <is>
          <t>002911.SZ</t>
        </is>
      </c>
      <c r="C1806" s="29">
        <f>[1]!s_info_name(B2911)</f>
        <v/>
      </c>
      <c r="D1806" s="39">
        <f>[1]!s_info_industry_sw_2021(B2911,"",1)</f>
        <v/>
      </c>
      <c r="E1806" s="31">
        <f>IF([1]!s_info_industry_sw_2021(B2911,"",2)="消费电子",分工!$E$4,VLOOKUP(D2911,分工!$B$2:'分工'!$C$32,2,0))</f>
        <v/>
      </c>
      <c r="F1806" s="35" t="n"/>
      <c r="G1806" s="33">
        <f>IFERROR(VLOOKUP(C2911,重点公司!$C$2:$E$800,2,FALSE),0)</f>
        <v/>
      </c>
    </row>
    <row r="1807" ht="14" customHeight="1">
      <c r="B1807" s="34" t="inlineStr">
        <is>
          <t>002913.SZ</t>
        </is>
      </c>
      <c r="C1807" s="29">
        <f>[1]!s_info_name(B2913)</f>
        <v/>
      </c>
      <c r="D1807" s="39">
        <f>[1]!s_info_industry_sw_2021(B2913,"",1)</f>
        <v/>
      </c>
      <c r="E1807" s="31">
        <f>IF([1]!s_info_industry_sw_2021(B2913,"",2)="消费电子",分工!$E$4,VLOOKUP(D2913,分工!$B$2:'分工'!$C$32,2,0))</f>
        <v/>
      </c>
      <c r="F1807" s="35" t="n"/>
      <c r="G1807" s="33">
        <f>IFERROR(VLOOKUP(C2913,重点公司!$C$2:$E$800,2,FALSE),0)</f>
        <v/>
      </c>
    </row>
    <row r="1808" ht="14" customHeight="1">
      <c r="B1808" s="34" t="inlineStr">
        <is>
          <t>002915.SZ</t>
        </is>
      </c>
      <c r="C1808" s="29">
        <f>[1]!s_info_name(B2915)</f>
        <v/>
      </c>
      <c r="D1808" s="39">
        <f>[1]!s_info_industry_sw_2021(B2915,"",1)</f>
        <v/>
      </c>
      <c r="E1808" s="31">
        <f>IF([1]!s_info_industry_sw_2021(B2915,"",2)="消费电子",分工!$E$4,VLOOKUP(D2915,分工!$B$2:'分工'!$C$32,2,0))</f>
        <v/>
      </c>
      <c r="F1808" s="35" t="n"/>
      <c r="G1808" s="33">
        <f>IFERROR(VLOOKUP(C2915,重点公司!$C$2:$E$800,2,FALSE),0)</f>
        <v/>
      </c>
    </row>
    <row r="1809" ht="14" customHeight="1">
      <c r="B1809" s="34" t="inlineStr">
        <is>
          <t>002917.SZ</t>
        </is>
      </c>
      <c r="C1809" s="29">
        <f>[1]!s_info_name(B2917)</f>
        <v/>
      </c>
      <c r="D1809" s="39">
        <f>[1]!s_info_industry_sw_2021(B2917,"",1)</f>
        <v/>
      </c>
      <c r="E1809" s="31">
        <f>IF([1]!s_info_industry_sw_2021(B2917,"",2)="消费电子",分工!$E$4,VLOOKUP(D2917,分工!$B$2:'分工'!$C$32,2,0))</f>
        <v/>
      </c>
      <c r="F1809" s="35" t="n"/>
      <c r="G1809" s="33">
        <f>IFERROR(VLOOKUP(C2917,重点公司!$C$2:$E$800,2,FALSE),0)</f>
        <v/>
      </c>
    </row>
    <row r="1810" ht="14" customHeight="1">
      <c r="B1810" s="34" t="inlineStr">
        <is>
          <t>002919.SZ</t>
        </is>
      </c>
      <c r="C1810" s="29">
        <f>[1]!s_info_name(B2919)</f>
        <v/>
      </c>
      <c r="D1810" s="39">
        <f>[1]!s_info_industry_sw_2021(B2919,"",1)</f>
        <v/>
      </c>
      <c r="E1810" s="31">
        <f>IF([1]!s_info_industry_sw_2021(B2919,"",2)="消费电子",分工!$E$4,VLOOKUP(D2919,分工!$B$2:'分工'!$C$32,2,0))</f>
        <v/>
      </c>
      <c r="F1810" s="35" t="n"/>
      <c r="G1810" s="33">
        <f>IFERROR(VLOOKUP(C2919,重点公司!$C$2:$E$800,2,FALSE),0)</f>
        <v/>
      </c>
    </row>
    <row r="1811" ht="14" customHeight="1">
      <c r="B1811" s="34" t="inlineStr">
        <is>
          <t>002921.SZ</t>
        </is>
      </c>
      <c r="C1811" s="29">
        <f>[1]!s_info_name(B2921)</f>
        <v/>
      </c>
      <c r="D1811" s="39">
        <f>[1]!s_info_industry_sw_2021(B2921,"",1)</f>
        <v/>
      </c>
      <c r="E1811" s="31">
        <f>IF([1]!s_info_industry_sw_2021(B2921,"",2)="消费电子",分工!$E$4,VLOOKUP(D2921,分工!$B$2:'分工'!$C$32,2,0))</f>
        <v/>
      </c>
      <c r="F1811" s="35" t="n"/>
      <c r="G1811" s="33">
        <f>IFERROR(VLOOKUP(C2921,重点公司!$C$2:$E$800,2,FALSE),0)</f>
        <v/>
      </c>
    </row>
    <row r="1812" ht="14" customHeight="1">
      <c r="B1812" s="34" t="inlineStr">
        <is>
          <t>002923.SZ</t>
        </is>
      </c>
      <c r="C1812" s="29">
        <f>[1]!s_info_name(B2923)</f>
        <v/>
      </c>
      <c r="D1812" s="39">
        <f>[1]!s_info_industry_sw_2021(B2923,"",1)</f>
        <v/>
      </c>
      <c r="E1812" s="31">
        <f>IF([1]!s_info_industry_sw_2021(B2923,"",2)="消费电子",分工!$E$4,VLOOKUP(D2923,分工!$B$2:'分工'!$C$32,2,0))</f>
        <v/>
      </c>
      <c r="F1812" s="35" t="n"/>
      <c r="G1812" s="33">
        <f>IFERROR(VLOOKUP(C2923,重点公司!$C$2:$E$800,2,FALSE),0)</f>
        <v/>
      </c>
    </row>
    <row r="1813" ht="14" customHeight="1">
      <c r="B1813" s="34" t="inlineStr">
        <is>
          <t>002925.SZ</t>
        </is>
      </c>
      <c r="C1813" s="29">
        <f>[1]!s_info_name(B2925)</f>
        <v/>
      </c>
      <c r="D1813" s="39">
        <f>[1]!s_info_industry_sw_2021(B2925,"",1)</f>
        <v/>
      </c>
      <c r="E1813" s="31">
        <f>IF([1]!s_info_industry_sw_2021(B2925,"",2)="消费电子",分工!$E$4,VLOOKUP(D2925,分工!$B$2:'分工'!$C$32,2,0))</f>
        <v/>
      </c>
      <c r="F1813" s="35" t="n"/>
      <c r="G1813" s="33">
        <f>IFERROR(VLOOKUP(C2925,重点公司!$C$2:$E$800,2,FALSE),0)</f>
        <v/>
      </c>
    </row>
    <row r="1814" ht="14" customHeight="1">
      <c r="B1814" s="34" t="inlineStr">
        <is>
          <t>002927.SZ</t>
        </is>
      </c>
      <c r="C1814" s="29">
        <f>[1]!s_info_name(B2927)</f>
        <v/>
      </c>
      <c r="D1814" s="39">
        <f>[1]!s_info_industry_sw_2021(B2927,"",1)</f>
        <v/>
      </c>
      <c r="E1814" s="31">
        <f>IF([1]!s_info_industry_sw_2021(B2927,"",2)="消费电子",分工!$E$4,VLOOKUP(D2927,分工!$B$2:'分工'!$C$32,2,0))</f>
        <v/>
      </c>
      <c r="F1814" s="35" t="n"/>
      <c r="G1814" s="33">
        <f>IFERROR(VLOOKUP(C2927,重点公司!$C$2:$E$800,2,FALSE),0)</f>
        <v/>
      </c>
    </row>
    <row r="1815" ht="14" customHeight="1">
      <c r="B1815" s="34" t="inlineStr">
        <is>
          <t>002929.SZ</t>
        </is>
      </c>
      <c r="C1815" s="29">
        <f>[1]!s_info_name(B2929)</f>
        <v/>
      </c>
      <c r="D1815" s="39">
        <f>[1]!s_info_industry_sw_2021(B2929,"",1)</f>
        <v/>
      </c>
      <c r="E1815" s="31">
        <f>IF([1]!s_info_industry_sw_2021(B2929,"",2)="消费电子",分工!$E$4,VLOOKUP(D2929,分工!$B$2:'分工'!$C$32,2,0))</f>
        <v/>
      </c>
      <c r="F1815" s="35" t="n"/>
      <c r="G1815" s="33">
        <f>IFERROR(VLOOKUP(C2929,重点公司!$C$2:$E$800,2,FALSE),0)</f>
        <v/>
      </c>
    </row>
    <row r="1816" ht="14" customHeight="1">
      <c r="B1816" s="34" t="inlineStr">
        <is>
          <t>002931.SZ</t>
        </is>
      </c>
      <c r="C1816" s="29">
        <f>[1]!s_info_name(B2931)</f>
        <v/>
      </c>
      <c r="D1816" s="39">
        <f>[1]!s_info_industry_sw_2021(B2931,"",1)</f>
        <v/>
      </c>
      <c r="E1816" s="31">
        <f>IF([1]!s_info_industry_sw_2021(B2931,"",2)="消费电子",分工!$E$4,VLOOKUP(D2931,分工!$B$2:'分工'!$C$32,2,0))</f>
        <v/>
      </c>
      <c r="F1816" s="35" t="n"/>
      <c r="G1816" s="33">
        <f>IFERROR(VLOOKUP(C2931,重点公司!$C$2:$E$800,2,FALSE),0)</f>
        <v/>
      </c>
    </row>
    <row r="1817" ht="14" customHeight="1">
      <c r="B1817" s="34" t="inlineStr">
        <is>
          <t>002933.SZ</t>
        </is>
      </c>
      <c r="C1817" s="29">
        <f>[1]!s_info_name(B2933)</f>
        <v/>
      </c>
      <c r="D1817" s="39">
        <f>[1]!s_info_industry_sw_2021(B2933,"",1)</f>
        <v/>
      </c>
      <c r="E1817" s="31">
        <f>IF([1]!s_info_industry_sw_2021(B2933,"",2)="消费电子",分工!$E$4,VLOOKUP(D2933,分工!$B$2:'分工'!$C$32,2,0))</f>
        <v/>
      </c>
      <c r="F1817" s="35" t="n"/>
      <c r="G1817" s="33">
        <f>IFERROR(VLOOKUP(C2933,重点公司!$C$2:$E$800,2,FALSE),0)</f>
        <v/>
      </c>
    </row>
    <row r="1818" ht="14" customHeight="1">
      <c r="B1818" s="34" t="inlineStr">
        <is>
          <t>002935.SZ</t>
        </is>
      </c>
      <c r="C1818" s="29">
        <f>[1]!s_info_name(B2935)</f>
        <v/>
      </c>
      <c r="D1818" s="39">
        <f>[1]!s_info_industry_sw_2021(B2935,"",1)</f>
        <v/>
      </c>
      <c r="E1818" s="31">
        <f>IF([1]!s_info_industry_sw_2021(B2935,"",2)="消费电子",分工!$E$4,VLOOKUP(D2935,分工!$B$2:'分工'!$C$32,2,0))</f>
        <v/>
      </c>
      <c r="F1818" s="35" t="n"/>
      <c r="G1818" s="33">
        <f>IFERROR(VLOOKUP(C2935,重点公司!$C$2:$E$800,2,FALSE),0)</f>
        <v/>
      </c>
    </row>
    <row r="1819" ht="14" customHeight="1">
      <c r="B1819" s="34" t="inlineStr">
        <is>
          <t>002937.SZ</t>
        </is>
      </c>
      <c r="C1819" s="29">
        <f>[1]!s_info_name(B2937)</f>
        <v/>
      </c>
      <c r="D1819" s="39">
        <f>[1]!s_info_industry_sw_2021(B2937,"",1)</f>
        <v/>
      </c>
      <c r="E1819" s="31">
        <f>IF([1]!s_info_industry_sw_2021(B2937,"",2)="消费电子",分工!$E$4,VLOOKUP(D2937,分工!$B$2:'分工'!$C$32,2,0))</f>
        <v/>
      </c>
      <c r="F1819" s="35" t="n"/>
      <c r="G1819" s="33">
        <f>IFERROR(VLOOKUP(C2937,重点公司!$C$2:$E$800,2,FALSE),0)</f>
        <v/>
      </c>
    </row>
    <row r="1820" ht="14" customHeight="1">
      <c r="B1820" s="34" t="inlineStr">
        <is>
          <t>002939.SZ</t>
        </is>
      </c>
      <c r="C1820" s="29">
        <f>[1]!s_info_name(B2939)</f>
        <v/>
      </c>
      <c r="D1820" s="39">
        <f>[1]!s_info_industry_sw_2021(B2939,"",1)</f>
        <v/>
      </c>
      <c r="E1820" s="31">
        <f>IF([1]!s_info_industry_sw_2021(B2939,"",2)="消费电子",分工!$E$4,VLOOKUP(D2939,分工!$B$2:'分工'!$C$32,2,0))</f>
        <v/>
      </c>
      <c r="F1820" s="35" t="n"/>
      <c r="G1820" s="33">
        <f>IFERROR(VLOOKUP(C2939,重点公司!$C$2:$E$800,2,FALSE),0)</f>
        <v/>
      </c>
    </row>
    <row r="1821" ht="14" customHeight="1">
      <c r="B1821" s="34" t="inlineStr">
        <is>
          <t>002941.SZ</t>
        </is>
      </c>
      <c r="C1821" s="29">
        <f>[1]!s_info_name(B2941)</f>
        <v/>
      </c>
      <c r="D1821" s="39">
        <f>[1]!s_info_industry_sw_2021(B2941,"",1)</f>
        <v/>
      </c>
      <c r="E1821" s="31">
        <f>IF([1]!s_info_industry_sw_2021(B2941,"",2)="消费电子",分工!$E$4,VLOOKUP(D2941,分工!$B$2:'分工'!$C$32,2,0))</f>
        <v/>
      </c>
      <c r="F1821" s="35" t="n"/>
      <c r="G1821" s="33">
        <f>IFERROR(VLOOKUP(C2941,重点公司!$C$2:$E$800,2,FALSE),0)</f>
        <v/>
      </c>
    </row>
    <row r="1822" ht="14" customHeight="1">
      <c r="B1822" s="34" t="inlineStr">
        <is>
          <t>002943.SZ</t>
        </is>
      </c>
      <c r="C1822" s="29">
        <f>[1]!s_info_name(B2943)</f>
        <v/>
      </c>
      <c r="D1822" s="39">
        <f>[1]!s_info_industry_sw_2021(B2943,"",1)</f>
        <v/>
      </c>
      <c r="E1822" s="31">
        <f>IF([1]!s_info_industry_sw_2021(B2943,"",2)="消费电子",分工!$E$4,VLOOKUP(D2943,分工!$B$2:'分工'!$C$32,2,0))</f>
        <v/>
      </c>
      <c r="F1822" s="35" t="n"/>
      <c r="G1822" s="33">
        <f>IFERROR(VLOOKUP(C2943,重点公司!$C$2:$E$800,2,FALSE),0)</f>
        <v/>
      </c>
    </row>
    <row r="1823" ht="14" customHeight="1">
      <c r="B1823" s="34" t="inlineStr">
        <is>
          <t>002945.SZ</t>
        </is>
      </c>
      <c r="C1823" s="29">
        <f>[1]!s_info_name(B2945)</f>
        <v/>
      </c>
      <c r="D1823" s="39">
        <f>[1]!s_info_industry_sw_2021(B2945,"",1)</f>
        <v/>
      </c>
      <c r="E1823" s="31">
        <f>IF([1]!s_info_industry_sw_2021(B2945,"",2)="消费电子",分工!$E$4,VLOOKUP(D2945,分工!$B$2:'分工'!$C$32,2,0))</f>
        <v/>
      </c>
      <c r="F1823" s="35" t="n"/>
      <c r="G1823" s="33">
        <f>IFERROR(VLOOKUP(C2945,重点公司!$C$2:$E$800,2,FALSE),0)</f>
        <v/>
      </c>
    </row>
    <row r="1824" ht="14" customHeight="1">
      <c r="B1824" s="34" t="inlineStr">
        <is>
          <t>002947.SZ</t>
        </is>
      </c>
      <c r="C1824" s="29">
        <f>[1]!s_info_name(B2947)</f>
        <v/>
      </c>
      <c r="D1824" s="39">
        <f>[1]!s_info_industry_sw_2021(B2947,"",1)</f>
        <v/>
      </c>
      <c r="E1824" s="31">
        <f>IF([1]!s_info_industry_sw_2021(B2947,"",2)="消费电子",分工!$E$4,VLOOKUP(D2947,分工!$B$2:'分工'!$C$32,2,0))</f>
        <v/>
      </c>
      <c r="F1824" s="35" t="n"/>
      <c r="G1824" s="33">
        <f>IFERROR(VLOOKUP(C2947,重点公司!$C$2:$E$800,2,FALSE),0)</f>
        <v/>
      </c>
    </row>
    <row r="1825" ht="14" customHeight="1">
      <c r="B1825" s="34" t="inlineStr">
        <is>
          <t>002949.SZ</t>
        </is>
      </c>
      <c r="C1825" s="29">
        <f>[1]!s_info_name(B2949)</f>
        <v/>
      </c>
      <c r="D1825" s="39">
        <f>[1]!s_info_industry_sw_2021(B2949,"",1)</f>
        <v/>
      </c>
      <c r="E1825" s="31">
        <f>IF([1]!s_info_industry_sw_2021(B2949,"",2)="消费电子",分工!$E$4,VLOOKUP(D2949,分工!$B$2:'分工'!$C$32,2,0))</f>
        <v/>
      </c>
      <c r="F1825" s="35" t="n"/>
      <c r="G1825" s="33">
        <f>IFERROR(VLOOKUP(C2949,重点公司!$C$2:$E$800,2,FALSE),0)</f>
        <v/>
      </c>
    </row>
    <row r="1826" ht="14" customHeight="1">
      <c r="B1826" s="34" t="inlineStr">
        <is>
          <t>002951.SZ</t>
        </is>
      </c>
      <c r="C1826" s="29">
        <f>[1]!s_info_name(B2951)</f>
        <v/>
      </c>
      <c r="D1826" s="39">
        <f>[1]!s_info_industry_sw_2021(B2951,"",1)</f>
        <v/>
      </c>
      <c r="E1826" s="31">
        <f>IF([1]!s_info_industry_sw_2021(B2951,"",2)="消费电子",分工!$E$4,VLOOKUP(D2951,分工!$B$2:'分工'!$C$32,2,0))</f>
        <v/>
      </c>
      <c r="F1826" s="35" t="n"/>
      <c r="G1826" s="33">
        <f>IFERROR(VLOOKUP(C2951,重点公司!$C$2:$E$800,2,FALSE),0)</f>
        <v/>
      </c>
    </row>
    <row r="1827" ht="14" customHeight="1">
      <c r="B1827" s="34" t="inlineStr">
        <is>
          <t>002953.SZ</t>
        </is>
      </c>
      <c r="C1827" s="29">
        <f>[1]!s_info_name(B2953)</f>
        <v/>
      </c>
      <c r="D1827" s="39">
        <f>[1]!s_info_industry_sw_2021(B2953,"",1)</f>
        <v/>
      </c>
      <c r="E1827" s="31">
        <f>IF([1]!s_info_industry_sw_2021(B2953,"",2)="消费电子",分工!$E$4,VLOOKUP(D2953,分工!$B$2:'分工'!$C$32,2,0))</f>
        <v/>
      </c>
      <c r="F1827" s="35" t="n"/>
      <c r="G1827" s="33">
        <f>IFERROR(VLOOKUP(C2953,重点公司!$C$2:$E$800,2,FALSE),0)</f>
        <v/>
      </c>
    </row>
    <row r="1828" ht="14" customHeight="1">
      <c r="B1828" s="34" t="inlineStr">
        <is>
          <t>002955.SZ</t>
        </is>
      </c>
      <c r="C1828" s="29">
        <f>[1]!s_info_name(B2955)</f>
        <v/>
      </c>
      <c r="D1828" s="39">
        <f>[1]!s_info_industry_sw_2021(B2955,"",1)</f>
        <v/>
      </c>
      <c r="E1828" s="31">
        <f>IF([1]!s_info_industry_sw_2021(B2955,"",2)="消费电子",分工!$E$4,VLOOKUP(D2955,分工!$B$2:'分工'!$C$32,2,0))</f>
        <v/>
      </c>
      <c r="F1828" s="35" t="n"/>
      <c r="G1828" s="33">
        <f>IFERROR(VLOOKUP(C2955,重点公司!$C$2:$E$800,2,FALSE),0)</f>
        <v/>
      </c>
    </row>
    <row r="1829" ht="14" customHeight="1">
      <c r="B1829" s="34" t="inlineStr">
        <is>
          <t>002957.SZ</t>
        </is>
      </c>
      <c r="C1829" s="29">
        <f>[1]!s_info_name(B2957)</f>
        <v/>
      </c>
      <c r="D1829" s="39">
        <f>[1]!s_info_industry_sw_2021(B2957,"",1)</f>
        <v/>
      </c>
      <c r="E1829" s="31">
        <f>IF([1]!s_info_industry_sw_2021(B2957,"",2)="消费电子",分工!$E$4,VLOOKUP(D2957,分工!$B$2:'分工'!$C$32,2,0))</f>
        <v/>
      </c>
      <c r="F1829" s="35" t="n"/>
      <c r="G1829" s="33">
        <f>IFERROR(VLOOKUP(C2957,重点公司!$C$2:$E$800,2,FALSE),0)</f>
        <v/>
      </c>
    </row>
    <row r="1830" ht="14" customHeight="1">
      <c r="B1830" s="34" t="inlineStr">
        <is>
          <t>002959.SZ</t>
        </is>
      </c>
      <c r="C1830" s="29">
        <f>[1]!s_info_name(B2959)</f>
        <v/>
      </c>
      <c r="D1830" s="39">
        <f>[1]!s_info_industry_sw_2021(B2959,"",1)</f>
        <v/>
      </c>
      <c r="E1830" s="31">
        <f>IF([1]!s_info_industry_sw_2021(B2959,"",2)="消费电子",分工!$E$4,VLOOKUP(D2959,分工!$B$2:'分工'!$C$32,2,0))</f>
        <v/>
      </c>
      <c r="F1830" s="35" t="n"/>
      <c r="G1830" s="33">
        <f>IFERROR(VLOOKUP(C2959,重点公司!$C$2:$E$800,2,FALSE),0)</f>
        <v/>
      </c>
    </row>
    <row r="1831" ht="14" customHeight="1">
      <c r="B1831" s="34" t="inlineStr">
        <is>
          <t>002961.SZ</t>
        </is>
      </c>
      <c r="C1831" s="29">
        <f>[1]!s_info_name(B2961)</f>
        <v/>
      </c>
      <c r="D1831" s="39">
        <f>[1]!s_info_industry_sw_2021(B2961,"",1)</f>
        <v/>
      </c>
      <c r="E1831" s="31">
        <f>IF([1]!s_info_industry_sw_2021(B2961,"",2)="消费电子",分工!$E$4,VLOOKUP(D2961,分工!$B$2:'分工'!$C$32,2,0))</f>
        <v/>
      </c>
      <c r="F1831" s="35" t="n"/>
      <c r="G1831" s="33">
        <f>IFERROR(VLOOKUP(C2961,重点公司!$C$2:$E$800,2,FALSE),0)</f>
        <v/>
      </c>
    </row>
    <row r="1832" ht="14" customHeight="1">
      <c r="B1832" s="34" t="inlineStr">
        <is>
          <t>002963.SZ</t>
        </is>
      </c>
      <c r="C1832" s="29">
        <f>[1]!s_info_name(B2963)</f>
        <v/>
      </c>
      <c r="D1832" s="39">
        <f>[1]!s_info_industry_sw_2021(B2963,"",1)</f>
        <v/>
      </c>
      <c r="E1832" s="31">
        <f>IF([1]!s_info_industry_sw_2021(B2963,"",2)="消费电子",分工!$E$4,VLOOKUP(D2963,分工!$B$2:'分工'!$C$32,2,0))</f>
        <v/>
      </c>
      <c r="F1832" s="35" t="n"/>
      <c r="G1832" s="33">
        <f>IFERROR(VLOOKUP(C2963,重点公司!$C$2:$E$800,2,FALSE),0)</f>
        <v/>
      </c>
    </row>
    <row r="1833" ht="14" customHeight="1">
      <c r="B1833" s="34" t="inlineStr">
        <is>
          <t>002965.SZ</t>
        </is>
      </c>
      <c r="C1833" s="29">
        <f>[1]!s_info_name(B2965)</f>
        <v/>
      </c>
      <c r="D1833" s="39">
        <f>[1]!s_info_industry_sw_2021(B2965,"",1)</f>
        <v/>
      </c>
      <c r="E1833" s="31">
        <f>IF([1]!s_info_industry_sw_2021(B2965,"",2)="消费电子",分工!$E$4,VLOOKUP(D2965,分工!$B$2:'分工'!$C$32,2,0))</f>
        <v/>
      </c>
      <c r="F1833" s="35" t="n"/>
      <c r="G1833" s="33">
        <f>IFERROR(VLOOKUP(C2965,重点公司!$C$2:$E$800,2,FALSE),0)</f>
        <v/>
      </c>
    </row>
    <row r="1834" ht="14" customHeight="1">
      <c r="B1834" s="34" t="inlineStr">
        <is>
          <t>002967.SZ</t>
        </is>
      </c>
      <c r="C1834" s="29">
        <f>[1]!s_info_name(B2967)</f>
        <v/>
      </c>
      <c r="D1834" s="39">
        <f>[1]!s_info_industry_sw_2021(B2967,"",1)</f>
        <v/>
      </c>
      <c r="E1834" s="31">
        <f>IF([1]!s_info_industry_sw_2021(B2967,"",2)="消费电子",分工!$E$4,VLOOKUP(D2967,分工!$B$2:'分工'!$C$32,2,0))</f>
        <v/>
      </c>
      <c r="F1834" s="35" t="n"/>
      <c r="G1834" s="33">
        <f>IFERROR(VLOOKUP(C2967,重点公司!$C$2:$E$800,2,FALSE),0)</f>
        <v/>
      </c>
    </row>
    <row r="1835" ht="14" customHeight="1">
      <c r="B1835" s="34" t="inlineStr">
        <is>
          <t>002969.SZ</t>
        </is>
      </c>
      <c r="C1835" s="29">
        <f>[1]!s_info_name(B2969)</f>
        <v/>
      </c>
      <c r="D1835" s="39">
        <f>[1]!s_info_industry_sw_2021(B2969,"",1)</f>
        <v/>
      </c>
      <c r="E1835" s="31">
        <f>IF([1]!s_info_industry_sw_2021(B2969,"",2)="消费电子",分工!$E$4,VLOOKUP(D2969,分工!$B$2:'分工'!$C$32,2,0))</f>
        <v/>
      </c>
      <c r="F1835" s="35" t="n"/>
      <c r="G1835" s="33">
        <f>IFERROR(VLOOKUP(C2969,重点公司!$C$2:$E$800,2,FALSE),0)</f>
        <v/>
      </c>
    </row>
    <row r="1836" ht="14" customHeight="1">
      <c r="B1836" s="34" t="inlineStr">
        <is>
          <t>002971.SZ</t>
        </is>
      </c>
      <c r="C1836" s="29">
        <f>[1]!s_info_name(B2971)</f>
        <v/>
      </c>
      <c r="D1836" s="39">
        <f>[1]!s_info_industry_sw_2021(B2971,"",1)</f>
        <v/>
      </c>
      <c r="E1836" s="31">
        <f>IF([1]!s_info_industry_sw_2021(B2971,"",2)="消费电子",分工!$E$4,VLOOKUP(D2971,分工!$B$2:'分工'!$C$32,2,0))</f>
        <v/>
      </c>
      <c r="F1836" s="35" t="n"/>
      <c r="G1836" s="33">
        <f>IFERROR(VLOOKUP(C2971,重点公司!$C$2:$E$800,2,FALSE),0)</f>
        <v/>
      </c>
    </row>
    <row r="1837" ht="14" customHeight="1">
      <c r="B1837" s="34" t="inlineStr">
        <is>
          <t>002973.SZ</t>
        </is>
      </c>
      <c r="C1837" s="29">
        <f>[1]!s_info_name(B2973)</f>
        <v/>
      </c>
      <c r="D1837" s="39">
        <f>[1]!s_info_industry_sw_2021(B2973,"",1)</f>
        <v/>
      </c>
      <c r="E1837" s="31">
        <f>IF([1]!s_info_industry_sw_2021(B2973,"",2)="消费电子",分工!$E$4,VLOOKUP(D2973,分工!$B$2:'分工'!$C$32,2,0))</f>
        <v/>
      </c>
      <c r="F1837" s="35" t="n"/>
      <c r="G1837" s="33">
        <f>IFERROR(VLOOKUP(C2973,重点公司!$C$2:$E$800,2,FALSE),0)</f>
        <v/>
      </c>
    </row>
    <row r="1838" ht="14" customHeight="1">
      <c r="B1838" s="34" t="inlineStr">
        <is>
          <t>002975.SZ</t>
        </is>
      </c>
      <c r="C1838" s="29">
        <f>[1]!s_info_name(B2975)</f>
        <v/>
      </c>
      <c r="D1838" s="39">
        <f>[1]!s_info_industry_sw_2021(B2975,"",1)</f>
        <v/>
      </c>
      <c r="E1838" s="31">
        <f>IF([1]!s_info_industry_sw_2021(B2975,"",2)="消费电子",分工!$E$4,VLOOKUP(D2975,分工!$B$2:'分工'!$C$32,2,0))</f>
        <v/>
      </c>
      <c r="F1838" s="35" t="n"/>
      <c r="G1838" s="33">
        <f>IFERROR(VLOOKUP(C2975,重点公司!$C$2:$E$800,2,FALSE),0)</f>
        <v/>
      </c>
    </row>
    <row r="1839" ht="14" customHeight="1">
      <c r="B1839" s="34" t="inlineStr">
        <is>
          <t>002977.SZ</t>
        </is>
      </c>
      <c r="C1839" s="29">
        <f>[1]!s_info_name(B2977)</f>
        <v/>
      </c>
      <c r="D1839" s="39">
        <f>[1]!s_info_industry_sw_2021(B2977,"",1)</f>
        <v/>
      </c>
      <c r="E1839" s="31">
        <f>IF([1]!s_info_industry_sw_2021(B2977,"",2)="消费电子",分工!$E$4,VLOOKUP(D2977,分工!$B$2:'分工'!$C$32,2,0))</f>
        <v/>
      </c>
      <c r="F1839" s="35" t="n"/>
      <c r="G1839" s="33">
        <f>IFERROR(VLOOKUP(C2977,重点公司!$C$2:$E$800,2,FALSE),0)</f>
        <v/>
      </c>
    </row>
    <row r="1840" ht="14" customHeight="1">
      <c r="B1840" s="34" t="inlineStr">
        <is>
          <t>002979.SZ</t>
        </is>
      </c>
      <c r="C1840" s="29">
        <f>[1]!s_info_name(B2979)</f>
        <v/>
      </c>
      <c r="D1840" s="39">
        <f>[1]!s_info_industry_sw_2021(B2979,"",1)</f>
        <v/>
      </c>
      <c r="E1840" s="31">
        <f>IF([1]!s_info_industry_sw_2021(B2979,"",2)="消费电子",分工!$E$4,VLOOKUP(D2979,分工!$B$2:'分工'!$C$32,2,0))</f>
        <v/>
      </c>
      <c r="F1840" s="35" t="n"/>
      <c r="G1840" s="33">
        <f>IFERROR(VLOOKUP(C2979,重点公司!$C$2:$E$800,2,FALSE),0)</f>
        <v/>
      </c>
    </row>
    <row r="1841" ht="14" customHeight="1">
      <c r="B1841" s="34" t="inlineStr">
        <is>
          <t>002981.SZ</t>
        </is>
      </c>
      <c r="C1841" s="29">
        <f>[1]!s_info_name(B2981)</f>
        <v/>
      </c>
      <c r="D1841" s="39">
        <f>[1]!s_info_industry_sw_2021(B2981,"",1)</f>
        <v/>
      </c>
      <c r="E1841" s="31">
        <f>IF([1]!s_info_industry_sw_2021(B2981,"",2)="消费电子",分工!$E$4,VLOOKUP(D2981,分工!$B$2:'分工'!$C$32,2,0))</f>
        <v/>
      </c>
      <c r="F1841" s="35" t="n"/>
      <c r="G1841" s="33">
        <f>IFERROR(VLOOKUP(C2981,重点公司!$C$2:$E$800,2,FALSE),0)</f>
        <v/>
      </c>
    </row>
    <row r="1842" ht="14" customHeight="1">
      <c r="B1842" s="34" t="inlineStr">
        <is>
          <t>002983.SZ</t>
        </is>
      </c>
      <c r="C1842" s="29">
        <f>[1]!s_info_name(B2983)</f>
        <v/>
      </c>
      <c r="D1842" s="39">
        <f>[1]!s_info_industry_sw_2021(B2983,"",1)</f>
        <v/>
      </c>
      <c r="E1842" s="31">
        <f>IF([1]!s_info_industry_sw_2021(B2983,"",2)="消费电子",分工!$E$4,VLOOKUP(D2983,分工!$B$2:'分工'!$C$32,2,0))</f>
        <v/>
      </c>
      <c r="F1842" s="35" t="n"/>
      <c r="G1842" s="33">
        <f>IFERROR(VLOOKUP(C2983,重点公司!$C$2:$E$800,2,FALSE),0)</f>
        <v/>
      </c>
    </row>
    <row r="1843" ht="14" customHeight="1">
      <c r="B1843" s="34" t="inlineStr">
        <is>
          <t>002985.SZ</t>
        </is>
      </c>
      <c r="C1843" s="29">
        <f>[1]!s_info_name(B2985)</f>
        <v/>
      </c>
      <c r="D1843" s="39">
        <f>[1]!s_info_industry_sw_2021(B2985,"",1)</f>
        <v/>
      </c>
      <c r="E1843" s="31">
        <f>IF([1]!s_info_industry_sw_2021(B2985,"",2)="消费电子",分工!$E$4,VLOOKUP(D2985,分工!$B$2:'分工'!$C$32,2,0))</f>
        <v/>
      </c>
      <c r="F1843" s="35" t="n"/>
      <c r="G1843" s="33">
        <f>IFERROR(VLOOKUP(C2985,重点公司!$C$2:$E$800,2,FALSE),0)</f>
        <v/>
      </c>
    </row>
    <row r="1844" ht="14" customHeight="1">
      <c r="B1844" s="34" t="inlineStr">
        <is>
          <t>002987.SZ</t>
        </is>
      </c>
      <c r="C1844" s="29">
        <f>[1]!s_info_name(B2987)</f>
        <v/>
      </c>
      <c r="D1844" s="39">
        <f>[1]!s_info_industry_sw_2021(B2987,"",1)</f>
        <v/>
      </c>
      <c r="E1844" s="31">
        <f>IF([1]!s_info_industry_sw_2021(B2987,"",2)="消费电子",分工!$E$4,VLOOKUP(D2987,分工!$B$2:'分工'!$C$32,2,0))</f>
        <v/>
      </c>
      <c r="F1844" s="35" t="n"/>
      <c r="G1844" s="33">
        <f>IFERROR(VLOOKUP(C2987,重点公司!$C$2:$E$800,2,FALSE),0)</f>
        <v/>
      </c>
    </row>
    <row r="1845" ht="14" customHeight="1">
      <c r="B1845" s="34" t="inlineStr">
        <is>
          <t>002989.SZ</t>
        </is>
      </c>
      <c r="C1845" s="29">
        <f>[1]!s_info_name(B2989)</f>
        <v/>
      </c>
      <c r="D1845" s="39">
        <f>[1]!s_info_industry_sw_2021(B2989,"",1)</f>
        <v/>
      </c>
      <c r="E1845" s="31">
        <f>IF([1]!s_info_industry_sw_2021(B2989,"",2)="消费电子",分工!$E$4,VLOOKUP(D2989,分工!$B$2:'分工'!$C$32,2,0))</f>
        <v/>
      </c>
      <c r="F1845" s="35" t="n"/>
      <c r="G1845" s="33">
        <f>IFERROR(VLOOKUP(C2989,重点公司!$C$2:$E$800,2,FALSE),0)</f>
        <v/>
      </c>
    </row>
    <row r="1846" ht="14" customHeight="1">
      <c r="B1846" s="34" t="inlineStr">
        <is>
          <t>002991.SZ</t>
        </is>
      </c>
      <c r="C1846" s="29">
        <f>[1]!s_info_name(B2991)</f>
        <v/>
      </c>
      <c r="D1846" s="39">
        <f>[1]!s_info_industry_sw_2021(B2991,"",1)</f>
        <v/>
      </c>
      <c r="E1846" s="31">
        <f>IF([1]!s_info_industry_sw_2021(B2991,"",2)="消费电子",分工!$E$4,VLOOKUP(D2991,分工!$B$2:'分工'!$C$32,2,0))</f>
        <v/>
      </c>
      <c r="F1846" s="35" t="n"/>
      <c r="G1846" s="33">
        <f>IFERROR(VLOOKUP(C2991,重点公司!$C$2:$E$800,2,FALSE),0)</f>
        <v/>
      </c>
    </row>
    <row r="1847" ht="14" customHeight="1">
      <c r="B1847" s="34" t="inlineStr">
        <is>
          <t>002993.SZ</t>
        </is>
      </c>
      <c r="C1847" s="29">
        <f>[1]!s_info_name(B2993)</f>
        <v/>
      </c>
      <c r="D1847" s="39">
        <f>[1]!s_info_industry_sw_2021(B2993,"",1)</f>
        <v/>
      </c>
      <c r="E1847" s="31">
        <f>IF([1]!s_info_industry_sw_2021(B2993,"",2)="消费电子",分工!$E$4,VLOOKUP(D2993,分工!$B$2:'分工'!$C$32,2,0))</f>
        <v/>
      </c>
      <c r="F1847" s="35" t="n"/>
      <c r="G1847" s="33">
        <f>IFERROR(VLOOKUP(C2993,重点公司!$C$2:$E$800,2,FALSE),0)</f>
        <v/>
      </c>
    </row>
    <row r="1848" ht="14" customHeight="1">
      <c r="B1848" s="34" t="inlineStr">
        <is>
          <t>002995.SZ</t>
        </is>
      </c>
      <c r="C1848" s="29">
        <f>[1]!s_info_name(B2995)</f>
        <v/>
      </c>
      <c r="D1848" s="39">
        <f>[1]!s_info_industry_sw_2021(B2995,"",1)</f>
        <v/>
      </c>
      <c r="E1848" s="31">
        <f>IF([1]!s_info_industry_sw_2021(B2995,"",2)="消费电子",分工!$E$4,VLOOKUP(D2995,分工!$B$2:'分工'!$C$32,2,0))</f>
        <v/>
      </c>
      <c r="F1848" s="35" t="n"/>
      <c r="G1848" s="33">
        <f>IFERROR(VLOOKUP(C2995,重点公司!$C$2:$E$800,2,FALSE),0)</f>
        <v/>
      </c>
    </row>
    <row r="1849" ht="14" customHeight="1">
      <c r="B1849" s="34" t="inlineStr">
        <is>
          <t>002997.SZ</t>
        </is>
      </c>
      <c r="C1849" s="29">
        <f>[1]!s_info_name(B2997)</f>
        <v/>
      </c>
      <c r="D1849" s="39">
        <f>[1]!s_info_industry_sw_2021(B2997,"",1)</f>
        <v/>
      </c>
      <c r="E1849" s="31">
        <f>IF([1]!s_info_industry_sw_2021(B2997,"",2)="消费电子",分工!$E$4,VLOOKUP(D2997,分工!$B$2:'分工'!$C$32,2,0))</f>
        <v/>
      </c>
      <c r="F1849" s="35" t="n"/>
      <c r="G1849" s="33">
        <f>IFERROR(VLOOKUP(C2997,重点公司!$C$2:$E$800,2,FALSE),0)</f>
        <v/>
      </c>
    </row>
    <row r="1850" ht="14" customHeight="1">
      <c r="B1850" s="34" t="inlineStr">
        <is>
          <t>002999.SZ</t>
        </is>
      </c>
      <c r="C1850" s="29">
        <f>[1]!s_info_name(B2999)</f>
        <v/>
      </c>
      <c r="D1850" s="39">
        <f>[1]!s_info_industry_sw_2021(B2999,"",1)</f>
        <v/>
      </c>
      <c r="E1850" s="31">
        <f>IF([1]!s_info_industry_sw_2021(B2999,"",2)="消费电子",分工!$E$4,VLOOKUP(D2999,分工!$B$2:'分工'!$C$32,2,0))</f>
        <v/>
      </c>
      <c r="F1850" s="35" t="n"/>
      <c r="G1850" s="33">
        <f>IFERROR(VLOOKUP(C2999,重点公司!$C$2:$E$800,2,FALSE),0)</f>
        <v/>
      </c>
    </row>
    <row r="1851" ht="14" customHeight="1">
      <c r="B1851" s="34" t="inlineStr">
        <is>
          <t>003001.SZ</t>
        </is>
      </c>
      <c r="C1851" s="29">
        <f>[1]!s_info_name(B3001)</f>
        <v/>
      </c>
      <c r="D1851" s="39">
        <f>[1]!s_info_industry_sw_2021(B3001,"",1)</f>
        <v/>
      </c>
      <c r="E1851" s="31">
        <f>IF([1]!s_info_industry_sw_2021(B3001,"",2)="消费电子",分工!$E$4,VLOOKUP(D3001,分工!$B$2:'分工'!$C$32,2,0))</f>
        <v/>
      </c>
      <c r="F1851" s="35" t="n"/>
      <c r="G1851" s="33">
        <f>IFERROR(VLOOKUP(C3001,重点公司!$C$2:$E$800,2,FALSE),0)</f>
        <v/>
      </c>
    </row>
    <row r="1852" ht="14" customHeight="1">
      <c r="B1852" s="34" t="inlineStr">
        <is>
          <t>003003.SZ</t>
        </is>
      </c>
      <c r="C1852" s="29">
        <f>[1]!s_info_name(B3003)</f>
        <v/>
      </c>
      <c r="D1852" s="39">
        <f>[1]!s_info_industry_sw_2021(B3003,"",1)</f>
        <v/>
      </c>
      <c r="E1852" s="31">
        <f>IF([1]!s_info_industry_sw_2021(B3003,"",2)="消费电子",分工!$E$4,VLOOKUP(D3003,分工!$B$2:'分工'!$C$32,2,0))</f>
        <v/>
      </c>
      <c r="F1852" s="35" t="n"/>
      <c r="G1852" s="33">
        <f>IFERROR(VLOOKUP(C3003,重点公司!$C$2:$E$800,2,FALSE),0)</f>
        <v/>
      </c>
    </row>
    <row r="1853" ht="14" customHeight="1">
      <c r="B1853" s="34" t="inlineStr">
        <is>
          <t>003005.SZ</t>
        </is>
      </c>
      <c r="C1853" s="29">
        <f>[1]!s_info_name(B3005)</f>
        <v/>
      </c>
      <c r="D1853" s="39">
        <f>[1]!s_info_industry_sw_2021(B3005,"",1)</f>
        <v/>
      </c>
      <c r="E1853" s="31">
        <f>IF([1]!s_info_industry_sw_2021(B3005,"",2)="消费电子",分工!$E$4,VLOOKUP(D3005,分工!$B$2:'分工'!$C$32,2,0))</f>
        <v/>
      </c>
      <c r="F1853" s="35" t="n"/>
      <c r="G1853" s="33">
        <f>IFERROR(VLOOKUP(C3005,重点公司!$C$2:$E$800,2,FALSE),0)</f>
        <v/>
      </c>
    </row>
    <row r="1854" ht="14" customHeight="1">
      <c r="B1854" s="34" t="inlineStr">
        <is>
          <t>003007.SZ</t>
        </is>
      </c>
      <c r="C1854" s="29">
        <f>[1]!s_info_name(B3007)</f>
        <v/>
      </c>
      <c r="D1854" s="39">
        <f>[1]!s_info_industry_sw_2021(B3007,"",1)</f>
        <v/>
      </c>
      <c r="E1854" s="31">
        <f>IF([1]!s_info_industry_sw_2021(B3007,"",2)="消费电子",分工!$E$4,VLOOKUP(D3007,分工!$B$2:'分工'!$C$32,2,0))</f>
        <v/>
      </c>
      <c r="F1854" s="35" t="n"/>
      <c r="G1854" s="33">
        <f>IFERROR(VLOOKUP(C3007,重点公司!$C$2:$E$800,2,FALSE),0)</f>
        <v/>
      </c>
    </row>
    <row r="1855" ht="14" customHeight="1">
      <c r="B1855" s="34" t="inlineStr">
        <is>
          <t>003009.SZ</t>
        </is>
      </c>
      <c r="C1855" s="29">
        <f>[1]!s_info_name(B3009)</f>
        <v/>
      </c>
      <c r="D1855" s="39">
        <f>[1]!s_info_industry_sw_2021(B3009,"",1)</f>
        <v/>
      </c>
      <c r="E1855" s="31">
        <f>IF([1]!s_info_industry_sw_2021(B3009,"",2)="消费电子",分工!$E$4,VLOOKUP(D3009,分工!$B$2:'分工'!$C$32,2,0))</f>
        <v/>
      </c>
      <c r="F1855" s="35" t="n"/>
      <c r="G1855" s="33">
        <f>IFERROR(VLOOKUP(C3009,重点公司!$C$2:$E$800,2,FALSE),0)</f>
        <v/>
      </c>
    </row>
    <row r="1856" ht="14" customHeight="1">
      <c r="B1856" s="34" t="inlineStr">
        <is>
          <t>003011.SZ</t>
        </is>
      </c>
      <c r="C1856" s="29">
        <f>[1]!s_info_name(B3011)</f>
        <v/>
      </c>
      <c r="D1856" s="39">
        <f>[1]!s_info_industry_sw_2021(B3011,"",1)</f>
        <v/>
      </c>
      <c r="E1856" s="31">
        <f>IF([1]!s_info_industry_sw_2021(B3011,"",2)="消费电子",分工!$E$4,VLOOKUP(D3011,分工!$B$2:'分工'!$C$32,2,0))</f>
        <v/>
      </c>
      <c r="F1856" s="35" t="n"/>
      <c r="G1856" s="33">
        <f>IFERROR(VLOOKUP(C3011,重点公司!$C$2:$E$800,2,FALSE),0)</f>
        <v/>
      </c>
    </row>
    <row r="1857" ht="14" customHeight="1">
      <c r="B1857" s="34" t="inlineStr">
        <is>
          <t>003013.SZ</t>
        </is>
      </c>
      <c r="C1857" s="29">
        <f>[1]!s_info_name(B3013)</f>
        <v/>
      </c>
      <c r="D1857" s="39">
        <f>[1]!s_info_industry_sw_2021(B3013,"",1)</f>
        <v/>
      </c>
      <c r="E1857" s="31">
        <f>IF([1]!s_info_industry_sw_2021(B3013,"",2)="消费电子",分工!$E$4,VLOOKUP(D3013,分工!$B$2:'分工'!$C$32,2,0))</f>
        <v/>
      </c>
      <c r="F1857" s="35" t="n"/>
      <c r="G1857" s="33">
        <f>IFERROR(VLOOKUP(C3013,重点公司!$C$2:$E$800,2,FALSE),0)</f>
        <v/>
      </c>
    </row>
    <row r="1858" ht="14" customHeight="1">
      <c r="B1858" s="34" t="inlineStr">
        <is>
          <t>003015.SZ</t>
        </is>
      </c>
      <c r="C1858" s="29">
        <f>[1]!s_info_name(B3015)</f>
        <v/>
      </c>
      <c r="D1858" s="39">
        <f>[1]!s_info_industry_sw_2021(B3015,"",1)</f>
        <v/>
      </c>
      <c r="E1858" s="31">
        <f>IF([1]!s_info_industry_sw_2021(B3015,"",2)="消费电子",分工!$E$4,VLOOKUP(D3015,分工!$B$2:'分工'!$C$32,2,0))</f>
        <v/>
      </c>
      <c r="F1858" s="35" t="n"/>
      <c r="G1858" s="33">
        <f>IFERROR(VLOOKUP(C3015,重点公司!$C$2:$E$800,2,FALSE),0)</f>
        <v/>
      </c>
    </row>
    <row r="1859" ht="14" customHeight="1">
      <c r="B1859" s="34" t="inlineStr">
        <is>
          <t>003017.SZ</t>
        </is>
      </c>
      <c r="C1859" s="29">
        <f>[1]!s_info_name(B3017)</f>
        <v/>
      </c>
      <c r="D1859" s="39">
        <f>[1]!s_info_industry_sw_2021(B3017,"",1)</f>
        <v/>
      </c>
      <c r="E1859" s="31">
        <f>IF([1]!s_info_industry_sw_2021(B3017,"",2)="消费电子",分工!$E$4,VLOOKUP(D3017,分工!$B$2:'分工'!$C$32,2,0))</f>
        <v/>
      </c>
      <c r="F1859" s="35" t="n"/>
      <c r="G1859" s="33">
        <f>IFERROR(VLOOKUP(C3017,重点公司!$C$2:$E$800,2,FALSE),0)</f>
        <v/>
      </c>
    </row>
    <row r="1860" ht="14" customHeight="1">
      <c r="B1860" s="34" t="inlineStr">
        <is>
          <t>003019.SZ</t>
        </is>
      </c>
      <c r="C1860" s="29">
        <f>[1]!s_info_name(B3019)</f>
        <v/>
      </c>
      <c r="D1860" s="39">
        <f>[1]!s_info_industry_sw_2021(B3019,"",1)</f>
        <v/>
      </c>
      <c r="E1860" s="31">
        <f>IF([1]!s_info_industry_sw_2021(B3019,"",2)="消费电子",分工!$E$4,VLOOKUP(D3019,分工!$B$2:'分工'!$C$32,2,0))</f>
        <v/>
      </c>
      <c r="F1860" s="35" t="n"/>
      <c r="G1860" s="33">
        <f>IFERROR(VLOOKUP(C3019,重点公司!$C$2:$E$800,2,FALSE),0)</f>
        <v/>
      </c>
    </row>
    <row r="1861" ht="14" customHeight="1">
      <c r="B1861" s="34" t="inlineStr">
        <is>
          <t>003021.SZ</t>
        </is>
      </c>
      <c r="C1861" s="29">
        <f>[1]!s_info_name(B3021)</f>
        <v/>
      </c>
      <c r="D1861" s="39">
        <f>[1]!s_info_industry_sw_2021(B3021,"",1)</f>
        <v/>
      </c>
      <c r="E1861" s="31">
        <f>IF([1]!s_info_industry_sw_2021(B3021,"",2)="消费电子",分工!$E$4,VLOOKUP(D3021,分工!$B$2:'分工'!$C$32,2,0))</f>
        <v/>
      </c>
      <c r="F1861" s="35" t="n"/>
      <c r="G1861" s="33">
        <f>IFERROR(VLOOKUP(C3021,重点公司!$C$2:$E$800,2,FALSE),0)</f>
        <v/>
      </c>
    </row>
    <row r="1862" ht="14" customHeight="1">
      <c r="B1862" s="34" t="inlineStr">
        <is>
          <t>003023.SZ</t>
        </is>
      </c>
      <c r="C1862" s="29">
        <f>[1]!s_info_name(B3023)</f>
        <v/>
      </c>
      <c r="D1862" s="39">
        <f>[1]!s_info_industry_sw_2021(B3023,"",1)</f>
        <v/>
      </c>
      <c r="E1862" s="31">
        <f>IF([1]!s_info_industry_sw_2021(B3023,"",2)="消费电子",分工!$E$4,VLOOKUP(D3023,分工!$B$2:'分工'!$C$32,2,0))</f>
        <v/>
      </c>
      <c r="F1862" s="35" t="n"/>
      <c r="G1862" s="33">
        <f>IFERROR(VLOOKUP(C3023,重点公司!$C$2:$E$800,2,FALSE),0)</f>
        <v/>
      </c>
    </row>
    <row r="1863" ht="14" customHeight="1">
      <c r="B1863" s="34" t="inlineStr">
        <is>
          <t>003025.SZ</t>
        </is>
      </c>
      <c r="C1863" s="29">
        <f>[1]!s_info_name(B3025)</f>
        <v/>
      </c>
      <c r="D1863" s="39">
        <f>[1]!s_info_industry_sw_2021(B3025,"",1)</f>
        <v/>
      </c>
      <c r="E1863" s="31">
        <f>IF([1]!s_info_industry_sw_2021(B3025,"",2)="消费电子",分工!$E$4,VLOOKUP(D3025,分工!$B$2:'分工'!$C$32,2,0))</f>
        <v/>
      </c>
      <c r="F1863" s="35" t="n"/>
      <c r="G1863" s="33">
        <f>IFERROR(VLOOKUP(C3025,重点公司!$C$2:$E$800,2,FALSE),0)</f>
        <v/>
      </c>
    </row>
    <row r="1864" ht="14" customHeight="1">
      <c r="B1864" s="34" t="inlineStr">
        <is>
          <t>003027.SZ</t>
        </is>
      </c>
      <c r="C1864" s="29">
        <f>[1]!s_info_name(B3027)</f>
        <v/>
      </c>
      <c r="D1864" s="39">
        <f>[1]!s_info_industry_sw_2021(B3027,"",1)</f>
        <v/>
      </c>
      <c r="E1864" s="31">
        <f>IF([1]!s_info_industry_sw_2021(B3027,"",2)="消费电子",分工!$E$4,VLOOKUP(D3027,分工!$B$2:'分工'!$C$32,2,0))</f>
        <v/>
      </c>
      <c r="F1864" s="35" t="n"/>
      <c r="G1864" s="33">
        <f>IFERROR(VLOOKUP(C3027,重点公司!$C$2:$E$800,2,FALSE),0)</f>
        <v/>
      </c>
    </row>
    <row r="1865" ht="14" customHeight="1">
      <c r="B1865" s="34" t="inlineStr">
        <is>
          <t>003029.SZ</t>
        </is>
      </c>
      <c r="C1865" s="29">
        <f>[1]!s_info_name(B3029)</f>
        <v/>
      </c>
      <c r="D1865" s="39">
        <f>[1]!s_info_industry_sw_2021(B3029,"",1)</f>
        <v/>
      </c>
      <c r="E1865" s="31">
        <f>IF([1]!s_info_industry_sw_2021(B3029,"",2)="消费电子",分工!$E$4,VLOOKUP(D3029,分工!$B$2:'分工'!$C$32,2,0))</f>
        <v/>
      </c>
      <c r="F1865" s="35" t="n"/>
      <c r="G1865" s="33">
        <f>IFERROR(VLOOKUP(C3029,重点公司!$C$2:$E$800,2,FALSE),0)</f>
        <v/>
      </c>
    </row>
    <row r="1866" ht="14" customHeight="1">
      <c r="B1866" s="34" t="inlineStr">
        <is>
          <t>003031.SZ</t>
        </is>
      </c>
      <c r="C1866" s="29">
        <f>[1]!s_info_name(B3031)</f>
        <v/>
      </c>
      <c r="D1866" s="39">
        <f>[1]!s_info_industry_sw_2021(B3031,"",1)</f>
        <v/>
      </c>
      <c r="E1866" s="31">
        <f>IF([1]!s_info_industry_sw_2021(B3031,"",2)="消费电子",分工!$E$4,VLOOKUP(D3031,分工!$B$2:'分工'!$C$32,2,0))</f>
        <v/>
      </c>
      <c r="F1866" s="35" t="n"/>
      <c r="G1866" s="33">
        <f>IFERROR(VLOOKUP(C3031,重点公司!$C$2:$E$800,2,FALSE),0)</f>
        <v/>
      </c>
    </row>
    <row r="1867" ht="14" customHeight="1">
      <c r="B1867" s="34" t="inlineStr">
        <is>
          <t>003033.SZ</t>
        </is>
      </c>
      <c r="C1867" s="29">
        <f>[1]!s_info_name(B3033)</f>
        <v/>
      </c>
      <c r="D1867" s="39">
        <f>[1]!s_info_industry_sw_2021(B3033,"",1)</f>
        <v/>
      </c>
      <c r="E1867" s="31">
        <f>IF([1]!s_info_industry_sw_2021(B3033,"",2)="消费电子",分工!$E$4,VLOOKUP(D3033,分工!$B$2:'分工'!$C$32,2,0))</f>
        <v/>
      </c>
      <c r="F1867" s="35" t="n"/>
      <c r="G1867" s="33">
        <f>IFERROR(VLOOKUP(C3033,重点公司!$C$2:$E$800,2,FALSE),0)</f>
        <v/>
      </c>
    </row>
    <row r="1868" ht="14" customHeight="1">
      <c r="B1868" s="34" t="inlineStr">
        <is>
          <t>003035.SZ</t>
        </is>
      </c>
      <c r="C1868" s="29">
        <f>[1]!s_info_name(B3035)</f>
        <v/>
      </c>
      <c r="D1868" s="39">
        <f>[1]!s_info_industry_sw_2021(B3035,"",1)</f>
        <v/>
      </c>
      <c r="E1868" s="31">
        <f>IF([1]!s_info_industry_sw_2021(B3035,"",2)="消费电子",分工!$E$4,VLOOKUP(D3035,分工!$B$2:'分工'!$C$32,2,0))</f>
        <v/>
      </c>
      <c r="F1868" s="35" t="n"/>
      <c r="G1868" s="33">
        <f>IFERROR(VLOOKUP(C3035,重点公司!$C$2:$E$800,2,FALSE),0)</f>
        <v/>
      </c>
    </row>
    <row r="1869" ht="14" customHeight="1">
      <c r="B1869" s="34" t="inlineStr">
        <is>
          <t>003037.SZ</t>
        </is>
      </c>
      <c r="C1869" s="29">
        <f>[1]!s_info_name(B3037)</f>
        <v/>
      </c>
      <c r="D1869" s="39">
        <f>[1]!s_info_industry_sw_2021(B3037,"",1)</f>
        <v/>
      </c>
      <c r="E1869" s="31">
        <f>IF([1]!s_info_industry_sw_2021(B3037,"",2)="消费电子",分工!$E$4,VLOOKUP(D3037,分工!$B$2:'分工'!$C$32,2,0))</f>
        <v/>
      </c>
      <c r="F1869" s="35" t="n"/>
      <c r="G1869" s="33">
        <f>IFERROR(VLOOKUP(C3037,重点公司!$C$2:$E$800,2,FALSE),0)</f>
        <v/>
      </c>
    </row>
    <row r="1870" ht="14" customHeight="1">
      <c r="B1870" s="34" t="inlineStr">
        <is>
          <t>003039.SZ</t>
        </is>
      </c>
      <c r="C1870" s="29">
        <f>[1]!s_info_name(B3039)</f>
        <v/>
      </c>
      <c r="D1870" s="39">
        <f>[1]!s_info_industry_sw_2021(B3039,"",1)</f>
        <v/>
      </c>
      <c r="E1870" s="31">
        <f>IF([1]!s_info_industry_sw_2021(B3039,"",2)="消费电子",分工!$E$4,VLOOKUP(D3039,分工!$B$2:'分工'!$C$32,2,0))</f>
        <v/>
      </c>
      <c r="F1870" s="35" t="n"/>
      <c r="G1870" s="33">
        <f>IFERROR(VLOOKUP(C3039,重点公司!$C$2:$E$800,2,FALSE),0)</f>
        <v/>
      </c>
    </row>
    <row r="1871" ht="14" customHeight="1">
      <c r="B1871" s="34" t="inlineStr">
        <is>
          <t>003041.SZ</t>
        </is>
      </c>
      <c r="C1871" s="29">
        <f>[1]!s_info_name(B3041)</f>
        <v/>
      </c>
      <c r="D1871" s="39">
        <f>[1]!s_info_industry_sw_2021(B3041,"",1)</f>
        <v/>
      </c>
      <c r="E1871" s="31">
        <f>IF([1]!s_info_industry_sw_2021(B3041,"",2)="消费电子",分工!$E$4,VLOOKUP(D3041,分工!$B$2:'分工'!$C$32,2,0))</f>
        <v/>
      </c>
      <c r="F1871" s="35" t="n"/>
      <c r="G1871" s="33">
        <f>IFERROR(VLOOKUP(C3041,重点公司!$C$2:$E$800,2,FALSE),0)</f>
        <v/>
      </c>
    </row>
    <row r="1872" ht="14" customHeight="1">
      <c r="B1872" s="34" t="inlineStr">
        <is>
          <t>003043.SZ</t>
        </is>
      </c>
      <c r="C1872" s="29">
        <f>[1]!s_info_name(B3043)</f>
        <v/>
      </c>
      <c r="D1872" s="39">
        <f>[1]!s_info_industry_sw_2021(B3043,"",1)</f>
        <v/>
      </c>
      <c r="E1872" s="31">
        <f>IF([1]!s_info_industry_sw_2021(B3043,"",2)="消费电子",分工!$E$4,VLOOKUP(D3043,分工!$B$2:'分工'!$C$32,2,0))</f>
        <v/>
      </c>
      <c r="F1872" s="35" t="n"/>
      <c r="G1872" s="33">
        <f>IFERROR(VLOOKUP(C3043,重点公司!$C$2:$E$800,2,FALSE),0)</f>
        <v/>
      </c>
    </row>
    <row r="1873" ht="14" customHeight="1">
      <c r="B1873" s="34" t="inlineStr">
        <is>
          <t>003045.SZ</t>
        </is>
      </c>
      <c r="C1873" s="29">
        <f>[1]!s_info_name(B3045)</f>
        <v/>
      </c>
      <c r="D1873" s="39">
        <f>[1]!s_info_industry_sw_2021(B3045,"",1)</f>
        <v/>
      </c>
      <c r="E1873" s="31">
        <f>IF([1]!s_info_industry_sw_2021(B3045,"",2)="消费电子",分工!$E$4,VLOOKUP(D3045,分工!$B$2:'分工'!$C$32,2,0))</f>
        <v/>
      </c>
      <c r="F1873" s="35" t="n"/>
      <c r="G1873" s="33">
        <f>IFERROR(VLOOKUP(C3045,重点公司!$C$2:$E$800,2,FALSE),0)</f>
        <v/>
      </c>
    </row>
    <row r="1874" ht="14" customHeight="1">
      <c r="B1874" s="34" t="inlineStr">
        <is>
          <t>003047.SZ</t>
        </is>
      </c>
      <c r="C1874" s="29">
        <f>[1]!s_info_name(B3047)</f>
        <v/>
      </c>
      <c r="D1874" s="39">
        <f>[1]!s_info_industry_sw_2021(B3047,"",1)</f>
        <v/>
      </c>
      <c r="E1874" s="31">
        <f>IF([1]!s_info_industry_sw_2021(B3047,"",2)="消费电子",分工!$E$4,VLOOKUP(D3047,分工!$B$2:'分工'!$C$32,2,0))</f>
        <v/>
      </c>
      <c r="F1874" s="35" t="n"/>
      <c r="G1874" s="33">
        <f>IFERROR(VLOOKUP(C3047,重点公司!$C$2:$E$800,2,FALSE),0)</f>
        <v/>
      </c>
    </row>
    <row r="1875" ht="14" customHeight="1">
      <c r="B1875" s="34" t="inlineStr">
        <is>
          <t>003049.SZ</t>
        </is>
      </c>
      <c r="C1875" s="29">
        <f>[1]!s_info_name(B3049)</f>
        <v/>
      </c>
      <c r="D1875" s="39">
        <f>[1]!s_info_industry_sw_2021(B3049,"",1)</f>
        <v/>
      </c>
      <c r="E1875" s="31">
        <f>IF([1]!s_info_industry_sw_2021(B3049,"",2)="消费电子",分工!$E$4,VLOOKUP(D3049,分工!$B$2:'分工'!$C$32,2,0))</f>
        <v/>
      </c>
      <c r="F1875" s="35" t="n"/>
      <c r="G1875" s="33">
        <f>IFERROR(VLOOKUP(C3049,重点公司!$C$2:$E$800,2,FALSE),0)</f>
        <v/>
      </c>
    </row>
    <row r="1876" ht="14" customHeight="1">
      <c r="B1876" s="34" t="inlineStr">
        <is>
          <t>003051.SZ</t>
        </is>
      </c>
      <c r="C1876" s="29">
        <f>[1]!s_info_name(B3051)</f>
        <v/>
      </c>
      <c r="D1876" s="39">
        <f>[1]!s_info_industry_sw_2021(B3051,"",1)</f>
        <v/>
      </c>
      <c r="E1876" s="31">
        <f>IF([1]!s_info_industry_sw_2021(B3051,"",2)="消费电子",分工!$E$4,VLOOKUP(D3051,分工!$B$2:'分工'!$C$32,2,0))</f>
        <v/>
      </c>
      <c r="F1876" s="35" t="n"/>
      <c r="G1876" s="33">
        <f>IFERROR(VLOOKUP(C3051,重点公司!$C$2:$E$800,2,FALSE),0)</f>
        <v/>
      </c>
    </row>
    <row r="1877" ht="14" customHeight="1">
      <c r="B1877" s="34" t="inlineStr">
        <is>
          <t>003053.SZ</t>
        </is>
      </c>
      <c r="C1877" s="29">
        <f>[1]!s_info_name(B3053)</f>
        <v/>
      </c>
      <c r="D1877" s="39">
        <f>[1]!s_info_industry_sw_2021(B3053,"",1)</f>
        <v/>
      </c>
      <c r="E1877" s="31">
        <f>IF([1]!s_info_industry_sw_2021(B3053,"",2)="消费电子",分工!$E$4,VLOOKUP(D3053,分工!$B$2:'分工'!$C$32,2,0))</f>
        <v/>
      </c>
      <c r="F1877" s="35" t="n"/>
      <c r="G1877" s="33">
        <f>IFERROR(VLOOKUP(C3053,重点公司!$C$2:$E$800,2,FALSE),0)</f>
        <v/>
      </c>
    </row>
    <row r="1878" ht="14" customHeight="1">
      <c r="B1878" s="34" t="inlineStr">
        <is>
          <t>003055.SZ</t>
        </is>
      </c>
      <c r="C1878" s="29">
        <f>[1]!s_info_name(B3055)</f>
        <v/>
      </c>
      <c r="D1878" s="39">
        <f>[1]!s_info_industry_sw_2021(B3055,"",1)</f>
        <v/>
      </c>
      <c r="E1878" s="31">
        <f>IF([1]!s_info_industry_sw_2021(B3055,"",2)="消费电子",分工!$E$4,VLOOKUP(D3055,分工!$B$2:'分工'!$C$32,2,0))</f>
        <v/>
      </c>
      <c r="F1878" s="35" t="n"/>
      <c r="G1878" s="33">
        <f>IFERROR(VLOOKUP(C3055,重点公司!$C$2:$E$800,2,FALSE),0)</f>
        <v/>
      </c>
    </row>
    <row r="1879" ht="14" customHeight="1">
      <c r="B1879" s="34" t="inlineStr">
        <is>
          <t>003057.SZ</t>
        </is>
      </c>
      <c r="C1879" s="29">
        <f>[1]!s_info_name(B3057)</f>
        <v/>
      </c>
      <c r="D1879" s="39">
        <f>[1]!s_info_industry_sw_2021(B3057,"",1)</f>
        <v/>
      </c>
      <c r="E1879" s="31">
        <f>IF([1]!s_info_industry_sw_2021(B3057,"",2)="消费电子",分工!$E$4,VLOOKUP(D3057,分工!$B$2:'分工'!$C$32,2,0))</f>
        <v/>
      </c>
      <c r="F1879" s="35" t="n"/>
      <c r="G1879" s="33">
        <f>IFERROR(VLOOKUP(C3057,重点公司!$C$2:$E$800,2,FALSE),0)</f>
        <v/>
      </c>
    </row>
    <row r="1880" ht="14" customHeight="1">
      <c r="B1880" s="34" t="inlineStr">
        <is>
          <t>003059.SZ</t>
        </is>
      </c>
      <c r="C1880" s="29">
        <f>[1]!s_info_name(B3059)</f>
        <v/>
      </c>
      <c r="D1880" s="39">
        <f>[1]!s_info_industry_sw_2021(B3059,"",1)</f>
        <v/>
      </c>
      <c r="E1880" s="31">
        <f>IF([1]!s_info_industry_sw_2021(B3059,"",2)="消费电子",分工!$E$4,VLOOKUP(D3059,分工!$B$2:'分工'!$C$32,2,0))</f>
        <v/>
      </c>
      <c r="F1880" s="35" t="n"/>
      <c r="G1880" s="33">
        <f>IFERROR(VLOOKUP(C3059,重点公司!$C$2:$E$800,2,FALSE),0)</f>
        <v/>
      </c>
    </row>
    <row r="1881" ht="14" customHeight="1">
      <c r="B1881" s="34" t="inlineStr">
        <is>
          <t>003061.SZ</t>
        </is>
      </c>
      <c r="C1881" s="29">
        <f>[1]!s_info_name(B3061)</f>
        <v/>
      </c>
      <c r="D1881" s="39">
        <f>[1]!s_info_industry_sw_2021(B3061,"",1)</f>
        <v/>
      </c>
      <c r="E1881" s="31">
        <f>IF([1]!s_info_industry_sw_2021(B3061,"",2)="消费电子",分工!$E$4,VLOOKUP(D3061,分工!$B$2:'分工'!$C$32,2,0))</f>
        <v/>
      </c>
      <c r="F1881" s="35" t="n"/>
      <c r="G1881" s="33">
        <f>IFERROR(VLOOKUP(C3061,重点公司!$C$2:$E$800,2,FALSE),0)</f>
        <v/>
      </c>
    </row>
    <row r="1882" ht="14" customHeight="1">
      <c r="B1882" s="34" t="inlineStr">
        <is>
          <t>003063.SZ</t>
        </is>
      </c>
      <c r="C1882" s="29">
        <f>[1]!s_info_name(B3063)</f>
        <v/>
      </c>
      <c r="D1882" s="39">
        <f>[1]!s_info_industry_sw_2021(B3063,"",1)</f>
        <v/>
      </c>
      <c r="E1882" s="31">
        <f>IF([1]!s_info_industry_sw_2021(B3063,"",2)="消费电子",分工!$E$4,VLOOKUP(D3063,分工!$B$2:'分工'!$C$32,2,0))</f>
        <v/>
      </c>
      <c r="F1882" s="35" t="n"/>
      <c r="G1882" s="33">
        <f>IFERROR(VLOOKUP(C3063,重点公司!$C$2:$E$800,2,FALSE),0)</f>
        <v/>
      </c>
    </row>
    <row r="1883" ht="14" customHeight="1">
      <c r="B1883" s="34" t="inlineStr">
        <is>
          <t>003065.SZ</t>
        </is>
      </c>
      <c r="C1883" s="29">
        <f>[1]!s_info_name(B3065)</f>
        <v/>
      </c>
      <c r="D1883" s="39">
        <f>[1]!s_info_industry_sw_2021(B3065,"",1)</f>
        <v/>
      </c>
      <c r="E1883" s="31">
        <f>IF([1]!s_info_industry_sw_2021(B3065,"",2)="消费电子",分工!$E$4,VLOOKUP(D3065,分工!$B$2:'分工'!$C$32,2,0))</f>
        <v/>
      </c>
      <c r="F1883" s="35" t="n"/>
      <c r="G1883" s="33">
        <f>IFERROR(VLOOKUP(C3065,重点公司!$C$2:$E$800,2,FALSE),0)</f>
        <v/>
      </c>
    </row>
    <row r="1884" ht="14" customHeight="1">
      <c r="B1884" s="34" t="inlineStr">
        <is>
          <t>003067.SZ</t>
        </is>
      </c>
      <c r="C1884" s="29">
        <f>[1]!s_info_name(B3067)</f>
        <v/>
      </c>
      <c r="D1884" s="39">
        <f>[1]!s_info_industry_sw_2021(B3067,"",1)</f>
        <v/>
      </c>
      <c r="E1884" s="31">
        <f>IF([1]!s_info_industry_sw_2021(B3067,"",2)="消费电子",分工!$E$4,VLOOKUP(D3067,分工!$B$2:'分工'!$C$32,2,0))</f>
        <v/>
      </c>
      <c r="F1884" s="35" t="n"/>
      <c r="G1884" s="33">
        <f>IFERROR(VLOOKUP(C3067,重点公司!$C$2:$E$800,2,FALSE),0)</f>
        <v/>
      </c>
    </row>
    <row r="1885" ht="14" customHeight="1">
      <c r="B1885" s="34" t="inlineStr">
        <is>
          <t>003069.SZ</t>
        </is>
      </c>
      <c r="C1885" s="29">
        <f>[1]!s_info_name(B3069)</f>
        <v/>
      </c>
      <c r="D1885" s="39">
        <f>[1]!s_info_industry_sw_2021(B3069,"",1)</f>
        <v/>
      </c>
      <c r="E1885" s="31">
        <f>IF([1]!s_info_industry_sw_2021(B3069,"",2)="消费电子",分工!$E$4,VLOOKUP(D3069,分工!$B$2:'分工'!$C$32,2,0))</f>
        <v/>
      </c>
      <c r="F1885" s="35" t="n"/>
      <c r="G1885" s="33">
        <f>IFERROR(VLOOKUP(C3069,重点公司!$C$2:$E$800,2,FALSE),0)</f>
        <v/>
      </c>
    </row>
    <row r="1886" ht="14" customHeight="1">
      <c r="B1886" s="34" t="inlineStr">
        <is>
          <t>003071.SZ</t>
        </is>
      </c>
      <c r="C1886" s="29">
        <f>[1]!s_info_name(B3071)</f>
        <v/>
      </c>
      <c r="D1886" s="39">
        <f>[1]!s_info_industry_sw_2021(B3071,"",1)</f>
        <v/>
      </c>
      <c r="E1886" s="31">
        <f>IF([1]!s_info_industry_sw_2021(B3071,"",2)="消费电子",分工!$E$4,VLOOKUP(D3071,分工!$B$2:'分工'!$C$32,2,0))</f>
        <v/>
      </c>
      <c r="F1886" s="35" t="n"/>
      <c r="G1886" s="33">
        <f>IFERROR(VLOOKUP(C3071,重点公司!$C$2:$E$800,2,FALSE),0)</f>
        <v/>
      </c>
    </row>
    <row r="1887" ht="14" customHeight="1">
      <c r="B1887" s="34" t="inlineStr">
        <is>
          <t>003073.SZ</t>
        </is>
      </c>
      <c r="C1887" s="29">
        <f>[1]!s_info_name(B3073)</f>
        <v/>
      </c>
      <c r="D1887" s="39">
        <f>[1]!s_info_industry_sw_2021(B3073,"",1)</f>
        <v/>
      </c>
      <c r="E1887" s="31">
        <f>IF([1]!s_info_industry_sw_2021(B3073,"",2)="消费电子",分工!$E$4,VLOOKUP(D3073,分工!$B$2:'分工'!$C$32,2,0))</f>
        <v/>
      </c>
      <c r="F1887" s="35" t="n"/>
      <c r="G1887" s="33">
        <f>IFERROR(VLOOKUP(C3073,重点公司!$C$2:$E$800,2,FALSE),0)</f>
        <v/>
      </c>
    </row>
    <row r="1888" ht="14" customHeight="1">
      <c r="B1888" s="34" t="inlineStr">
        <is>
          <t>003075.SZ</t>
        </is>
      </c>
      <c r="C1888" s="29">
        <f>[1]!s_info_name(B3075)</f>
        <v/>
      </c>
      <c r="D1888" s="39">
        <f>[1]!s_info_industry_sw_2021(B3075,"",1)</f>
        <v/>
      </c>
      <c r="E1888" s="31">
        <f>IF([1]!s_info_industry_sw_2021(B3075,"",2)="消费电子",分工!$E$4,VLOOKUP(D3075,分工!$B$2:'分工'!$C$32,2,0))</f>
        <v/>
      </c>
      <c r="F1888" s="35" t="n"/>
      <c r="G1888" s="33">
        <f>IFERROR(VLOOKUP(C3075,重点公司!$C$2:$E$800,2,FALSE),0)</f>
        <v/>
      </c>
    </row>
    <row r="1889" ht="14" customHeight="1">
      <c r="B1889" s="34" t="inlineStr">
        <is>
          <t>003077.SZ</t>
        </is>
      </c>
      <c r="C1889" s="29">
        <f>[1]!s_info_name(B3077)</f>
        <v/>
      </c>
      <c r="D1889" s="39">
        <f>[1]!s_info_industry_sw_2021(B3077,"",1)</f>
        <v/>
      </c>
      <c r="E1889" s="31">
        <f>IF([1]!s_info_industry_sw_2021(B3077,"",2)="消费电子",分工!$E$4,VLOOKUP(D3077,分工!$B$2:'分工'!$C$32,2,0))</f>
        <v/>
      </c>
      <c r="F1889" s="35" t="n"/>
      <c r="G1889" s="33">
        <f>IFERROR(VLOOKUP(C3077,重点公司!$C$2:$E$800,2,FALSE),0)</f>
        <v/>
      </c>
    </row>
    <row r="1890" ht="14" customHeight="1">
      <c r="B1890" s="34" t="inlineStr">
        <is>
          <t>003079.SZ</t>
        </is>
      </c>
      <c r="C1890" s="29">
        <f>[1]!s_info_name(B3079)</f>
        <v/>
      </c>
      <c r="D1890" s="39">
        <f>[1]!s_info_industry_sw_2021(B3079,"",1)</f>
        <v/>
      </c>
      <c r="E1890" s="31">
        <f>IF([1]!s_info_industry_sw_2021(B3079,"",2)="消费电子",分工!$E$4,VLOOKUP(D3079,分工!$B$2:'分工'!$C$32,2,0))</f>
        <v/>
      </c>
      <c r="F1890" s="35" t="n"/>
      <c r="G1890" s="33">
        <f>IFERROR(VLOOKUP(C3079,重点公司!$C$2:$E$800,2,FALSE),0)</f>
        <v/>
      </c>
    </row>
    <row r="1891" ht="14" customHeight="1">
      <c r="B1891" s="34" t="inlineStr">
        <is>
          <t>003081.SZ</t>
        </is>
      </c>
      <c r="C1891" s="29">
        <f>[1]!s_info_name(B3081)</f>
        <v/>
      </c>
      <c r="D1891" s="39">
        <f>[1]!s_info_industry_sw_2021(B3081,"",1)</f>
        <v/>
      </c>
      <c r="E1891" s="31">
        <f>IF([1]!s_info_industry_sw_2021(B3081,"",2)="消费电子",分工!$E$4,VLOOKUP(D3081,分工!$B$2:'分工'!$C$32,2,0))</f>
        <v/>
      </c>
      <c r="F1891" s="35" t="n"/>
      <c r="G1891" s="33">
        <f>IFERROR(VLOOKUP(C3081,重点公司!$C$2:$E$800,2,FALSE),0)</f>
        <v/>
      </c>
    </row>
    <row r="1892" ht="14" customHeight="1">
      <c r="B1892" s="34" t="inlineStr">
        <is>
          <t>003083.SZ</t>
        </is>
      </c>
      <c r="C1892" s="29">
        <f>[1]!s_info_name(B3083)</f>
        <v/>
      </c>
      <c r="D1892" s="39">
        <f>[1]!s_info_industry_sw_2021(B3083,"",1)</f>
        <v/>
      </c>
      <c r="E1892" s="31">
        <f>IF([1]!s_info_industry_sw_2021(B3083,"",2)="消费电子",分工!$E$4,VLOOKUP(D3083,分工!$B$2:'分工'!$C$32,2,0))</f>
        <v/>
      </c>
      <c r="F1892" s="35" t="n"/>
      <c r="G1892" s="33">
        <f>IFERROR(VLOOKUP(C3083,重点公司!$C$2:$E$800,2,FALSE),0)</f>
        <v/>
      </c>
    </row>
    <row r="1893" ht="14" customHeight="1">
      <c r="B1893" s="34" t="inlineStr">
        <is>
          <t>003085.SZ</t>
        </is>
      </c>
      <c r="C1893" s="29">
        <f>[1]!s_info_name(B3085)</f>
        <v/>
      </c>
      <c r="D1893" s="39">
        <f>[1]!s_info_industry_sw_2021(B3085,"",1)</f>
        <v/>
      </c>
      <c r="E1893" s="31">
        <f>IF([1]!s_info_industry_sw_2021(B3085,"",2)="消费电子",分工!$E$4,VLOOKUP(D3085,分工!$B$2:'分工'!$C$32,2,0))</f>
        <v/>
      </c>
      <c r="F1893" s="35" t="n"/>
      <c r="G1893" s="33">
        <f>IFERROR(VLOOKUP(C3085,重点公司!$C$2:$E$800,2,FALSE),0)</f>
        <v/>
      </c>
    </row>
    <row r="1894" ht="14" customHeight="1">
      <c r="B1894" s="34" t="inlineStr">
        <is>
          <t>003087.SZ</t>
        </is>
      </c>
      <c r="C1894" s="29">
        <f>[1]!s_info_name(B3087)</f>
        <v/>
      </c>
      <c r="D1894" s="39">
        <f>[1]!s_info_industry_sw_2021(B3087,"",1)</f>
        <v/>
      </c>
      <c r="E1894" s="31">
        <f>IF([1]!s_info_industry_sw_2021(B3087,"",2)="消费电子",分工!$E$4,VLOOKUP(D3087,分工!$B$2:'分工'!$C$32,2,0))</f>
        <v/>
      </c>
      <c r="F1894" s="35" t="n"/>
      <c r="G1894" s="33">
        <f>IFERROR(VLOOKUP(C3087,重点公司!$C$2:$E$800,2,FALSE),0)</f>
        <v/>
      </c>
    </row>
    <row r="1895" ht="14" customHeight="1">
      <c r="B1895" s="34" t="inlineStr">
        <is>
          <t>003089.SZ</t>
        </is>
      </c>
      <c r="C1895" s="29">
        <f>[1]!s_info_name(B3089)</f>
        <v/>
      </c>
      <c r="D1895" s="39">
        <f>[1]!s_info_industry_sw_2021(B3089,"",1)</f>
        <v/>
      </c>
      <c r="E1895" s="31">
        <f>IF([1]!s_info_industry_sw_2021(B3089,"",2)="消费电子",分工!$E$4,VLOOKUP(D3089,分工!$B$2:'分工'!$C$32,2,0))</f>
        <v/>
      </c>
      <c r="F1895" s="35" t="n"/>
      <c r="G1895" s="33">
        <f>IFERROR(VLOOKUP(C3089,重点公司!$C$2:$E$800,2,FALSE),0)</f>
        <v/>
      </c>
    </row>
    <row r="1896" ht="14" customHeight="1">
      <c r="B1896" s="34" t="inlineStr">
        <is>
          <t>003091.SZ</t>
        </is>
      </c>
      <c r="C1896" s="29">
        <f>[1]!s_info_name(B3091)</f>
        <v/>
      </c>
      <c r="D1896" s="39">
        <f>[1]!s_info_industry_sw_2021(B3091,"",1)</f>
        <v/>
      </c>
      <c r="E1896" s="31">
        <f>IF([1]!s_info_industry_sw_2021(B3091,"",2)="消费电子",分工!$E$4,VLOOKUP(D3091,分工!$B$2:'分工'!$C$32,2,0))</f>
        <v/>
      </c>
      <c r="F1896" s="35" t="n"/>
      <c r="G1896" s="33">
        <f>IFERROR(VLOOKUP(C3091,重点公司!$C$2:$E$800,2,FALSE),0)</f>
        <v/>
      </c>
    </row>
    <row r="1897" ht="14" customHeight="1">
      <c r="B1897" s="34" t="inlineStr">
        <is>
          <t>003093.SZ</t>
        </is>
      </c>
      <c r="C1897" s="29">
        <f>[1]!s_info_name(B3093)</f>
        <v/>
      </c>
      <c r="D1897" s="39">
        <f>[1]!s_info_industry_sw_2021(B3093,"",1)</f>
        <v/>
      </c>
      <c r="E1897" s="31">
        <f>IF([1]!s_info_industry_sw_2021(B3093,"",2)="消费电子",分工!$E$4,VLOOKUP(D3093,分工!$B$2:'分工'!$C$32,2,0))</f>
        <v/>
      </c>
      <c r="F1897" s="35" t="n"/>
      <c r="G1897" s="33">
        <f>IFERROR(VLOOKUP(C3093,重点公司!$C$2:$E$800,2,FALSE),0)</f>
        <v/>
      </c>
    </row>
    <row r="1898" ht="14" customHeight="1">
      <c r="B1898" s="34" t="inlineStr">
        <is>
          <t>003095.SZ</t>
        </is>
      </c>
      <c r="C1898" s="29">
        <f>[1]!s_info_name(B3095)</f>
        <v/>
      </c>
      <c r="D1898" s="39">
        <f>[1]!s_info_industry_sw_2021(B3095,"",1)</f>
        <v/>
      </c>
      <c r="E1898" s="31">
        <f>IF([1]!s_info_industry_sw_2021(B3095,"",2)="消费电子",分工!$E$4,VLOOKUP(D3095,分工!$B$2:'分工'!$C$32,2,0))</f>
        <v/>
      </c>
      <c r="F1898" s="35" t="n"/>
      <c r="G1898" s="33">
        <f>IFERROR(VLOOKUP(C3095,重点公司!$C$2:$E$800,2,FALSE),0)</f>
        <v/>
      </c>
    </row>
    <row r="1899" ht="14" customHeight="1">
      <c r="B1899" s="34" t="inlineStr">
        <is>
          <t>003097.SZ</t>
        </is>
      </c>
      <c r="C1899" s="29">
        <f>[1]!s_info_name(B3097)</f>
        <v/>
      </c>
      <c r="D1899" s="39">
        <f>[1]!s_info_industry_sw_2021(B3097,"",1)</f>
        <v/>
      </c>
      <c r="E1899" s="31">
        <f>IF([1]!s_info_industry_sw_2021(B3097,"",2)="消费电子",分工!$E$4,VLOOKUP(D3097,分工!$B$2:'分工'!$C$32,2,0))</f>
        <v/>
      </c>
      <c r="F1899" s="35" t="n"/>
      <c r="G1899" s="33">
        <f>IFERROR(VLOOKUP(C3097,重点公司!$C$2:$E$800,2,FALSE),0)</f>
        <v/>
      </c>
    </row>
    <row r="1900" ht="14" customHeight="1">
      <c r="B1900" s="34" t="inlineStr">
        <is>
          <t>003099.SZ</t>
        </is>
      </c>
      <c r="C1900" s="29">
        <f>[1]!s_info_name(B3099)</f>
        <v/>
      </c>
      <c r="D1900" s="39">
        <f>[1]!s_info_industry_sw_2021(B3099,"",1)</f>
        <v/>
      </c>
      <c r="E1900" s="31">
        <f>IF([1]!s_info_industry_sw_2021(B3099,"",2)="消费电子",分工!$E$4,VLOOKUP(D3099,分工!$B$2:'分工'!$C$32,2,0))</f>
        <v/>
      </c>
      <c r="F1900" s="35" t="n"/>
      <c r="G1900" s="33">
        <f>IFERROR(VLOOKUP(C3099,重点公司!$C$2:$E$800,2,FALSE),0)</f>
        <v/>
      </c>
    </row>
    <row r="1901" ht="14" customHeight="1">
      <c r="B1901" s="34" t="inlineStr">
        <is>
          <t>003101.SZ</t>
        </is>
      </c>
      <c r="C1901" s="29">
        <f>[1]!s_info_name(B3101)</f>
        <v/>
      </c>
      <c r="D1901" s="39">
        <f>[1]!s_info_industry_sw_2021(B3101,"",1)</f>
        <v/>
      </c>
      <c r="E1901" s="31">
        <f>IF([1]!s_info_industry_sw_2021(B3101,"",2)="消费电子",分工!$E$4,VLOOKUP(D3101,分工!$B$2:'分工'!$C$32,2,0))</f>
        <v/>
      </c>
      <c r="F1901" s="35" t="n"/>
      <c r="G1901" s="33">
        <f>IFERROR(VLOOKUP(C3101,重点公司!$C$2:$E$800,2,FALSE),0)</f>
        <v/>
      </c>
    </row>
    <row r="1902" ht="14" customHeight="1">
      <c r="B1902" s="34" t="inlineStr">
        <is>
          <t>003103.SZ</t>
        </is>
      </c>
      <c r="C1902" s="29">
        <f>[1]!s_info_name(B3103)</f>
        <v/>
      </c>
      <c r="D1902" s="39">
        <f>[1]!s_info_industry_sw_2021(B3103,"",1)</f>
        <v/>
      </c>
      <c r="E1902" s="31">
        <f>IF([1]!s_info_industry_sw_2021(B3103,"",2)="消费电子",分工!$E$4,VLOOKUP(D3103,分工!$B$2:'分工'!$C$32,2,0))</f>
        <v/>
      </c>
      <c r="F1902" s="35" t="n"/>
      <c r="G1902" s="33">
        <f>IFERROR(VLOOKUP(C3103,重点公司!$C$2:$E$800,2,FALSE),0)</f>
        <v/>
      </c>
    </row>
    <row r="1903" ht="14" customHeight="1">
      <c r="B1903" s="34" t="inlineStr">
        <is>
          <t>003105.SZ</t>
        </is>
      </c>
      <c r="C1903" s="29">
        <f>[1]!s_info_name(B3105)</f>
        <v/>
      </c>
      <c r="D1903" s="39">
        <f>[1]!s_info_industry_sw_2021(B3105,"",1)</f>
        <v/>
      </c>
      <c r="E1903" s="31">
        <f>IF([1]!s_info_industry_sw_2021(B3105,"",2)="消费电子",分工!$E$4,VLOOKUP(D3105,分工!$B$2:'分工'!$C$32,2,0))</f>
        <v/>
      </c>
      <c r="F1903" s="35" t="n"/>
      <c r="G1903" s="33">
        <f>IFERROR(VLOOKUP(C3105,重点公司!$C$2:$E$800,2,FALSE),0)</f>
        <v/>
      </c>
    </row>
    <row r="1904" ht="14" customHeight="1">
      <c r="B1904" s="34" t="inlineStr">
        <is>
          <t>003107.SZ</t>
        </is>
      </c>
      <c r="C1904" s="29">
        <f>[1]!s_info_name(B3107)</f>
        <v/>
      </c>
      <c r="D1904" s="39">
        <f>[1]!s_info_industry_sw_2021(B3107,"",1)</f>
        <v/>
      </c>
      <c r="E1904" s="31">
        <f>IF([1]!s_info_industry_sw_2021(B3107,"",2)="消费电子",分工!$E$4,VLOOKUP(D3107,分工!$B$2:'分工'!$C$32,2,0))</f>
        <v/>
      </c>
      <c r="F1904" s="35" t="n"/>
      <c r="G1904" s="33">
        <f>IFERROR(VLOOKUP(C3107,重点公司!$C$2:$E$800,2,FALSE),0)</f>
        <v/>
      </c>
    </row>
    <row r="1905" ht="14" customHeight="1">
      <c r="B1905" s="34" t="inlineStr">
        <is>
          <t>003109.SZ</t>
        </is>
      </c>
      <c r="C1905" s="29">
        <f>[1]!s_info_name(B3109)</f>
        <v/>
      </c>
      <c r="D1905" s="39">
        <f>[1]!s_info_industry_sw_2021(B3109,"",1)</f>
        <v/>
      </c>
      <c r="E1905" s="31">
        <f>IF([1]!s_info_industry_sw_2021(B3109,"",2)="消费电子",分工!$E$4,VLOOKUP(D3109,分工!$B$2:'分工'!$C$32,2,0))</f>
        <v/>
      </c>
      <c r="F1905" s="35" t="n"/>
      <c r="G1905" s="33">
        <f>IFERROR(VLOOKUP(C3109,重点公司!$C$2:$E$800,2,FALSE),0)</f>
        <v/>
      </c>
    </row>
    <row r="1906" ht="14" customHeight="1">
      <c r="B1906" s="34" t="inlineStr">
        <is>
          <t>003111.SZ</t>
        </is>
      </c>
      <c r="C1906" s="29">
        <f>[1]!s_info_name(B3111)</f>
        <v/>
      </c>
      <c r="D1906" s="39">
        <f>[1]!s_info_industry_sw_2021(B3111,"",1)</f>
        <v/>
      </c>
      <c r="E1906" s="31">
        <f>IF([1]!s_info_industry_sw_2021(B3111,"",2)="消费电子",分工!$E$4,VLOOKUP(D3111,分工!$B$2:'分工'!$C$32,2,0))</f>
        <v/>
      </c>
      <c r="F1906" s="35" t="n"/>
      <c r="G1906" s="33">
        <f>IFERROR(VLOOKUP(C3111,重点公司!$C$2:$E$800,2,FALSE),0)</f>
        <v/>
      </c>
    </row>
    <row r="1907" ht="14" customHeight="1">
      <c r="B1907" s="34" t="inlineStr">
        <is>
          <t>003113.SZ</t>
        </is>
      </c>
      <c r="C1907" s="29">
        <f>[1]!s_info_name(B3113)</f>
        <v/>
      </c>
      <c r="D1907" s="39">
        <f>[1]!s_info_industry_sw_2021(B3113,"",1)</f>
        <v/>
      </c>
      <c r="E1907" s="31">
        <f>IF([1]!s_info_industry_sw_2021(B3113,"",2)="消费电子",分工!$E$4,VLOOKUP(D3113,分工!$B$2:'分工'!$C$32,2,0))</f>
        <v/>
      </c>
      <c r="F1907" s="35" t="n"/>
      <c r="G1907" s="33">
        <f>IFERROR(VLOOKUP(C3113,重点公司!$C$2:$E$800,2,FALSE),0)</f>
        <v/>
      </c>
    </row>
    <row r="1908" ht="14" customHeight="1">
      <c r="B1908" s="34" t="inlineStr">
        <is>
          <t>003115.SZ</t>
        </is>
      </c>
      <c r="C1908" s="29">
        <f>[1]!s_info_name(B3115)</f>
        <v/>
      </c>
      <c r="D1908" s="39">
        <f>[1]!s_info_industry_sw_2021(B3115,"",1)</f>
        <v/>
      </c>
      <c r="E1908" s="31">
        <f>IF([1]!s_info_industry_sw_2021(B3115,"",2)="消费电子",分工!$E$4,VLOOKUP(D3115,分工!$B$2:'分工'!$C$32,2,0))</f>
        <v/>
      </c>
      <c r="F1908" s="35" t="n"/>
      <c r="G1908" s="33">
        <f>IFERROR(VLOOKUP(C3115,重点公司!$C$2:$E$800,2,FALSE),0)</f>
        <v/>
      </c>
    </row>
    <row r="1909" ht="14" customHeight="1">
      <c r="B1909" s="34" t="inlineStr">
        <is>
          <t>003117.SZ</t>
        </is>
      </c>
      <c r="C1909" s="29">
        <f>[1]!s_info_name(B3117)</f>
        <v/>
      </c>
      <c r="D1909" s="39">
        <f>[1]!s_info_industry_sw_2021(B3117,"",1)</f>
        <v/>
      </c>
      <c r="E1909" s="31">
        <f>IF([1]!s_info_industry_sw_2021(B3117,"",2)="消费电子",分工!$E$4,VLOOKUP(D3117,分工!$B$2:'分工'!$C$32,2,0))</f>
        <v/>
      </c>
      <c r="F1909" s="35" t="n"/>
      <c r="G1909" s="33">
        <f>IFERROR(VLOOKUP(C3117,重点公司!$C$2:$E$800,2,FALSE),0)</f>
        <v/>
      </c>
    </row>
    <row r="1910" ht="14" customHeight="1">
      <c r="B1910" s="34" t="inlineStr">
        <is>
          <t>003119.SZ</t>
        </is>
      </c>
      <c r="C1910" s="29">
        <f>[1]!s_info_name(B3119)</f>
        <v/>
      </c>
      <c r="D1910" s="39">
        <f>[1]!s_info_industry_sw_2021(B3119,"",1)</f>
        <v/>
      </c>
      <c r="E1910" s="31">
        <f>IF([1]!s_info_industry_sw_2021(B3119,"",2)="消费电子",分工!$E$4,VLOOKUP(D3119,分工!$B$2:'分工'!$C$32,2,0))</f>
        <v/>
      </c>
      <c r="F1910" s="35" t="n"/>
      <c r="G1910" s="33">
        <f>IFERROR(VLOOKUP(C3119,重点公司!$C$2:$E$800,2,FALSE),0)</f>
        <v/>
      </c>
    </row>
    <row r="1911" ht="14" customHeight="1">
      <c r="B1911" s="34" t="inlineStr">
        <is>
          <t>003121.SZ</t>
        </is>
      </c>
      <c r="C1911" s="29">
        <f>[1]!s_info_name(B3121)</f>
        <v/>
      </c>
      <c r="D1911" s="39">
        <f>[1]!s_info_industry_sw_2021(B3121,"",1)</f>
        <v/>
      </c>
      <c r="E1911" s="31">
        <f>IF([1]!s_info_industry_sw_2021(B3121,"",2)="消费电子",分工!$E$4,VLOOKUP(D3121,分工!$B$2:'分工'!$C$32,2,0))</f>
        <v/>
      </c>
      <c r="F1911" s="35" t="n"/>
      <c r="G1911" s="33">
        <f>IFERROR(VLOOKUP(C3121,重点公司!$C$2:$E$800,2,FALSE),0)</f>
        <v/>
      </c>
    </row>
    <row r="1912" ht="14" customHeight="1">
      <c r="B1912" s="34" t="inlineStr">
        <is>
          <t>003123.SZ</t>
        </is>
      </c>
      <c r="C1912" s="29">
        <f>[1]!s_info_name(B3123)</f>
        <v/>
      </c>
      <c r="D1912" s="39">
        <f>[1]!s_info_industry_sw_2021(B3123,"",1)</f>
        <v/>
      </c>
      <c r="E1912" s="31">
        <f>IF([1]!s_info_industry_sw_2021(B3123,"",2)="消费电子",分工!$E$4,VLOOKUP(D3123,分工!$B$2:'分工'!$C$32,2,0))</f>
        <v/>
      </c>
      <c r="F1912" s="35" t="n"/>
      <c r="G1912" s="33">
        <f>IFERROR(VLOOKUP(C3123,重点公司!$C$2:$E$800,2,FALSE),0)</f>
        <v/>
      </c>
    </row>
    <row r="1913" ht="14" customHeight="1">
      <c r="B1913" s="34" t="inlineStr">
        <is>
          <t>003125.SZ</t>
        </is>
      </c>
      <c r="C1913" s="29">
        <f>[1]!s_info_name(B3125)</f>
        <v/>
      </c>
      <c r="D1913" s="39">
        <f>[1]!s_info_industry_sw_2021(B3125,"",1)</f>
        <v/>
      </c>
      <c r="E1913" s="31">
        <f>IF([1]!s_info_industry_sw_2021(B3125,"",2)="消费电子",分工!$E$4,VLOOKUP(D3125,分工!$B$2:'分工'!$C$32,2,0))</f>
        <v/>
      </c>
      <c r="F1913" s="35" t="n"/>
      <c r="G1913" s="33">
        <f>IFERROR(VLOOKUP(C3125,重点公司!$C$2:$E$800,2,FALSE),0)</f>
        <v/>
      </c>
    </row>
    <row r="1914" ht="14" customHeight="1">
      <c r="B1914" s="34" t="inlineStr">
        <is>
          <t>003127.SZ</t>
        </is>
      </c>
      <c r="C1914" s="29">
        <f>[1]!s_info_name(B3127)</f>
        <v/>
      </c>
      <c r="D1914" s="39">
        <f>[1]!s_info_industry_sw_2021(B3127,"",1)</f>
        <v/>
      </c>
      <c r="E1914" s="31">
        <f>IF([1]!s_info_industry_sw_2021(B3127,"",2)="消费电子",分工!$E$4,VLOOKUP(D3127,分工!$B$2:'分工'!$C$32,2,0))</f>
        <v/>
      </c>
      <c r="F1914" s="35" t="n"/>
      <c r="G1914" s="33">
        <f>IFERROR(VLOOKUP(C3127,重点公司!$C$2:$E$800,2,FALSE),0)</f>
        <v/>
      </c>
    </row>
    <row r="1915" ht="14" customHeight="1">
      <c r="B1915" s="34" t="inlineStr">
        <is>
          <t>003129.SZ</t>
        </is>
      </c>
      <c r="C1915" s="29">
        <f>[1]!s_info_name(B3129)</f>
        <v/>
      </c>
      <c r="D1915" s="39">
        <f>[1]!s_info_industry_sw_2021(B3129,"",1)</f>
        <v/>
      </c>
      <c r="E1915" s="31">
        <f>IF([1]!s_info_industry_sw_2021(B3129,"",2)="消费电子",分工!$E$4,VLOOKUP(D3129,分工!$B$2:'分工'!$C$32,2,0))</f>
        <v/>
      </c>
      <c r="F1915" s="35" t="n"/>
      <c r="G1915" s="33">
        <f>IFERROR(VLOOKUP(C3129,重点公司!$C$2:$E$800,2,FALSE),0)</f>
        <v/>
      </c>
    </row>
    <row r="1916" ht="14" customHeight="1">
      <c r="B1916" s="34" t="inlineStr">
        <is>
          <t>003131.SZ</t>
        </is>
      </c>
      <c r="C1916" s="29">
        <f>[1]!s_info_name(B3131)</f>
        <v/>
      </c>
      <c r="D1916" s="39">
        <f>[1]!s_info_industry_sw_2021(B3131,"",1)</f>
        <v/>
      </c>
      <c r="E1916" s="31">
        <f>IF([1]!s_info_industry_sw_2021(B3131,"",2)="消费电子",分工!$E$4,VLOOKUP(D3131,分工!$B$2:'分工'!$C$32,2,0))</f>
        <v/>
      </c>
      <c r="F1916" s="35" t="n"/>
      <c r="G1916" s="33">
        <f>IFERROR(VLOOKUP(C3131,重点公司!$C$2:$E$800,2,FALSE),0)</f>
        <v/>
      </c>
    </row>
    <row r="1917" ht="14" customHeight="1">
      <c r="B1917" s="34" t="inlineStr">
        <is>
          <t>003133.SZ</t>
        </is>
      </c>
      <c r="C1917" s="29">
        <f>[1]!s_info_name(B3133)</f>
        <v/>
      </c>
      <c r="D1917" s="39">
        <f>[1]!s_info_industry_sw_2021(B3133,"",1)</f>
        <v/>
      </c>
      <c r="E1917" s="31">
        <f>IF([1]!s_info_industry_sw_2021(B3133,"",2)="消费电子",分工!$E$4,VLOOKUP(D3133,分工!$B$2:'分工'!$C$32,2,0))</f>
        <v/>
      </c>
      <c r="F1917" s="35" t="n"/>
      <c r="G1917" s="33">
        <f>IFERROR(VLOOKUP(C3133,重点公司!$C$2:$E$800,2,FALSE),0)</f>
        <v/>
      </c>
    </row>
    <row r="1918" ht="14" customHeight="1">
      <c r="B1918" s="34" t="inlineStr">
        <is>
          <t>003135.SZ</t>
        </is>
      </c>
      <c r="C1918" s="29">
        <f>[1]!s_info_name(B3135)</f>
        <v/>
      </c>
      <c r="D1918" s="39">
        <f>[1]!s_info_industry_sw_2021(B3135,"",1)</f>
        <v/>
      </c>
      <c r="E1918" s="31">
        <f>IF([1]!s_info_industry_sw_2021(B3135,"",2)="消费电子",分工!$E$4,VLOOKUP(D3135,分工!$B$2:'分工'!$C$32,2,0))</f>
        <v/>
      </c>
      <c r="F1918" s="35" t="n"/>
      <c r="G1918" s="33">
        <f>IFERROR(VLOOKUP(C3135,重点公司!$C$2:$E$800,2,FALSE),0)</f>
        <v/>
      </c>
    </row>
    <row r="1919" ht="14" customHeight="1">
      <c r="B1919" s="34" t="inlineStr">
        <is>
          <t>003137.SZ</t>
        </is>
      </c>
      <c r="C1919" s="29">
        <f>[1]!s_info_name(B3137)</f>
        <v/>
      </c>
      <c r="D1919" s="39">
        <f>[1]!s_info_industry_sw_2021(B3137,"",1)</f>
        <v/>
      </c>
      <c r="E1919" s="31">
        <f>IF([1]!s_info_industry_sw_2021(B3137,"",2)="消费电子",分工!$E$4,VLOOKUP(D3137,分工!$B$2:'分工'!$C$32,2,0))</f>
        <v/>
      </c>
      <c r="F1919" s="35" t="n"/>
      <c r="G1919" s="33">
        <f>IFERROR(VLOOKUP(C3137,重点公司!$C$2:$E$800,2,FALSE),0)</f>
        <v/>
      </c>
    </row>
    <row r="1920" ht="14" customHeight="1">
      <c r="B1920" s="34" t="inlineStr">
        <is>
          <t>003139.SZ</t>
        </is>
      </c>
      <c r="C1920" s="29">
        <f>[1]!s_info_name(B3139)</f>
        <v/>
      </c>
      <c r="D1920" s="39">
        <f>[1]!s_info_industry_sw_2021(B3139,"",1)</f>
        <v/>
      </c>
      <c r="E1920" s="31">
        <f>IF([1]!s_info_industry_sw_2021(B3139,"",2)="消费电子",分工!$E$4,VLOOKUP(D3139,分工!$B$2:'分工'!$C$32,2,0))</f>
        <v/>
      </c>
      <c r="F1920" s="35" t="n"/>
      <c r="G1920" s="33">
        <f>IFERROR(VLOOKUP(C3139,重点公司!$C$2:$E$800,2,FALSE),0)</f>
        <v/>
      </c>
    </row>
    <row r="1921" ht="14" customHeight="1">
      <c r="B1921" s="34" t="inlineStr">
        <is>
          <t>003141.SZ</t>
        </is>
      </c>
      <c r="C1921" s="29">
        <f>[1]!s_info_name(B3141)</f>
        <v/>
      </c>
      <c r="D1921" s="39">
        <f>[1]!s_info_industry_sw_2021(B3141,"",1)</f>
        <v/>
      </c>
      <c r="E1921" s="31">
        <f>IF([1]!s_info_industry_sw_2021(B3141,"",2)="消费电子",分工!$E$4,VLOOKUP(D3141,分工!$B$2:'分工'!$C$32,2,0))</f>
        <v/>
      </c>
      <c r="F1921" s="35" t="n"/>
      <c r="G1921" s="33">
        <f>IFERROR(VLOOKUP(C3141,重点公司!$C$2:$E$800,2,FALSE),0)</f>
        <v/>
      </c>
    </row>
    <row r="1922" ht="14" customHeight="1">
      <c r="B1922" s="34" t="inlineStr">
        <is>
          <t>003143.SZ</t>
        </is>
      </c>
      <c r="C1922" s="29">
        <f>[1]!s_info_name(B3143)</f>
        <v/>
      </c>
      <c r="D1922" s="39">
        <f>[1]!s_info_industry_sw_2021(B3143,"",1)</f>
        <v/>
      </c>
      <c r="E1922" s="31">
        <f>IF([1]!s_info_industry_sw_2021(B3143,"",2)="消费电子",分工!$E$4,VLOOKUP(D3143,分工!$B$2:'分工'!$C$32,2,0))</f>
        <v/>
      </c>
      <c r="F1922" s="35" t="n"/>
      <c r="G1922" s="33">
        <f>IFERROR(VLOOKUP(C3143,重点公司!$C$2:$E$800,2,FALSE),0)</f>
        <v/>
      </c>
    </row>
    <row r="1923" ht="14" customHeight="1">
      <c r="B1923" s="34" t="inlineStr">
        <is>
          <t>003145.SZ</t>
        </is>
      </c>
      <c r="C1923" s="29">
        <f>[1]!s_info_name(B3145)</f>
        <v/>
      </c>
      <c r="D1923" s="39">
        <f>[1]!s_info_industry_sw_2021(B3145,"",1)</f>
        <v/>
      </c>
      <c r="E1923" s="31">
        <f>IF([1]!s_info_industry_sw_2021(B3145,"",2)="消费电子",分工!$E$4,VLOOKUP(D3145,分工!$B$2:'分工'!$C$32,2,0))</f>
        <v/>
      </c>
      <c r="F1923" s="35" t="n"/>
      <c r="G1923" s="33">
        <f>IFERROR(VLOOKUP(C3145,重点公司!$C$2:$E$800,2,FALSE),0)</f>
        <v/>
      </c>
    </row>
    <row r="1924" ht="14" customHeight="1">
      <c r="B1924" s="34" t="inlineStr">
        <is>
          <t>003147.SZ</t>
        </is>
      </c>
      <c r="C1924" s="29">
        <f>[1]!s_info_name(B3147)</f>
        <v/>
      </c>
      <c r="D1924" s="39">
        <f>[1]!s_info_industry_sw_2021(B3147,"",1)</f>
        <v/>
      </c>
      <c r="E1924" s="31">
        <f>IF([1]!s_info_industry_sw_2021(B3147,"",2)="消费电子",分工!$E$4,VLOOKUP(D3147,分工!$B$2:'分工'!$C$32,2,0))</f>
        <v/>
      </c>
      <c r="F1924" s="35" t="n"/>
      <c r="G1924" s="33">
        <f>IFERROR(VLOOKUP(C3147,重点公司!$C$2:$E$800,2,FALSE),0)</f>
        <v/>
      </c>
    </row>
    <row r="1925" ht="14" customHeight="1">
      <c r="B1925" s="34" t="inlineStr">
        <is>
          <t>003149.SZ</t>
        </is>
      </c>
      <c r="C1925" s="29">
        <f>[1]!s_info_name(B3149)</f>
        <v/>
      </c>
      <c r="D1925" s="39">
        <f>[1]!s_info_industry_sw_2021(B3149,"",1)</f>
        <v/>
      </c>
      <c r="E1925" s="31">
        <f>IF([1]!s_info_industry_sw_2021(B3149,"",2)="消费电子",分工!$E$4,VLOOKUP(D3149,分工!$B$2:'分工'!$C$32,2,0))</f>
        <v/>
      </c>
      <c r="F1925" s="35" t="n"/>
      <c r="G1925" s="33">
        <f>IFERROR(VLOOKUP(C3149,重点公司!$C$2:$E$800,2,FALSE),0)</f>
        <v/>
      </c>
    </row>
    <row r="1926" ht="14" customHeight="1">
      <c r="B1926" s="34" t="inlineStr">
        <is>
          <t>003151.SZ</t>
        </is>
      </c>
      <c r="C1926" s="29">
        <f>[1]!s_info_name(B3151)</f>
        <v/>
      </c>
      <c r="D1926" s="39">
        <f>[1]!s_info_industry_sw_2021(B3151,"",1)</f>
        <v/>
      </c>
      <c r="E1926" s="31">
        <f>IF([1]!s_info_industry_sw_2021(B3151,"",2)="消费电子",分工!$E$4,VLOOKUP(D3151,分工!$B$2:'分工'!$C$32,2,0))</f>
        <v/>
      </c>
      <c r="F1926" s="35" t="n"/>
      <c r="G1926" s="33">
        <f>IFERROR(VLOOKUP(C3151,重点公司!$C$2:$E$800,2,FALSE),0)</f>
        <v/>
      </c>
    </row>
    <row r="1927" ht="14" customHeight="1">
      <c r="B1927" s="34" t="inlineStr">
        <is>
          <t>003153.SZ</t>
        </is>
      </c>
      <c r="C1927" s="29">
        <f>[1]!s_info_name(B3153)</f>
        <v/>
      </c>
      <c r="D1927" s="39">
        <f>[1]!s_info_industry_sw_2021(B3153,"",1)</f>
        <v/>
      </c>
      <c r="E1927" s="31">
        <f>IF([1]!s_info_industry_sw_2021(B3153,"",2)="消费电子",分工!$E$4,VLOOKUP(D3153,分工!$B$2:'分工'!$C$32,2,0))</f>
        <v/>
      </c>
      <c r="F1927" s="35" t="n"/>
      <c r="G1927" s="33">
        <f>IFERROR(VLOOKUP(C3153,重点公司!$C$2:$E$800,2,FALSE),0)</f>
        <v/>
      </c>
    </row>
    <row r="1928" ht="14" customHeight="1">
      <c r="B1928" s="34" t="inlineStr">
        <is>
          <t>003155.SZ</t>
        </is>
      </c>
      <c r="C1928" s="29">
        <f>[1]!s_info_name(B3155)</f>
        <v/>
      </c>
      <c r="D1928" s="39">
        <f>[1]!s_info_industry_sw_2021(B3155,"",1)</f>
        <v/>
      </c>
      <c r="E1928" s="31">
        <f>IF([1]!s_info_industry_sw_2021(B3155,"",2)="消费电子",分工!$E$4,VLOOKUP(D3155,分工!$B$2:'分工'!$C$32,2,0))</f>
        <v/>
      </c>
      <c r="F1928" s="35" t="n"/>
      <c r="G1928" s="33">
        <f>IFERROR(VLOOKUP(C3155,重点公司!$C$2:$E$800,2,FALSE),0)</f>
        <v/>
      </c>
    </row>
    <row r="1929" ht="14" customHeight="1">
      <c r="B1929" s="34" t="inlineStr">
        <is>
          <t>003157.SZ</t>
        </is>
      </c>
      <c r="C1929" s="29">
        <f>[1]!s_info_name(B3157)</f>
        <v/>
      </c>
      <c r="D1929" s="39">
        <f>[1]!s_info_industry_sw_2021(B3157,"",1)</f>
        <v/>
      </c>
      <c r="E1929" s="31">
        <f>IF([1]!s_info_industry_sw_2021(B3157,"",2)="消费电子",分工!$E$4,VLOOKUP(D3157,分工!$B$2:'分工'!$C$32,2,0))</f>
        <v/>
      </c>
      <c r="F1929" s="35" t="n"/>
      <c r="G1929" s="33">
        <f>IFERROR(VLOOKUP(C3157,重点公司!$C$2:$E$800,2,FALSE),0)</f>
        <v/>
      </c>
    </row>
    <row r="1930" ht="14" customHeight="1">
      <c r="B1930" s="34" t="inlineStr">
        <is>
          <t>003159.SZ</t>
        </is>
      </c>
      <c r="C1930" s="29">
        <f>[1]!s_info_name(B3159)</f>
        <v/>
      </c>
      <c r="D1930" s="39">
        <f>[1]!s_info_industry_sw_2021(B3159,"",1)</f>
        <v/>
      </c>
      <c r="E1930" s="31">
        <f>IF([1]!s_info_industry_sw_2021(B3159,"",2)="消费电子",分工!$E$4,VLOOKUP(D3159,分工!$B$2:'分工'!$C$32,2,0))</f>
        <v/>
      </c>
      <c r="F1930" s="35" t="n"/>
      <c r="G1930" s="33">
        <f>IFERROR(VLOOKUP(C3159,重点公司!$C$2:$E$800,2,FALSE),0)</f>
        <v/>
      </c>
    </row>
    <row r="1931" ht="14" customHeight="1">
      <c r="B1931" s="34" t="inlineStr">
        <is>
          <t>003161.SZ</t>
        </is>
      </c>
      <c r="C1931" s="29">
        <f>[1]!s_info_name(B3161)</f>
        <v/>
      </c>
      <c r="D1931" s="39">
        <f>[1]!s_info_industry_sw_2021(B3161,"",1)</f>
        <v/>
      </c>
      <c r="E1931" s="31">
        <f>IF([1]!s_info_industry_sw_2021(B3161,"",2)="消费电子",分工!$E$4,VLOOKUP(D3161,分工!$B$2:'分工'!$C$32,2,0))</f>
        <v/>
      </c>
      <c r="F1931" s="35" t="n"/>
      <c r="G1931" s="33">
        <f>IFERROR(VLOOKUP(C3161,重点公司!$C$2:$E$800,2,FALSE),0)</f>
        <v/>
      </c>
    </row>
    <row r="1932" ht="14" customHeight="1">
      <c r="B1932" s="34" t="inlineStr">
        <is>
          <t>003163.SZ</t>
        </is>
      </c>
      <c r="C1932" s="29">
        <f>[1]!s_info_name(B3163)</f>
        <v/>
      </c>
      <c r="D1932" s="39">
        <f>[1]!s_info_industry_sw_2021(B3163,"",1)</f>
        <v/>
      </c>
      <c r="E1932" s="31">
        <f>IF([1]!s_info_industry_sw_2021(B3163,"",2)="消费电子",分工!$E$4,VLOOKUP(D3163,分工!$B$2:'分工'!$C$32,2,0))</f>
        <v/>
      </c>
      <c r="F1932" s="35" t="n"/>
      <c r="G1932" s="33">
        <f>IFERROR(VLOOKUP(C3163,重点公司!$C$2:$E$800,2,FALSE),0)</f>
        <v/>
      </c>
    </row>
    <row r="1933" ht="14" customHeight="1">
      <c r="B1933" s="34" t="inlineStr">
        <is>
          <t>003165.SZ</t>
        </is>
      </c>
      <c r="C1933" s="29">
        <f>[1]!s_info_name(B3165)</f>
        <v/>
      </c>
      <c r="D1933" s="39">
        <f>[1]!s_info_industry_sw_2021(B3165,"",1)</f>
        <v/>
      </c>
      <c r="E1933" s="31">
        <f>IF([1]!s_info_industry_sw_2021(B3165,"",2)="消费电子",分工!$E$4,VLOOKUP(D3165,分工!$B$2:'分工'!$C$32,2,0))</f>
        <v/>
      </c>
      <c r="F1933" s="35" t="n"/>
      <c r="G1933" s="33">
        <f>IFERROR(VLOOKUP(C3165,重点公司!$C$2:$E$800,2,FALSE),0)</f>
        <v/>
      </c>
    </row>
    <row r="1934" ht="14" customHeight="1">
      <c r="B1934" s="34" t="inlineStr">
        <is>
          <t>003167.SZ</t>
        </is>
      </c>
      <c r="C1934" s="29">
        <f>[1]!s_info_name(B3167)</f>
        <v/>
      </c>
      <c r="D1934" s="39">
        <f>[1]!s_info_industry_sw_2021(B3167,"",1)</f>
        <v/>
      </c>
      <c r="E1934" s="31">
        <f>IF([1]!s_info_industry_sw_2021(B3167,"",2)="消费电子",分工!$E$4,VLOOKUP(D3167,分工!$B$2:'分工'!$C$32,2,0))</f>
        <v/>
      </c>
      <c r="F1934" s="35" t="n"/>
      <c r="G1934" s="33">
        <f>IFERROR(VLOOKUP(C3167,重点公司!$C$2:$E$800,2,FALSE),0)</f>
        <v/>
      </c>
    </row>
    <row r="1935" ht="14" customHeight="1">
      <c r="B1935" s="34" t="inlineStr">
        <is>
          <t>003169.SZ</t>
        </is>
      </c>
      <c r="C1935" s="29">
        <f>[1]!s_info_name(B3169)</f>
        <v/>
      </c>
      <c r="D1935" s="39">
        <f>[1]!s_info_industry_sw_2021(B3169,"",1)</f>
        <v/>
      </c>
      <c r="E1935" s="31">
        <f>IF([1]!s_info_industry_sw_2021(B3169,"",2)="消费电子",分工!$E$4,VLOOKUP(D3169,分工!$B$2:'分工'!$C$32,2,0))</f>
        <v/>
      </c>
      <c r="F1935" s="35" t="n"/>
      <c r="G1935" s="33">
        <f>IFERROR(VLOOKUP(C3169,重点公司!$C$2:$E$800,2,FALSE),0)</f>
        <v/>
      </c>
    </row>
    <row r="1936" ht="14" customHeight="1">
      <c r="B1936" s="34" t="inlineStr">
        <is>
          <t>003171.SZ</t>
        </is>
      </c>
      <c r="C1936" s="29">
        <f>[1]!s_info_name(B3171)</f>
        <v/>
      </c>
      <c r="D1936" s="39">
        <f>[1]!s_info_industry_sw_2021(B3171,"",1)</f>
        <v/>
      </c>
      <c r="E1936" s="31">
        <f>IF([1]!s_info_industry_sw_2021(B3171,"",2)="消费电子",分工!$E$4,VLOOKUP(D3171,分工!$B$2:'分工'!$C$32,2,0))</f>
        <v/>
      </c>
      <c r="F1936" s="35" t="n"/>
      <c r="G1936" s="33">
        <f>IFERROR(VLOOKUP(C3171,重点公司!$C$2:$E$800,2,FALSE),0)</f>
        <v/>
      </c>
    </row>
    <row r="1937" ht="14" customHeight="1">
      <c r="B1937" s="34" t="inlineStr">
        <is>
          <t>003173.SZ</t>
        </is>
      </c>
      <c r="C1937" s="29">
        <f>[1]!s_info_name(B3173)</f>
        <v/>
      </c>
      <c r="D1937" s="39">
        <f>[1]!s_info_industry_sw_2021(B3173,"",1)</f>
        <v/>
      </c>
      <c r="E1937" s="31">
        <f>IF([1]!s_info_industry_sw_2021(B3173,"",2)="消费电子",分工!$E$4,VLOOKUP(D3173,分工!$B$2:'分工'!$C$32,2,0))</f>
        <v/>
      </c>
      <c r="F1937" s="35" t="n"/>
      <c r="G1937" s="33">
        <f>IFERROR(VLOOKUP(C3173,重点公司!$C$2:$E$800,2,FALSE),0)</f>
        <v/>
      </c>
    </row>
    <row r="1938" ht="14" customHeight="1">
      <c r="B1938" s="34" t="inlineStr">
        <is>
          <t>003175.SZ</t>
        </is>
      </c>
      <c r="C1938" s="29">
        <f>[1]!s_info_name(B3175)</f>
        <v/>
      </c>
      <c r="D1938" s="39">
        <f>[1]!s_info_industry_sw_2021(B3175,"",1)</f>
        <v/>
      </c>
      <c r="E1938" s="31">
        <f>IF([1]!s_info_industry_sw_2021(B3175,"",2)="消费电子",分工!$E$4,VLOOKUP(D3175,分工!$B$2:'分工'!$C$32,2,0))</f>
        <v/>
      </c>
      <c r="F1938" s="35" t="n"/>
      <c r="G1938" s="33">
        <f>IFERROR(VLOOKUP(C3175,重点公司!$C$2:$E$800,2,FALSE),0)</f>
        <v/>
      </c>
    </row>
    <row r="1939" ht="14" customHeight="1">
      <c r="B1939" s="34" t="inlineStr">
        <is>
          <t>003177.SZ</t>
        </is>
      </c>
      <c r="C1939" s="29">
        <f>[1]!s_info_name(B3177)</f>
        <v/>
      </c>
      <c r="D1939" s="39">
        <f>[1]!s_info_industry_sw_2021(B3177,"",1)</f>
        <v/>
      </c>
      <c r="E1939" s="31">
        <f>IF([1]!s_info_industry_sw_2021(B3177,"",2)="消费电子",分工!$E$4,VLOOKUP(D3177,分工!$B$2:'分工'!$C$32,2,0))</f>
        <v/>
      </c>
      <c r="F1939" s="35" t="n"/>
      <c r="G1939" s="33">
        <f>IFERROR(VLOOKUP(C3177,重点公司!$C$2:$E$800,2,FALSE),0)</f>
        <v/>
      </c>
    </row>
    <row r="1940" ht="14" customHeight="1">
      <c r="B1940" s="34" t="inlineStr">
        <is>
          <t>003179.SZ</t>
        </is>
      </c>
      <c r="C1940" s="29">
        <f>[1]!s_info_name(B3179)</f>
        <v/>
      </c>
      <c r="D1940" s="39">
        <f>[1]!s_info_industry_sw_2021(B3179,"",1)</f>
        <v/>
      </c>
      <c r="E1940" s="31">
        <f>IF([1]!s_info_industry_sw_2021(B3179,"",2)="消费电子",分工!$E$4,VLOOKUP(D3179,分工!$B$2:'分工'!$C$32,2,0))</f>
        <v/>
      </c>
      <c r="F1940" s="35" t="n"/>
      <c r="G1940" s="33">
        <f>IFERROR(VLOOKUP(C3179,重点公司!$C$2:$E$800,2,FALSE),0)</f>
        <v/>
      </c>
    </row>
    <row r="1941" ht="14" customHeight="1">
      <c r="B1941" s="34" t="inlineStr">
        <is>
          <t>003181.SZ</t>
        </is>
      </c>
      <c r="C1941" s="29">
        <f>[1]!s_info_name(B3181)</f>
        <v/>
      </c>
      <c r="D1941" s="39">
        <f>[1]!s_info_industry_sw_2021(B3181,"",1)</f>
        <v/>
      </c>
      <c r="E1941" s="31">
        <f>IF([1]!s_info_industry_sw_2021(B3181,"",2)="消费电子",分工!$E$4,VLOOKUP(D3181,分工!$B$2:'分工'!$C$32,2,0))</f>
        <v/>
      </c>
      <c r="F1941" s="35" t="n"/>
      <c r="G1941" s="33">
        <f>IFERROR(VLOOKUP(C3181,重点公司!$C$2:$E$800,2,FALSE),0)</f>
        <v/>
      </c>
    </row>
    <row r="1942" ht="14" customHeight="1">
      <c r="B1942" s="34" t="inlineStr">
        <is>
          <t>003183.SZ</t>
        </is>
      </c>
      <c r="C1942" s="29">
        <f>[1]!s_info_name(B3183)</f>
        <v/>
      </c>
      <c r="D1942" s="39">
        <f>[1]!s_info_industry_sw_2021(B3183,"",1)</f>
        <v/>
      </c>
      <c r="E1942" s="31">
        <f>IF([1]!s_info_industry_sw_2021(B3183,"",2)="消费电子",分工!$E$4,VLOOKUP(D3183,分工!$B$2:'分工'!$C$32,2,0))</f>
        <v/>
      </c>
      <c r="F1942" s="35" t="n"/>
      <c r="G1942" s="33">
        <f>IFERROR(VLOOKUP(C3183,重点公司!$C$2:$E$800,2,FALSE),0)</f>
        <v/>
      </c>
    </row>
    <row r="1943" ht="14" customHeight="1">
      <c r="B1943" s="34" t="inlineStr">
        <is>
          <t>003185.SZ</t>
        </is>
      </c>
      <c r="C1943" s="29">
        <f>[1]!s_info_name(B3185)</f>
        <v/>
      </c>
      <c r="D1943" s="39">
        <f>[1]!s_info_industry_sw_2021(B3185,"",1)</f>
        <v/>
      </c>
      <c r="E1943" s="31">
        <f>IF([1]!s_info_industry_sw_2021(B3185,"",2)="消费电子",分工!$E$4,VLOOKUP(D3185,分工!$B$2:'分工'!$C$32,2,0))</f>
        <v/>
      </c>
      <c r="F1943" s="35" t="n"/>
      <c r="G1943" s="33">
        <f>IFERROR(VLOOKUP(C3185,重点公司!$C$2:$E$800,2,FALSE),0)</f>
        <v/>
      </c>
    </row>
    <row r="1944" ht="14" customHeight="1">
      <c r="B1944" s="34" t="inlineStr">
        <is>
          <t>003187.SZ</t>
        </is>
      </c>
      <c r="C1944" s="29">
        <f>[1]!s_info_name(B3187)</f>
        <v/>
      </c>
      <c r="D1944" s="39">
        <f>[1]!s_info_industry_sw_2021(B3187,"",1)</f>
        <v/>
      </c>
      <c r="E1944" s="31">
        <f>IF([1]!s_info_industry_sw_2021(B3187,"",2)="消费电子",分工!$E$4,VLOOKUP(D3187,分工!$B$2:'分工'!$C$32,2,0))</f>
        <v/>
      </c>
      <c r="F1944" s="35" t="n"/>
      <c r="G1944" s="33">
        <f>IFERROR(VLOOKUP(C3187,重点公司!$C$2:$E$800,2,FALSE),0)</f>
        <v/>
      </c>
    </row>
    <row r="1945" ht="14" customHeight="1">
      <c r="B1945" s="34" t="inlineStr">
        <is>
          <t>003189.SZ</t>
        </is>
      </c>
      <c r="C1945" s="29">
        <f>[1]!s_info_name(B3189)</f>
        <v/>
      </c>
      <c r="D1945" s="39">
        <f>[1]!s_info_industry_sw_2021(B3189,"",1)</f>
        <v/>
      </c>
      <c r="E1945" s="31">
        <f>IF([1]!s_info_industry_sw_2021(B3189,"",2)="消费电子",分工!$E$4,VLOOKUP(D3189,分工!$B$2:'分工'!$C$32,2,0))</f>
        <v/>
      </c>
      <c r="F1945" s="35" t="n"/>
      <c r="G1945" s="33">
        <f>IFERROR(VLOOKUP(C3189,重点公司!$C$2:$E$800,2,FALSE),0)</f>
        <v/>
      </c>
    </row>
    <row r="1946" ht="14" customHeight="1">
      <c r="B1946" s="34" t="inlineStr">
        <is>
          <t>003191.SZ</t>
        </is>
      </c>
      <c r="C1946" s="29">
        <f>[1]!s_info_name(B3191)</f>
        <v/>
      </c>
      <c r="D1946" s="39">
        <f>[1]!s_info_industry_sw_2021(B3191,"",1)</f>
        <v/>
      </c>
      <c r="E1946" s="31">
        <f>IF([1]!s_info_industry_sw_2021(B3191,"",2)="消费电子",分工!$E$4,VLOOKUP(D3191,分工!$B$2:'分工'!$C$32,2,0))</f>
        <v/>
      </c>
      <c r="F1946" s="35" t="n"/>
      <c r="G1946" s="33">
        <f>IFERROR(VLOOKUP(C3191,重点公司!$C$2:$E$800,2,FALSE),0)</f>
        <v/>
      </c>
    </row>
    <row r="1947" ht="14" customHeight="1">
      <c r="B1947" s="34" t="inlineStr">
        <is>
          <t>003193.SZ</t>
        </is>
      </c>
      <c r="C1947" s="29">
        <f>[1]!s_info_name(B3193)</f>
        <v/>
      </c>
      <c r="D1947" s="39">
        <f>[1]!s_info_industry_sw_2021(B3193,"",1)</f>
        <v/>
      </c>
      <c r="E1947" s="31">
        <f>IF([1]!s_info_industry_sw_2021(B3193,"",2)="消费电子",分工!$E$4,VLOOKUP(D3193,分工!$B$2:'分工'!$C$32,2,0))</f>
        <v/>
      </c>
      <c r="F1947" s="35" t="n"/>
      <c r="G1947" s="33">
        <f>IFERROR(VLOOKUP(C3193,重点公司!$C$2:$E$800,2,FALSE),0)</f>
        <v/>
      </c>
    </row>
    <row r="1948" ht="14" customHeight="1">
      <c r="B1948" s="34" t="inlineStr">
        <is>
          <t>003195.SZ</t>
        </is>
      </c>
      <c r="C1948" s="29">
        <f>[1]!s_info_name(B3195)</f>
        <v/>
      </c>
      <c r="D1948" s="39">
        <f>[1]!s_info_industry_sw_2021(B3195,"",1)</f>
        <v/>
      </c>
      <c r="E1948" s="31">
        <f>IF([1]!s_info_industry_sw_2021(B3195,"",2)="消费电子",分工!$E$4,VLOOKUP(D3195,分工!$B$2:'分工'!$C$32,2,0))</f>
        <v/>
      </c>
      <c r="F1948" s="35" t="n"/>
      <c r="G1948" s="33">
        <f>IFERROR(VLOOKUP(C3195,重点公司!$C$2:$E$800,2,FALSE),0)</f>
        <v/>
      </c>
    </row>
    <row r="1949" ht="14" customHeight="1">
      <c r="B1949" s="34" t="inlineStr">
        <is>
          <t>003197.SZ</t>
        </is>
      </c>
      <c r="C1949" s="29">
        <f>[1]!s_info_name(B3197)</f>
        <v/>
      </c>
      <c r="D1949" s="39">
        <f>[1]!s_info_industry_sw_2021(B3197,"",1)</f>
        <v/>
      </c>
      <c r="E1949" s="31">
        <f>IF([1]!s_info_industry_sw_2021(B3197,"",2)="消费电子",分工!$E$4,VLOOKUP(D3197,分工!$B$2:'分工'!$C$32,2,0))</f>
        <v/>
      </c>
      <c r="F1949" s="35" t="n"/>
      <c r="G1949" s="33">
        <f>IFERROR(VLOOKUP(C3197,重点公司!$C$2:$E$800,2,FALSE),0)</f>
        <v/>
      </c>
    </row>
    <row r="1950" ht="14" customHeight="1">
      <c r="B1950" s="34" t="inlineStr">
        <is>
          <t>003199.SZ</t>
        </is>
      </c>
      <c r="C1950" s="29">
        <f>[1]!s_info_name(B3199)</f>
        <v/>
      </c>
      <c r="D1950" s="39">
        <f>[1]!s_info_industry_sw_2021(B3199,"",1)</f>
        <v/>
      </c>
      <c r="E1950" s="31">
        <f>IF([1]!s_info_industry_sw_2021(B3199,"",2)="消费电子",分工!$E$4,VLOOKUP(D3199,分工!$B$2:'分工'!$C$32,2,0))</f>
        <v/>
      </c>
      <c r="F1950" s="35" t="n"/>
      <c r="G1950" s="33">
        <f>IFERROR(VLOOKUP(C3199,重点公司!$C$2:$E$800,2,FALSE),0)</f>
        <v/>
      </c>
    </row>
    <row r="1951" ht="14" customHeight="1">
      <c r="B1951" s="34" t="inlineStr">
        <is>
          <t>003201.SZ</t>
        </is>
      </c>
      <c r="C1951" s="29">
        <f>[1]!s_info_name(B3201)</f>
        <v/>
      </c>
      <c r="D1951" s="39">
        <f>[1]!s_info_industry_sw_2021(B3201,"",1)</f>
        <v/>
      </c>
      <c r="E1951" s="31">
        <f>IF([1]!s_info_industry_sw_2021(B3201,"",2)="消费电子",分工!$E$4,VLOOKUP(D3201,分工!$B$2:'分工'!$C$32,2,0))</f>
        <v/>
      </c>
      <c r="F1951" s="35" t="n"/>
      <c r="G1951" s="33">
        <f>IFERROR(VLOOKUP(C3201,重点公司!$C$2:$E$800,2,FALSE),0)</f>
        <v/>
      </c>
    </row>
    <row r="1952" ht="14" customHeight="1">
      <c r="B1952" s="34" t="inlineStr">
        <is>
          <t>003203.SZ</t>
        </is>
      </c>
      <c r="C1952" s="29">
        <f>[1]!s_info_name(B3203)</f>
        <v/>
      </c>
      <c r="D1952" s="39">
        <f>[1]!s_info_industry_sw_2021(B3203,"",1)</f>
        <v/>
      </c>
      <c r="E1952" s="31">
        <f>IF([1]!s_info_industry_sw_2021(B3203,"",2)="消费电子",分工!$E$4,VLOOKUP(D3203,分工!$B$2:'分工'!$C$32,2,0))</f>
        <v/>
      </c>
      <c r="F1952" s="35" t="n"/>
      <c r="G1952" s="33">
        <f>IFERROR(VLOOKUP(C3203,重点公司!$C$2:$E$800,2,FALSE),0)</f>
        <v/>
      </c>
    </row>
    <row r="1953" ht="14" customHeight="1">
      <c r="B1953" s="34" t="inlineStr">
        <is>
          <t>003205.SZ</t>
        </is>
      </c>
      <c r="C1953" s="29">
        <f>[1]!s_info_name(B3205)</f>
        <v/>
      </c>
      <c r="D1953" s="39">
        <f>[1]!s_info_industry_sw_2021(B3205,"",1)</f>
        <v/>
      </c>
      <c r="E1953" s="31">
        <f>IF([1]!s_info_industry_sw_2021(B3205,"",2)="消费电子",分工!$E$4,VLOOKUP(D3205,分工!$B$2:'分工'!$C$32,2,0))</f>
        <v/>
      </c>
      <c r="F1953" s="35" t="n"/>
      <c r="G1953" s="33">
        <f>IFERROR(VLOOKUP(C3205,重点公司!$C$2:$E$800,2,FALSE),0)</f>
        <v/>
      </c>
    </row>
    <row r="1954" ht="14" customHeight="1">
      <c r="B1954" s="34" t="inlineStr">
        <is>
          <t>003207.SZ</t>
        </is>
      </c>
      <c r="C1954" s="29">
        <f>[1]!s_info_name(B3207)</f>
        <v/>
      </c>
      <c r="D1954" s="39">
        <f>[1]!s_info_industry_sw_2021(B3207,"",1)</f>
        <v/>
      </c>
      <c r="E1954" s="31">
        <f>IF([1]!s_info_industry_sw_2021(B3207,"",2)="消费电子",分工!$E$4,VLOOKUP(D3207,分工!$B$2:'分工'!$C$32,2,0))</f>
        <v/>
      </c>
      <c r="F1954" s="35" t="n"/>
      <c r="G1954" s="33">
        <f>IFERROR(VLOOKUP(C3207,重点公司!$C$2:$E$800,2,FALSE),0)</f>
        <v/>
      </c>
    </row>
    <row r="1955" ht="14" customHeight="1">
      <c r="B1955" s="34" t="inlineStr">
        <is>
          <t>003209.SZ</t>
        </is>
      </c>
      <c r="C1955" s="29">
        <f>[1]!s_info_name(B3209)</f>
        <v/>
      </c>
      <c r="D1955" s="39">
        <f>[1]!s_info_industry_sw_2021(B3209,"",1)</f>
        <v/>
      </c>
      <c r="E1955" s="31">
        <f>IF([1]!s_info_industry_sw_2021(B3209,"",2)="消费电子",分工!$E$4,VLOOKUP(D3209,分工!$B$2:'分工'!$C$32,2,0))</f>
        <v/>
      </c>
      <c r="F1955" s="35" t="n"/>
      <c r="G1955" s="33">
        <f>IFERROR(VLOOKUP(C3209,重点公司!$C$2:$E$800,2,FALSE),0)</f>
        <v/>
      </c>
    </row>
    <row r="1956" ht="14" customHeight="1">
      <c r="B1956" s="34" t="inlineStr">
        <is>
          <t>003211.SZ</t>
        </is>
      </c>
      <c r="C1956" s="29">
        <f>[1]!s_info_name(B3211)</f>
        <v/>
      </c>
      <c r="D1956" s="39">
        <f>[1]!s_info_industry_sw_2021(B3211,"",1)</f>
        <v/>
      </c>
      <c r="E1956" s="31">
        <f>IF([1]!s_info_industry_sw_2021(B3211,"",2)="消费电子",分工!$E$4,VLOOKUP(D3211,分工!$B$2:'分工'!$C$32,2,0))</f>
        <v/>
      </c>
      <c r="F1956" s="35" t="n"/>
      <c r="G1956" s="33">
        <f>IFERROR(VLOOKUP(C3211,重点公司!$C$2:$E$800,2,FALSE),0)</f>
        <v/>
      </c>
    </row>
    <row r="1957" ht="14" customHeight="1">
      <c r="B1957" s="34" t="inlineStr">
        <is>
          <t>003213.SZ</t>
        </is>
      </c>
      <c r="C1957" s="29">
        <f>[1]!s_info_name(B3213)</f>
        <v/>
      </c>
      <c r="D1957" s="39">
        <f>[1]!s_info_industry_sw_2021(B3213,"",1)</f>
        <v/>
      </c>
      <c r="E1957" s="31">
        <f>IF([1]!s_info_industry_sw_2021(B3213,"",2)="消费电子",分工!$E$4,VLOOKUP(D3213,分工!$B$2:'分工'!$C$32,2,0))</f>
        <v/>
      </c>
      <c r="F1957" s="35" t="n"/>
      <c r="G1957" s="33">
        <f>IFERROR(VLOOKUP(C3213,重点公司!$C$2:$E$800,2,FALSE),0)</f>
        <v/>
      </c>
    </row>
    <row r="1958" ht="14" customHeight="1">
      <c r="B1958" s="34" t="inlineStr">
        <is>
          <t>003215.SZ</t>
        </is>
      </c>
      <c r="C1958" s="29">
        <f>[1]!s_info_name(B3215)</f>
        <v/>
      </c>
      <c r="D1958" s="39">
        <f>[1]!s_info_industry_sw_2021(B3215,"",1)</f>
        <v/>
      </c>
      <c r="E1958" s="31">
        <f>IF([1]!s_info_industry_sw_2021(B3215,"",2)="消费电子",分工!$E$4,VLOOKUP(D3215,分工!$B$2:'分工'!$C$32,2,0))</f>
        <v/>
      </c>
      <c r="F1958" s="35" t="n"/>
      <c r="G1958" s="33">
        <f>IFERROR(VLOOKUP(C3215,重点公司!$C$2:$E$800,2,FALSE),0)</f>
        <v/>
      </c>
    </row>
    <row r="1959" ht="14" customHeight="1">
      <c r="B1959" s="34" t="inlineStr">
        <is>
          <t>003217.SZ</t>
        </is>
      </c>
      <c r="C1959" s="29">
        <f>[1]!s_info_name(B3217)</f>
        <v/>
      </c>
      <c r="D1959" s="39">
        <f>[1]!s_info_industry_sw_2021(B3217,"",1)</f>
        <v/>
      </c>
      <c r="E1959" s="31">
        <f>IF([1]!s_info_industry_sw_2021(B3217,"",2)="消费电子",分工!$E$4,VLOOKUP(D3217,分工!$B$2:'分工'!$C$32,2,0))</f>
        <v/>
      </c>
      <c r="F1959" s="35" t="n"/>
      <c r="G1959" s="33">
        <f>IFERROR(VLOOKUP(C3217,重点公司!$C$2:$E$800,2,FALSE),0)</f>
        <v/>
      </c>
    </row>
    <row r="1960" ht="14" customHeight="1">
      <c r="B1960" s="34" t="inlineStr">
        <is>
          <t>003219.SZ</t>
        </is>
      </c>
      <c r="C1960" s="29">
        <f>[1]!s_info_name(B3219)</f>
        <v/>
      </c>
      <c r="D1960" s="39">
        <f>[1]!s_info_industry_sw_2021(B3219,"",1)</f>
        <v/>
      </c>
      <c r="E1960" s="31">
        <f>IF([1]!s_info_industry_sw_2021(B3219,"",2)="消费电子",分工!$E$4,VLOOKUP(D3219,分工!$B$2:'分工'!$C$32,2,0))</f>
        <v/>
      </c>
      <c r="F1960" s="35" t="n"/>
      <c r="G1960" s="33">
        <f>IFERROR(VLOOKUP(C3219,重点公司!$C$2:$E$800,2,FALSE),0)</f>
        <v/>
      </c>
    </row>
    <row r="1961" ht="14" customHeight="1">
      <c r="B1961" s="34" t="inlineStr">
        <is>
          <t>003221.SZ</t>
        </is>
      </c>
      <c r="C1961" s="29">
        <f>[1]!s_info_name(B3221)</f>
        <v/>
      </c>
      <c r="D1961" s="39">
        <f>[1]!s_info_industry_sw_2021(B3221,"",1)</f>
        <v/>
      </c>
      <c r="E1961" s="31">
        <f>IF([1]!s_info_industry_sw_2021(B3221,"",2)="消费电子",分工!$E$4,VLOOKUP(D3221,分工!$B$2:'分工'!$C$32,2,0))</f>
        <v/>
      </c>
      <c r="F1961" s="35" t="n"/>
      <c r="G1961" s="33">
        <f>IFERROR(VLOOKUP(C3221,重点公司!$C$2:$E$800,2,FALSE),0)</f>
        <v/>
      </c>
    </row>
    <row r="1962" ht="14" customHeight="1">
      <c r="B1962" s="34" t="inlineStr">
        <is>
          <t>003223.SZ</t>
        </is>
      </c>
      <c r="C1962" s="29">
        <f>[1]!s_info_name(B3223)</f>
        <v/>
      </c>
      <c r="D1962" s="39">
        <f>[1]!s_info_industry_sw_2021(B3223,"",1)</f>
        <v/>
      </c>
      <c r="E1962" s="31">
        <f>IF([1]!s_info_industry_sw_2021(B3223,"",2)="消费电子",分工!$E$4,VLOOKUP(D3223,分工!$B$2:'分工'!$C$32,2,0))</f>
        <v/>
      </c>
      <c r="F1962" s="35" t="n"/>
      <c r="G1962" s="33">
        <f>IFERROR(VLOOKUP(C3223,重点公司!$C$2:$E$800,2,FALSE),0)</f>
        <v/>
      </c>
    </row>
    <row r="1963" ht="14" customHeight="1">
      <c r="B1963" s="34" t="inlineStr">
        <is>
          <t>003225.SZ</t>
        </is>
      </c>
      <c r="C1963" s="29">
        <f>[1]!s_info_name(B3225)</f>
        <v/>
      </c>
      <c r="D1963" s="39">
        <f>[1]!s_info_industry_sw_2021(B3225,"",1)</f>
        <v/>
      </c>
      <c r="E1963" s="31">
        <f>IF([1]!s_info_industry_sw_2021(B3225,"",2)="消费电子",分工!$E$4,VLOOKUP(D3225,分工!$B$2:'分工'!$C$32,2,0))</f>
        <v/>
      </c>
      <c r="F1963" s="35" t="n"/>
      <c r="G1963" s="33">
        <f>IFERROR(VLOOKUP(C3225,重点公司!$C$2:$E$800,2,FALSE),0)</f>
        <v/>
      </c>
    </row>
    <row r="1964" ht="14" customHeight="1">
      <c r="B1964" s="34" t="inlineStr">
        <is>
          <t>003227.SZ</t>
        </is>
      </c>
      <c r="C1964" s="29">
        <f>[1]!s_info_name(B3227)</f>
        <v/>
      </c>
      <c r="D1964" s="39">
        <f>[1]!s_info_industry_sw_2021(B3227,"",1)</f>
        <v/>
      </c>
      <c r="E1964" s="31">
        <f>IF([1]!s_info_industry_sw_2021(B3227,"",2)="消费电子",分工!$E$4,VLOOKUP(D3227,分工!$B$2:'分工'!$C$32,2,0))</f>
        <v/>
      </c>
      <c r="F1964" s="35" t="n"/>
      <c r="G1964" s="33">
        <f>IFERROR(VLOOKUP(C3227,重点公司!$C$2:$E$800,2,FALSE),0)</f>
        <v/>
      </c>
    </row>
    <row r="1965" ht="14" customHeight="1">
      <c r="B1965" s="34" t="inlineStr">
        <is>
          <t>003229.SZ</t>
        </is>
      </c>
      <c r="C1965" s="29">
        <f>[1]!s_info_name(B3229)</f>
        <v/>
      </c>
      <c r="D1965" s="39">
        <f>[1]!s_info_industry_sw_2021(B3229,"",1)</f>
        <v/>
      </c>
      <c r="E1965" s="31">
        <f>IF([1]!s_info_industry_sw_2021(B3229,"",2)="消费电子",分工!$E$4,VLOOKUP(D3229,分工!$B$2:'分工'!$C$32,2,0))</f>
        <v/>
      </c>
      <c r="F1965" s="35" t="n"/>
      <c r="G1965" s="33">
        <f>IFERROR(VLOOKUP(C3229,重点公司!$C$2:$E$800,2,FALSE),0)</f>
        <v/>
      </c>
    </row>
    <row r="1966" ht="14" customHeight="1">
      <c r="B1966" s="34" t="inlineStr">
        <is>
          <t>003231.SZ</t>
        </is>
      </c>
      <c r="C1966" s="29">
        <f>[1]!s_info_name(B3231)</f>
        <v/>
      </c>
      <c r="D1966" s="39">
        <f>[1]!s_info_industry_sw_2021(B3231,"",1)</f>
        <v/>
      </c>
      <c r="E1966" s="31">
        <f>IF([1]!s_info_industry_sw_2021(B3231,"",2)="消费电子",分工!$E$4,VLOOKUP(D3231,分工!$B$2:'分工'!$C$32,2,0))</f>
        <v/>
      </c>
      <c r="F1966" s="35" t="n"/>
      <c r="G1966" s="33">
        <f>IFERROR(VLOOKUP(C3231,重点公司!$C$2:$E$800,2,FALSE),0)</f>
        <v/>
      </c>
    </row>
    <row r="1967" ht="14" customHeight="1">
      <c r="B1967" s="34" t="inlineStr">
        <is>
          <t>003233.SZ</t>
        </is>
      </c>
      <c r="C1967" s="29">
        <f>[1]!s_info_name(B3233)</f>
        <v/>
      </c>
      <c r="D1967" s="39">
        <f>[1]!s_info_industry_sw_2021(B3233,"",1)</f>
        <v/>
      </c>
      <c r="E1967" s="31">
        <f>IF([1]!s_info_industry_sw_2021(B3233,"",2)="消费电子",分工!$E$4,VLOOKUP(D3233,分工!$B$2:'分工'!$C$32,2,0))</f>
        <v/>
      </c>
      <c r="F1967" s="35" t="n"/>
      <c r="G1967" s="33">
        <f>IFERROR(VLOOKUP(C3233,重点公司!$C$2:$E$800,2,FALSE),0)</f>
        <v/>
      </c>
    </row>
    <row r="1968" ht="14" customHeight="1">
      <c r="B1968" s="34" t="inlineStr">
        <is>
          <t>003235.SZ</t>
        </is>
      </c>
      <c r="C1968" s="29">
        <f>[1]!s_info_name(B3235)</f>
        <v/>
      </c>
      <c r="D1968" s="39">
        <f>[1]!s_info_industry_sw_2021(B3235,"",1)</f>
        <v/>
      </c>
      <c r="E1968" s="31">
        <f>IF([1]!s_info_industry_sw_2021(B3235,"",2)="消费电子",分工!$E$4,VLOOKUP(D3235,分工!$B$2:'分工'!$C$32,2,0))</f>
        <v/>
      </c>
      <c r="F1968" s="35" t="n"/>
      <c r="G1968" s="33">
        <f>IFERROR(VLOOKUP(C3235,重点公司!$C$2:$E$800,2,FALSE),0)</f>
        <v/>
      </c>
    </row>
    <row r="1969" ht="14" customHeight="1">
      <c r="B1969" s="34" t="inlineStr">
        <is>
          <t>003237.SZ</t>
        </is>
      </c>
      <c r="C1969" s="29">
        <f>[1]!s_info_name(B3237)</f>
        <v/>
      </c>
      <c r="D1969" s="39">
        <f>[1]!s_info_industry_sw_2021(B3237,"",1)</f>
        <v/>
      </c>
      <c r="E1969" s="31">
        <f>IF([1]!s_info_industry_sw_2021(B3237,"",2)="消费电子",分工!$E$4,VLOOKUP(D3237,分工!$B$2:'分工'!$C$32,2,0))</f>
        <v/>
      </c>
      <c r="F1969" s="35" t="n"/>
      <c r="G1969" s="33">
        <f>IFERROR(VLOOKUP(C3237,重点公司!$C$2:$E$800,2,FALSE),0)</f>
        <v/>
      </c>
    </row>
    <row r="1970" ht="14" customHeight="1">
      <c r="B1970" s="34" t="inlineStr">
        <is>
          <t>003239.SZ</t>
        </is>
      </c>
      <c r="C1970" s="29">
        <f>[1]!s_info_name(B3239)</f>
        <v/>
      </c>
      <c r="D1970" s="39">
        <f>[1]!s_info_industry_sw_2021(B3239,"",1)</f>
        <v/>
      </c>
      <c r="E1970" s="31">
        <f>IF([1]!s_info_industry_sw_2021(B3239,"",2)="消费电子",分工!$E$4,VLOOKUP(D3239,分工!$B$2:'分工'!$C$32,2,0))</f>
        <v/>
      </c>
      <c r="F1970" s="35" t="n"/>
      <c r="G1970" s="33">
        <f>IFERROR(VLOOKUP(C3239,重点公司!$C$2:$E$800,2,FALSE),0)</f>
        <v/>
      </c>
    </row>
    <row r="1971" ht="14" customHeight="1">
      <c r="B1971" s="34" t="inlineStr">
        <is>
          <t>003241.SZ</t>
        </is>
      </c>
      <c r="C1971" s="29">
        <f>[1]!s_info_name(B3241)</f>
        <v/>
      </c>
      <c r="D1971" s="39">
        <f>[1]!s_info_industry_sw_2021(B3241,"",1)</f>
        <v/>
      </c>
      <c r="E1971" s="31">
        <f>IF([1]!s_info_industry_sw_2021(B3241,"",2)="消费电子",分工!$E$4,VLOOKUP(D3241,分工!$B$2:'分工'!$C$32,2,0))</f>
        <v/>
      </c>
      <c r="F1971" s="35" t="n"/>
      <c r="G1971" s="33">
        <f>IFERROR(VLOOKUP(C3241,重点公司!$C$2:$E$800,2,FALSE),0)</f>
        <v/>
      </c>
    </row>
    <row r="1972" ht="14" customHeight="1">
      <c r="B1972" s="34" t="inlineStr">
        <is>
          <t>003243.SZ</t>
        </is>
      </c>
      <c r="C1972" s="29">
        <f>[1]!s_info_name(B3243)</f>
        <v/>
      </c>
      <c r="D1972" s="39">
        <f>[1]!s_info_industry_sw_2021(B3243,"",1)</f>
        <v/>
      </c>
      <c r="E1972" s="31">
        <f>IF([1]!s_info_industry_sw_2021(B3243,"",2)="消费电子",分工!$E$4,VLOOKUP(D3243,分工!$B$2:'分工'!$C$32,2,0))</f>
        <v/>
      </c>
      <c r="F1972" s="35" t="n"/>
      <c r="G1972" s="33">
        <f>IFERROR(VLOOKUP(C3243,重点公司!$C$2:$E$800,2,FALSE),0)</f>
        <v/>
      </c>
    </row>
    <row r="1973" ht="14" customHeight="1">
      <c r="B1973" s="34" t="inlineStr">
        <is>
          <t>003245.SZ</t>
        </is>
      </c>
      <c r="C1973" s="29">
        <f>[1]!s_info_name(B3245)</f>
        <v/>
      </c>
      <c r="D1973" s="39">
        <f>[1]!s_info_industry_sw_2021(B3245,"",1)</f>
        <v/>
      </c>
      <c r="E1973" s="31">
        <f>IF([1]!s_info_industry_sw_2021(B3245,"",2)="消费电子",分工!$E$4,VLOOKUP(D3245,分工!$B$2:'分工'!$C$32,2,0))</f>
        <v/>
      </c>
      <c r="F1973" s="35" t="n"/>
      <c r="G1973" s="33">
        <f>IFERROR(VLOOKUP(C3245,重点公司!$C$2:$E$800,2,FALSE),0)</f>
        <v/>
      </c>
    </row>
    <row r="1974" ht="14" customHeight="1">
      <c r="B1974" s="34" t="inlineStr">
        <is>
          <t>003247.SZ</t>
        </is>
      </c>
      <c r="C1974" s="29">
        <f>[1]!s_info_name(B3247)</f>
        <v/>
      </c>
      <c r="D1974" s="39">
        <f>[1]!s_info_industry_sw_2021(B3247,"",1)</f>
        <v/>
      </c>
      <c r="E1974" s="31">
        <f>IF([1]!s_info_industry_sw_2021(B3247,"",2)="消费电子",分工!$E$4,VLOOKUP(D3247,分工!$B$2:'分工'!$C$32,2,0))</f>
        <v/>
      </c>
      <c r="F1974" s="35" t="n"/>
      <c r="G1974" s="33">
        <f>IFERROR(VLOOKUP(C3247,重点公司!$C$2:$E$800,2,FALSE),0)</f>
        <v/>
      </c>
    </row>
    <row r="1975" ht="14" customHeight="1">
      <c r="B1975" s="34" t="inlineStr">
        <is>
          <t>003249.SZ</t>
        </is>
      </c>
      <c r="C1975" s="29">
        <f>[1]!s_info_name(B3249)</f>
        <v/>
      </c>
      <c r="D1975" s="39">
        <f>[1]!s_info_industry_sw_2021(B3249,"",1)</f>
        <v/>
      </c>
      <c r="E1975" s="31">
        <f>IF([1]!s_info_industry_sw_2021(B3249,"",2)="消费电子",分工!$E$4,VLOOKUP(D3249,分工!$B$2:'分工'!$C$32,2,0))</f>
        <v/>
      </c>
      <c r="F1975" s="35" t="n"/>
      <c r="G1975" s="33">
        <f>IFERROR(VLOOKUP(C3249,重点公司!$C$2:$E$800,2,FALSE),0)</f>
        <v/>
      </c>
    </row>
    <row r="1976" ht="14" customHeight="1">
      <c r="B1976" s="34" t="inlineStr">
        <is>
          <t>003251.SZ</t>
        </is>
      </c>
      <c r="C1976" s="29">
        <f>[1]!s_info_name(B3251)</f>
        <v/>
      </c>
      <c r="D1976" s="39">
        <f>[1]!s_info_industry_sw_2021(B3251,"",1)</f>
        <v/>
      </c>
      <c r="E1976" s="31">
        <f>IF([1]!s_info_industry_sw_2021(B3251,"",2)="消费电子",分工!$E$4,VLOOKUP(D3251,分工!$B$2:'分工'!$C$32,2,0))</f>
        <v/>
      </c>
      <c r="F1976" s="35" t="n"/>
      <c r="G1976" s="33">
        <f>IFERROR(VLOOKUP(C3251,重点公司!$C$2:$E$800,2,FALSE),0)</f>
        <v/>
      </c>
    </row>
    <row r="1977" ht="14" customHeight="1">
      <c r="B1977" s="34" t="inlineStr">
        <is>
          <t>003253.SZ</t>
        </is>
      </c>
      <c r="C1977" s="29">
        <f>[1]!s_info_name(B3253)</f>
        <v/>
      </c>
      <c r="D1977" s="39">
        <f>[1]!s_info_industry_sw_2021(B3253,"",1)</f>
        <v/>
      </c>
      <c r="E1977" s="31">
        <f>IF([1]!s_info_industry_sw_2021(B3253,"",2)="消费电子",分工!$E$4,VLOOKUP(D3253,分工!$B$2:'分工'!$C$32,2,0))</f>
        <v/>
      </c>
      <c r="F1977" s="35" t="n"/>
      <c r="G1977" s="33">
        <f>IFERROR(VLOOKUP(C3253,重点公司!$C$2:$E$800,2,FALSE),0)</f>
        <v/>
      </c>
    </row>
    <row r="1978" ht="14" customHeight="1">
      <c r="B1978" s="34" t="inlineStr">
        <is>
          <t>003255.SZ</t>
        </is>
      </c>
      <c r="C1978" s="29">
        <f>[1]!s_info_name(B3255)</f>
        <v/>
      </c>
      <c r="D1978" s="39">
        <f>[1]!s_info_industry_sw_2021(B3255,"",1)</f>
        <v/>
      </c>
      <c r="E1978" s="31">
        <f>IF([1]!s_info_industry_sw_2021(B3255,"",2)="消费电子",分工!$E$4,VLOOKUP(D3255,分工!$B$2:'分工'!$C$32,2,0))</f>
        <v/>
      </c>
      <c r="F1978" s="35" t="n"/>
      <c r="G1978" s="33">
        <f>IFERROR(VLOOKUP(C3255,重点公司!$C$2:$E$800,2,FALSE),0)</f>
        <v/>
      </c>
    </row>
    <row r="1979" ht="14" customHeight="1">
      <c r="B1979" s="34" t="inlineStr">
        <is>
          <t>003257.SZ</t>
        </is>
      </c>
      <c r="C1979" s="29">
        <f>[1]!s_info_name(B3257)</f>
        <v/>
      </c>
      <c r="D1979" s="39">
        <f>[1]!s_info_industry_sw_2021(B3257,"",1)</f>
        <v/>
      </c>
      <c r="E1979" s="31">
        <f>IF([1]!s_info_industry_sw_2021(B3257,"",2)="消费电子",分工!$E$4,VLOOKUP(D3257,分工!$B$2:'分工'!$C$32,2,0))</f>
        <v/>
      </c>
      <c r="F1979" s="35" t="n"/>
      <c r="G1979" s="33">
        <f>IFERROR(VLOOKUP(C3257,重点公司!$C$2:$E$800,2,FALSE),0)</f>
        <v/>
      </c>
    </row>
    <row r="1980" ht="14" customHeight="1">
      <c r="B1980" s="34" t="inlineStr">
        <is>
          <t>003259.SZ</t>
        </is>
      </c>
      <c r="C1980" s="29">
        <f>[1]!s_info_name(B3259)</f>
        <v/>
      </c>
      <c r="D1980" s="39">
        <f>[1]!s_info_industry_sw_2021(B3259,"",1)</f>
        <v/>
      </c>
      <c r="E1980" s="31">
        <f>IF([1]!s_info_industry_sw_2021(B3259,"",2)="消费电子",分工!$E$4,VLOOKUP(D3259,分工!$B$2:'分工'!$C$32,2,0))</f>
        <v/>
      </c>
      <c r="F1980" s="35" t="n"/>
      <c r="G1980" s="33">
        <f>IFERROR(VLOOKUP(C3259,重点公司!$C$2:$E$800,2,FALSE),0)</f>
        <v/>
      </c>
    </row>
    <row r="1981" ht="14" customHeight="1">
      <c r="B1981" s="34" t="inlineStr">
        <is>
          <t>003261.SZ</t>
        </is>
      </c>
      <c r="C1981" s="29">
        <f>[1]!s_info_name(B3261)</f>
        <v/>
      </c>
      <c r="D1981" s="39">
        <f>[1]!s_info_industry_sw_2021(B3261,"",1)</f>
        <v/>
      </c>
      <c r="E1981" s="31">
        <f>IF([1]!s_info_industry_sw_2021(B3261,"",2)="消费电子",分工!$E$4,VLOOKUP(D3261,分工!$B$2:'分工'!$C$32,2,0))</f>
        <v/>
      </c>
      <c r="F1981" s="35" t="n"/>
      <c r="G1981" s="33">
        <f>IFERROR(VLOOKUP(C3261,重点公司!$C$2:$E$800,2,FALSE),0)</f>
        <v/>
      </c>
    </row>
    <row r="1982" ht="14" customHeight="1">
      <c r="B1982" s="34" t="inlineStr">
        <is>
          <t>003263.SZ</t>
        </is>
      </c>
      <c r="C1982" s="29">
        <f>[1]!s_info_name(B3263)</f>
        <v/>
      </c>
      <c r="D1982" s="39">
        <f>[1]!s_info_industry_sw_2021(B3263,"",1)</f>
        <v/>
      </c>
      <c r="E1982" s="31">
        <f>IF([1]!s_info_industry_sw_2021(B3263,"",2)="消费电子",分工!$E$4,VLOOKUP(D3263,分工!$B$2:'分工'!$C$32,2,0))</f>
        <v/>
      </c>
      <c r="F1982" s="35" t="n"/>
      <c r="G1982" s="33">
        <f>IFERROR(VLOOKUP(C3263,重点公司!$C$2:$E$800,2,FALSE),0)</f>
        <v/>
      </c>
    </row>
    <row r="1983" ht="14" customHeight="1">
      <c r="B1983" s="34" t="inlineStr">
        <is>
          <t>003265.SZ</t>
        </is>
      </c>
      <c r="C1983" s="29">
        <f>[1]!s_info_name(B3265)</f>
        <v/>
      </c>
      <c r="D1983" s="39">
        <f>[1]!s_info_industry_sw_2021(B3265,"",1)</f>
        <v/>
      </c>
      <c r="E1983" s="31">
        <f>IF([1]!s_info_industry_sw_2021(B3265,"",2)="消费电子",分工!$E$4,VLOOKUP(D3265,分工!$B$2:'分工'!$C$32,2,0))</f>
        <v/>
      </c>
      <c r="F1983" s="35" t="n"/>
      <c r="G1983" s="33">
        <f>IFERROR(VLOOKUP(C3265,重点公司!$C$2:$E$800,2,FALSE),0)</f>
        <v/>
      </c>
    </row>
    <row r="1984" ht="14" customHeight="1">
      <c r="B1984" s="34" t="inlineStr">
        <is>
          <t>003267.SZ</t>
        </is>
      </c>
      <c r="C1984" s="29">
        <f>[1]!s_info_name(B3267)</f>
        <v/>
      </c>
      <c r="D1984" s="39">
        <f>[1]!s_info_industry_sw_2021(B3267,"",1)</f>
        <v/>
      </c>
      <c r="E1984" s="31">
        <f>IF([1]!s_info_industry_sw_2021(B3267,"",2)="消费电子",分工!$E$4,VLOOKUP(D3267,分工!$B$2:'分工'!$C$32,2,0))</f>
        <v/>
      </c>
      <c r="F1984" s="35" t="n"/>
      <c r="G1984" s="33">
        <f>IFERROR(VLOOKUP(C3267,重点公司!$C$2:$E$800,2,FALSE),0)</f>
        <v/>
      </c>
    </row>
    <row r="1985" ht="14" customHeight="1">
      <c r="B1985" s="34" t="inlineStr">
        <is>
          <t>003269.SZ</t>
        </is>
      </c>
      <c r="C1985" s="29">
        <f>[1]!s_info_name(B3269)</f>
        <v/>
      </c>
      <c r="D1985" s="39">
        <f>[1]!s_info_industry_sw_2021(B3269,"",1)</f>
        <v/>
      </c>
      <c r="E1985" s="31">
        <f>IF([1]!s_info_industry_sw_2021(B3269,"",2)="消费电子",分工!$E$4,VLOOKUP(D3269,分工!$B$2:'分工'!$C$32,2,0))</f>
        <v/>
      </c>
      <c r="F1985" s="35" t="n"/>
      <c r="G1985" s="33">
        <f>IFERROR(VLOOKUP(C3269,重点公司!$C$2:$E$800,2,FALSE),0)</f>
        <v/>
      </c>
    </row>
    <row r="1986" ht="14" customHeight="1">
      <c r="B1986" s="34" t="inlineStr">
        <is>
          <t>003271.SZ</t>
        </is>
      </c>
      <c r="C1986" s="29">
        <f>[1]!s_info_name(B3271)</f>
        <v/>
      </c>
      <c r="D1986" s="39">
        <f>[1]!s_info_industry_sw_2021(B3271,"",1)</f>
        <v/>
      </c>
      <c r="E1986" s="31">
        <f>IF([1]!s_info_industry_sw_2021(B3271,"",2)="消费电子",分工!$E$4,VLOOKUP(D3271,分工!$B$2:'分工'!$C$32,2,0))</f>
        <v/>
      </c>
      <c r="F1986" s="35" t="n"/>
      <c r="G1986" s="33">
        <f>IFERROR(VLOOKUP(C3271,重点公司!$C$2:$E$800,2,FALSE),0)</f>
        <v/>
      </c>
    </row>
    <row r="1987" ht="14" customHeight="1">
      <c r="B1987" s="34" t="inlineStr">
        <is>
          <t>003273.SZ</t>
        </is>
      </c>
      <c r="C1987" s="29">
        <f>[1]!s_info_name(B3273)</f>
        <v/>
      </c>
      <c r="D1987" s="39">
        <f>[1]!s_info_industry_sw_2021(B3273,"",1)</f>
        <v/>
      </c>
      <c r="E1987" s="31">
        <f>IF([1]!s_info_industry_sw_2021(B3273,"",2)="消费电子",分工!$E$4,VLOOKUP(D3273,分工!$B$2:'分工'!$C$32,2,0))</f>
        <v/>
      </c>
      <c r="F1987" s="35" t="n"/>
      <c r="G1987" s="33">
        <f>IFERROR(VLOOKUP(C3273,重点公司!$C$2:$E$800,2,FALSE),0)</f>
        <v/>
      </c>
    </row>
    <row r="1988" ht="14" customHeight="1">
      <c r="B1988" s="34" t="inlineStr">
        <is>
          <t>003275.SZ</t>
        </is>
      </c>
      <c r="C1988" s="29">
        <f>[1]!s_info_name(B3275)</f>
        <v/>
      </c>
      <c r="D1988" s="39">
        <f>[1]!s_info_industry_sw_2021(B3275,"",1)</f>
        <v/>
      </c>
      <c r="E1988" s="31">
        <f>IF([1]!s_info_industry_sw_2021(B3275,"",2)="消费电子",分工!$E$4,VLOOKUP(D3275,分工!$B$2:'分工'!$C$32,2,0))</f>
        <v/>
      </c>
      <c r="F1988" s="35" t="n"/>
      <c r="G1988" s="33">
        <f>IFERROR(VLOOKUP(C3275,重点公司!$C$2:$E$800,2,FALSE),0)</f>
        <v/>
      </c>
    </row>
    <row r="1989" ht="14" customHeight="1">
      <c r="B1989" s="34" t="inlineStr">
        <is>
          <t>003277.SZ</t>
        </is>
      </c>
      <c r="C1989" s="29">
        <f>[1]!s_info_name(B3277)</f>
        <v/>
      </c>
      <c r="D1989" s="39">
        <f>[1]!s_info_industry_sw_2021(B3277,"",1)</f>
        <v/>
      </c>
      <c r="E1989" s="31">
        <f>IF([1]!s_info_industry_sw_2021(B3277,"",2)="消费电子",分工!$E$4,VLOOKUP(D3277,分工!$B$2:'分工'!$C$32,2,0))</f>
        <v/>
      </c>
      <c r="F1989" s="35" t="n"/>
      <c r="G1989" s="33">
        <f>IFERROR(VLOOKUP(C3277,重点公司!$C$2:$E$800,2,FALSE),0)</f>
        <v/>
      </c>
    </row>
    <row r="1990" ht="14" customHeight="1">
      <c r="B1990" s="34" t="inlineStr">
        <is>
          <t>003279.SZ</t>
        </is>
      </c>
      <c r="C1990" s="29">
        <f>[1]!s_info_name(B3279)</f>
        <v/>
      </c>
      <c r="D1990" s="39">
        <f>[1]!s_info_industry_sw_2021(B3279,"",1)</f>
        <v/>
      </c>
      <c r="E1990" s="31">
        <f>IF([1]!s_info_industry_sw_2021(B3279,"",2)="消费电子",分工!$E$4,VLOOKUP(D3279,分工!$B$2:'分工'!$C$32,2,0))</f>
        <v/>
      </c>
      <c r="F1990" s="35" t="n"/>
      <c r="G1990" s="33">
        <f>IFERROR(VLOOKUP(C3279,重点公司!$C$2:$E$800,2,FALSE),0)</f>
        <v/>
      </c>
    </row>
    <row r="1991" ht="14" customHeight="1">
      <c r="B1991" s="34" t="inlineStr">
        <is>
          <t>003281.SZ</t>
        </is>
      </c>
      <c r="C1991" s="29">
        <f>[1]!s_info_name(B3281)</f>
        <v/>
      </c>
      <c r="D1991" s="39">
        <f>[1]!s_info_industry_sw_2021(B3281,"",1)</f>
        <v/>
      </c>
      <c r="E1991" s="31">
        <f>IF([1]!s_info_industry_sw_2021(B3281,"",2)="消费电子",分工!$E$4,VLOOKUP(D3281,分工!$B$2:'分工'!$C$32,2,0))</f>
        <v/>
      </c>
      <c r="F1991" s="35" t="n"/>
      <c r="G1991" s="33">
        <f>IFERROR(VLOOKUP(C3281,重点公司!$C$2:$E$800,2,FALSE),0)</f>
        <v/>
      </c>
    </row>
    <row r="1992" ht="14" customHeight="1">
      <c r="B1992" s="34" t="inlineStr">
        <is>
          <t>003283.SZ</t>
        </is>
      </c>
      <c r="C1992" s="29">
        <f>[1]!s_info_name(B3283)</f>
        <v/>
      </c>
      <c r="D1992" s="39">
        <f>[1]!s_info_industry_sw_2021(B3283,"",1)</f>
        <v/>
      </c>
      <c r="E1992" s="31">
        <f>IF([1]!s_info_industry_sw_2021(B3283,"",2)="消费电子",分工!$E$4,VLOOKUP(D3283,分工!$B$2:'分工'!$C$32,2,0))</f>
        <v/>
      </c>
      <c r="F1992" s="35" t="n"/>
      <c r="G1992" s="33">
        <f>IFERROR(VLOOKUP(C3283,重点公司!$C$2:$E$800,2,FALSE),0)</f>
        <v/>
      </c>
    </row>
    <row r="1993" ht="14" customHeight="1">
      <c r="B1993" s="34" t="inlineStr">
        <is>
          <t>003285.SZ</t>
        </is>
      </c>
      <c r="C1993" s="29">
        <f>[1]!s_info_name(B3285)</f>
        <v/>
      </c>
      <c r="D1993" s="39">
        <f>[1]!s_info_industry_sw_2021(B3285,"",1)</f>
        <v/>
      </c>
      <c r="E1993" s="31">
        <f>IF([1]!s_info_industry_sw_2021(B3285,"",2)="消费电子",分工!$E$4,VLOOKUP(D3285,分工!$B$2:'分工'!$C$32,2,0))</f>
        <v/>
      </c>
      <c r="F1993" s="35" t="n"/>
      <c r="G1993" s="33">
        <f>IFERROR(VLOOKUP(C3285,重点公司!$C$2:$E$800,2,FALSE),0)</f>
        <v/>
      </c>
    </row>
    <row r="1994" ht="14" customHeight="1">
      <c r="B1994" s="34" t="inlineStr">
        <is>
          <t>003287.SZ</t>
        </is>
      </c>
      <c r="C1994" s="29">
        <f>[1]!s_info_name(B3287)</f>
        <v/>
      </c>
      <c r="D1994" s="39">
        <f>[1]!s_info_industry_sw_2021(B3287,"",1)</f>
        <v/>
      </c>
      <c r="E1994" s="31">
        <f>IF([1]!s_info_industry_sw_2021(B3287,"",2)="消费电子",分工!$E$4,VLOOKUP(D3287,分工!$B$2:'分工'!$C$32,2,0))</f>
        <v/>
      </c>
      <c r="F1994" s="35" t="n"/>
      <c r="G1994" s="33">
        <f>IFERROR(VLOOKUP(C3287,重点公司!$C$2:$E$800,2,FALSE),0)</f>
        <v/>
      </c>
    </row>
    <row r="1995" ht="14" customHeight="1">
      <c r="B1995" s="34" t="inlineStr">
        <is>
          <t>003289.SZ</t>
        </is>
      </c>
      <c r="C1995" s="29">
        <f>[1]!s_info_name(B3289)</f>
        <v/>
      </c>
      <c r="D1995" s="39">
        <f>[1]!s_info_industry_sw_2021(B3289,"",1)</f>
        <v/>
      </c>
      <c r="E1995" s="31">
        <f>IF([1]!s_info_industry_sw_2021(B3289,"",2)="消费电子",分工!$E$4,VLOOKUP(D3289,分工!$B$2:'分工'!$C$32,2,0))</f>
        <v/>
      </c>
      <c r="F1995" s="35" t="n"/>
      <c r="G1995" s="33">
        <f>IFERROR(VLOOKUP(C3289,重点公司!$C$2:$E$800,2,FALSE),0)</f>
        <v/>
      </c>
    </row>
    <row r="1996" ht="14" customHeight="1">
      <c r="B1996" s="34" t="inlineStr">
        <is>
          <t>003291.SZ</t>
        </is>
      </c>
      <c r="C1996" s="29">
        <f>[1]!s_info_name(B3291)</f>
        <v/>
      </c>
      <c r="D1996" s="39">
        <f>[1]!s_info_industry_sw_2021(B3291,"",1)</f>
        <v/>
      </c>
      <c r="E1996" s="31">
        <f>IF([1]!s_info_industry_sw_2021(B3291,"",2)="消费电子",分工!$E$4,VLOOKUP(D3291,分工!$B$2:'分工'!$C$32,2,0))</f>
        <v/>
      </c>
      <c r="F1996" s="35" t="n"/>
      <c r="G1996" s="33">
        <f>IFERROR(VLOOKUP(C3291,重点公司!$C$2:$E$800,2,FALSE),0)</f>
        <v/>
      </c>
    </row>
    <row r="1997" ht="14" customHeight="1">
      <c r="B1997" s="34" t="inlineStr">
        <is>
          <t>003293.SZ</t>
        </is>
      </c>
      <c r="C1997" s="29">
        <f>[1]!s_info_name(B3293)</f>
        <v/>
      </c>
      <c r="D1997" s="39">
        <f>[1]!s_info_industry_sw_2021(B3293,"",1)</f>
        <v/>
      </c>
      <c r="E1997" s="31">
        <f>IF([1]!s_info_industry_sw_2021(B3293,"",2)="消费电子",分工!$E$4,VLOOKUP(D3293,分工!$B$2:'分工'!$C$32,2,0))</f>
        <v/>
      </c>
      <c r="F1997" s="35" t="n"/>
      <c r="G1997" s="33">
        <f>IFERROR(VLOOKUP(C3293,重点公司!$C$2:$E$800,2,FALSE),0)</f>
        <v/>
      </c>
    </row>
    <row r="1998" ht="14" customHeight="1">
      <c r="B1998" s="34" t="inlineStr">
        <is>
          <t>003295.SZ</t>
        </is>
      </c>
      <c r="C1998" s="29">
        <f>[1]!s_info_name(B3295)</f>
        <v/>
      </c>
      <c r="D1998" s="39">
        <f>[1]!s_info_industry_sw_2021(B3295,"",1)</f>
        <v/>
      </c>
      <c r="E1998" s="31">
        <f>IF([1]!s_info_industry_sw_2021(B3295,"",2)="消费电子",分工!$E$4,VLOOKUP(D3295,分工!$B$2:'分工'!$C$32,2,0))</f>
        <v/>
      </c>
      <c r="F1998" s="35" t="n"/>
      <c r="G1998" s="33">
        <f>IFERROR(VLOOKUP(C3295,重点公司!$C$2:$E$800,2,FALSE),0)</f>
        <v/>
      </c>
    </row>
    <row r="1999" ht="14" customHeight="1">
      <c r="B1999" s="34" t="inlineStr">
        <is>
          <t>003297.SZ</t>
        </is>
      </c>
      <c r="C1999" s="29">
        <f>[1]!s_info_name(B3297)</f>
        <v/>
      </c>
      <c r="D1999" s="39">
        <f>[1]!s_info_industry_sw_2021(B3297,"",1)</f>
        <v/>
      </c>
      <c r="E1999" s="31">
        <f>IF([1]!s_info_industry_sw_2021(B3297,"",2)="消费电子",分工!$E$4,VLOOKUP(D3297,分工!$B$2:'分工'!$C$32,2,0))</f>
        <v/>
      </c>
      <c r="F1999" s="35" t="n"/>
      <c r="G1999" s="33">
        <f>IFERROR(VLOOKUP(C3297,重点公司!$C$2:$E$800,2,FALSE),0)</f>
        <v/>
      </c>
    </row>
    <row r="2000" ht="14" customHeight="1">
      <c r="B2000" s="34" t="inlineStr">
        <is>
          <t>003299.SZ</t>
        </is>
      </c>
      <c r="C2000" s="29">
        <f>[1]!s_info_name(B3299)</f>
        <v/>
      </c>
      <c r="D2000" s="39">
        <f>[1]!s_info_industry_sw_2021(B3299,"",1)</f>
        <v/>
      </c>
      <c r="E2000" s="31">
        <f>IF([1]!s_info_industry_sw_2021(B3299,"",2)="消费电子",分工!$E$4,VLOOKUP(D3299,分工!$B$2:'分工'!$C$32,2,0))</f>
        <v/>
      </c>
      <c r="F2000" s="35" t="n"/>
      <c r="G2000" s="33">
        <f>IFERROR(VLOOKUP(C3299,重点公司!$C$2:$E$800,2,FALSE),0)</f>
        <v/>
      </c>
    </row>
    <row r="2001" ht="14" customHeight="1">
      <c r="B2001" s="34" t="inlineStr">
        <is>
          <t>003301.SZ</t>
        </is>
      </c>
      <c r="C2001" s="29">
        <f>[1]!s_info_name(B3301)</f>
        <v/>
      </c>
      <c r="D2001" s="39">
        <f>[1]!s_info_industry_sw_2021(B3301,"",1)</f>
        <v/>
      </c>
      <c r="E2001" s="31">
        <f>IF([1]!s_info_industry_sw_2021(B3301,"",2)="消费电子",分工!$E$4,VLOOKUP(D3301,分工!$B$2:'分工'!$C$32,2,0))</f>
        <v/>
      </c>
      <c r="F2001" s="35" t="n"/>
      <c r="G2001" s="33">
        <f>IFERROR(VLOOKUP(C3301,重点公司!$C$2:$E$800,2,FALSE),0)</f>
        <v/>
      </c>
    </row>
    <row r="2002" ht="14" customHeight="1">
      <c r="B2002" s="34" t="inlineStr">
        <is>
          <t>003303.SZ</t>
        </is>
      </c>
      <c r="C2002" s="29">
        <f>[1]!s_info_name(B3303)</f>
        <v/>
      </c>
      <c r="D2002" s="39">
        <f>[1]!s_info_industry_sw_2021(B3303,"",1)</f>
        <v/>
      </c>
      <c r="E2002" s="31">
        <f>IF([1]!s_info_industry_sw_2021(B3303,"",2)="消费电子",分工!$E$4,VLOOKUP(D3303,分工!$B$2:'分工'!$C$32,2,0))</f>
        <v/>
      </c>
      <c r="F2002" s="35" t="n"/>
      <c r="G2002" s="33">
        <f>IFERROR(VLOOKUP(C3303,重点公司!$C$2:$E$800,2,FALSE),0)</f>
        <v/>
      </c>
    </row>
    <row r="2003" ht="14" customHeight="1">
      <c r="B2003" s="34" t="inlineStr">
        <is>
          <t>003305.SZ</t>
        </is>
      </c>
      <c r="C2003" s="29">
        <f>[1]!s_info_name(B3305)</f>
        <v/>
      </c>
      <c r="D2003" s="39">
        <f>[1]!s_info_industry_sw_2021(B3305,"",1)</f>
        <v/>
      </c>
      <c r="E2003" s="31">
        <f>IF([1]!s_info_industry_sw_2021(B3305,"",2)="消费电子",分工!$E$4,VLOOKUP(D3305,分工!$B$2:'分工'!$C$32,2,0))</f>
        <v/>
      </c>
      <c r="F2003" s="35" t="n"/>
      <c r="G2003" s="33">
        <f>IFERROR(VLOOKUP(C3305,重点公司!$C$2:$E$800,2,FALSE),0)</f>
        <v/>
      </c>
    </row>
    <row r="2004" ht="14" customHeight="1">
      <c r="B2004" s="34" t="inlineStr">
        <is>
          <t>003307.SZ</t>
        </is>
      </c>
      <c r="C2004" s="29">
        <f>[1]!s_info_name(B3307)</f>
        <v/>
      </c>
      <c r="D2004" s="39">
        <f>[1]!s_info_industry_sw_2021(B3307,"",1)</f>
        <v/>
      </c>
      <c r="E2004" s="31">
        <f>IF([1]!s_info_industry_sw_2021(B3307,"",2)="消费电子",分工!$E$4,VLOOKUP(D3307,分工!$B$2:'分工'!$C$32,2,0))</f>
        <v/>
      </c>
      <c r="F2004" s="35" t="n"/>
      <c r="G2004" s="33">
        <f>IFERROR(VLOOKUP(C3307,重点公司!$C$2:$E$800,2,FALSE),0)</f>
        <v/>
      </c>
    </row>
    <row r="2005" ht="14" customHeight="1">
      <c r="B2005" s="34" t="inlineStr">
        <is>
          <t>003309.SZ</t>
        </is>
      </c>
      <c r="C2005" s="29">
        <f>[1]!s_info_name(B3309)</f>
        <v/>
      </c>
      <c r="D2005" s="39">
        <f>[1]!s_info_industry_sw_2021(B3309,"",1)</f>
        <v/>
      </c>
      <c r="E2005" s="31">
        <f>IF([1]!s_info_industry_sw_2021(B3309,"",2)="消费电子",分工!$E$4,VLOOKUP(D3309,分工!$B$2:'分工'!$C$32,2,0))</f>
        <v/>
      </c>
      <c r="F2005" s="35" t="n"/>
      <c r="G2005" s="33">
        <f>IFERROR(VLOOKUP(C3309,重点公司!$C$2:$E$800,2,FALSE),0)</f>
        <v/>
      </c>
    </row>
    <row r="2006" ht="14" customHeight="1">
      <c r="B2006" s="34" t="inlineStr">
        <is>
          <t>003311.SZ</t>
        </is>
      </c>
      <c r="C2006" s="29">
        <f>[1]!s_info_name(B3311)</f>
        <v/>
      </c>
      <c r="D2006" s="39">
        <f>[1]!s_info_industry_sw_2021(B3311,"",1)</f>
        <v/>
      </c>
      <c r="E2006" s="31">
        <f>IF([1]!s_info_industry_sw_2021(B3311,"",2)="消费电子",分工!$E$4,VLOOKUP(D3311,分工!$B$2:'分工'!$C$32,2,0))</f>
        <v/>
      </c>
      <c r="F2006" s="35" t="n"/>
      <c r="G2006" s="33">
        <f>IFERROR(VLOOKUP(C3311,重点公司!$C$2:$E$800,2,FALSE),0)</f>
        <v/>
      </c>
    </row>
    <row r="2007" ht="14" customHeight="1">
      <c r="B2007" s="34" t="inlineStr">
        <is>
          <t>003313.SZ</t>
        </is>
      </c>
      <c r="C2007" s="29">
        <f>[1]!s_info_name(B3313)</f>
        <v/>
      </c>
      <c r="D2007" s="39">
        <f>[1]!s_info_industry_sw_2021(B3313,"",1)</f>
        <v/>
      </c>
      <c r="E2007" s="31">
        <f>IF([1]!s_info_industry_sw_2021(B3313,"",2)="消费电子",分工!$E$4,VLOOKUP(D3313,分工!$B$2:'分工'!$C$32,2,0))</f>
        <v/>
      </c>
      <c r="F2007" s="35" t="n"/>
      <c r="G2007" s="33">
        <f>IFERROR(VLOOKUP(C3313,重点公司!$C$2:$E$800,2,FALSE),0)</f>
        <v/>
      </c>
    </row>
    <row r="2008" ht="14" customHeight="1">
      <c r="B2008" s="34" t="inlineStr">
        <is>
          <t>003315.SZ</t>
        </is>
      </c>
      <c r="C2008" s="29">
        <f>[1]!s_info_name(B3315)</f>
        <v/>
      </c>
      <c r="D2008" s="39">
        <f>[1]!s_info_industry_sw_2021(B3315,"",1)</f>
        <v/>
      </c>
      <c r="E2008" s="31">
        <f>IF([1]!s_info_industry_sw_2021(B3315,"",2)="消费电子",分工!$E$4,VLOOKUP(D3315,分工!$B$2:'分工'!$C$32,2,0))</f>
        <v/>
      </c>
      <c r="F2008" s="35" t="n"/>
      <c r="G2008" s="33">
        <f>IFERROR(VLOOKUP(C3315,重点公司!$C$2:$E$800,2,FALSE),0)</f>
        <v/>
      </c>
    </row>
    <row r="2009" ht="14" customHeight="1">
      <c r="B2009" s="34" t="inlineStr">
        <is>
          <t>003317.SZ</t>
        </is>
      </c>
      <c r="C2009" s="29">
        <f>[1]!s_info_name(B3317)</f>
        <v/>
      </c>
      <c r="D2009" s="39">
        <f>[1]!s_info_industry_sw_2021(B3317,"",1)</f>
        <v/>
      </c>
      <c r="E2009" s="31">
        <f>IF([1]!s_info_industry_sw_2021(B3317,"",2)="消费电子",分工!$E$4,VLOOKUP(D3317,分工!$B$2:'分工'!$C$32,2,0))</f>
        <v/>
      </c>
      <c r="F2009" s="35" t="n"/>
      <c r="G2009" s="33">
        <f>IFERROR(VLOOKUP(C3317,重点公司!$C$2:$E$800,2,FALSE),0)</f>
        <v/>
      </c>
    </row>
    <row r="2010" ht="14" customHeight="1">
      <c r="B2010" s="34" t="inlineStr">
        <is>
          <t>003319.SZ</t>
        </is>
      </c>
      <c r="C2010" s="29">
        <f>[1]!s_info_name(B3319)</f>
        <v/>
      </c>
      <c r="D2010" s="39">
        <f>[1]!s_info_industry_sw_2021(B3319,"",1)</f>
        <v/>
      </c>
      <c r="E2010" s="31">
        <f>IF([1]!s_info_industry_sw_2021(B3319,"",2)="消费电子",分工!$E$4,VLOOKUP(D3319,分工!$B$2:'分工'!$C$32,2,0))</f>
        <v/>
      </c>
      <c r="F2010" s="35" t="n"/>
      <c r="G2010" s="33">
        <f>IFERROR(VLOOKUP(C3319,重点公司!$C$2:$E$800,2,FALSE),0)</f>
        <v/>
      </c>
    </row>
    <row r="2011" ht="14" customHeight="1">
      <c r="B2011" s="34" t="inlineStr">
        <is>
          <t>003321.SZ</t>
        </is>
      </c>
      <c r="C2011" s="29">
        <f>[1]!s_info_name(B3321)</f>
        <v/>
      </c>
      <c r="D2011" s="39">
        <f>[1]!s_info_industry_sw_2021(B3321,"",1)</f>
        <v/>
      </c>
      <c r="E2011" s="31">
        <f>IF([1]!s_info_industry_sw_2021(B3321,"",2)="消费电子",分工!$E$4,VLOOKUP(D3321,分工!$B$2:'分工'!$C$32,2,0))</f>
        <v/>
      </c>
      <c r="F2011" s="35" t="n"/>
      <c r="G2011" s="33">
        <f>IFERROR(VLOOKUP(C3321,重点公司!$C$2:$E$800,2,FALSE),0)</f>
        <v/>
      </c>
    </row>
    <row r="2012" ht="14" customHeight="1">
      <c r="B2012" s="34" t="inlineStr">
        <is>
          <t>003323.SZ</t>
        </is>
      </c>
      <c r="C2012" s="29">
        <f>[1]!s_info_name(B3323)</f>
        <v/>
      </c>
      <c r="D2012" s="39">
        <f>[1]!s_info_industry_sw_2021(B3323,"",1)</f>
        <v/>
      </c>
      <c r="E2012" s="31">
        <f>IF([1]!s_info_industry_sw_2021(B3323,"",2)="消费电子",分工!$E$4,VLOOKUP(D3323,分工!$B$2:'分工'!$C$32,2,0))</f>
        <v/>
      </c>
      <c r="F2012" s="35" t="n"/>
      <c r="G2012" s="33">
        <f>IFERROR(VLOOKUP(C3323,重点公司!$C$2:$E$800,2,FALSE),0)</f>
        <v/>
      </c>
    </row>
    <row r="2013" ht="14" customHeight="1">
      <c r="B2013" s="34" t="inlineStr">
        <is>
          <t>003325.SZ</t>
        </is>
      </c>
      <c r="C2013" s="29">
        <f>[1]!s_info_name(B3325)</f>
        <v/>
      </c>
      <c r="D2013" s="39">
        <f>[1]!s_info_industry_sw_2021(B3325,"",1)</f>
        <v/>
      </c>
      <c r="E2013" s="31">
        <f>IF([1]!s_info_industry_sw_2021(B3325,"",2)="消费电子",分工!$E$4,VLOOKUP(D3325,分工!$B$2:'分工'!$C$32,2,0))</f>
        <v/>
      </c>
      <c r="F2013" s="35" t="n"/>
      <c r="G2013" s="33">
        <f>IFERROR(VLOOKUP(C3325,重点公司!$C$2:$E$800,2,FALSE),0)</f>
        <v/>
      </c>
    </row>
    <row r="2014" ht="14" customHeight="1">
      <c r="B2014" s="34" t="inlineStr">
        <is>
          <t>003327.SZ</t>
        </is>
      </c>
      <c r="C2014" s="29">
        <f>[1]!s_info_name(B3327)</f>
        <v/>
      </c>
      <c r="D2014" s="39">
        <f>[1]!s_info_industry_sw_2021(B3327,"",1)</f>
        <v/>
      </c>
      <c r="E2014" s="31">
        <f>IF([1]!s_info_industry_sw_2021(B3327,"",2)="消费电子",分工!$E$4,VLOOKUP(D3327,分工!$B$2:'分工'!$C$32,2,0))</f>
        <v/>
      </c>
      <c r="F2014" s="35" t="n"/>
      <c r="G2014" s="33">
        <f>IFERROR(VLOOKUP(C3327,重点公司!$C$2:$E$800,2,FALSE),0)</f>
        <v/>
      </c>
    </row>
    <row r="2015" ht="14" customHeight="1">
      <c r="B2015" s="34" t="inlineStr">
        <is>
          <t>003329.SZ</t>
        </is>
      </c>
      <c r="C2015" s="29">
        <f>[1]!s_info_name(B3329)</f>
        <v/>
      </c>
      <c r="D2015" s="39">
        <f>[1]!s_info_industry_sw_2021(B3329,"",1)</f>
        <v/>
      </c>
      <c r="E2015" s="31">
        <f>IF([1]!s_info_industry_sw_2021(B3329,"",2)="消费电子",分工!$E$4,VLOOKUP(D3329,分工!$B$2:'分工'!$C$32,2,0))</f>
        <v/>
      </c>
      <c r="F2015" s="35" t="n"/>
      <c r="G2015" s="33">
        <f>IFERROR(VLOOKUP(C3329,重点公司!$C$2:$E$800,2,FALSE),0)</f>
        <v/>
      </c>
    </row>
    <row r="2016" ht="14" customHeight="1">
      <c r="B2016" s="34" t="inlineStr">
        <is>
          <t>003331.SZ</t>
        </is>
      </c>
      <c r="C2016" s="29">
        <f>[1]!s_info_name(B3331)</f>
        <v/>
      </c>
      <c r="D2016" s="39">
        <f>[1]!s_info_industry_sw_2021(B3331,"",1)</f>
        <v/>
      </c>
      <c r="E2016" s="31">
        <f>IF([1]!s_info_industry_sw_2021(B3331,"",2)="消费电子",分工!$E$4,VLOOKUP(D3331,分工!$B$2:'分工'!$C$32,2,0))</f>
        <v/>
      </c>
      <c r="F2016" s="35" t="n"/>
      <c r="G2016" s="33">
        <f>IFERROR(VLOOKUP(C3331,重点公司!$C$2:$E$800,2,FALSE),0)</f>
        <v/>
      </c>
    </row>
    <row r="2017" ht="14" customHeight="1">
      <c r="B2017" s="34" t="inlineStr">
        <is>
          <t>003333.SZ</t>
        </is>
      </c>
      <c r="C2017" s="29">
        <f>[1]!s_info_name(B3333)</f>
        <v/>
      </c>
      <c r="D2017" s="39">
        <f>[1]!s_info_industry_sw_2021(B3333,"",1)</f>
        <v/>
      </c>
      <c r="E2017" s="31">
        <f>IF([1]!s_info_industry_sw_2021(B3333,"",2)="消费电子",分工!$E$4,VLOOKUP(D3333,分工!$B$2:'分工'!$C$32,2,0))</f>
        <v/>
      </c>
      <c r="F2017" s="35" t="n"/>
      <c r="G2017" s="33">
        <f>IFERROR(VLOOKUP(C3333,重点公司!$C$2:$E$800,2,FALSE),0)</f>
        <v/>
      </c>
    </row>
    <row r="2018" ht="14" customHeight="1">
      <c r="B2018" s="34" t="inlineStr">
        <is>
          <t>003335.SZ</t>
        </is>
      </c>
      <c r="C2018" s="29">
        <f>[1]!s_info_name(B3335)</f>
        <v/>
      </c>
      <c r="D2018" s="39">
        <f>[1]!s_info_industry_sw_2021(B3335,"",1)</f>
        <v/>
      </c>
      <c r="E2018" s="31">
        <f>IF([1]!s_info_industry_sw_2021(B3335,"",2)="消费电子",分工!$E$4,VLOOKUP(D3335,分工!$B$2:'分工'!$C$32,2,0))</f>
        <v/>
      </c>
      <c r="F2018" s="35" t="n"/>
      <c r="G2018" s="33">
        <f>IFERROR(VLOOKUP(C3335,重点公司!$C$2:$E$800,2,FALSE),0)</f>
        <v/>
      </c>
    </row>
    <row r="2019" ht="14" customHeight="1">
      <c r="B2019" s="34" t="inlineStr">
        <is>
          <t>003337.SZ</t>
        </is>
      </c>
      <c r="C2019" s="29">
        <f>[1]!s_info_name(B3337)</f>
        <v/>
      </c>
      <c r="D2019" s="39">
        <f>[1]!s_info_industry_sw_2021(B3337,"",1)</f>
        <v/>
      </c>
      <c r="E2019" s="31">
        <f>IF([1]!s_info_industry_sw_2021(B3337,"",2)="消费电子",分工!$E$4,VLOOKUP(D3337,分工!$B$2:'分工'!$C$32,2,0))</f>
        <v/>
      </c>
      <c r="F2019" s="35" t="n"/>
      <c r="G2019" s="33">
        <f>IFERROR(VLOOKUP(C3337,重点公司!$C$2:$E$800,2,FALSE),0)</f>
        <v/>
      </c>
    </row>
    <row r="2020" ht="14" customHeight="1">
      <c r="B2020" s="34" t="inlineStr">
        <is>
          <t>003339.SZ</t>
        </is>
      </c>
      <c r="C2020" s="29">
        <f>[1]!s_info_name(B3339)</f>
        <v/>
      </c>
      <c r="D2020" s="39">
        <f>[1]!s_info_industry_sw_2021(B3339,"",1)</f>
        <v/>
      </c>
      <c r="E2020" s="31">
        <f>IF([1]!s_info_industry_sw_2021(B3339,"",2)="消费电子",分工!$E$4,VLOOKUP(D3339,分工!$B$2:'分工'!$C$32,2,0))</f>
        <v/>
      </c>
      <c r="F2020" s="35" t="n"/>
      <c r="G2020" s="33">
        <f>IFERROR(VLOOKUP(C3339,重点公司!$C$2:$E$800,2,FALSE),0)</f>
        <v/>
      </c>
    </row>
    <row r="2021" ht="14" customHeight="1">
      <c r="B2021" s="34" t="inlineStr">
        <is>
          <t>003341.SZ</t>
        </is>
      </c>
      <c r="C2021" s="29">
        <f>[1]!s_info_name(B3341)</f>
        <v/>
      </c>
      <c r="D2021" s="39">
        <f>[1]!s_info_industry_sw_2021(B3341,"",1)</f>
        <v/>
      </c>
      <c r="E2021" s="31">
        <f>IF([1]!s_info_industry_sw_2021(B3341,"",2)="消费电子",分工!$E$4,VLOOKUP(D3341,分工!$B$2:'分工'!$C$32,2,0))</f>
        <v/>
      </c>
      <c r="F2021" s="35" t="n"/>
      <c r="G2021" s="33">
        <f>IFERROR(VLOOKUP(C3341,重点公司!$C$2:$E$800,2,FALSE),0)</f>
        <v/>
      </c>
    </row>
    <row r="2022" ht="14" customHeight="1">
      <c r="B2022" s="34" t="inlineStr">
        <is>
          <t>003343.SZ</t>
        </is>
      </c>
      <c r="C2022" s="29">
        <f>[1]!s_info_name(B3343)</f>
        <v/>
      </c>
      <c r="D2022" s="39">
        <f>[1]!s_info_industry_sw_2021(B3343,"",1)</f>
        <v/>
      </c>
      <c r="E2022" s="31">
        <f>IF([1]!s_info_industry_sw_2021(B3343,"",2)="消费电子",分工!$E$4,VLOOKUP(D3343,分工!$B$2:'分工'!$C$32,2,0))</f>
        <v/>
      </c>
      <c r="F2022" s="35" t="n"/>
      <c r="G2022" s="33">
        <f>IFERROR(VLOOKUP(C3343,重点公司!$C$2:$E$800,2,FALSE),0)</f>
        <v/>
      </c>
    </row>
    <row r="2023" ht="14" customHeight="1">
      <c r="B2023" s="34" t="inlineStr">
        <is>
          <t>003345.SZ</t>
        </is>
      </c>
      <c r="C2023" s="29">
        <f>[1]!s_info_name(B3345)</f>
        <v/>
      </c>
      <c r="D2023" s="39">
        <f>[1]!s_info_industry_sw_2021(B3345,"",1)</f>
        <v/>
      </c>
      <c r="E2023" s="31">
        <f>IF([1]!s_info_industry_sw_2021(B3345,"",2)="消费电子",分工!$E$4,VLOOKUP(D3345,分工!$B$2:'分工'!$C$32,2,0))</f>
        <v/>
      </c>
      <c r="F2023" s="35" t="n"/>
      <c r="G2023" s="33">
        <f>IFERROR(VLOOKUP(C3345,重点公司!$C$2:$E$800,2,FALSE),0)</f>
        <v/>
      </c>
    </row>
    <row r="2024" ht="14" customHeight="1">
      <c r="B2024" s="34" t="inlineStr">
        <is>
          <t>003347.SZ</t>
        </is>
      </c>
      <c r="C2024" s="29">
        <f>[1]!s_info_name(B3347)</f>
        <v/>
      </c>
      <c r="D2024" s="39">
        <f>[1]!s_info_industry_sw_2021(B3347,"",1)</f>
        <v/>
      </c>
      <c r="E2024" s="31">
        <f>IF([1]!s_info_industry_sw_2021(B3347,"",2)="消费电子",分工!$E$4,VLOOKUP(D3347,分工!$B$2:'分工'!$C$32,2,0))</f>
        <v/>
      </c>
      <c r="F2024" s="35" t="n"/>
      <c r="G2024" s="33">
        <f>IFERROR(VLOOKUP(C3347,重点公司!$C$2:$E$800,2,FALSE),0)</f>
        <v/>
      </c>
    </row>
    <row r="2025" ht="14" customHeight="1">
      <c r="B2025" s="34" t="inlineStr">
        <is>
          <t>003349.SZ</t>
        </is>
      </c>
      <c r="C2025" s="29">
        <f>[1]!s_info_name(B3349)</f>
        <v/>
      </c>
      <c r="D2025" s="39">
        <f>[1]!s_info_industry_sw_2021(B3349,"",1)</f>
        <v/>
      </c>
      <c r="E2025" s="31">
        <f>IF([1]!s_info_industry_sw_2021(B3349,"",2)="消费电子",分工!$E$4,VLOOKUP(D3349,分工!$B$2:'分工'!$C$32,2,0))</f>
        <v/>
      </c>
      <c r="F2025" s="35" t="n"/>
      <c r="G2025" s="33">
        <f>IFERROR(VLOOKUP(C3349,重点公司!$C$2:$E$800,2,FALSE),0)</f>
        <v/>
      </c>
    </row>
    <row r="2026" ht="14" customHeight="1">
      <c r="B2026" s="34" t="inlineStr">
        <is>
          <t>003351.SZ</t>
        </is>
      </c>
      <c r="C2026" s="29">
        <f>[1]!s_info_name(B3351)</f>
        <v/>
      </c>
      <c r="D2026" s="39">
        <f>[1]!s_info_industry_sw_2021(B3351,"",1)</f>
        <v/>
      </c>
      <c r="E2026" s="31">
        <f>IF([1]!s_info_industry_sw_2021(B3351,"",2)="消费电子",分工!$E$4,VLOOKUP(D3351,分工!$B$2:'分工'!$C$32,2,0))</f>
        <v/>
      </c>
      <c r="F2026" s="35" t="n"/>
      <c r="G2026" s="33">
        <f>IFERROR(VLOOKUP(C3351,重点公司!$C$2:$E$800,2,FALSE),0)</f>
        <v/>
      </c>
    </row>
    <row r="2027" ht="14" customHeight="1">
      <c r="B2027" s="34" t="inlineStr">
        <is>
          <t>003353.SZ</t>
        </is>
      </c>
      <c r="C2027" s="29">
        <f>[1]!s_info_name(B3353)</f>
        <v/>
      </c>
      <c r="D2027" s="39">
        <f>[1]!s_info_industry_sw_2021(B3353,"",1)</f>
        <v/>
      </c>
      <c r="E2027" s="31">
        <f>IF([1]!s_info_industry_sw_2021(B3353,"",2)="消费电子",分工!$E$4,VLOOKUP(D3353,分工!$B$2:'分工'!$C$32,2,0))</f>
        <v/>
      </c>
      <c r="F2027" s="35" t="n"/>
      <c r="G2027" s="33">
        <f>IFERROR(VLOOKUP(C3353,重点公司!$C$2:$E$800,2,FALSE),0)</f>
        <v/>
      </c>
    </row>
    <row r="2028" ht="14" customHeight="1">
      <c r="B2028" s="34" t="inlineStr">
        <is>
          <t>003355.SZ</t>
        </is>
      </c>
      <c r="C2028" s="29">
        <f>[1]!s_info_name(B3355)</f>
        <v/>
      </c>
      <c r="D2028" s="39">
        <f>[1]!s_info_industry_sw_2021(B3355,"",1)</f>
        <v/>
      </c>
      <c r="E2028" s="31">
        <f>IF([1]!s_info_industry_sw_2021(B3355,"",2)="消费电子",分工!$E$4,VLOOKUP(D3355,分工!$B$2:'分工'!$C$32,2,0))</f>
        <v/>
      </c>
      <c r="F2028" s="35" t="n"/>
      <c r="G2028" s="33">
        <f>IFERROR(VLOOKUP(C3355,重点公司!$C$2:$E$800,2,FALSE),0)</f>
        <v/>
      </c>
    </row>
    <row r="2029" ht="14" customHeight="1">
      <c r="B2029" s="34" t="inlineStr">
        <is>
          <t>003357.SZ</t>
        </is>
      </c>
      <c r="C2029" s="29">
        <f>[1]!s_info_name(B3357)</f>
        <v/>
      </c>
      <c r="D2029" s="39">
        <f>[1]!s_info_industry_sw_2021(B3357,"",1)</f>
        <v/>
      </c>
      <c r="E2029" s="31">
        <f>IF([1]!s_info_industry_sw_2021(B3357,"",2)="消费电子",分工!$E$4,VLOOKUP(D3357,分工!$B$2:'分工'!$C$32,2,0))</f>
        <v/>
      </c>
      <c r="F2029" s="35" t="n"/>
      <c r="G2029" s="33">
        <f>IFERROR(VLOOKUP(C3357,重点公司!$C$2:$E$800,2,FALSE),0)</f>
        <v/>
      </c>
    </row>
    <row r="2030" ht="14" customHeight="1">
      <c r="B2030" s="34" t="inlineStr">
        <is>
          <t>003359.SZ</t>
        </is>
      </c>
      <c r="C2030" s="29">
        <f>[1]!s_info_name(B3359)</f>
        <v/>
      </c>
      <c r="D2030" s="39">
        <f>[1]!s_info_industry_sw_2021(B3359,"",1)</f>
        <v/>
      </c>
      <c r="E2030" s="31">
        <f>IF([1]!s_info_industry_sw_2021(B3359,"",2)="消费电子",分工!$E$4,VLOOKUP(D3359,分工!$B$2:'分工'!$C$32,2,0))</f>
        <v/>
      </c>
      <c r="F2030" s="35" t="n"/>
      <c r="G2030" s="33">
        <f>IFERROR(VLOOKUP(C3359,重点公司!$C$2:$E$800,2,FALSE),0)</f>
        <v/>
      </c>
    </row>
    <row r="2031" ht="14" customHeight="1">
      <c r="B2031" s="34" t="inlineStr">
        <is>
          <t>003361.SZ</t>
        </is>
      </c>
      <c r="C2031" s="29">
        <f>[1]!s_info_name(B3361)</f>
        <v/>
      </c>
      <c r="D2031" s="39">
        <f>[1]!s_info_industry_sw_2021(B3361,"",1)</f>
        <v/>
      </c>
      <c r="E2031" s="31">
        <f>IF([1]!s_info_industry_sw_2021(B3361,"",2)="消费电子",分工!$E$4,VLOOKUP(D3361,分工!$B$2:'分工'!$C$32,2,0))</f>
        <v/>
      </c>
      <c r="F2031" s="35" t="n"/>
      <c r="G2031" s="33">
        <f>IFERROR(VLOOKUP(C3361,重点公司!$C$2:$E$800,2,FALSE),0)</f>
        <v/>
      </c>
    </row>
    <row r="2032" ht="14" customHeight="1">
      <c r="B2032" s="34" t="inlineStr">
        <is>
          <t>003363.SZ</t>
        </is>
      </c>
      <c r="C2032" s="29">
        <f>[1]!s_info_name(B3363)</f>
        <v/>
      </c>
      <c r="D2032" s="39">
        <f>[1]!s_info_industry_sw_2021(B3363,"",1)</f>
        <v/>
      </c>
      <c r="E2032" s="31">
        <f>IF([1]!s_info_industry_sw_2021(B3363,"",2)="消费电子",分工!$E$4,VLOOKUP(D3363,分工!$B$2:'分工'!$C$32,2,0))</f>
        <v/>
      </c>
      <c r="F2032" s="35" t="n"/>
      <c r="G2032" s="33">
        <f>IFERROR(VLOOKUP(C3363,重点公司!$C$2:$E$800,2,FALSE),0)</f>
        <v/>
      </c>
    </row>
    <row r="2033" ht="14" customHeight="1">
      <c r="B2033" s="34" t="inlineStr">
        <is>
          <t>003365.SZ</t>
        </is>
      </c>
      <c r="C2033" s="29">
        <f>[1]!s_info_name(B3365)</f>
        <v/>
      </c>
      <c r="D2033" s="39">
        <f>[1]!s_info_industry_sw_2021(B3365,"",1)</f>
        <v/>
      </c>
      <c r="E2033" s="31">
        <f>IF([1]!s_info_industry_sw_2021(B3365,"",2)="消费电子",分工!$E$4,VLOOKUP(D3365,分工!$B$2:'分工'!$C$32,2,0))</f>
        <v/>
      </c>
      <c r="F2033" s="35" t="n"/>
      <c r="G2033" s="33">
        <f>IFERROR(VLOOKUP(C3365,重点公司!$C$2:$E$800,2,FALSE),0)</f>
        <v/>
      </c>
    </row>
    <row r="2034" ht="14" customHeight="1">
      <c r="B2034" s="34" t="inlineStr">
        <is>
          <t>003367.SZ</t>
        </is>
      </c>
      <c r="C2034" s="29">
        <f>[1]!s_info_name(B3367)</f>
        <v/>
      </c>
      <c r="D2034" s="39">
        <f>[1]!s_info_industry_sw_2021(B3367,"",1)</f>
        <v/>
      </c>
      <c r="E2034" s="31">
        <f>IF([1]!s_info_industry_sw_2021(B3367,"",2)="消费电子",分工!$E$4,VLOOKUP(D3367,分工!$B$2:'分工'!$C$32,2,0))</f>
        <v/>
      </c>
      <c r="F2034" s="35" t="n"/>
      <c r="G2034" s="33">
        <f>IFERROR(VLOOKUP(C3367,重点公司!$C$2:$E$800,2,FALSE),0)</f>
        <v/>
      </c>
    </row>
    <row r="2035" ht="14" customHeight="1">
      <c r="B2035" s="34" t="inlineStr">
        <is>
          <t>003369.SZ</t>
        </is>
      </c>
      <c r="C2035" s="29">
        <f>[1]!s_info_name(B3369)</f>
        <v/>
      </c>
      <c r="D2035" s="39">
        <f>[1]!s_info_industry_sw_2021(B3369,"",1)</f>
        <v/>
      </c>
      <c r="E2035" s="31">
        <f>IF([1]!s_info_industry_sw_2021(B3369,"",2)="消费电子",分工!$E$4,VLOOKUP(D3369,分工!$B$2:'分工'!$C$32,2,0))</f>
        <v/>
      </c>
      <c r="F2035" s="35" t="n"/>
      <c r="G2035" s="33">
        <f>IFERROR(VLOOKUP(C3369,重点公司!$C$2:$E$800,2,FALSE),0)</f>
        <v/>
      </c>
    </row>
    <row r="2036" ht="14" customHeight="1">
      <c r="B2036" s="34" t="inlineStr">
        <is>
          <t>003371.SZ</t>
        </is>
      </c>
      <c r="C2036" s="29">
        <f>[1]!s_info_name(B3371)</f>
        <v/>
      </c>
      <c r="D2036" s="39">
        <f>[1]!s_info_industry_sw_2021(B3371,"",1)</f>
        <v/>
      </c>
      <c r="E2036" s="31">
        <f>IF([1]!s_info_industry_sw_2021(B3371,"",2)="消费电子",分工!$E$4,VLOOKUP(D3371,分工!$B$2:'分工'!$C$32,2,0))</f>
        <v/>
      </c>
      <c r="F2036" s="35" t="n"/>
      <c r="G2036" s="33">
        <f>IFERROR(VLOOKUP(C3371,重点公司!$C$2:$E$800,2,FALSE),0)</f>
        <v/>
      </c>
    </row>
    <row r="2037" ht="14" customHeight="1">
      <c r="B2037" s="34" t="inlineStr">
        <is>
          <t>003373.SZ</t>
        </is>
      </c>
      <c r="C2037" s="29">
        <f>[1]!s_info_name(B3373)</f>
        <v/>
      </c>
      <c r="D2037" s="39">
        <f>[1]!s_info_industry_sw_2021(B3373,"",1)</f>
        <v/>
      </c>
      <c r="E2037" s="31">
        <f>IF([1]!s_info_industry_sw_2021(B3373,"",2)="消费电子",分工!$E$4,VLOOKUP(D3373,分工!$B$2:'分工'!$C$32,2,0))</f>
        <v/>
      </c>
      <c r="F2037" s="35" t="n"/>
      <c r="G2037" s="33">
        <f>IFERROR(VLOOKUP(C3373,重点公司!$C$2:$E$800,2,FALSE),0)</f>
        <v/>
      </c>
    </row>
    <row r="2038" ht="14" customHeight="1">
      <c r="B2038" s="34" t="inlineStr">
        <is>
          <t>003375.SZ</t>
        </is>
      </c>
      <c r="C2038" s="29">
        <f>[1]!s_info_name(B3375)</f>
        <v/>
      </c>
      <c r="D2038" s="39">
        <f>[1]!s_info_industry_sw_2021(B3375,"",1)</f>
        <v/>
      </c>
      <c r="E2038" s="31">
        <f>IF([1]!s_info_industry_sw_2021(B3375,"",2)="消费电子",分工!$E$4,VLOOKUP(D3375,分工!$B$2:'分工'!$C$32,2,0))</f>
        <v/>
      </c>
      <c r="F2038" s="35" t="n"/>
      <c r="G2038" s="33">
        <f>IFERROR(VLOOKUP(C3375,重点公司!$C$2:$E$800,2,FALSE),0)</f>
        <v/>
      </c>
    </row>
    <row r="2039" ht="14" customHeight="1">
      <c r="B2039" s="34" t="inlineStr">
        <is>
          <t>003377.SZ</t>
        </is>
      </c>
      <c r="C2039" s="29">
        <f>[1]!s_info_name(B3377)</f>
        <v/>
      </c>
      <c r="D2039" s="39">
        <f>[1]!s_info_industry_sw_2021(B3377,"",1)</f>
        <v/>
      </c>
      <c r="E2039" s="31">
        <f>IF([1]!s_info_industry_sw_2021(B3377,"",2)="消费电子",分工!$E$4,VLOOKUP(D3377,分工!$B$2:'分工'!$C$32,2,0))</f>
        <v/>
      </c>
      <c r="F2039" s="35" t="n"/>
      <c r="G2039" s="33">
        <f>IFERROR(VLOOKUP(C3377,重点公司!$C$2:$E$800,2,FALSE),0)</f>
        <v/>
      </c>
    </row>
    <row r="2040" ht="14" customHeight="1">
      <c r="B2040" s="34" t="inlineStr">
        <is>
          <t>003379.SZ</t>
        </is>
      </c>
      <c r="C2040" s="29">
        <f>[1]!s_info_name(B3379)</f>
        <v/>
      </c>
      <c r="D2040" s="39">
        <f>[1]!s_info_industry_sw_2021(B3379,"",1)</f>
        <v/>
      </c>
      <c r="E2040" s="31">
        <f>IF([1]!s_info_industry_sw_2021(B3379,"",2)="消费电子",分工!$E$4,VLOOKUP(D3379,分工!$B$2:'分工'!$C$32,2,0))</f>
        <v/>
      </c>
      <c r="F2040" s="35" t="n"/>
      <c r="G2040" s="33">
        <f>IFERROR(VLOOKUP(C3379,重点公司!$C$2:$E$800,2,FALSE),0)</f>
        <v/>
      </c>
    </row>
    <row r="2041" ht="14" customHeight="1">
      <c r="B2041" s="34" t="inlineStr">
        <is>
          <t>003381.SZ</t>
        </is>
      </c>
      <c r="C2041" s="29">
        <f>[1]!s_info_name(B3381)</f>
        <v/>
      </c>
      <c r="D2041" s="39">
        <f>[1]!s_info_industry_sw_2021(B3381,"",1)</f>
        <v/>
      </c>
      <c r="E2041" s="31">
        <f>IF([1]!s_info_industry_sw_2021(B3381,"",2)="消费电子",分工!$E$4,VLOOKUP(D3381,分工!$B$2:'分工'!$C$32,2,0))</f>
        <v/>
      </c>
      <c r="F2041" s="35" t="n"/>
      <c r="G2041" s="33">
        <f>IFERROR(VLOOKUP(C3381,重点公司!$C$2:$E$800,2,FALSE),0)</f>
        <v/>
      </c>
    </row>
    <row r="2042" ht="14" customHeight="1">
      <c r="B2042" s="34" t="inlineStr">
        <is>
          <t>003383.SZ</t>
        </is>
      </c>
      <c r="C2042" s="29">
        <f>[1]!s_info_name(B3383)</f>
        <v/>
      </c>
      <c r="D2042" s="39">
        <f>[1]!s_info_industry_sw_2021(B3383,"",1)</f>
        <v/>
      </c>
      <c r="E2042" s="31">
        <f>IF([1]!s_info_industry_sw_2021(B3383,"",2)="消费电子",分工!$E$4,VLOOKUP(D3383,分工!$B$2:'分工'!$C$32,2,0))</f>
        <v/>
      </c>
      <c r="F2042" s="35" t="n"/>
      <c r="G2042" s="33">
        <f>IFERROR(VLOOKUP(C3383,重点公司!$C$2:$E$800,2,FALSE),0)</f>
        <v/>
      </c>
    </row>
    <row r="2043" ht="14" customHeight="1">
      <c r="B2043" s="34" t="inlineStr">
        <is>
          <t>003385.SZ</t>
        </is>
      </c>
      <c r="C2043" s="29">
        <f>[1]!s_info_name(B3385)</f>
        <v/>
      </c>
      <c r="D2043" s="39">
        <f>[1]!s_info_industry_sw_2021(B3385,"",1)</f>
        <v/>
      </c>
      <c r="E2043" s="31">
        <f>IF([1]!s_info_industry_sw_2021(B3385,"",2)="消费电子",分工!$E$4,VLOOKUP(D3385,分工!$B$2:'分工'!$C$32,2,0))</f>
        <v/>
      </c>
      <c r="F2043" s="35" t="n"/>
      <c r="G2043" s="33">
        <f>IFERROR(VLOOKUP(C3385,重点公司!$C$2:$E$800,2,FALSE),0)</f>
        <v/>
      </c>
    </row>
    <row r="2044" ht="14" customHeight="1">
      <c r="B2044" s="34" t="inlineStr">
        <is>
          <t>003387.SZ</t>
        </is>
      </c>
      <c r="C2044" s="29">
        <f>[1]!s_info_name(B3387)</f>
        <v/>
      </c>
      <c r="D2044" s="39">
        <f>[1]!s_info_industry_sw_2021(B3387,"",1)</f>
        <v/>
      </c>
      <c r="E2044" s="31">
        <f>IF([1]!s_info_industry_sw_2021(B3387,"",2)="消费电子",分工!$E$4,VLOOKUP(D3387,分工!$B$2:'分工'!$C$32,2,0))</f>
        <v/>
      </c>
      <c r="F2044" s="35" t="n"/>
      <c r="G2044" s="33">
        <f>IFERROR(VLOOKUP(C3387,重点公司!$C$2:$E$800,2,FALSE),0)</f>
        <v/>
      </c>
    </row>
    <row r="2045" ht="14" customHeight="1">
      <c r="B2045" s="34" t="inlineStr">
        <is>
          <t>003389.SZ</t>
        </is>
      </c>
      <c r="C2045" s="29">
        <f>[1]!s_info_name(B3389)</f>
        <v/>
      </c>
      <c r="D2045" s="39">
        <f>[1]!s_info_industry_sw_2021(B3389,"",1)</f>
        <v/>
      </c>
      <c r="E2045" s="31">
        <f>IF([1]!s_info_industry_sw_2021(B3389,"",2)="消费电子",分工!$E$4,VLOOKUP(D3389,分工!$B$2:'分工'!$C$32,2,0))</f>
        <v/>
      </c>
      <c r="F2045" s="35" t="n"/>
      <c r="G2045" s="33">
        <f>IFERROR(VLOOKUP(C3389,重点公司!$C$2:$E$800,2,FALSE),0)</f>
        <v/>
      </c>
    </row>
    <row r="2046" ht="14" customHeight="1">
      <c r="B2046" s="34" t="inlineStr">
        <is>
          <t>003391.SZ</t>
        </is>
      </c>
      <c r="C2046" s="29">
        <f>[1]!s_info_name(B3391)</f>
        <v/>
      </c>
      <c r="D2046" s="39">
        <f>[1]!s_info_industry_sw_2021(B3391,"",1)</f>
        <v/>
      </c>
      <c r="E2046" s="31">
        <f>IF([1]!s_info_industry_sw_2021(B3391,"",2)="消费电子",分工!$E$4,VLOOKUP(D3391,分工!$B$2:'分工'!$C$32,2,0))</f>
        <v/>
      </c>
      <c r="F2046" s="35" t="n"/>
      <c r="G2046" s="33">
        <f>IFERROR(VLOOKUP(C3391,重点公司!$C$2:$E$800,2,FALSE),0)</f>
        <v/>
      </c>
    </row>
    <row r="2047" ht="14" customHeight="1">
      <c r="B2047" s="34" t="inlineStr">
        <is>
          <t>003393.SZ</t>
        </is>
      </c>
      <c r="C2047" s="29">
        <f>[1]!s_info_name(B3393)</f>
        <v/>
      </c>
      <c r="D2047" s="39">
        <f>[1]!s_info_industry_sw_2021(B3393,"",1)</f>
        <v/>
      </c>
      <c r="E2047" s="31">
        <f>IF([1]!s_info_industry_sw_2021(B3393,"",2)="消费电子",分工!$E$4,VLOOKUP(D3393,分工!$B$2:'分工'!$C$32,2,0))</f>
        <v/>
      </c>
      <c r="F2047" s="35" t="n"/>
      <c r="G2047" s="33">
        <f>IFERROR(VLOOKUP(C3393,重点公司!$C$2:$E$800,2,FALSE),0)</f>
        <v/>
      </c>
    </row>
    <row r="2048" ht="14" customHeight="1">
      <c r="B2048" s="34" t="inlineStr">
        <is>
          <t>003395.SZ</t>
        </is>
      </c>
      <c r="C2048" s="29">
        <f>[1]!s_info_name(B3395)</f>
        <v/>
      </c>
      <c r="D2048" s="39">
        <f>[1]!s_info_industry_sw_2021(B3395,"",1)</f>
        <v/>
      </c>
      <c r="E2048" s="31">
        <f>IF([1]!s_info_industry_sw_2021(B3395,"",2)="消费电子",分工!$E$4,VLOOKUP(D3395,分工!$B$2:'分工'!$C$32,2,0))</f>
        <v/>
      </c>
      <c r="F2048" s="35" t="n"/>
      <c r="G2048" s="33">
        <f>IFERROR(VLOOKUP(C3395,重点公司!$C$2:$E$800,2,FALSE),0)</f>
        <v/>
      </c>
    </row>
    <row r="2049" ht="14" customHeight="1">
      <c r="B2049" s="34" t="inlineStr">
        <is>
          <t>003397.SZ</t>
        </is>
      </c>
      <c r="C2049" s="29">
        <f>[1]!s_info_name(B3397)</f>
        <v/>
      </c>
      <c r="D2049" s="39">
        <f>[1]!s_info_industry_sw_2021(B3397,"",1)</f>
        <v/>
      </c>
      <c r="E2049" s="31">
        <f>IF([1]!s_info_industry_sw_2021(B3397,"",2)="消费电子",分工!$E$4,VLOOKUP(D3397,分工!$B$2:'分工'!$C$32,2,0))</f>
        <v/>
      </c>
      <c r="F2049" s="35" t="n"/>
      <c r="G2049" s="33">
        <f>IFERROR(VLOOKUP(C3397,重点公司!$C$2:$E$800,2,FALSE),0)</f>
        <v/>
      </c>
    </row>
    <row r="2050" ht="14" customHeight="1">
      <c r="B2050" s="34" t="inlineStr">
        <is>
          <t>003399.SZ</t>
        </is>
      </c>
      <c r="C2050" s="29">
        <f>[1]!s_info_name(B3399)</f>
        <v/>
      </c>
      <c r="D2050" s="39">
        <f>[1]!s_info_industry_sw_2021(B3399,"",1)</f>
        <v/>
      </c>
      <c r="E2050" s="31">
        <f>IF([1]!s_info_industry_sw_2021(B3399,"",2)="消费电子",分工!$E$4,VLOOKUP(D3399,分工!$B$2:'分工'!$C$32,2,0))</f>
        <v/>
      </c>
      <c r="F2050" s="35" t="n"/>
      <c r="G2050" s="33">
        <f>IFERROR(VLOOKUP(C3399,重点公司!$C$2:$E$800,2,FALSE),0)</f>
        <v/>
      </c>
    </row>
    <row r="2051" ht="14" customHeight="1">
      <c r="B2051" s="34" t="inlineStr">
        <is>
          <t>003401.SZ</t>
        </is>
      </c>
      <c r="C2051" s="29">
        <f>[1]!s_info_name(B3401)</f>
        <v/>
      </c>
      <c r="D2051" s="39">
        <f>[1]!s_info_industry_sw_2021(B3401,"",1)</f>
        <v/>
      </c>
      <c r="E2051" s="31">
        <f>IF([1]!s_info_industry_sw_2021(B3401,"",2)="消费电子",分工!$E$4,VLOOKUP(D3401,分工!$B$2:'分工'!$C$32,2,0))</f>
        <v/>
      </c>
      <c r="F2051" s="35" t="n"/>
      <c r="G2051" s="33">
        <f>IFERROR(VLOOKUP(C3401,重点公司!$C$2:$E$800,2,FALSE),0)</f>
        <v/>
      </c>
    </row>
    <row r="2052" ht="14" customHeight="1">
      <c r="B2052" s="34" t="inlineStr">
        <is>
          <t>003403.SZ</t>
        </is>
      </c>
      <c r="C2052" s="29">
        <f>[1]!s_info_name(B3403)</f>
        <v/>
      </c>
      <c r="D2052" s="39">
        <f>[1]!s_info_industry_sw_2021(B3403,"",1)</f>
        <v/>
      </c>
      <c r="E2052" s="31">
        <f>IF([1]!s_info_industry_sw_2021(B3403,"",2)="消费电子",分工!$E$4,VLOOKUP(D3403,分工!$B$2:'分工'!$C$32,2,0))</f>
        <v/>
      </c>
      <c r="F2052" s="35" t="n"/>
      <c r="G2052" s="33">
        <f>IFERROR(VLOOKUP(C3403,重点公司!$C$2:$E$800,2,FALSE),0)</f>
        <v/>
      </c>
    </row>
    <row r="2053" ht="14" customHeight="1">
      <c r="B2053" s="34" t="inlineStr">
        <is>
          <t>003405.SZ</t>
        </is>
      </c>
      <c r="C2053" s="29">
        <f>[1]!s_info_name(B3405)</f>
        <v/>
      </c>
      <c r="D2053" s="39">
        <f>[1]!s_info_industry_sw_2021(B3405,"",1)</f>
        <v/>
      </c>
      <c r="E2053" s="31">
        <f>IF([1]!s_info_industry_sw_2021(B3405,"",2)="消费电子",分工!$E$4,VLOOKUP(D3405,分工!$B$2:'分工'!$C$32,2,0))</f>
        <v/>
      </c>
      <c r="F2053" s="35" t="n"/>
      <c r="G2053" s="33">
        <f>IFERROR(VLOOKUP(C3405,重点公司!$C$2:$E$800,2,FALSE),0)</f>
        <v/>
      </c>
    </row>
    <row r="2054" ht="14" customHeight="1">
      <c r="B2054" s="34" t="inlineStr">
        <is>
          <t>003407.SZ</t>
        </is>
      </c>
      <c r="C2054" s="29">
        <f>[1]!s_info_name(B3407)</f>
        <v/>
      </c>
      <c r="D2054" s="39">
        <f>[1]!s_info_industry_sw_2021(B3407,"",1)</f>
        <v/>
      </c>
      <c r="E2054" s="31">
        <f>IF([1]!s_info_industry_sw_2021(B3407,"",2)="消费电子",分工!$E$4,VLOOKUP(D3407,分工!$B$2:'分工'!$C$32,2,0))</f>
        <v/>
      </c>
      <c r="F2054" s="35" t="n"/>
      <c r="G2054" s="33">
        <f>IFERROR(VLOOKUP(C3407,重点公司!$C$2:$E$800,2,FALSE),0)</f>
        <v/>
      </c>
    </row>
    <row r="2055" ht="14" customHeight="1">
      <c r="B2055" s="34" t="inlineStr">
        <is>
          <t>003409.SZ</t>
        </is>
      </c>
      <c r="C2055" s="29">
        <f>[1]!s_info_name(B3409)</f>
        <v/>
      </c>
      <c r="D2055" s="39">
        <f>[1]!s_info_industry_sw_2021(B3409,"",1)</f>
        <v/>
      </c>
      <c r="E2055" s="31">
        <f>IF([1]!s_info_industry_sw_2021(B3409,"",2)="消费电子",分工!$E$4,VLOOKUP(D3409,分工!$B$2:'分工'!$C$32,2,0))</f>
        <v/>
      </c>
      <c r="F2055" s="35" t="n"/>
      <c r="G2055" s="33">
        <f>IFERROR(VLOOKUP(C3409,重点公司!$C$2:$E$800,2,FALSE),0)</f>
        <v/>
      </c>
    </row>
    <row r="2056" ht="14" customHeight="1">
      <c r="B2056" s="34" t="inlineStr">
        <is>
          <t>003411.SZ</t>
        </is>
      </c>
      <c r="C2056" s="29">
        <f>[1]!s_info_name(B3411)</f>
        <v/>
      </c>
      <c r="D2056" s="39">
        <f>[1]!s_info_industry_sw_2021(B3411,"",1)</f>
        <v/>
      </c>
      <c r="E2056" s="31">
        <f>IF([1]!s_info_industry_sw_2021(B3411,"",2)="消费电子",分工!$E$4,VLOOKUP(D3411,分工!$B$2:'分工'!$C$32,2,0))</f>
        <v/>
      </c>
      <c r="F2056" s="35" t="n"/>
      <c r="G2056" s="33">
        <f>IFERROR(VLOOKUP(C3411,重点公司!$C$2:$E$800,2,FALSE),0)</f>
        <v/>
      </c>
    </row>
    <row r="2057" ht="14" customHeight="1">
      <c r="B2057" s="34" t="inlineStr">
        <is>
          <t>003413.SZ</t>
        </is>
      </c>
      <c r="C2057" s="29">
        <f>[1]!s_info_name(B3413)</f>
        <v/>
      </c>
      <c r="D2057" s="39">
        <f>[1]!s_info_industry_sw_2021(B3413,"",1)</f>
        <v/>
      </c>
      <c r="E2057" s="31">
        <f>IF([1]!s_info_industry_sw_2021(B3413,"",2)="消费电子",分工!$E$4,VLOOKUP(D3413,分工!$B$2:'分工'!$C$32,2,0))</f>
        <v/>
      </c>
      <c r="F2057" s="35" t="n"/>
      <c r="G2057" s="33">
        <f>IFERROR(VLOOKUP(C3413,重点公司!$C$2:$E$800,2,FALSE),0)</f>
        <v/>
      </c>
    </row>
    <row r="2058" ht="14" customHeight="1">
      <c r="B2058" s="34" t="inlineStr">
        <is>
          <t>003415.SZ</t>
        </is>
      </c>
      <c r="C2058" s="29">
        <f>[1]!s_info_name(B3415)</f>
        <v/>
      </c>
      <c r="D2058" s="39">
        <f>[1]!s_info_industry_sw_2021(B3415,"",1)</f>
        <v/>
      </c>
      <c r="E2058" s="31">
        <f>IF([1]!s_info_industry_sw_2021(B3415,"",2)="消费电子",分工!$E$4,VLOOKUP(D3415,分工!$B$2:'分工'!$C$32,2,0))</f>
        <v/>
      </c>
      <c r="F2058" s="35" t="n"/>
      <c r="G2058" s="33">
        <f>IFERROR(VLOOKUP(C3415,重点公司!$C$2:$E$800,2,FALSE),0)</f>
        <v/>
      </c>
    </row>
    <row r="2059" ht="14" customHeight="1">
      <c r="B2059" s="34" t="inlineStr">
        <is>
          <t>003417.SZ</t>
        </is>
      </c>
      <c r="C2059" s="29">
        <f>[1]!s_info_name(B3417)</f>
        <v/>
      </c>
      <c r="D2059" s="39">
        <f>[1]!s_info_industry_sw_2021(B3417,"",1)</f>
        <v/>
      </c>
      <c r="E2059" s="31">
        <f>IF([1]!s_info_industry_sw_2021(B3417,"",2)="消费电子",分工!$E$4,VLOOKUP(D3417,分工!$B$2:'分工'!$C$32,2,0))</f>
        <v/>
      </c>
      <c r="F2059" s="35" t="n"/>
      <c r="G2059" s="33">
        <f>IFERROR(VLOOKUP(C3417,重点公司!$C$2:$E$800,2,FALSE),0)</f>
        <v/>
      </c>
    </row>
    <row r="2060" ht="14" customHeight="1">
      <c r="B2060" s="34" t="inlineStr">
        <is>
          <t>003419.SZ</t>
        </is>
      </c>
      <c r="C2060" s="29">
        <f>[1]!s_info_name(B3419)</f>
        <v/>
      </c>
      <c r="D2060" s="39">
        <f>[1]!s_info_industry_sw_2021(B3419,"",1)</f>
        <v/>
      </c>
      <c r="E2060" s="31">
        <f>IF([1]!s_info_industry_sw_2021(B3419,"",2)="消费电子",分工!$E$4,VLOOKUP(D3419,分工!$B$2:'分工'!$C$32,2,0))</f>
        <v/>
      </c>
      <c r="F2060" s="35" t="n"/>
      <c r="G2060" s="33">
        <f>IFERROR(VLOOKUP(C3419,重点公司!$C$2:$E$800,2,FALSE),0)</f>
        <v/>
      </c>
    </row>
    <row r="2061" ht="14" customHeight="1">
      <c r="B2061" s="34" t="inlineStr">
        <is>
          <t>003421.SZ</t>
        </is>
      </c>
      <c r="C2061" s="29">
        <f>[1]!s_info_name(B3421)</f>
        <v/>
      </c>
      <c r="D2061" s="39">
        <f>[1]!s_info_industry_sw_2021(B3421,"",1)</f>
        <v/>
      </c>
      <c r="E2061" s="31">
        <f>IF([1]!s_info_industry_sw_2021(B3421,"",2)="消费电子",分工!$E$4,VLOOKUP(D3421,分工!$B$2:'分工'!$C$32,2,0))</f>
        <v/>
      </c>
      <c r="F2061" s="35" t="n"/>
      <c r="G2061" s="33">
        <f>IFERROR(VLOOKUP(C3421,重点公司!$C$2:$E$800,2,FALSE),0)</f>
        <v/>
      </c>
    </row>
    <row r="2062" ht="14" customHeight="1">
      <c r="B2062" s="34" t="inlineStr">
        <is>
          <t>003423.SZ</t>
        </is>
      </c>
      <c r="C2062" s="29">
        <f>[1]!s_info_name(B3423)</f>
        <v/>
      </c>
      <c r="D2062" s="39">
        <f>[1]!s_info_industry_sw_2021(B3423,"",1)</f>
        <v/>
      </c>
      <c r="E2062" s="31">
        <f>IF([1]!s_info_industry_sw_2021(B3423,"",2)="消费电子",分工!$E$4,VLOOKUP(D3423,分工!$B$2:'分工'!$C$32,2,0))</f>
        <v/>
      </c>
      <c r="F2062" s="35" t="n"/>
      <c r="G2062" s="33">
        <f>IFERROR(VLOOKUP(C3423,重点公司!$C$2:$E$800,2,FALSE),0)</f>
        <v/>
      </c>
    </row>
    <row r="2063" ht="14" customHeight="1">
      <c r="B2063" s="34" t="inlineStr">
        <is>
          <t>003425.SZ</t>
        </is>
      </c>
      <c r="C2063" s="29">
        <f>[1]!s_info_name(B3425)</f>
        <v/>
      </c>
      <c r="D2063" s="39">
        <f>[1]!s_info_industry_sw_2021(B3425,"",1)</f>
        <v/>
      </c>
      <c r="E2063" s="31">
        <f>IF([1]!s_info_industry_sw_2021(B3425,"",2)="消费电子",分工!$E$4,VLOOKUP(D3425,分工!$B$2:'分工'!$C$32,2,0))</f>
        <v/>
      </c>
      <c r="F2063" s="35" t="n"/>
      <c r="G2063" s="33">
        <f>IFERROR(VLOOKUP(C3425,重点公司!$C$2:$E$800,2,FALSE),0)</f>
        <v/>
      </c>
    </row>
    <row r="2064" ht="14" customHeight="1">
      <c r="B2064" s="34" t="inlineStr">
        <is>
          <t>003427.SZ</t>
        </is>
      </c>
      <c r="C2064" s="29">
        <f>[1]!s_info_name(B3427)</f>
        <v/>
      </c>
      <c r="D2064" s="39">
        <f>[1]!s_info_industry_sw_2021(B3427,"",1)</f>
        <v/>
      </c>
      <c r="E2064" s="31">
        <f>IF([1]!s_info_industry_sw_2021(B3427,"",2)="消费电子",分工!$E$4,VLOOKUP(D3427,分工!$B$2:'分工'!$C$32,2,0))</f>
        <v/>
      </c>
      <c r="F2064" s="35" t="n"/>
      <c r="G2064" s="33">
        <f>IFERROR(VLOOKUP(C3427,重点公司!$C$2:$E$800,2,FALSE),0)</f>
        <v/>
      </c>
    </row>
    <row r="2065" ht="14" customHeight="1">
      <c r="B2065" s="34" t="inlineStr">
        <is>
          <t>003429.SZ</t>
        </is>
      </c>
      <c r="C2065" s="29">
        <f>[1]!s_info_name(B3429)</f>
        <v/>
      </c>
      <c r="D2065" s="39">
        <f>[1]!s_info_industry_sw_2021(B3429,"",1)</f>
        <v/>
      </c>
      <c r="E2065" s="31">
        <f>IF([1]!s_info_industry_sw_2021(B3429,"",2)="消费电子",分工!$E$4,VLOOKUP(D3429,分工!$B$2:'分工'!$C$32,2,0))</f>
        <v/>
      </c>
      <c r="F2065" s="35" t="n"/>
      <c r="G2065" s="33">
        <f>IFERROR(VLOOKUP(C3429,重点公司!$C$2:$E$800,2,FALSE),0)</f>
        <v/>
      </c>
    </row>
    <row r="2066" ht="14" customHeight="1">
      <c r="B2066" s="34" t="inlineStr">
        <is>
          <t>003431.SZ</t>
        </is>
      </c>
      <c r="C2066" s="29">
        <f>[1]!s_info_name(B3431)</f>
        <v/>
      </c>
      <c r="D2066" s="39">
        <f>[1]!s_info_industry_sw_2021(B3431,"",1)</f>
        <v/>
      </c>
      <c r="E2066" s="31">
        <f>IF([1]!s_info_industry_sw_2021(B3431,"",2)="消费电子",分工!$E$4,VLOOKUP(D3431,分工!$B$2:'分工'!$C$32,2,0))</f>
        <v/>
      </c>
      <c r="F2066" s="35" t="n"/>
      <c r="G2066" s="33">
        <f>IFERROR(VLOOKUP(C3431,重点公司!$C$2:$E$800,2,FALSE),0)</f>
        <v/>
      </c>
    </row>
    <row r="2067" ht="14" customHeight="1">
      <c r="B2067" s="34" t="inlineStr">
        <is>
          <t>003433.SZ</t>
        </is>
      </c>
      <c r="C2067" s="29">
        <f>[1]!s_info_name(B3433)</f>
        <v/>
      </c>
      <c r="D2067" s="39">
        <f>[1]!s_info_industry_sw_2021(B3433,"",1)</f>
        <v/>
      </c>
      <c r="E2067" s="31">
        <f>IF([1]!s_info_industry_sw_2021(B3433,"",2)="消费电子",分工!$E$4,VLOOKUP(D3433,分工!$B$2:'分工'!$C$32,2,0))</f>
        <v/>
      </c>
      <c r="F2067" s="35" t="n"/>
      <c r="G2067" s="33">
        <f>IFERROR(VLOOKUP(C3433,重点公司!$C$2:$E$800,2,FALSE),0)</f>
        <v/>
      </c>
    </row>
    <row r="2068" ht="14" customHeight="1">
      <c r="B2068" s="34" t="inlineStr">
        <is>
          <t>003435.SZ</t>
        </is>
      </c>
      <c r="C2068" s="29">
        <f>[1]!s_info_name(B3435)</f>
        <v/>
      </c>
      <c r="D2068" s="39">
        <f>[1]!s_info_industry_sw_2021(B3435,"",1)</f>
        <v/>
      </c>
      <c r="E2068" s="31">
        <f>IF([1]!s_info_industry_sw_2021(B3435,"",2)="消费电子",分工!$E$4,VLOOKUP(D3435,分工!$B$2:'分工'!$C$32,2,0))</f>
        <v/>
      </c>
      <c r="F2068" s="35" t="n"/>
      <c r="G2068" s="33">
        <f>IFERROR(VLOOKUP(C3435,重点公司!$C$2:$E$800,2,FALSE),0)</f>
        <v/>
      </c>
    </row>
    <row r="2069" ht="14" customHeight="1">
      <c r="B2069" s="34" t="inlineStr">
        <is>
          <t>003437.SZ</t>
        </is>
      </c>
      <c r="C2069" s="29">
        <f>[1]!s_info_name(B3437)</f>
        <v/>
      </c>
      <c r="D2069" s="39">
        <f>[1]!s_info_industry_sw_2021(B3437,"",1)</f>
        <v/>
      </c>
      <c r="E2069" s="31">
        <f>IF([1]!s_info_industry_sw_2021(B3437,"",2)="消费电子",分工!$E$4,VLOOKUP(D3437,分工!$B$2:'分工'!$C$32,2,0))</f>
        <v/>
      </c>
      <c r="F2069" s="35" t="n"/>
      <c r="G2069" s="33">
        <f>IFERROR(VLOOKUP(C3437,重点公司!$C$2:$E$800,2,FALSE),0)</f>
        <v/>
      </c>
    </row>
    <row r="2070" ht="14" customHeight="1">
      <c r="B2070" s="34" t="inlineStr">
        <is>
          <t>003439.SZ</t>
        </is>
      </c>
      <c r="C2070" s="29">
        <f>[1]!s_info_name(B3439)</f>
        <v/>
      </c>
      <c r="D2070" s="39">
        <f>[1]!s_info_industry_sw_2021(B3439,"",1)</f>
        <v/>
      </c>
      <c r="E2070" s="31">
        <f>IF([1]!s_info_industry_sw_2021(B3439,"",2)="消费电子",分工!$E$4,VLOOKUP(D3439,分工!$B$2:'分工'!$C$32,2,0))</f>
        <v/>
      </c>
      <c r="F2070" s="35" t="n"/>
      <c r="G2070" s="33">
        <f>IFERROR(VLOOKUP(C3439,重点公司!$C$2:$E$800,2,FALSE),0)</f>
        <v/>
      </c>
    </row>
    <row r="2071" ht="14" customHeight="1">
      <c r="B2071" s="34" t="inlineStr">
        <is>
          <t>003441.SZ</t>
        </is>
      </c>
      <c r="C2071" s="29">
        <f>[1]!s_info_name(B3441)</f>
        <v/>
      </c>
      <c r="D2071" s="39">
        <f>[1]!s_info_industry_sw_2021(B3441,"",1)</f>
        <v/>
      </c>
      <c r="E2071" s="31">
        <f>IF([1]!s_info_industry_sw_2021(B3441,"",2)="消费电子",分工!$E$4,VLOOKUP(D3441,分工!$B$2:'分工'!$C$32,2,0))</f>
        <v/>
      </c>
      <c r="F2071" s="35" t="n"/>
      <c r="G2071" s="33">
        <f>IFERROR(VLOOKUP(C3441,重点公司!$C$2:$E$800,2,FALSE),0)</f>
        <v/>
      </c>
    </row>
    <row r="2072" ht="14" customHeight="1">
      <c r="B2072" s="34" t="inlineStr">
        <is>
          <t>003443.SZ</t>
        </is>
      </c>
      <c r="C2072" s="29">
        <f>[1]!s_info_name(B3443)</f>
        <v/>
      </c>
      <c r="D2072" s="39">
        <f>[1]!s_info_industry_sw_2021(B3443,"",1)</f>
        <v/>
      </c>
      <c r="E2072" s="31">
        <f>IF([1]!s_info_industry_sw_2021(B3443,"",2)="消费电子",分工!$E$4,VLOOKUP(D3443,分工!$B$2:'分工'!$C$32,2,0))</f>
        <v/>
      </c>
      <c r="F2072" s="35" t="n"/>
      <c r="G2072" s="33">
        <f>IFERROR(VLOOKUP(C3443,重点公司!$C$2:$E$800,2,FALSE),0)</f>
        <v/>
      </c>
    </row>
    <row r="2073" ht="14" customHeight="1">
      <c r="B2073" s="34" t="inlineStr">
        <is>
          <t>003445.SZ</t>
        </is>
      </c>
      <c r="C2073" s="29">
        <f>[1]!s_info_name(B3445)</f>
        <v/>
      </c>
      <c r="D2073" s="39">
        <f>[1]!s_info_industry_sw_2021(B3445,"",1)</f>
        <v/>
      </c>
      <c r="E2073" s="31">
        <f>IF([1]!s_info_industry_sw_2021(B3445,"",2)="消费电子",分工!$E$4,VLOOKUP(D3445,分工!$B$2:'分工'!$C$32,2,0))</f>
        <v/>
      </c>
      <c r="F2073" s="35" t="n"/>
      <c r="G2073" s="33">
        <f>IFERROR(VLOOKUP(C3445,重点公司!$C$2:$E$800,2,FALSE),0)</f>
        <v/>
      </c>
    </row>
    <row r="2074" ht="14" customHeight="1">
      <c r="B2074" s="34" t="inlineStr">
        <is>
          <t>003447.SZ</t>
        </is>
      </c>
      <c r="C2074" s="29">
        <f>[1]!s_info_name(B3447)</f>
        <v/>
      </c>
      <c r="D2074" s="39">
        <f>[1]!s_info_industry_sw_2021(B3447,"",1)</f>
        <v/>
      </c>
      <c r="E2074" s="31">
        <f>IF([1]!s_info_industry_sw_2021(B3447,"",2)="消费电子",分工!$E$4,VLOOKUP(D3447,分工!$B$2:'分工'!$C$32,2,0))</f>
        <v/>
      </c>
      <c r="F2074" s="35" t="n"/>
      <c r="G2074" s="33">
        <f>IFERROR(VLOOKUP(C3447,重点公司!$C$2:$E$800,2,FALSE),0)</f>
        <v/>
      </c>
    </row>
    <row r="2075" ht="14" customHeight="1">
      <c r="B2075" s="34" t="inlineStr">
        <is>
          <t>003449.SZ</t>
        </is>
      </c>
      <c r="C2075" s="29">
        <f>[1]!s_info_name(B3449)</f>
        <v/>
      </c>
      <c r="D2075" s="39">
        <f>[1]!s_info_industry_sw_2021(B3449,"",1)</f>
        <v/>
      </c>
      <c r="E2075" s="31">
        <f>IF([1]!s_info_industry_sw_2021(B3449,"",2)="消费电子",分工!$E$4,VLOOKUP(D3449,分工!$B$2:'分工'!$C$32,2,0))</f>
        <v/>
      </c>
      <c r="F2075" s="35" t="n"/>
      <c r="G2075" s="33">
        <f>IFERROR(VLOOKUP(C3449,重点公司!$C$2:$E$800,2,FALSE),0)</f>
        <v/>
      </c>
    </row>
    <row r="2076" ht="14" customHeight="1">
      <c r="B2076" s="34" t="inlineStr">
        <is>
          <t>003451.SZ</t>
        </is>
      </c>
      <c r="C2076" s="29">
        <f>[1]!s_info_name(B3451)</f>
        <v/>
      </c>
      <c r="D2076" s="39">
        <f>[1]!s_info_industry_sw_2021(B3451,"",1)</f>
        <v/>
      </c>
      <c r="E2076" s="31">
        <f>IF([1]!s_info_industry_sw_2021(B3451,"",2)="消费电子",分工!$E$4,VLOOKUP(D3451,分工!$B$2:'分工'!$C$32,2,0))</f>
        <v/>
      </c>
      <c r="F2076" s="35" t="n"/>
      <c r="G2076" s="33">
        <f>IFERROR(VLOOKUP(C3451,重点公司!$C$2:$E$800,2,FALSE),0)</f>
        <v/>
      </c>
    </row>
    <row r="2077" ht="14" customHeight="1">
      <c r="B2077" s="34" t="inlineStr">
        <is>
          <t>003453.SZ</t>
        </is>
      </c>
      <c r="C2077" s="29">
        <f>[1]!s_info_name(B3453)</f>
        <v/>
      </c>
      <c r="D2077" s="39">
        <f>[1]!s_info_industry_sw_2021(B3453,"",1)</f>
        <v/>
      </c>
      <c r="E2077" s="31">
        <f>IF([1]!s_info_industry_sw_2021(B3453,"",2)="消费电子",分工!$E$4,VLOOKUP(D3453,分工!$B$2:'分工'!$C$32,2,0))</f>
        <v/>
      </c>
      <c r="F2077" s="35" t="n"/>
      <c r="G2077" s="33">
        <f>IFERROR(VLOOKUP(C3453,重点公司!$C$2:$E$800,2,FALSE),0)</f>
        <v/>
      </c>
    </row>
    <row r="2078" ht="14" customHeight="1">
      <c r="B2078" s="34" t="inlineStr">
        <is>
          <t>003455.SZ</t>
        </is>
      </c>
      <c r="C2078" s="29">
        <f>[1]!s_info_name(B3455)</f>
        <v/>
      </c>
      <c r="D2078" s="39">
        <f>[1]!s_info_industry_sw_2021(B3455,"",1)</f>
        <v/>
      </c>
      <c r="E2078" s="31">
        <f>IF([1]!s_info_industry_sw_2021(B3455,"",2)="消费电子",分工!$E$4,VLOOKUP(D3455,分工!$B$2:'分工'!$C$32,2,0))</f>
        <v/>
      </c>
      <c r="F2078" s="35" t="n"/>
      <c r="G2078" s="33">
        <f>IFERROR(VLOOKUP(C3455,重点公司!$C$2:$E$800,2,FALSE),0)</f>
        <v/>
      </c>
    </row>
    <row r="2079" ht="14" customHeight="1">
      <c r="B2079" s="34" t="inlineStr">
        <is>
          <t>003457.SZ</t>
        </is>
      </c>
      <c r="C2079" s="29">
        <f>[1]!s_info_name(B3457)</f>
        <v/>
      </c>
      <c r="D2079" s="39">
        <f>[1]!s_info_industry_sw_2021(B3457,"",1)</f>
        <v/>
      </c>
      <c r="E2079" s="31">
        <f>IF([1]!s_info_industry_sw_2021(B3457,"",2)="消费电子",分工!$E$4,VLOOKUP(D3457,分工!$B$2:'分工'!$C$32,2,0))</f>
        <v/>
      </c>
      <c r="F2079" s="35" t="n"/>
      <c r="G2079" s="33">
        <f>IFERROR(VLOOKUP(C3457,重点公司!$C$2:$E$800,2,FALSE),0)</f>
        <v/>
      </c>
    </row>
    <row r="2080" ht="14" customHeight="1">
      <c r="B2080" s="34" t="inlineStr">
        <is>
          <t>003459.SZ</t>
        </is>
      </c>
      <c r="C2080" s="29">
        <f>[1]!s_info_name(B3459)</f>
        <v/>
      </c>
      <c r="D2080" s="39">
        <f>[1]!s_info_industry_sw_2021(B3459,"",1)</f>
        <v/>
      </c>
      <c r="E2080" s="31">
        <f>IF([1]!s_info_industry_sw_2021(B3459,"",2)="消费电子",分工!$E$4,VLOOKUP(D3459,分工!$B$2:'分工'!$C$32,2,0))</f>
        <v/>
      </c>
      <c r="F2080" s="35" t="n"/>
      <c r="G2080" s="33">
        <f>IFERROR(VLOOKUP(C3459,重点公司!$C$2:$E$800,2,FALSE),0)</f>
        <v/>
      </c>
    </row>
    <row r="2081" ht="14" customHeight="1">
      <c r="B2081" s="34" t="inlineStr">
        <is>
          <t>003461.SZ</t>
        </is>
      </c>
      <c r="C2081" s="29">
        <f>[1]!s_info_name(B3461)</f>
        <v/>
      </c>
      <c r="D2081" s="39">
        <f>[1]!s_info_industry_sw_2021(B3461,"",1)</f>
        <v/>
      </c>
      <c r="E2081" s="31">
        <f>IF([1]!s_info_industry_sw_2021(B3461,"",2)="消费电子",分工!$E$4,VLOOKUP(D3461,分工!$B$2:'分工'!$C$32,2,0))</f>
        <v/>
      </c>
      <c r="F2081" s="35" t="n"/>
      <c r="G2081" s="33">
        <f>IFERROR(VLOOKUP(C3461,重点公司!$C$2:$E$800,2,FALSE),0)</f>
        <v/>
      </c>
    </row>
    <row r="2082" ht="14" customHeight="1">
      <c r="B2082" s="34" t="inlineStr">
        <is>
          <t>003463.SZ</t>
        </is>
      </c>
      <c r="C2082" s="29">
        <f>[1]!s_info_name(B3463)</f>
        <v/>
      </c>
      <c r="D2082" s="39">
        <f>[1]!s_info_industry_sw_2021(B3463,"",1)</f>
        <v/>
      </c>
      <c r="E2082" s="31">
        <f>IF([1]!s_info_industry_sw_2021(B3463,"",2)="消费电子",分工!$E$4,VLOOKUP(D3463,分工!$B$2:'分工'!$C$32,2,0))</f>
        <v/>
      </c>
      <c r="F2082" s="35" t="n"/>
      <c r="G2082" s="33">
        <f>IFERROR(VLOOKUP(C3463,重点公司!$C$2:$E$800,2,FALSE),0)</f>
        <v/>
      </c>
    </row>
    <row r="2083" ht="14" customHeight="1">
      <c r="B2083" s="34" t="inlineStr">
        <is>
          <t>003465.SZ</t>
        </is>
      </c>
      <c r="C2083" s="29">
        <f>[1]!s_info_name(B3465)</f>
        <v/>
      </c>
      <c r="D2083" s="39">
        <f>[1]!s_info_industry_sw_2021(B3465,"",1)</f>
        <v/>
      </c>
      <c r="E2083" s="31">
        <f>IF([1]!s_info_industry_sw_2021(B3465,"",2)="消费电子",分工!$E$4,VLOOKUP(D3465,分工!$B$2:'分工'!$C$32,2,0))</f>
        <v/>
      </c>
      <c r="F2083" s="35" t="n"/>
      <c r="G2083" s="33">
        <f>IFERROR(VLOOKUP(C3465,重点公司!$C$2:$E$800,2,FALSE),0)</f>
        <v/>
      </c>
    </row>
    <row r="2084" ht="14" customHeight="1">
      <c r="B2084" s="34" t="inlineStr">
        <is>
          <t>003467.SZ</t>
        </is>
      </c>
      <c r="C2084" s="29">
        <f>[1]!s_info_name(B3467)</f>
        <v/>
      </c>
      <c r="D2084" s="39">
        <f>[1]!s_info_industry_sw_2021(B3467,"",1)</f>
        <v/>
      </c>
      <c r="E2084" s="31">
        <f>IF([1]!s_info_industry_sw_2021(B3467,"",2)="消费电子",分工!$E$4,VLOOKUP(D3467,分工!$B$2:'分工'!$C$32,2,0))</f>
        <v/>
      </c>
      <c r="F2084" s="35" t="n"/>
      <c r="G2084" s="33">
        <f>IFERROR(VLOOKUP(C3467,重点公司!$C$2:$E$800,2,FALSE),0)</f>
        <v/>
      </c>
    </row>
    <row r="2085" ht="14" customHeight="1">
      <c r="B2085" s="34" t="inlineStr">
        <is>
          <t>003469.SZ</t>
        </is>
      </c>
      <c r="C2085" s="29">
        <f>[1]!s_info_name(B3469)</f>
        <v/>
      </c>
      <c r="D2085" s="39">
        <f>[1]!s_info_industry_sw_2021(B3469,"",1)</f>
        <v/>
      </c>
      <c r="E2085" s="31">
        <f>IF([1]!s_info_industry_sw_2021(B3469,"",2)="消费电子",分工!$E$4,VLOOKUP(D3469,分工!$B$2:'分工'!$C$32,2,0))</f>
        <v/>
      </c>
      <c r="F2085" s="35" t="n"/>
      <c r="G2085" s="33">
        <f>IFERROR(VLOOKUP(C3469,重点公司!$C$2:$E$800,2,FALSE),0)</f>
        <v/>
      </c>
    </row>
    <row r="2086" ht="14" customHeight="1">
      <c r="B2086" s="34" t="inlineStr">
        <is>
          <t>003471.SZ</t>
        </is>
      </c>
      <c r="C2086" s="29">
        <f>[1]!s_info_name(B3471)</f>
        <v/>
      </c>
      <c r="D2086" s="39">
        <f>[1]!s_info_industry_sw_2021(B3471,"",1)</f>
        <v/>
      </c>
      <c r="E2086" s="31">
        <f>IF([1]!s_info_industry_sw_2021(B3471,"",2)="消费电子",分工!$E$4,VLOOKUP(D3471,分工!$B$2:'分工'!$C$32,2,0))</f>
        <v/>
      </c>
      <c r="F2086" s="35" t="n"/>
      <c r="G2086" s="33">
        <f>IFERROR(VLOOKUP(C3471,重点公司!$C$2:$E$800,2,FALSE),0)</f>
        <v/>
      </c>
    </row>
    <row r="2087" ht="14" customHeight="1">
      <c r="B2087" s="34" t="inlineStr">
        <is>
          <t>003473.SZ</t>
        </is>
      </c>
      <c r="C2087" s="29">
        <f>[1]!s_info_name(B3473)</f>
        <v/>
      </c>
      <c r="D2087" s="39">
        <f>[1]!s_info_industry_sw_2021(B3473,"",1)</f>
        <v/>
      </c>
      <c r="E2087" s="31">
        <f>IF([1]!s_info_industry_sw_2021(B3473,"",2)="消费电子",分工!$E$4,VLOOKUP(D3473,分工!$B$2:'分工'!$C$32,2,0))</f>
        <v/>
      </c>
      <c r="F2087" s="35" t="n"/>
      <c r="G2087" s="33">
        <f>IFERROR(VLOOKUP(C3473,重点公司!$C$2:$E$800,2,FALSE),0)</f>
        <v/>
      </c>
    </row>
    <row r="2088" ht="14" customHeight="1">
      <c r="B2088" s="34" t="inlineStr">
        <is>
          <t>003475.SZ</t>
        </is>
      </c>
      <c r="C2088" s="29">
        <f>[1]!s_info_name(B3475)</f>
        <v/>
      </c>
      <c r="D2088" s="39">
        <f>[1]!s_info_industry_sw_2021(B3475,"",1)</f>
        <v/>
      </c>
      <c r="E2088" s="31">
        <f>IF([1]!s_info_industry_sw_2021(B3475,"",2)="消费电子",分工!$E$4,VLOOKUP(D3475,分工!$B$2:'分工'!$C$32,2,0))</f>
        <v/>
      </c>
      <c r="F2088" s="35" t="n"/>
      <c r="G2088" s="33">
        <f>IFERROR(VLOOKUP(C3475,重点公司!$C$2:$E$800,2,FALSE),0)</f>
        <v/>
      </c>
    </row>
    <row r="2089" ht="14" customHeight="1">
      <c r="B2089" s="34" t="inlineStr">
        <is>
          <t>003477.SZ</t>
        </is>
      </c>
      <c r="C2089" s="29">
        <f>[1]!s_info_name(B3477)</f>
        <v/>
      </c>
      <c r="D2089" s="39">
        <f>[1]!s_info_industry_sw_2021(B3477,"",1)</f>
        <v/>
      </c>
      <c r="E2089" s="31">
        <f>IF([1]!s_info_industry_sw_2021(B3477,"",2)="消费电子",分工!$E$4,VLOOKUP(D3477,分工!$B$2:'分工'!$C$32,2,0))</f>
        <v/>
      </c>
      <c r="F2089" s="35" t="n"/>
      <c r="G2089" s="33">
        <f>IFERROR(VLOOKUP(C3477,重点公司!$C$2:$E$800,2,FALSE),0)</f>
        <v/>
      </c>
    </row>
    <row r="2090" ht="14" customHeight="1">
      <c r="B2090" s="34" t="inlineStr">
        <is>
          <t>003479.SZ</t>
        </is>
      </c>
      <c r="C2090" s="29">
        <f>[1]!s_info_name(B3479)</f>
        <v/>
      </c>
      <c r="D2090" s="39">
        <f>[1]!s_info_industry_sw_2021(B3479,"",1)</f>
        <v/>
      </c>
      <c r="E2090" s="31">
        <f>IF([1]!s_info_industry_sw_2021(B3479,"",2)="消费电子",分工!$E$4,VLOOKUP(D3479,分工!$B$2:'分工'!$C$32,2,0))</f>
        <v/>
      </c>
      <c r="F2090" s="35" t="n"/>
      <c r="G2090" s="33">
        <f>IFERROR(VLOOKUP(C3479,重点公司!$C$2:$E$800,2,FALSE),0)</f>
        <v/>
      </c>
    </row>
    <row r="2091" ht="14" customHeight="1">
      <c r="B2091" s="34" t="inlineStr">
        <is>
          <t>003481.SZ</t>
        </is>
      </c>
      <c r="C2091" s="29">
        <f>[1]!s_info_name(B3481)</f>
        <v/>
      </c>
      <c r="D2091" s="39">
        <f>[1]!s_info_industry_sw_2021(B3481,"",1)</f>
        <v/>
      </c>
      <c r="E2091" s="31">
        <f>IF([1]!s_info_industry_sw_2021(B3481,"",2)="消费电子",分工!$E$4,VLOOKUP(D3481,分工!$B$2:'分工'!$C$32,2,0))</f>
        <v/>
      </c>
      <c r="F2091" s="35" t="n"/>
      <c r="G2091" s="33">
        <f>IFERROR(VLOOKUP(C3481,重点公司!$C$2:$E$800,2,FALSE),0)</f>
        <v/>
      </c>
    </row>
    <row r="2092" ht="14" customHeight="1">
      <c r="B2092" s="34" t="inlineStr">
        <is>
          <t>003483.SZ</t>
        </is>
      </c>
      <c r="C2092" s="29">
        <f>[1]!s_info_name(B3483)</f>
        <v/>
      </c>
      <c r="D2092" s="39">
        <f>[1]!s_info_industry_sw_2021(B3483,"",1)</f>
        <v/>
      </c>
      <c r="E2092" s="31">
        <f>IF([1]!s_info_industry_sw_2021(B3483,"",2)="消费电子",分工!$E$4,VLOOKUP(D3483,分工!$B$2:'分工'!$C$32,2,0))</f>
        <v/>
      </c>
      <c r="F2092" s="35" t="n"/>
      <c r="G2092" s="33">
        <f>IFERROR(VLOOKUP(C3483,重点公司!$C$2:$E$800,2,FALSE),0)</f>
        <v/>
      </c>
    </row>
    <row r="2093" ht="14" customHeight="1">
      <c r="B2093" s="34" t="inlineStr">
        <is>
          <t>003485.SZ</t>
        </is>
      </c>
      <c r="C2093" s="29">
        <f>[1]!s_info_name(B3485)</f>
        <v/>
      </c>
      <c r="D2093" s="39">
        <f>[1]!s_info_industry_sw_2021(B3485,"",1)</f>
        <v/>
      </c>
      <c r="E2093" s="31">
        <f>IF([1]!s_info_industry_sw_2021(B3485,"",2)="消费电子",分工!$E$4,VLOOKUP(D3485,分工!$B$2:'分工'!$C$32,2,0))</f>
        <v/>
      </c>
      <c r="F2093" s="35" t="n"/>
      <c r="G2093" s="33">
        <f>IFERROR(VLOOKUP(C3485,重点公司!$C$2:$E$800,2,FALSE),0)</f>
        <v/>
      </c>
    </row>
    <row r="2094" ht="14" customHeight="1">
      <c r="B2094" s="34" t="inlineStr">
        <is>
          <t>003487.SZ</t>
        </is>
      </c>
      <c r="C2094" s="29">
        <f>[1]!s_info_name(B3487)</f>
        <v/>
      </c>
      <c r="D2094" s="39">
        <f>[1]!s_info_industry_sw_2021(B3487,"",1)</f>
        <v/>
      </c>
      <c r="E2094" s="31">
        <f>IF([1]!s_info_industry_sw_2021(B3487,"",2)="消费电子",分工!$E$4,VLOOKUP(D3487,分工!$B$2:'分工'!$C$32,2,0))</f>
        <v/>
      </c>
      <c r="F2094" s="35" t="n"/>
      <c r="G2094" s="33">
        <f>IFERROR(VLOOKUP(C3487,重点公司!$C$2:$E$800,2,FALSE),0)</f>
        <v/>
      </c>
    </row>
    <row r="2095" ht="14" customHeight="1">
      <c r="B2095" s="34" t="inlineStr">
        <is>
          <t>003489.SZ</t>
        </is>
      </c>
      <c r="C2095" s="29">
        <f>[1]!s_info_name(B3489)</f>
        <v/>
      </c>
      <c r="D2095" s="39">
        <f>[1]!s_info_industry_sw_2021(B3489,"",1)</f>
        <v/>
      </c>
      <c r="E2095" s="31">
        <f>IF([1]!s_info_industry_sw_2021(B3489,"",2)="消费电子",分工!$E$4,VLOOKUP(D3489,分工!$B$2:'分工'!$C$32,2,0))</f>
        <v/>
      </c>
      <c r="F2095" s="35" t="n"/>
      <c r="G2095" s="33">
        <f>IFERROR(VLOOKUP(C3489,重点公司!$C$2:$E$800,2,FALSE),0)</f>
        <v/>
      </c>
    </row>
    <row r="2096" ht="14" customHeight="1">
      <c r="B2096" s="34" t="inlineStr">
        <is>
          <t>003491.SZ</t>
        </is>
      </c>
      <c r="C2096" s="29">
        <f>[1]!s_info_name(B3491)</f>
        <v/>
      </c>
      <c r="D2096" s="39">
        <f>[1]!s_info_industry_sw_2021(B3491,"",1)</f>
        <v/>
      </c>
      <c r="E2096" s="31">
        <f>IF([1]!s_info_industry_sw_2021(B3491,"",2)="消费电子",分工!$E$4,VLOOKUP(D3491,分工!$B$2:'分工'!$C$32,2,0))</f>
        <v/>
      </c>
      <c r="F2096" s="35" t="n"/>
      <c r="G2096" s="33">
        <f>IFERROR(VLOOKUP(C3491,重点公司!$C$2:$E$800,2,FALSE),0)</f>
        <v/>
      </c>
    </row>
    <row r="2097" ht="14" customHeight="1">
      <c r="B2097" s="34" t="inlineStr">
        <is>
          <t>003493.SZ</t>
        </is>
      </c>
      <c r="C2097" s="29">
        <f>[1]!s_info_name(B3493)</f>
        <v/>
      </c>
      <c r="D2097" s="39">
        <f>[1]!s_info_industry_sw_2021(B3493,"",1)</f>
        <v/>
      </c>
      <c r="E2097" s="31">
        <f>IF([1]!s_info_industry_sw_2021(B3493,"",2)="消费电子",分工!$E$4,VLOOKUP(D3493,分工!$B$2:'分工'!$C$32,2,0))</f>
        <v/>
      </c>
      <c r="F2097" s="35" t="n"/>
      <c r="G2097" s="33">
        <f>IFERROR(VLOOKUP(C3493,重点公司!$C$2:$E$800,2,FALSE),0)</f>
        <v/>
      </c>
    </row>
    <row r="2098" ht="14" customHeight="1">
      <c r="B2098" s="34" t="inlineStr">
        <is>
          <t>003495.SZ</t>
        </is>
      </c>
      <c r="C2098" s="29">
        <f>[1]!s_info_name(B3495)</f>
        <v/>
      </c>
      <c r="D2098" s="39">
        <f>[1]!s_info_industry_sw_2021(B3495,"",1)</f>
        <v/>
      </c>
      <c r="E2098" s="31">
        <f>IF([1]!s_info_industry_sw_2021(B3495,"",2)="消费电子",分工!$E$4,VLOOKUP(D3495,分工!$B$2:'分工'!$C$32,2,0))</f>
        <v/>
      </c>
      <c r="F2098" s="35" t="n"/>
      <c r="G2098" s="33">
        <f>IFERROR(VLOOKUP(C3495,重点公司!$C$2:$E$800,2,FALSE),0)</f>
        <v/>
      </c>
    </row>
    <row r="2099" ht="14" customHeight="1">
      <c r="B2099" s="34" t="inlineStr">
        <is>
          <t>003497.SZ</t>
        </is>
      </c>
      <c r="C2099" s="29">
        <f>[1]!s_info_name(B3497)</f>
        <v/>
      </c>
      <c r="D2099" s="39">
        <f>[1]!s_info_industry_sw_2021(B3497,"",1)</f>
        <v/>
      </c>
      <c r="E2099" s="31">
        <f>IF([1]!s_info_industry_sw_2021(B3497,"",2)="消费电子",分工!$E$4,VLOOKUP(D3497,分工!$B$2:'分工'!$C$32,2,0))</f>
        <v/>
      </c>
      <c r="F2099" s="35" t="n"/>
      <c r="G2099" s="33">
        <f>IFERROR(VLOOKUP(C3497,重点公司!$C$2:$E$800,2,FALSE),0)</f>
        <v/>
      </c>
    </row>
    <row r="2100" ht="14" customHeight="1">
      <c r="B2100" s="34" t="inlineStr">
        <is>
          <t>003499.SZ</t>
        </is>
      </c>
      <c r="C2100" s="29">
        <f>[1]!s_info_name(B3499)</f>
        <v/>
      </c>
      <c r="D2100" s="39">
        <f>[1]!s_info_industry_sw_2021(B3499,"",1)</f>
        <v/>
      </c>
      <c r="E2100" s="31">
        <f>IF([1]!s_info_industry_sw_2021(B3499,"",2)="消费电子",分工!$E$4,VLOOKUP(D3499,分工!$B$2:'分工'!$C$32,2,0))</f>
        <v/>
      </c>
      <c r="F2100" s="35" t="n"/>
      <c r="G2100" s="33">
        <f>IFERROR(VLOOKUP(C3499,重点公司!$C$2:$E$800,2,FALSE),0)</f>
        <v/>
      </c>
    </row>
    <row r="2101" ht="14" customHeight="1">
      <c r="B2101" s="34" t="inlineStr">
        <is>
          <t>003501.SZ</t>
        </is>
      </c>
      <c r="C2101" s="29">
        <f>[1]!s_info_name(B3501)</f>
        <v/>
      </c>
      <c r="D2101" s="39">
        <f>[1]!s_info_industry_sw_2021(B3501,"",1)</f>
        <v/>
      </c>
      <c r="E2101" s="31">
        <f>IF([1]!s_info_industry_sw_2021(B3501,"",2)="消费电子",分工!$E$4,VLOOKUP(D3501,分工!$B$2:'分工'!$C$32,2,0))</f>
        <v/>
      </c>
      <c r="F2101" s="35" t="n"/>
      <c r="G2101" s="33">
        <f>IFERROR(VLOOKUP(C3501,重点公司!$C$2:$E$800,2,FALSE),0)</f>
        <v/>
      </c>
    </row>
    <row r="2102" ht="14" customHeight="1">
      <c r="B2102" s="34" t="inlineStr">
        <is>
          <t>003503.SZ</t>
        </is>
      </c>
      <c r="C2102" s="29">
        <f>[1]!s_info_name(B3503)</f>
        <v/>
      </c>
      <c r="D2102" s="39">
        <f>[1]!s_info_industry_sw_2021(B3503,"",1)</f>
        <v/>
      </c>
      <c r="E2102" s="31">
        <f>IF([1]!s_info_industry_sw_2021(B3503,"",2)="消费电子",分工!$E$4,VLOOKUP(D3503,分工!$B$2:'分工'!$C$32,2,0))</f>
        <v/>
      </c>
      <c r="F2102" s="35" t="n"/>
      <c r="G2102" s="33">
        <f>IFERROR(VLOOKUP(C3503,重点公司!$C$2:$E$800,2,FALSE),0)</f>
        <v/>
      </c>
    </row>
    <row r="2103" ht="14" customHeight="1">
      <c r="B2103" s="34" t="inlineStr">
        <is>
          <t>003505.SZ</t>
        </is>
      </c>
      <c r="C2103" s="29">
        <f>[1]!s_info_name(B3505)</f>
        <v/>
      </c>
      <c r="D2103" s="39">
        <f>[1]!s_info_industry_sw_2021(B3505,"",1)</f>
        <v/>
      </c>
      <c r="E2103" s="31">
        <f>IF([1]!s_info_industry_sw_2021(B3505,"",2)="消费电子",分工!$E$4,VLOOKUP(D3505,分工!$B$2:'分工'!$C$32,2,0))</f>
        <v/>
      </c>
      <c r="F2103" s="35" t="n"/>
      <c r="G2103" s="33">
        <f>IFERROR(VLOOKUP(C3505,重点公司!$C$2:$E$800,2,FALSE),0)</f>
        <v/>
      </c>
    </row>
    <row r="2104" ht="14" customHeight="1">
      <c r="B2104" s="34" t="inlineStr">
        <is>
          <t>003507.SZ</t>
        </is>
      </c>
      <c r="C2104" s="29">
        <f>[1]!s_info_name(B3507)</f>
        <v/>
      </c>
      <c r="D2104" s="39">
        <f>[1]!s_info_industry_sw_2021(B3507,"",1)</f>
        <v/>
      </c>
      <c r="E2104" s="31">
        <f>IF([1]!s_info_industry_sw_2021(B3507,"",2)="消费电子",分工!$E$4,VLOOKUP(D3507,分工!$B$2:'分工'!$C$32,2,0))</f>
        <v/>
      </c>
      <c r="F2104" s="35" t="n"/>
      <c r="G2104" s="33">
        <f>IFERROR(VLOOKUP(C3507,重点公司!$C$2:$E$800,2,FALSE),0)</f>
        <v/>
      </c>
    </row>
    <row r="2105" ht="14" customHeight="1">
      <c r="B2105" s="34" t="inlineStr">
        <is>
          <t>003509.SZ</t>
        </is>
      </c>
      <c r="C2105" s="29">
        <f>[1]!s_info_name(B3509)</f>
        <v/>
      </c>
      <c r="D2105" s="39">
        <f>[1]!s_info_industry_sw_2021(B3509,"",1)</f>
        <v/>
      </c>
      <c r="E2105" s="31">
        <f>IF([1]!s_info_industry_sw_2021(B3509,"",2)="消费电子",分工!$E$4,VLOOKUP(D3509,分工!$B$2:'分工'!$C$32,2,0))</f>
        <v/>
      </c>
      <c r="F2105" s="35" t="n"/>
      <c r="G2105" s="33">
        <f>IFERROR(VLOOKUP(C3509,重点公司!$C$2:$E$800,2,FALSE),0)</f>
        <v/>
      </c>
    </row>
    <row r="2106" ht="14" customHeight="1">
      <c r="B2106" s="34" t="inlineStr">
        <is>
          <t>003511.SZ</t>
        </is>
      </c>
      <c r="C2106" s="29">
        <f>[1]!s_info_name(B3511)</f>
        <v/>
      </c>
      <c r="D2106" s="39">
        <f>[1]!s_info_industry_sw_2021(B3511,"",1)</f>
        <v/>
      </c>
      <c r="E2106" s="31">
        <f>IF([1]!s_info_industry_sw_2021(B3511,"",2)="消费电子",分工!$E$4,VLOOKUP(D3511,分工!$B$2:'分工'!$C$32,2,0))</f>
        <v/>
      </c>
      <c r="F2106" s="35" t="n"/>
      <c r="G2106" s="33">
        <f>IFERROR(VLOOKUP(C3511,重点公司!$C$2:$E$800,2,FALSE),0)</f>
        <v/>
      </c>
    </row>
    <row r="2107" ht="14" customHeight="1">
      <c r="B2107" s="34" t="inlineStr">
        <is>
          <t>003513.SZ</t>
        </is>
      </c>
      <c r="C2107" s="29">
        <f>[1]!s_info_name(B3513)</f>
        <v/>
      </c>
      <c r="D2107" s="39">
        <f>[1]!s_info_industry_sw_2021(B3513,"",1)</f>
        <v/>
      </c>
      <c r="E2107" s="31">
        <f>IF([1]!s_info_industry_sw_2021(B3513,"",2)="消费电子",分工!$E$4,VLOOKUP(D3513,分工!$B$2:'分工'!$C$32,2,0))</f>
        <v/>
      </c>
      <c r="F2107" s="35" t="n"/>
      <c r="G2107" s="33">
        <f>IFERROR(VLOOKUP(C3513,重点公司!$C$2:$E$800,2,FALSE),0)</f>
        <v/>
      </c>
    </row>
    <row r="2108" ht="14" customHeight="1">
      <c r="B2108" s="34" t="inlineStr">
        <is>
          <t>003515.SZ</t>
        </is>
      </c>
      <c r="C2108" s="29">
        <f>[1]!s_info_name(B3515)</f>
        <v/>
      </c>
      <c r="D2108" s="39">
        <f>[1]!s_info_industry_sw_2021(B3515,"",1)</f>
        <v/>
      </c>
      <c r="E2108" s="31">
        <f>IF([1]!s_info_industry_sw_2021(B3515,"",2)="消费电子",分工!$E$4,VLOOKUP(D3515,分工!$B$2:'分工'!$C$32,2,0))</f>
        <v/>
      </c>
      <c r="F2108" s="35" t="n"/>
      <c r="G2108" s="33">
        <f>IFERROR(VLOOKUP(C3515,重点公司!$C$2:$E$800,2,FALSE),0)</f>
        <v/>
      </c>
    </row>
    <row r="2109" ht="14" customHeight="1">
      <c r="B2109" s="34" t="inlineStr">
        <is>
          <t>003517.SZ</t>
        </is>
      </c>
      <c r="C2109" s="29">
        <f>[1]!s_info_name(B3517)</f>
        <v/>
      </c>
      <c r="D2109" s="39">
        <f>[1]!s_info_industry_sw_2021(B3517,"",1)</f>
        <v/>
      </c>
      <c r="E2109" s="31">
        <f>IF([1]!s_info_industry_sw_2021(B3517,"",2)="消费电子",分工!$E$4,VLOOKUP(D3517,分工!$B$2:'分工'!$C$32,2,0))</f>
        <v/>
      </c>
      <c r="F2109" s="35" t="n"/>
      <c r="G2109" s="33">
        <f>IFERROR(VLOOKUP(C3517,重点公司!$C$2:$E$800,2,FALSE),0)</f>
        <v/>
      </c>
    </row>
    <row r="2110" ht="14" customHeight="1">
      <c r="B2110" s="34" t="inlineStr">
        <is>
          <t>003519.SZ</t>
        </is>
      </c>
      <c r="C2110" s="29">
        <f>[1]!s_info_name(B3519)</f>
        <v/>
      </c>
      <c r="D2110" s="39">
        <f>[1]!s_info_industry_sw_2021(B3519,"",1)</f>
        <v/>
      </c>
      <c r="E2110" s="31">
        <f>IF([1]!s_info_industry_sw_2021(B3519,"",2)="消费电子",分工!$E$4,VLOOKUP(D3519,分工!$B$2:'分工'!$C$32,2,0))</f>
        <v/>
      </c>
      <c r="F2110" s="35" t="n"/>
      <c r="G2110" s="33">
        <f>IFERROR(VLOOKUP(C3519,重点公司!$C$2:$E$800,2,FALSE),0)</f>
        <v/>
      </c>
    </row>
    <row r="2111" ht="14" customHeight="1">
      <c r="B2111" s="34" t="inlineStr">
        <is>
          <t>003521.SZ</t>
        </is>
      </c>
      <c r="C2111" s="29">
        <f>[1]!s_info_name(B3521)</f>
        <v/>
      </c>
      <c r="D2111" s="39">
        <f>[1]!s_info_industry_sw_2021(B3521,"",1)</f>
        <v/>
      </c>
      <c r="E2111" s="31">
        <f>IF([1]!s_info_industry_sw_2021(B3521,"",2)="消费电子",分工!$E$4,VLOOKUP(D3521,分工!$B$2:'分工'!$C$32,2,0))</f>
        <v/>
      </c>
      <c r="F2111" s="35" t="n"/>
      <c r="G2111" s="33">
        <f>IFERROR(VLOOKUP(C3521,重点公司!$C$2:$E$800,2,FALSE),0)</f>
        <v/>
      </c>
    </row>
    <row r="2112" ht="14" customHeight="1">
      <c r="B2112" s="34" t="inlineStr">
        <is>
          <t>003523.SZ</t>
        </is>
      </c>
      <c r="C2112" s="29">
        <f>[1]!s_info_name(B3523)</f>
        <v/>
      </c>
      <c r="D2112" s="39">
        <f>[1]!s_info_industry_sw_2021(B3523,"",1)</f>
        <v/>
      </c>
      <c r="E2112" s="31">
        <f>IF([1]!s_info_industry_sw_2021(B3523,"",2)="消费电子",分工!$E$4,VLOOKUP(D3523,分工!$B$2:'分工'!$C$32,2,0))</f>
        <v/>
      </c>
      <c r="F2112" s="35" t="n"/>
      <c r="G2112" s="33">
        <f>IFERROR(VLOOKUP(C3523,重点公司!$C$2:$E$800,2,FALSE),0)</f>
        <v/>
      </c>
    </row>
    <row r="2113" ht="14" customHeight="1">
      <c r="B2113" s="34" t="inlineStr">
        <is>
          <t>003525.SZ</t>
        </is>
      </c>
      <c r="C2113" s="29">
        <f>[1]!s_info_name(B3525)</f>
        <v/>
      </c>
      <c r="D2113" s="39">
        <f>[1]!s_info_industry_sw_2021(B3525,"",1)</f>
        <v/>
      </c>
      <c r="E2113" s="31">
        <f>IF([1]!s_info_industry_sw_2021(B3525,"",2)="消费电子",分工!$E$4,VLOOKUP(D3525,分工!$B$2:'分工'!$C$32,2,0))</f>
        <v/>
      </c>
      <c r="F2113" s="35" t="n"/>
      <c r="G2113" s="33">
        <f>IFERROR(VLOOKUP(C3525,重点公司!$C$2:$E$800,2,FALSE),0)</f>
        <v/>
      </c>
    </row>
    <row r="2114" ht="14" customHeight="1">
      <c r="B2114" s="34" t="inlineStr">
        <is>
          <t>003527.SZ</t>
        </is>
      </c>
      <c r="C2114" s="29">
        <f>[1]!s_info_name(B3527)</f>
        <v/>
      </c>
      <c r="D2114" s="39">
        <f>[1]!s_info_industry_sw_2021(B3527,"",1)</f>
        <v/>
      </c>
      <c r="E2114" s="31">
        <f>IF([1]!s_info_industry_sw_2021(B3527,"",2)="消费电子",分工!$E$4,VLOOKUP(D3527,分工!$B$2:'分工'!$C$32,2,0))</f>
        <v/>
      </c>
      <c r="F2114" s="35" t="n"/>
      <c r="G2114" s="33">
        <f>IFERROR(VLOOKUP(C3527,重点公司!$C$2:$E$800,2,FALSE),0)</f>
        <v/>
      </c>
    </row>
    <row r="2115" ht="14" customHeight="1">
      <c r="B2115" s="34" t="inlineStr">
        <is>
          <t>003529.SZ</t>
        </is>
      </c>
      <c r="C2115" s="29">
        <f>[1]!s_info_name(B3529)</f>
        <v/>
      </c>
      <c r="D2115" s="39">
        <f>[1]!s_info_industry_sw_2021(B3529,"",1)</f>
        <v/>
      </c>
      <c r="E2115" s="31">
        <f>IF([1]!s_info_industry_sw_2021(B3529,"",2)="消费电子",分工!$E$4,VLOOKUP(D3529,分工!$B$2:'分工'!$C$32,2,0))</f>
        <v/>
      </c>
      <c r="F2115" s="35" t="n"/>
      <c r="G2115" s="33">
        <f>IFERROR(VLOOKUP(C3529,重点公司!$C$2:$E$800,2,FALSE),0)</f>
        <v/>
      </c>
    </row>
    <row r="2116" ht="14" customHeight="1">
      <c r="B2116" s="34" t="inlineStr">
        <is>
          <t>003531.SZ</t>
        </is>
      </c>
      <c r="C2116" s="29">
        <f>[1]!s_info_name(B3531)</f>
        <v/>
      </c>
      <c r="D2116" s="39">
        <f>[1]!s_info_industry_sw_2021(B3531,"",1)</f>
        <v/>
      </c>
      <c r="E2116" s="31">
        <f>IF([1]!s_info_industry_sw_2021(B3531,"",2)="消费电子",分工!$E$4,VLOOKUP(D3531,分工!$B$2:'分工'!$C$32,2,0))</f>
        <v/>
      </c>
      <c r="F2116" s="35" t="n"/>
      <c r="G2116" s="33">
        <f>IFERROR(VLOOKUP(C3531,重点公司!$C$2:$E$800,2,FALSE),0)</f>
        <v/>
      </c>
    </row>
    <row r="2117" ht="14" customHeight="1">
      <c r="B2117" s="34" t="inlineStr">
        <is>
          <t>003533.SZ</t>
        </is>
      </c>
      <c r="C2117" s="29">
        <f>[1]!s_info_name(B3533)</f>
        <v/>
      </c>
      <c r="D2117" s="39">
        <f>[1]!s_info_industry_sw_2021(B3533,"",1)</f>
        <v/>
      </c>
      <c r="E2117" s="31">
        <f>IF([1]!s_info_industry_sw_2021(B3533,"",2)="消费电子",分工!$E$4,VLOOKUP(D3533,分工!$B$2:'分工'!$C$32,2,0))</f>
        <v/>
      </c>
      <c r="F2117" s="35" t="n"/>
      <c r="G2117" s="33">
        <f>IFERROR(VLOOKUP(C3533,重点公司!$C$2:$E$800,2,FALSE),0)</f>
        <v/>
      </c>
    </row>
    <row r="2118" ht="14" customHeight="1">
      <c r="B2118" s="34" t="inlineStr">
        <is>
          <t>003535.SZ</t>
        </is>
      </c>
      <c r="C2118" s="29">
        <f>[1]!s_info_name(B3535)</f>
        <v/>
      </c>
      <c r="D2118" s="39">
        <f>[1]!s_info_industry_sw_2021(B3535,"",1)</f>
        <v/>
      </c>
      <c r="E2118" s="31">
        <f>IF([1]!s_info_industry_sw_2021(B3535,"",2)="消费电子",分工!$E$4,VLOOKUP(D3535,分工!$B$2:'分工'!$C$32,2,0))</f>
        <v/>
      </c>
      <c r="F2118" s="35" t="n"/>
      <c r="G2118" s="33">
        <f>IFERROR(VLOOKUP(C3535,重点公司!$C$2:$E$800,2,FALSE),0)</f>
        <v/>
      </c>
    </row>
    <row r="2119" ht="14" customHeight="1">
      <c r="B2119" s="34" t="inlineStr">
        <is>
          <t>003537.SZ</t>
        </is>
      </c>
      <c r="C2119" s="29">
        <f>[1]!s_info_name(B3537)</f>
        <v/>
      </c>
      <c r="D2119" s="39">
        <f>[1]!s_info_industry_sw_2021(B3537,"",1)</f>
        <v/>
      </c>
      <c r="E2119" s="31">
        <f>IF([1]!s_info_industry_sw_2021(B3537,"",2)="消费电子",分工!$E$4,VLOOKUP(D3537,分工!$B$2:'分工'!$C$32,2,0))</f>
        <v/>
      </c>
      <c r="F2119" s="35" t="n"/>
      <c r="G2119" s="33">
        <f>IFERROR(VLOOKUP(C3537,重点公司!$C$2:$E$800,2,FALSE),0)</f>
        <v/>
      </c>
    </row>
    <row r="2120" ht="14" customHeight="1">
      <c r="B2120" s="34" t="inlineStr">
        <is>
          <t>003539.SZ</t>
        </is>
      </c>
      <c r="C2120" s="29">
        <f>[1]!s_info_name(B3539)</f>
        <v/>
      </c>
      <c r="D2120" s="39">
        <f>[1]!s_info_industry_sw_2021(B3539,"",1)</f>
        <v/>
      </c>
      <c r="E2120" s="31">
        <f>IF([1]!s_info_industry_sw_2021(B3539,"",2)="消费电子",分工!$E$4,VLOOKUP(D3539,分工!$B$2:'分工'!$C$32,2,0))</f>
        <v/>
      </c>
      <c r="F2120" s="35" t="n"/>
      <c r="G2120" s="33">
        <f>IFERROR(VLOOKUP(C3539,重点公司!$C$2:$E$800,2,FALSE),0)</f>
        <v/>
      </c>
    </row>
    <row r="2121" ht="14" customHeight="1">
      <c r="B2121" s="34" t="inlineStr">
        <is>
          <t>003541.SZ</t>
        </is>
      </c>
      <c r="C2121" s="29">
        <f>[1]!s_info_name(B3541)</f>
        <v/>
      </c>
      <c r="D2121" s="39">
        <f>[1]!s_info_industry_sw_2021(B3541,"",1)</f>
        <v/>
      </c>
      <c r="E2121" s="31">
        <f>IF([1]!s_info_industry_sw_2021(B3541,"",2)="消费电子",分工!$E$4,VLOOKUP(D3541,分工!$B$2:'分工'!$C$32,2,0))</f>
        <v/>
      </c>
      <c r="F2121" s="35" t="n"/>
      <c r="G2121" s="33">
        <f>IFERROR(VLOOKUP(C3541,重点公司!$C$2:$E$800,2,FALSE),0)</f>
        <v/>
      </c>
    </row>
    <row r="2122" ht="14" customHeight="1">
      <c r="B2122" s="34" t="inlineStr">
        <is>
          <t>003543.SZ</t>
        </is>
      </c>
      <c r="C2122" s="29">
        <f>[1]!s_info_name(B3543)</f>
        <v/>
      </c>
      <c r="D2122" s="39">
        <f>[1]!s_info_industry_sw_2021(B3543,"",1)</f>
        <v/>
      </c>
      <c r="E2122" s="31">
        <f>IF([1]!s_info_industry_sw_2021(B3543,"",2)="消费电子",分工!$E$4,VLOOKUP(D3543,分工!$B$2:'分工'!$C$32,2,0))</f>
        <v/>
      </c>
      <c r="F2122" s="35" t="n"/>
      <c r="G2122" s="33">
        <f>IFERROR(VLOOKUP(C3543,重点公司!$C$2:$E$800,2,FALSE),0)</f>
        <v/>
      </c>
    </row>
    <row r="2123" ht="14" customHeight="1">
      <c r="B2123" s="34" t="inlineStr">
        <is>
          <t>003545.SZ</t>
        </is>
      </c>
      <c r="C2123" s="29">
        <f>[1]!s_info_name(B3545)</f>
        <v/>
      </c>
      <c r="D2123" s="39">
        <f>[1]!s_info_industry_sw_2021(B3545,"",1)</f>
        <v/>
      </c>
      <c r="E2123" s="31">
        <f>IF([1]!s_info_industry_sw_2021(B3545,"",2)="消费电子",分工!$E$4,VLOOKUP(D3545,分工!$B$2:'分工'!$C$32,2,0))</f>
        <v/>
      </c>
      <c r="F2123" s="35" t="n"/>
      <c r="G2123" s="33">
        <f>IFERROR(VLOOKUP(C3545,重点公司!$C$2:$E$800,2,FALSE),0)</f>
        <v/>
      </c>
    </row>
    <row r="2124" ht="14" customHeight="1">
      <c r="B2124" s="34" t="inlineStr">
        <is>
          <t>003547.SZ</t>
        </is>
      </c>
      <c r="C2124" s="29">
        <f>[1]!s_info_name(B3547)</f>
        <v/>
      </c>
      <c r="D2124" s="39">
        <f>[1]!s_info_industry_sw_2021(B3547,"",1)</f>
        <v/>
      </c>
      <c r="E2124" s="31">
        <f>IF([1]!s_info_industry_sw_2021(B3547,"",2)="消费电子",分工!$E$4,VLOOKUP(D3547,分工!$B$2:'分工'!$C$32,2,0))</f>
        <v/>
      </c>
      <c r="F2124" s="35" t="n"/>
      <c r="G2124" s="33">
        <f>IFERROR(VLOOKUP(C3547,重点公司!$C$2:$E$800,2,FALSE),0)</f>
        <v/>
      </c>
    </row>
    <row r="2125" ht="14" customHeight="1">
      <c r="B2125" s="34" t="inlineStr">
        <is>
          <t>003549.SZ</t>
        </is>
      </c>
      <c r="C2125" s="29">
        <f>[1]!s_info_name(B3549)</f>
        <v/>
      </c>
      <c r="D2125" s="39">
        <f>[1]!s_info_industry_sw_2021(B3549,"",1)</f>
        <v/>
      </c>
      <c r="E2125" s="31">
        <f>IF([1]!s_info_industry_sw_2021(B3549,"",2)="消费电子",分工!$E$4,VLOOKUP(D3549,分工!$B$2:'分工'!$C$32,2,0))</f>
        <v/>
      </c>
      <c r="F2125" s="35" t="n"/>
      <c r="G2125" s="33">
        <f>IFERROR(VLOOKUP(C3549,重点公司!$C$2:$E$800,2,FALSE),0)</f>
        <v/>
      </c>
    </row>
    <row r="2126" ht="14" customHeight="1">
      <c r="B2126" s="34" t="inlineStr">
        <is>
          <t>003551.SZ</t>
        </is>
      </c>
      <c r="C2126" s="29">
        <f>[1]!s_info_name(B3551)</f>
        <v/>
      </c>
      <c r="D2126" s="39">
        <f>[1]!s_info_industry_sw_2021(B3551,"",1)</f>
        <v/>
      </c>
      <c r="E2126" s="31">
        <f>IF([1]!s_info_industry_sw_2021(B3551,"",2)="消费电子",分工!$E$4,VLOOKUP(D3551,分工!$B$2:'分工'!$C$32,2,0))</f>
        <v/>
      </c>
      <c r="F2126" s="35" t="n"/>
      <c r="G2126" s="33">
        <f>IFERROR(VLOOKUP(C3551,重点公司!$C$2:$E$800,2,FALSE),0)</f>
        <v/>
      </c>
    </row>
    <row r="2127" ht="14" customHeight="1">
      <c r="B2127" s="34" t="inlineStr">
        <is>
          <t>003553.SZ</t>
        </is>
      </c>
      <c r="C2127" s="29">
        <f>[1]!s_info_name(B3553)</f>
        <v/>
      </c>
      <c r="D2127" s="39">
        <f>[1]!s_info_industry_sw_2021(B3553,"",1)</f>
        <v/>
      </c>
      <c r="E2127" s="31">
        <f>IF([1]!s_info_industry_sw_2021(B3553,"",2)="消费电子",分工!$E$4,VLOOKUP(D3553,分工!$B$2:'分工'!$C$32,2,0))</f>
        <v/>
      </c>
      <c r="F2127" s="35" t="n"/>
      <c r="G2127" s="33">
        <f>IFERROR(VLOOKUP(C3553,重点公司!$C$2:$E$800,2,FALSE),0)</f>
        <v/>
      </c>
    </row>
    <row r="2128" ht="14" customHeight="1">
      <c r="B2128" s="34" t="inlineStr">
        <is>
          <t>003555.SZ</t>
        </is>
      </c>
      <c r="C2128" s="29">
        <f>[1]!s_info_name(B3555)</f>
        <v/>
      </c>
      <c r="D2128" s="39">
        <f>[1]!s_info_industry_sw_2021(B3555,"",1)</f>
        <v/>
      </c>
      <c r="E2128" s="31">
        <f>IF([1]!s_info_industry_sw_2021(B3555,"",2)="消费电子",分工!$E$4,VLOOKUP(D3555,分工!$B$2:'分工'!$C$32,2,0))</f>
        <v/>
      </c>
      <c r="F2128" s="35" t="n"/>
      <c r="G2128" s="33">
        <f>IFERROR(VLOOKUP(C3555,重点公司!$C$2:$E$800,2,FALSE),0)</f>
        <v/>
      </c>
    </row>
    <row r="2129" ht="14" customHeight="1">
      <c r="B2129" s="34" t="inlineStr">
        <is>
          <t>003557.SZ</t>
        </is>
      </c>
      <c r="C2129" s="29">
        <f>[1]!s_info_name(B3557)</f>
        <v/>
      </c>
      <c r="D2129" s="39">
        <f>[1]!s_info_industry_sw_2021(B3557,"",1)</f>
        <v/>
      </c>
      <c r="E2129" s="31">
        <f>IF([1]!s_info_industry_sw_2021(B3557,"",2)="消费电子",分工!$E$4,VLOOKUP(D3557,分工!$B$2:'分工'!$C$32,2,0))</f>
        <v/>
      </c>
      <c r="F2129" s="35" t="n"/>
      <c r="G2129" s="33">
        <f>IFERROR(VLOOKUP(C3557,重点公司!$C$2:$E$800,2,FALSE),0)</f>
        <v/>
      </c>
    </row>
    <row r="2130" ht="14" customHeight="1">
      <c r="B2130" s="34" t="inlineStr">
        <is>
          <t>003559.SZ</t>
        </is>
      </c>
      <c r="C2130" s="29">
        <f>[1]!s_info_name(B3559)</f>
        <v/>
      </c>
      <c r="D2130" s="39">
        <f>[1]!s_info_industry_sw_2021(B3559,"",1)</f>
        <v/>
      </c>
      <c r="E2130" s="31">
        <f>IF([1]!s_info_industry_sw_2021(B3559,"",2)="消费电子",分工!$E$4,VLOOKUP(D3559,分工!$B$2:'分工'!$C$32,2,0))</f>
        <v/>
      </c>
      <c r="F2130" s="35" t="n"/>
      <c r="G2130" s="33">
        <f>IFERROR(VLOOKUP(C3559,重点公司!$C$2:$E$800,2,FALSE),0)</f>
        <v/>
      </c>
    </row>
    <row r="2131" ht="14" customHeight="1">
      <c r="B2131" s="34" t="inlineStr">
        <is>
          <t>003561.SZ</t>
        </is>
      </c>
      <c r="C2131" s="29">
        <f>[1]!s_info_name(B3561)</f>
        <v/>
      </c>
      <c r="D2131" s="39">
        <f>[1]!s_info_industry_sw_2021(B3561,"",1)</f>
        <v/>
      </c>
      <c r="E2131" s="31">
        <f>IF([1]!s_info_industry_sw_2021(B3561,"",2)="消费电子",分工!$E$4,VLOOKUP(D3561,分工!$B$2:'分工'!$C$32,2,0))</f>
        <v/>
      </c>
      <c r="F2131" s="35" t="n"/>
      <c r="G2131" s="33">
        <f>IFERROR(VLOOKUP(C3561,重点公司!$C$2:$E$800,2,FALSE),0)</f>
        <v/>
      </c>
    </row>
    <row r="2132" ht="14" customHeight="1">
      <c r="B2132" s="34" t="inlineStr">
        <is>
          <t>003563.SZ</t>
        </is>
      </c>
      <c r="C2132" s="29">
        <f>[1]!s_info_name(B3563)</f>
        <v/>
      </c>
      <c r="D2132" s="39">
        <f>[1]!s_info_industry_sw_2021(B3563,"",1)</f>
        <v/>
      </c>
      <c r="E2132" s="31">
        <f>IF([1]!s_info_industry_sw_2021(B3563,"",2)="消费电子",分工!$E$4,VLOOKUP(D3563,分工!$B$2:'分工'!$C$32,2,0))</f>
        <v/>
      </c>
      <c r="F2132" s="35" t="n"/>
      <c r="G2132" s="33">
        <f>IFERROR(VLOOKUP(C3563,重点公司!$C$2:$E$800,2,FALSE),0)</f>
        <v/>
      </c>
    </row>
    <row r="2133" ht="14" customHeight="1">
      <c r="B2133" s="34" t="inlineStr">
        <is>
          <t>003565.SZ</t>
        </is>
      </c>
      <c r="C2133" s="29">
        <f>[1]!s_info_name(B3565)</f>
        <v/>
      </c>
      <c r="D2133" s="39">
        <f>[1]!s_info_industry_sw_2021(B3565,"",1)</f>
        <v/>
      </c>
      <c r="E2133" s="31">
        <f>IF([1]!s_info_industry_sw_2021(B3565,"",2)="消费电子",分工!$E$4,VLOOKUP(D3565,分工!$B$2:'分工'!$C$32,2,0))</f>
        <v/>
      </c>
      <c r="F2133" s="35" t="n"/>
      <c r="G2133" s="33">
        <f>IFERROR(VLOOKUP(C3565,重点公司!$C$2:$E$800,2,FALSE),0)</f>
        <v/>
      </c>
    </row>
    <row r="2134" ht="14" customHeight="1">
      <c r="B2134" s="34" t="inlineStr">
        <is>
          <t>003567.SZ</t>
        </is>
      </c>
      <c r="C2134" s="29">
        <f>[1]!s_info_name(B3567)</f>
        <v/>
      </c>
      <c r="D2134" s="39">
        <f>[1]!s_info_industry_sw_2021(B3567,"",1)</f>
        <v/>
      </c>
      <c r="E2134" s="31">
        <f>IF([1]!s_info_industry_sw_2021(B3567,"",2)="消费电子",分工!$E$4,VLOOKUP(D3567,分工!$B$2:'分工'!$C$32,2,0))</f>
        <v/>
      </c>
      <c r="F2134" s="35" t="n"/>
      <c r="G2134" s="33">
        <f>IFERROR(VLOOKUP(C3567,重点公司!$C$2:$E$800,2,FALSE),0)</f>
        <v/>
      </c>
    </row>
    <row r="2135" ht="14" customHeight="1">
      <c r="B2135" s="34" t="inlineStr">
        <is>
          <t>003569.SZ</t>
        </is>
      </c>
      <c r="C2135" s="29">
        <f>[1]!s_info_name(B3569)</f>
        <v/>
      </c>
      <c r="D2135" s="39">
        <f>[1]!s_info_industry_sw_2021(B3569,"",1)</f>
        <v/>
      </c>
      <c r="E2135" s="31">
        <f>IF([1]!s_info_industry_sw_2021(B3569,"",2)="消费电子",分工!$E$4,VLOOKUP(D3569,分工!$B$2:'分工'!$C$32,2,0))</f>
        <v/>
      </c>
      <c r="F2135" s="35" t="n"/>
      <c r="G2135" s="33">
        <f>IFERROR(VLOOKUP(C3569,重点公司!$C$2:$E$800,2,FALSE),0)</f>
        <v/>
      </c>
    </row>
    <row r="2136" ht="14" customHeight="1">
      <c r="B2136" s="34" t="inlineStr">
        <is>
          <t>003571.SZ</t>
        </is>
      </c>
      <c r="C2136" s="29">
        <f>[1]!s_info_name(B3571)</f>
        <v/>
      </c>
      <c r="D2136" s="39">
        <f>[1]!s_info_industry_sw_2021(B3571,"",1)</f>
        <v/>
      </c>
      <c r="E2136" s="31">
        <f>IF([1]!s_info_industry_sw_2021(B3571,"",2)="消费电子",分工!$E$4,VLOOKUP(D3571,分工!$B$2:'分工'!$C$32,2,0))</f>
        <v/>
      </c>
      <c r="F2136" s="35" t="n"/>
      <c r="G2136" s="33">
        <f>IFERROR(VLOOKUP(C3571,重点公司!$C$2:$E$800,2,FALSE),0)</f>
        <v/>
      </c>
    </row>
    <row r="2137" ht="14" customHeight="1">
      <c r="B2137" s="34" t="inlineStr">
        <is>
          <t>003573.SZ</t>
        </is>
      </c>
      <c r="C2137" s="29">
        <f>[1]!s_info_name(B3573)</f>
        <v/>
      </c>
      <c r="D2137" s="39">
        <f>[1]!s_info_industry_sw_2021(B3573,"",1)</f>
        <v/>
      </c>
      <c r="E2137" s="31">
        <f>IF([1]!s_info_industry_sw_2021(B3573,"",2)="消费电子",分工!$E$4,VLOOKUP(D3573,分工!$B$2:'分工'!$C$32,2,0))</f>
        <v/>
      </c>
      <c r="F2137" s="35" t="n"/>
      <c r="G2137" s="33">
        <f>IFERROR(VLOOKUP(C3573,重点公司!$C$2:$E$800,2,FALSE),0)</f>
        <v/>
      </c>
    </row>
    <row r="2138" ht="14" customHeight="1">
      <c r="B2138" s="34" t="inlineStr">
        <is>
          <t>003575.SZ</t>
        </is>
      </c>
      <c r="C2138" s="29">
        <f>[1]!s_info_name(B3575)</f>
        <v/>
      </c>
      <c r="D2138" s="39">
        <f>[1]!s_info_industry_sw_2021(B3575,"",1)</f>
        <v/>
      </c>
      <c r="E2138" s="31">
        <f>IF([1]!s_info_industry_sw_2021(B3575,"",2)="消费电子",分工!$E$4,VLOOKUP(D3575,分工!$B$2:'分工'!$C$32,2,0))</f>
        <v/>
      </c>
      <c r="F2138" s="35" t="n"/>
      <c r="G2138" s="33">
        <f>IFERROR(VLOOKUP(C3575,重点公司!$C$2:$E$800,2,FALSE),0)</f>
        <v/>
      </c>
    </row>
    <row r="2139" ht="14" customHeight="1">
      <c r="B2139" s="34" t="inlineStr">
        <is>
          <t>003577.SZ</t>
        </is>
      </c>
      <c r="C2139" s="29">
        <f>[1]!s_info_name(B3577)</f>
        <v/>
      </c>
      <c r="D2139" s="39">
        <f>[1]!s_info_industry_sw_2021(B3577,"",1)</f>
        <v/>
      </c>
      <c r="E2139" s="31">
        <f>IF([1]!s_info_industry_sw_2021(B3577,"",2)="消费电子",分工!$E$4,VLOOKUP(D3577,分工!$B$2:'分工'!$C$32,2,0))</f>
        <v/>
      </c>
      <c r="F2139" s="35" t="n"/>
      <c r="G2139" s="33">
        <f>IFERROR(VLOOKUP(C3577,重点公司!$C$2:$E$800,2,FALSE),0)</f>
        <v/>
      </c>
    </row>
    <row r="2140" ht="14" customHeight="1">
      <c r="B2140" s="34" t="inlineStr">
        <is>
          <t>003579.SZ</t>
        </is>
      </c>
      <c r="C2140" s="29">
        <f>[1]!s_info_name(B3579)</f>
        <v/>
      </c>
      <c r="D2140" s="39">
        <f>[1]!s_info_industry_sw_2021(B3579,"",1)</f>
        <v/>
      </c>
      <c r="E2140" s="31">
        <f>IF([1]!s_info_industry_sw_2021(B3579,"",2)="消费电子",分工!$E$4,VLOOKUP(D3579,分工!$B$2:'分工'!$C$32,2,0))</f>
        <v/>
      </c>
      <c r="F2140" s="35" t="n"/>
      <c r="G2140" s="33">
        <f>IFERROR(VLOOKUP(C3579,重点公司!$C$2:$E$800,2,FALSE),0)</f>
        <v/>
      </c>
    </row>
    <row r="2141" ht="14" customHeight="1">
      <c r="B2141" s="34" t="inlineStr">
        <is>
          <t>003581.SZ</t>
        </is>
      </c>
      <c r="C2141" s="29">
        <f>[1]!s_info_name(B3581)</f>
        <v/>
      </c>
      <c r="D2141" s="39">
        <f>[1]!s_info_industry_sw_2021(B3581,"",1)</f>
        <v/>
      </c>
      <c r="E2141" s="31">
        <f>IF([1]!s_info_industry_sw_2021(B3581,"",2)="消费电子",分工!$E$4,VLOOKUP(D3581,分工!$B$2:'分工'!$C$32,2,0))</f>
        <v/>
      </c>
      <c r="F2141" s="35" t="n"/>
      <c r="G2141" s="33">
        <f>IFERROR(VLOOKUP(C3581,重点公司!$C$2:$E$800,2,FALSE),0)</f>
        <v/>
      </c>
    </row>
    <row r="2142" ht="14" customHeight="1">
      <c r="B2142" s="34" t="inlineStr">
        <is>
          <t>003583.SZ</t>
        </is>
      </c>
      <c r="C2142" s="29">
        <f>[1]!s_info_name(B3583)</f>
        <v/>
      </c>
      <c r="D2142" s="39">
        <f>[1]!s_info_industry_sw_2021(B3583,"",1)</f>
        <v/>
      </c>
      <c r="E2142" s="31">
        <f>IF([1]!s_info_industry_sw_2021(B3583,"",2)="消费电子",分工!$E$4,VLOOKUP(D3583,分工!$B$2:'分工'!$C$32,2,0))</f>
        <v/>
      </c>
      <c r="F2142" s="35" t="n"/>
      <c r="G2142" s="33">
        <f>IFERROR(VLOOKUP(C3583,重点公司!$C$2:$E$800,2,FALSE),0)</f>
        <v/>
      </c>
    </row>
    <row r="2143" ht="14" customHeight="1">
      <c r="B2143" s="34" t="inlineStr">
        <is>
          <t>003585.SZ</t>
        </is>
      </c>
      <c r="C2143" s="29">
        <f>[1]!s_info_name(B3585)</f>
        <v/>
      </c>
      <c r="D2143" s="39">
        <f>[1]!s_info_industry_sw_2021(B3585,"",1)</f>
        <v/>
      </c>
      <c r="E2143" s="31">
        <f>IF([1]!s_info_industry_sw_2021(B3585,"",2)="消费电子",分工!$E$4,VLOOKUP(D3585,分工!$B$2:'分工'!$C$32,2,0))</f>
        <v/>
      </c>
      <c r="F2143" s="35" t="n"/>
      <c r="G2143" s="33">
        <f>IFERROR(VLOOKUP(C3585,重点公司!$C$2:$E$800,2,FALSE),0)</f>
        <v/>
      </c>
    </row>
    <row r="2144" ht="14" customHeight="1">
      <c r="B2144" s="34" t="inlineStr">
        <is>
          <t>003587.SZ</t>
        </is>
      </c>
      <c r="C2144" s="29">
        <f>[1]!s_info_name(B3587)</f>
        <v/>
      </c>
      <c r="D2144" s="39">
        <f>[1]!s_info_industry_sw_2021(B3587,"",1)</f>
        <v/>
      </c>
      <c r="E2144" s="31">
        <f>IF([1]!s_info_industry_sw_2021(B3587,"",2)="消费电子",分工!$E$4,VLOOKUP(D3587,分工!$B$2:'分工'!$C$32,2,0))</f>
        <v/>
      </c>
      <c r="F2144" s="35" t="n"/>
      <c r="G2144" s="33">
        <f>IFERROR(VLOOKUP(C3587,重点公司!$C$2:$E$800,2,FALSE),0)</f>
        <v/>
      </c>
    </row>
    <row r="2145" ht="14" customHeight="1">
      <c r="B2145" s="34" t="inlineStr">
        <is>
          <t>003589.SZ</t>
        </is>
      </c>
      <c r="C2145" s="29">
        <f>[1]!s_info_name(B3589)</f>
        <v/>
      </c>
      <c r="D2145" s="39">
        <f>[1]!s_info_industry_sw_2021(B3589,"",1)</f>
        <v/>
      </c>
      <c r="E2145" s="31">
        <f>IF([1]!s_info_industry_sw_2021(B3589,"",2)="消费电子",分工!$E$4,VLOOKUP(D3589,分工!$B$2:'分工'!$C$32,2,0))</f>
        <v/>
      </c>
      <c r="F2145" s="35" t="n"/>
      <c r="G2145" s="33">
        <f>IFERROR(VLOOKUP(C3589,重点公司!$C$2:$E$800,2,FALSE),0)</f>
        <v/>
      </c>
    </row>
    <row r="2146" ht="14" customHeight="1">
      <c r="B2146" s="34" t="inlineStr">
        <is>
          <t>003591.SZ</t>
        </is>
      </c>
      <c r="C2146" s="29">
        <f>[1]!s_info_name(B3591)</f>
        <v/>
      </c>
      <c r="D2146" s="39">
        <f>[1]!s_info_industry_sw_2021(B3591,"",1)</f>
        <v/>
      </c>
      <c r="E2146" s="31">
        <f>IF([1]!s_info_industry_sw_2021(B3591,"",2)="消费电子",分工!$E$4,VLOOKUP(D3591,分工!$B$2:'分工'!$C$32,2,0))</f>
        <v/>
      </c>
      <c r="F2146" s="35" t="n"/>
      <c r="G2146" s="33">
        <f>IFERROR(VLOOKUP(C3591,重点公司!$C$2:$E$800,2,FALSE),0)</f>
        <v/>
      </c>
    </row>
    <row r="2147" ht="14" customHeight="1">
      <c r="B2147" s="34" t="inlineStr">
        <is>
          <t>003593.SZ</t>
        </is>
      </c>
      <c r="C2147" s="29">
        <f>[1]!s_info_name(B3593)</f>
        <v/>
      </c>
      <c r="D2147" s="39">
        <f>[1]!s_info_industry_sw_2021(B3593,"",1)</f>
        <v/>
      </c>
      <c r="E2147" s="31">
        <f>IF([1]!s_info_industry_sw_2021(B3593,"",2)="消费电子",分工!$E$4,VLOOKUP(D3593,分工!$B$2:'分工'!$C$32,2,0))</f>
        <v/>
      </c>
      <c r="F2147" s="35" t="n"/>
      <c r="G2147" s="33">
        <f>IFERROR(VLOOKUP(C3593,重点公司!$C$2:$E$800,2,FALSE),0)</f>
        <v/>
      </c>
    </row>
    <row r="2148" ht="14" customHeight="1">
      <c r="B2148" s="34" t="inlineStr">
        <is>
          <t>003595.SZ</t>
        </is>
      </c>
      <c r="C2148" s="29">
        <f>[1]!s_info_name(B3595)</f>
        <v/>
      </c>
      <c r="D2148" s="39">
        <f>[1]!s_info_industry_sw_2021(B3595,"",1)</f>
        <v/>
      </c>
      <c r="E2148" s="31">
        <f>IF([1]!s_info_industry_sw_2021(B3595,"",2)="消费电子",分工!$E$4,VLOOKUP(D3595,分工!$B$2:'分工'!$C$32,2,0))</f>
        <v/>
      </c>
      <c r="F2148" s="35" t="n"/>
      <c r="G2148" s="33">
        <f>IFERROR(VLOOKUP(C3595,重点公司!$C$2:$E$800,2,FALSE),0)</f>
        <v/>
      </c>
    </row>
    <row r="2149" ht="14" customHeight="1">
      <c r="B2149" s="34" t="inlineStr">
        <is>
          <t>003597.SZ</t>
        </is>
      </c>
      <c r="C2149" s="29">
        <f>[1]!s_info_name(B3597)</f>
        <v/>
      </c>
      <c r="D2149" s="39">
        <f>[1]!s_info_industry_sw_2021(B3597,"",1)</f>
        <v/>
      </c>
      <c r="E2149" s="31">
        <f>IF([1]!s_info_industry_sw_2021(B3597,"",2)="消费电子",分工!$E$4,VLOOKUP(D3597,分工!$B$2:'分工'!$C$32,2,0))</f>
        <v/>
      </c>
      <c r="F2149" s="35" t="n"/>
      <c r="G2149" s="33">
        <f>IFERROR(VLOOKUP(C3597,重点公司!$C$2:$E$800,2,FALSE),0)</f>
        <v/>
      </c>
    </row>
    <row r="2150" ht="14" customHeight="1">
      <c r="B2150" s="34" t="inlineStr">
        <is>
          <t>003599.SZ</t>
        </is>
      </c>
      <c r="C2150" s="29">
        <f>[1]!s_info_name(B3599)</f>
        <v/>
      </c>
      <c r="D2150" s="39">
        <f>[1]!s_info_industry_sw_2021(B3599,"",1)</f>
        <v/>
      </c>
      <c r="E2150" s="31">
        <f>IF([1]!s_info_industry_sw_2021(B3599,"",2)="消费电子",分工!$E$4,VLOOKUP(D3599,分工!$B$2:'分工'!$C$32,2,0))</f>
        <v/>
      </c>
      <c r="F2150" s="35" t="n"/>
      <c r="G2150" s="33">
        <f>IFERROR(VLOOKUP(C3599,重点公司!$C$2:$E$800,2,FALSE),0)</f>
        <v/>
      </c>
    </row>
    <row r="2151" ht="14" customHeight="1">
      <c r="B2151" s="34" t="inlineStr">
        <is>
          <t>003601.SZ</t>
        </is>
      </c>
      <c r="C2151" s="29">
        <f>[1]!s_info_name(B3601)</f>
        <v/>
      </c>
      <c r="D2151" s="39">
        <f>[1]!s_info_industry_sw_2021(B3601,"",1)</f>
        <v/>
      </c>
      <c r="E2151" s="31">
        <f>IF([1]!s_info_industry_sw_2021(B3601,"",2)="消费电子",分工!$E$4,VLOOKUP(D3601,分工!$B$2:'分工'!$C$32,2,0))</f>
        <v/>
      </c>
      <c r="F2151" s="35" t="n"/>
      <c r="G2151" s="33">
        <f>IFERROR(VLOOKUP(C3601,重点公司!$C$2:$E$800,2,FALSE),0)</f>
        <v/>
      </c>
    </row>
    <row r="2152" ht="14" customHeight="1">
      <c r="B2152" s="34" t="inlineStr">
        <is>
          <t>003603.SZ</t>
        </is>
      </c>
      <c r="C2152" s="29">
        <f>[1]!s_info_name(B3603)</f>
        <v/>
      </c>
      <c r="D2152" s="39">
        <f>[1]!s_info_industry_sw_2021(B3603,"",1)</f>
        <v/>
      </c>
      <c r="E2152" s="31">
        <f>IF([1]!s_info_industry_sw_2021(B3603,"",2)="消费电子",分工!$E$4,VLOOKUP(D3603,分工!$B$2:'分工'!$C$32,2,0))</f>
        <v/>
      </c>
      <c r="F2152" s="35" t="n"/>
      <c r="G2152" s="33">
        <f>IFERROR(VLOOKUP(C3603,重点公司!$C$2:$E$800,2,FALSE),0)</f>
        <v/>
      </c>
    </row>
    <row r="2153" ht="14" customHeight="1">
      <c r="B2153" s="34" t="inlineStr">
        <is>
          <t>003605.SZ</t>
        </is>
      </c>
      <c r="C2153" s="29">
        <f>[1]!s_info_name(B3605)</f>
        <v/>
      </c>
      <c r="D2153" s="39">
        <f>[1]!s_info_industry_sw_2021(B3605,"",1)</f>
        <v/>
      </c>
      <c r="E2153" s="31">
        <f>IF([1]!s_info_industry_sw_2021(B3605,"",2)="消费电子",分工!$E$4,VLOOKUP(D3605,分工!$B$2:'分工'!$C$32,2,0))</f>
        <v/>
      </c>
      <c r="F2153" s="35" t="n"/>
      <c r="G2153" s="33">
        <f>IFERROR(VLOOKUP(C3605,重点公司!$C$2:$E$800,2,FALSE),0)</f>
        <v/>
      </c>
    </row>
    <row r="2154" ht="14" customHeight="1">
      <c r="B2154" s="34" t="inlineStr">
        <is>
          <t>003607.SZ</t>
        </is>
      </c>
      <c r="C2154" s="29">
        <f>[1]!s_info_name(B3607)</f>
        <v/>
      </c>
      <c r="D2154" s="39">
        <f>[1]!s_info_industry_sw_2021(B3607,"",1)</f>
        <v/>
      </c>
      <c r="E2154" s="31">
        <f>IF([1]!s_info_industry_sw_2021(B3607,"",2)="消费电子",分工!$E$4,VLOOKUP(D3607,分工!$B$2:'分工'!$C$32,2,0))</f>
        <v/>
      </c>
      <c r="F2154" s="35" t="n"/>
      <c r="G2154" s="33">
        <f>IFERROR(VLOOKUP(C3607,重点公司!$C$2:$E$800,2,FALSE),0)</f>
        <v/>
      </c>
    </row>
    <row r="2155" ht="14" customHeight="1">
      <c r="B2155" s="34" t="inlineStr">
        <is>
          <t>003609.SZ</t>
        </is>
      </c>
      <c r="C2155" s="29">
        <f>[1]!s_info_name(B3609)</f>
        <v/>
      </c>
      <c r="D2155" s="39">
        <f>[1]!s_info_industry_sw_2021(B3609,"",1)</f>
        <v/>
      </c>
      <c r="E2155" s="31">
        <f>IF([1]!s_info_industry_sw_2021(B3609,"",2)="消费电子",分工!$E$4,VLOOKUP(D3609,分工!$B$2:'分工'!$C$32,2,0))</f>
        <v/>
      </c>
      <c r="F2155" s="35" t="n"/>
      <c r="G2155" s="33">
        <f>IFERROR(VLOOKUP(C3609,重点公司!$C$2:$E$800,2,FALSE),0)</f>
        <v/>
      </c>
    </row>
    <row r="2156" ht="14" customHeight="1">
      <c r="B2156" s="34" t="inlineStr">
        <is>
          <t>003611.SZ</t>
        </is>
      </c>
      <c r="C2156" s="29">
        <f>[1]!s_info_name(B3611)</f>
        <v/>
      </c>
      <c r="D2156" s="39">
        <f>[1]!s_info_industry_sw_2021(B3611,"",1)</f>
        <v/>
      </c>
      <c r="E2156" s="31">
        <f>IF([1]!s_info_industry_sw_2021(B3611,"",2)="消费电子",分工!$E$4,VLOOKUP(D3611,分工!$B$2:'分工'!$C$32,2,0))</f>
        <v/>
      </c>
      <c r="F2156" s="35" t="n"/>
      <c r="G2156" s="33">
        <f>IFERROR(VLOOKUP(C3611,重点公司!$C$2:$E$800,2,FALSE),0)</f>
        <v/>
      </c>
    </row>
    <row r="2157" ht="14" customHeight="1">
      <c r="B2157" s="34" t="inlineStr">
        <is>
          <t>003613.SZ</t>
        </is>
      </c>
      <c r="C2157" s="29">
        <f>[1]!s_info_name(B3613)</f>
        <v/>
      </c>
      <c r="D2157" s="39">
        <f>[1]!s_info_industry_sw_2021(B3613,"",1)</f>
        <v/>
      </c>
      <c r="E2157" s="31">
        <f>IF([1]!s_info_industry_sw_2021(B3613,"",2)="消费电子",分工!$E$4,VLOOKUP(D3613,分工!$B$2:'分工'!$C$32,2,0))</f>
        <v/>
      </c>
      <c r="F2157" s="35" t="n"/>
      <c r="G2157" s="33">
        <f>IFERROR(VLOOKUP(C3613,重点公司!$C$2:$E$800,2,FALSE),0)</f>
        <v/>
      </c>
    </row>
    <row r="2158" ht="14" customHeight="1">
      <c r="B2158" s="34" t="inlineStr">
        <is>
          <t>003615.SZ</t>
        </is>
      </c>
      <c r="C2158" s="29">
        <f>[1]!s_info_name(B3615)</f>
        <v/>
      </c>
      <c r="D2158" s="39">
        <f>[1]!s_info_industry_sw_2021(B3615,"",1)</f>
        <v/>
      </c>
      <c r="E2158" s="31">
        <f>IF([1]!s_info_industry_sw_2021(B3615,"",2)="消费电子",分工!$E$4,VLOOKUP(D3615,分工!$B$2:'分工'!$C$32,2,0))</f>
        <v/>
      </c>
      <c r="F2158" s="35" t="n"/>
      <c r="G2158" s="33">
        <f>IFERROR(VLOOKUP(C3615,重点公司!$C$2:$E$800,2,FALSE),0)</f>
        <v/>
      </c>
    </row>
    <row r="2159" ht="14" customHeight="1">
      <c r="B2159" s="34" t="inlineStr">
        <is>
          <t>003617.SZ</t>
        </is>
      </c>
      <c r="C2159" s="29">
        <f>[1]!s_info_name(B3617)</f>
        <v/>
      </c>
      <c r="D2159" s="39">
        <f>[1]!s_info_industry_sw_2021(B3617,"",1)</f>
        <v/>
      </c>
      <c r="E2159" s="31">
        <f>IF([1]!s_info_industry_sw_2021(B3617,"",2)="消费电子",分工!$E$4,VLOOKUP(D3617,分工!$B$2:'分工'!$C$32,2,0))</f>
        <v/>
      </c>
      <c r="F2159" s="35" t="n"/>
      <c r="G2159" s="33">
        <f>IFERROR(VLOOKUP(C3617,重点公司!$C$2:$E$800,2,FALSE),0)</f>
        <v/>
      </c>
    </row>
    <row r="2160" ht="14" customHeight="1">
      <c r="B2160" s="34" t="inlineStr">
        <is>
          <t>003619.SZ</t>
        </is>
      </c>
      <c r="C2160" s="29">
        <f>[1]!s_info_name(B3619)</f>
        <v/>
      </c>
      <c r="D2160" s="39">
        <f>[1]!s_info_industry_sw_2021(B3619,"",1)</f>
        <v/>
      </c>
      <c r="E2160" s="31">
        <f>IF([1]!s_info_industry_sw_2021(B3619,"",2)="消费电子",分工!$E$4,VLOOKUP(D3619,分工!$B$2:'分工'!$C$32,2,0))</f>
        <v/>
      </c>
      <c r="F2160" s="35" t="n"/>
      <c r="G2160" s="33">
        <f>IFERROR(VLOOKUP(C3619,重点公司!$C$2:$E$800,2,FALSE),0)</f>
        <v/>
      </c>
    </row>
    <row r="2161" ht="14" customHeight="1">
      <c r="B2161" s="34" t="inlineStr">
        <is>
          <t>003621.SZ</t>
        </is>
      </c>
      <c r="C2161" s="29">
        <f>[1]!s_info_name(B3621)</f>
        <v/>
      </c>
      <c r="D2161" s="39">
        <f>[1]!s_info_industry_sw_2021(B3621,"",1)</f>
        <v/>
      </c>
      <c r="E2161" s="31">
        <f>IF([1]!s_info_industry_sw_2021(B3621,"",2)="消费电子",分工!$E$4,VLOOKUP(D3621,分工!$B$2:'分工'!$C$32,2,0))</f>
        <v/>
      </c>
      <c r="F2161" s="35" t="n"/>
      <c r="G2161" s="33">
        <f>IFERROR(VLOOKUP(C3621,重点公司!$C$2:$E$800,2,FALSE),0)</f>
        <v/>
      </c>
    </row>
    <row r="2162" ht="14" customHeight="1">
      <c r="B2162" s="34" t="inlineStr">
        <is>
          <t>003623.SZ</t>
        </is>
      </c>
      <c r="C2162" s="29">
        <f>[1]!s_info_name(B3623)</f>
        <v/>
      </c>
      <c r="D2162" s="39">
        <f>[1]!s_info_industry_sw_2021(B3623,"",1)</f>
        <v/>
      </c>
      <c r="E2162" s="31">
        <f>IF([1]!s_info_industry_sw_2021(B3623,"",2)="消费电子",分工!$E$4,VLOOKUP(D3623,分工!$B$2:'分工'!$C$32,2,0))</f>
        <v/>
      </c>
      <c r="F2162" s="35" t="n"/>
      <c r="G2162" s="33">
        <f>IFERROR(VLOOKUP(C3623,重点公司!$C$2:$E$800,2,FALSE),0)</f>
        <v/>
      </c>
    </row>
    <row r="2163" ht="14" customHeight="1">
      <c r="B2163" s="34" t="inlineStr">
        <is>
          <t>003625.SZ</t>
        </is>
      </c>
      <c r="C2163" s="29">
        <f>[1]!s_info_name(B3625)</f>
        <v/>
      </c>
      <c r="D2163" s="39">
        <f>[1]!s_info_industry_sw_2021(B3625,"",1)</f>
        <v/>
      </c>
      <c r="E2163" s="31">
        <f>IF([1]!s_info_industry_sw_2021(B3625,"",2)="消费电子",分工!$E$4,VLOOKUP(D3625,分工!$B$2:'分工'!$C$32,2,0))</f>
        <v/>
      </c>
      <c r="F2163" s="35" t="n"/>
      <c r="G2163" s="33">
        <f>IFERROR(VLOOKUP(C3625,重点公司!$C$2:$E$800,2,FALSE),0)</f>
        <v/>
      </c>
    </row>
    <row r="2164" ht="14" customHeight="1">
      <c r="B2164" s="34" t="inlineStr">
        <is>
          <t>003627.SZ</t>
        </is>
      </c>
      <c r="C2164" s="29">
        <f>[1]!s_info_name(B3627)</f>
        <v/>
      </c>
      <c r="D2164" s="39">
        <f>[1]!s_info_industry_sw_2021(B3627,"",1)</f>
        <v/>
      </c>
      <c r="E2164" s="31">
        <f>IF([1]!s_info_industry_sw_2021(B3627,"",2)="消费电子",分工!$E$4,VLOOKUP(D3627,分工!$B$2:'分工'!$C$32,2,0))</f>
        <v/>
      </c>
      <c r="F2164" s="35" t="n"/>
      <c r="G2164" s="33">
        <f>IFERROR(VLOOKUP(C3627,重点公司!$C$2:$E$800,2,FALSE),0)</f>
        <v/>
      </c>
    </row>
    <row r="2165" ht="14" customHeight="1">
      <c r="B2165" s="34" t="inlineStr">
        <is>
          <t>003629.SZ</t>
        </is>
      </c>
      <c r="C2165" s="29">
        <f>[1]!s_info_name(B3629)</f>
        <v/>
      </c>
      <c r="D2165" s="39">
        <f>[1]!s_info_industry_sw_2021(B3629,"",1)</f>
        <v/>
      </c>
      <c r="E2165" s="31">
        <f>IF([1]!s_info_industry_sw_2021(B3629,"",2)="消费电子",分工!$E$4,VLOOKUP(D3629,分工!$B$2:'分工'!$C$32,2,0))</f>
        <v/>
      </c>
      <c r="F2165" s="35" t="n"/>
      <c r="G2165" s="33">
        <f>IFERROR(VLOOKUP(C3629,重点公司!$C$2:$E$800,2,FALSE),0)</f>
        <v/>
      </c>
    </row>
    <row r="2166" ht="14" customHeight="1">
      <c r="B2166" s="34" t="inlineStr">
        <is>
          <t>003631.SZ</t>
        </is>
      </c>
      <c r="C2166" s="29">
        <f>[1]!s_info_name(B3631)</f>
        <v/>
      </c>
      <c r="D2166" s="39">
        <f>[1]!s_info_industry_sw_2021(B3631,"",1)</f>
        <v/>
      </c>
      <c r="E2166" s="31">
        <f>IF([1]!s_info_industry_sw_2021(B3631,"",2)="消费电子",分工!$E$4,VLOOKUP(D3631,分工!$B$2:'分工'!$C$32,2,0))</f>
        <v/>
      </c>
      <c r="F2166" s="35" t="n"/>
      <c r="G2166" s="33">
        <f>IFERROR(VLOOKUP(C3631,重点公司!$C$2:$E$800,2,FALSE),0)</f>
        <v/>
      </c>
    </row>
    <row r="2167" ht="14" customHeight="1">
      <c r="B2167" s="34" t="inlineStr">
        <is>
          <t>003633.SZ</t>
        </is>
      </c>
      <c r="C2167" s="29">
        <f>[1]!s_info_name(B3633)</f>
        <v/>
      </c>
      <c r="D2167" s="39">
        <f>[1]!s_info_industry_sw_2021(B3633,"",1)</f>
        <v/>
      </c>
      <c r="E2167" s="31">
        <f>IF([1]!s_info_industry_sw_2021(B3633,"",2)="消费电子",分工!$E$4,VLOOKUP(D3633,分工!$B$2:'分工'!$C$32,2,0))</f>
        <v/>
      </c>
      <c r="F2167" s="35" t="n"/>
      <c r="G2167" s="33">
        <f>IFERROR(VLOOKUP(C3633,重点公司!$C$2:$E$800,2,FALSE),0)</f>
        <v/>
      </c>
    </row>
    <row r="2168" ht="14" customHeight="1">
      <c r="B2168" s="34" t="inlineStr">
        <is>
          <t>003635.SZ</t>
        </is>
      </c>
      <c r="C2168" s="29">
        <f>[1]!s_info_name(B3635)</f>
        <v/>
      </c>
      <c r="D2168" s="39">
        <f>[1]!s_info_industry_sw_2021(B3635,"",1)</f>
        <v/>
      </c>
      <c r="E2168" s="31">
        <f>IF([1]!s_info_industry_sw_2021(B3635,"",2)="消费电子",分工!$E$4,VLOOKUP(D3635,分工!$B$2:'分工'!$C$32,2,0))</f>
        <v/>
      </c>
      <c r="F2168" s="35" t="n"/>
      <c r="G2168" s="33">
        <f>IFERROR(VLOOKUP(C3635,重点公司!$C$2:$E$800,2,FALSE),0)</f>
        <v/>
      </c>
    </row>
    <row r="2169" ht="14" customHeight="1">
      <c r="B2169" s="34" t="inlineStr">
        <is>
          <t>003637.SZ</t>
        </is>
      </c>
      <c r="C2169" s="29">
        <f>[1]!s_info_name(B3637)</f>
        <v/>
      </c>
      <c r="D2169" s="39">
        <f>[1]!s_info_industry_sw_2021(B3637,"",1)</f>
        <v/>
      </c>
      <c r="E2169" s="31">
        <f>IF([1]!s_info_industry_sw_2021(B3637,"",2)="消费电子",分工!$E$4,VLOOKUP(D3637,分工!$B$2:'分工'!$C$32,2,0))</f>
        <v/>
      </c>
      <c r="F2169" s="35" t="n"/>
      <c r="G2169" s="33">
        <f>IFERROR(VLOOKUP(C3637,重点公司!$C$2:$E$800,2,FALSE),0)</f>
        <v/>
      </c>
    </row>
    <row r="2170" ht="14" customHeight="1">
      <c r="B2170" s="34" t="inlineStr">
        <is>
          <t>003639.SZ</t>
        </is>
      </c>
      <c r="C2170" s="29">
        <f>[1]!s_info_name(B3639)</f>
        <v/>
      </c>
      <c r="D2170" s="39">
        <f>[1]!s_info_industry_sw_2021(B3639,"",1)</f>
        <v/>
      </c>
      <c r="E2170" s="31">
        <f>IF([1]!s_info_industry_sw_2021(B3639,"",2)="消费电子",分工!$E$4,VLOOKUP(D3639,分工!$B$2:'分工'!$C$32,2,0))</f>
        <v/>
      </c>
      <c r="F2170" s="35" t="n"/>
      <c r="G2170" s="33">
        <f>IFERROR(VLOOKUP(C3639,重点公司!$C$2:$E$800,2,FALSE),0)</f>
        <v/>
      </c>
    </row>
    <row r="2171" ht="14" customHeight="1">
      <c r="B2171" s="34" t="inlineStr">
        <is>
          <t>003641.SZ</t>
        </is>
      </c>
      <c r="C2171" s="29">
        <f>[1]!s_info_name(B3641)</f>
        <v/>
      </c>
      <c r="D2171" s="39">
        <f>[1]!s_info_industry_sw_2021(B3641,"",1)</f>
        <v/>
      </c>
      <c r="E2171" s="31">
        <f>IF([1]!s_info_industry_sw_2021(B3641,"",2)="消费电子",分工!$E$4,VLOOKUP(D3641,分工!$B$2:'分工'!$C$32,2,0))</f>
        <v/>
      </c>
      <c r="F2171" s="35" t="n"/>
      <c r="G2171" s="33">
        <f>IFERROR(VLOOKUP(C3641,重点公司!$C$2:$E$800,2,FALSE),0)</f>
        <v/>
      </c>
    </row>
    <row r="2172" ht="14" customHeight="1">
      <c r="B2172" s="34" t="inlineStr">
        <is>
          <t>003643.SZ</t>
        </is>
      </c>
      <c r="C2172" s="29">
        <f>[1]!s_info_name(B3643)</f>
        <v/>
      </c>
      <c r="D2172" s="39">
        <f>[1]!s_info_industry_sw_2021(B3643,"",1)</f>
        <v/>
      </c>
      <c r="E2172" s="31">
        <f>IF([1]!s_info_industry_sw_2021(B3643,"",2)="消费电子",分工!$E$4,VLOOKUP(D3643,分工!$B$2:'分工'!$C$32,2,0))</f>
        <v/>
      </c>
      <c r="F2172" s="35" t="n"/>
      <c r="G2172" s="33">
        <f>IFERROR(VLOOKUP(C3643,重点公司!$C$2:$E$800,2,FALSE),0)</f>
        <v/>
      </c>
    </row>
    <row r="2173" ht="14" customHeight="1">
      <c r="B2173" s="34" t="inlineStr">
        <is>
          <t>003645.SZ</t>
        </is>
      </c>
      <c r="C2173" s="29">
        <f>[1]!s_info_name(B3645)</f>
        <v/>
      </c>
      <c r="D2173" s="39">
        <f>[1]!s_info_industry_sw_2021(B3645,"",1)</f>
        <v/>
      </c>
      <c r="E2173" s="31">
        <f>IF([1]!s_info_industry_sw_2021(B3645,"",2)="消费电子",分工!$E$4,VLOOKUP(D3645,分工!$B$2:'分工'!$C$32,2,0))</f>
        <v/>
      </c>
      <c r="F2173" s="35" t="n"/>
      <c r="G2173" s="33">
        <f>IFERROR(VLOOKUP(C3645,重点公司!$C$2:$E$800,2,FALSE),0)</f>
        <v/>
      </c>
    </row>
    <row r="2174" ht="14" customHeight="1">
      <c r="B2174" s="34" t="inlineStr">
        <is>
          <t>003647.SZ</t>
        </is>
      </c>
      <c r="C2174" s="29">
        <f>[1]!s_info_name(B3647)</f>
        <v/>
      </c>
      <c r="D2174" s="39">
        <f>[1]!s_info_industry_sw_2021(B3647,"",1)</f>
        <v/>
      </c>
      <c r="E2174" s="31">
        <f>IF([1]!s_info_industry_sw_2021(B3647,"",2)="消费电子",分工!$E$4,VLOOKUP(D3647,分工!$B$2:'分工'!$C$32,2,0))</f>
        <v/>
      </c>
      <c r="F2174" s="35" t="n"/>
      <c r="G2174" s="33">
        <f>IFERROR(VLOOKUP(C3647,重点公司!$C$2:$E$800,2,FALSE),0)</f>
        <v/>
      </c>
    </row>
    <row r="2175" ht="14" customHeight="1">
      <c r="B2175" s="34" t="inlineStr">
        <is>
          <t>003649.SZ</t>
        </is>
      </c>
      <c r="C2175" s="29">
        <f>[1]!s_info_name(B3649)</f>
        <v/>
      </c>
      <c r="D2175" s="39">
        <f>[1]!s_info_industry_sw_2021(B3649,"",1)</f>
        <v/>
      </c>
      <c r="E2175" s="31">
        <f>IF([1]!s_info_industry_sw_2021(B3649,"",2)="消费电子",分工!$E$4,VLOOKUP(D3649,分工!$B$2:'分工'!$C$32,2,0))</f>
        <v/>
      </c>
      <c r="F2175" s="35" t="n"/>
      <c r="G2175" s="33">
        <f>IFERROR(VLOOKUP(C3649,重点公司!$C$2:$E$800,2,FALSE),0)</f>
        <v/>
      </c>
    </row>
    <row r="2176" ht="14" customHeight="1">
      <c r="B2176" s="34" t="inlineStr">
        <is>
          <t>003651.SZ</t>
        </is>
      </c>
      <c r="C2176" s="29">
        <f>[1]!s_info_name(B3651)</f>
        <v/>
      </c>
      <c r="D2176" s="39">
        <f>[1]!s_info_industry_sw_2021(B3651,"",1)</f>
        <v/>
      </c>
      <c r="E2176" s="31">
        <f>IF([1]!s_info_industry_sw_2021(B3651,"",2)="消费电子",分工!$E$4,VLOOKUP(D3651,分工!$B$2:'分工'!$C$32,2,0))</f>
        <v/>
      </c>
      <c r="F2176" s="35" t="n"/>
      <c r="G2176" s="33">
        <f>IFERROR(VLOOKUP(C3651,重点公司!$C$2:$E$800,2,FALSE),0)</f>
        <v/>
      </c>
    </row>
    <row r="2177" ht="14" customHeight="1">
      <c r="B2177" s="34" t="inlineStr">
        <is>
          <t>003653.SZ</t>
        </is>
      </c>
      <c r="C2177" s="29">
        <f>[1]!s_info_name(B3653)</f>
        <v/>
      </c>
      <c r="D2177" s="39">
        <f>[1]!s_info_industry_sw_2021(B3653,"",1)</f>
        <v/>
      </c>
      <c r="E2177" s="31">
        <f>IF([1]!s_info_industry_sw_2021(B3653,"",2)="消费电子",分工!$E$4,VLOOKUP(D3653,分工!$B$2:'分工'!$C$32,2,0))</f>
        <v/>
      </c>
      <c r="F2177" s="35" t="n"/>
      <c r="G2177" s="33">
        <f>IFERROR(VLOOKUP(C3653,重点公司!$C$2:$E$800,2,FALSE),0)</f>
        <v/>
      </c>
    </row>
    <row r="2178" ht="14" customHeight="1">
      <c r="B2178" s="34" t="inlineStr">
        <is>
          <t>003655.SZ</t>
        </is>
      </c>
      <c r="C2178" s="29">
        <f>[1]!s_info_name(B3655)</f>
        <v/>
      </c>
      <c r="D2178" s="39">
        <f>[1]!s_info_industry_sw_2021(B3655,"",1)</f>
        <v/>
      </c>
      <c r="E2178" s="31">
        <f>IF([1]!s_info_industry_sw_2021(B3655,"",2)="消费电子",分工!$E$4,VLOOKUP(D3655,分工!$B$2:'分工'!$C$32,2,0))</f>
        <v/>
      </c>
      <c r="F2178" s="35" t="n"/>
      <c r="G2178" s="33">
        <f>IFERROR(VLOOKUP(C3655,重点公司!$C$2:$E$800,2,FALSE),0)</f>
        <v/>
      </c>
    </row>
    <row r="2179" ht="14" customHeight="1">
      <c r="B2179" s="34" t="inlineStr">
        <is>
          <t>003657.SZ</t>
        </is>
      </c>
      <c r="C2179" s="29">
        <f>[1]!s_info_name(B3657)</f>
        <v/>
      </c>
      <c r="D2179" s="39">
        <f>[1]!s_info_industry_sw_2021(B3657,"",1)</f>
        <v/>
      </c>
      <c r="E2179" s="31">
        <f>IF([1]!s_info_industry_sw_2021(B3657,"",2)="消费电子",分工!$E$4,VLOOKUP(D3657,分工!$B$2:'分工'!$C$32,2,0))</f>
        <v/>
      </c>
      <c r="F2179" s="35" t="n"/>
      <c r="G2179" s="33">
        <f>IFERROR(VLOOKUP(C3657,重点公司!$C$2:$E$800,2,FALSE),0)</f>
        <v/>
      </c>
    </row>
    <row r="2180" ht="14" customHeight="1">
      <c r="B2180" s="34" t="inlineStr">
        <is>
          <t>003659.SZ</t>
        </is>
      </c>
      <c r="C2180" s="29">
        <f>[1]!s_info_name(B3659)</f>
        <v/>
      </c>
      <c r="D2180" s="39">
        <f>[1]!s_info_industry_sw_2021(B3659,"",1)</f>
        <v/>
      </c>
      <c r="E2180" s="31">
        <f>IF([1]!s_info_industry_sw_2021(B3659,"",2)="消费电子",分工!$E$4,VLOOKUP(D3659,分工!$B$2:'分工'!$C$32,2,0))</f>
        <v/>
      </c>
      <c r="F2180" s="35" t="n"/>
      <c r="G2180" s="33">
        <f>IFERROR(VLOOKUP(C3659,重点公司!$C$2:$E$800,2,FALSE),0)</f>
        <v/>
      </c>
    </row>
    <row r="2181" ht="14" customHeight="1">
      <c r="B2181" s="34" t="inlineStr">
        <is>
          <t>003661.SZ</t>
        </is>
      </c>
      <c r="C2181" s="29">
        <f>[1]!s_info_name(B3661)</f>
        <v/>
      </c>
      <c r="D2181" s="39">
        <f>[1]!s_info_industry_sw_2021(B3661,"",1)</f>
        <v/>
      </c>
      <c r="E2181" s="31">
        <f>IF([1]!s_info_industry_sw_2021(B3661,"",2)="消费电子",分工!$E$4,VLOOKUP(D3661,分工!$B$2:'分工'!$C$32,2,0))</f>
        <v/>
      </c>
      <c r="F2181" s="35" t="n"/>
      <c r="G2181" s="33">
        <f>IFERROR(VLOOKUP(C3661,重点公司!$C$2:$E$800,2,FALSE),0)</f>
        <v/>
      </c>
    </row>
    <row r="2182" ht="14" customHeight="1">
      <c r="B2182" s="34" t="inlineStr">
        <is>
          <t>003663.SZ</t>
        </is>
      </c>
      <c r="C2182" s="29">
        <f>[1]!s_info_name(B3663)</f>
        <v/>
      </c>
      <c r="D2182" s="39">
        <f>[1]!s_info_industry_sw_2021(B3663,"",1)</f>
        <v/>
      </c>
      <c r="E2182" s="31">
        <f>IF([1]!s_info_industry_sw_2021(B3663,"",2)="消费电子",分工!$E$4,VLOOKUP(D3663,分工!$B$2:'分工'!$C$32,2,0))</f>
        <v/>
      </c>
      <c r="F2182" s="35" t="n"/>
      <c r="G2182" s="33">
        <f>IFERROR(VLOOKUP(C3663,重点公司!$C$2:$E$800,2,FALSE),0)</f>
        <v/>
      </c>
    </row>
    <row r="2183" ht="14" customHeight="1">
      <c r="B2183" s="34" t="inlineStr">
        <is>
          <t>003665.SZ</t>
        </is>
      </c>
      <c r="C2183" s="29">
        <f>[1]!s_info_name(B3665)</f>
        <v/>
      </c>
      <c r="D2183" s="39">
        <f>[1]!s_info_industry_sw_2021(B3665,"",1)</f>
        <v/>
      </c>
      <c r="E2183" s="31">
        <f>IF([1]!s_info_industry_sw_2021(B3665,"",2)="消费电子",分工!$E$4,VLOOKUP(D3665,分工!$B$2:'分工'!$C$32,2,0))</f>
        <v/>
      </c>
      <c r="F2183" s="35" t="n"/>
      <c r="G2183" s="33">
        <f>IFERROR(VLOOKUP(C3665,重点公司!$C$2:$E$800,2,FALSE),0)</f>
        <v/>
      </c>
    </row>
    <row r="2184" ht="14" customHeight="1">
      <c r="B2184" s="34" t="inlineStr">
        <is>
          <t>003667.SZ</t>
        </is>
      </c>
      <c r="C2184" s="29">
        <f>[1]!s_info_name(B3667)</f>
        <v/>
      </c>
      <c r="D2184" s="39">
        <f>[1]!s_info_industry_sw_2021(B3667,"",1)</f>
        <v/>
      </c>
      <c r="E2184" s="31">
        <f>IF([1]!s_info_industry_sw_2021(B3667,"",2)="消费电子",分工!$E$4,VLOOKUP(D3667,分工!$B$2:'分工'!$C$32,2,0))</f>
        <v/>
      </c>
      <c r="F2184" s="35" t="n"/>
      <c r="G2184" s="33">
        <f>IFERROR(VLOOKUP(C3667,重点公司!$C$2:$E$800,2,FALSE),0)</f>
        <v/>
      </c>
    </row>
    <row r="2185" ht="14" customHeight="1">
      <c r="B2185" s="34" t="inlineStr">
        <is>
          <t>003669.SZ</t>
        </is>
      </c>
      <c r="C2185" s="29">
        <f>[1]!s_info_name(B3669)</f>
        <v/>
      </c>
      <c r="D2185" s="39">
        <f>[1]!s_info_industry_sw_2021(B3669,"",1)</f>
        <v/>
      </c>
      <c r="E2185" s="31">
        <f>IF([1]!s_info_industry_sw_2021(B3669,"",2)="消费电子",分工!$E$4,VLOOKUP(D3669,分工!$B$2:'分工'!$C$32,2,0))</f>
        <v/>
      </c>
      <c r="F2185" s="35" t="n"/>
      <c r="G2185" s="33">
        <f>IFERROR(VLOOKUP(C3669,重点公司!$C$2:$E$800,2,FALSE),0)</f>
        <v/>
      </c>
    </row>
    <row r="2186" ht="14" customHeight="1">
      <c r="B2186" s="34" t="inlineStr">
        <is>
          <t>003671.SZ</t>
        </is>
      </c>
      <c r="C2186" s="29">
        <f>[1]!s_info_name(B3671)</f>
        <v/>
      </c>
      <c r="D2186" s="39">
        <f>[1]!s_info_industry_sw_2021(B3671,"",1)</f>
        <v/>
      </c>
      <c r="E2186" s="31">
        <f>IF([1]!s_info_industry_sw_2021(B3671,"",2)="消费电子",分工!$E$4,VLOOKUP(D3671,分工!$B$2:'分工'!$C$32,2,0))</f>
        <v/>
      </c>
      <c r="F2186" s="35" t="n"/>
      <c r="G2186" s="33">
        <f>IFERROR(VLOOKUP(C3671,重点公司!$C$2:$E$800,2,FALSE),0)</f>
        <v/>
      </c>
    </row>
    <row r="2187" ht="14" customHeight="1">
      <c r="B2187" s="34" t="inlineStr">
        <is>
          <t>003673.SZ</t>
        </is>
      </c>
      <c r="C2187" s="29">
        <f>[1]!s_info_name(B3673)</f>
        <v/>
      </c>
      <c r="D2187" s="39">
        <f>[1]!s_info_industry_sw_2021(B3673,"",1)</f>
        <v/>
      </c>
      <c r="E2187" s="31">
        <f>IF([1]!s_info_industry_sw_2021(B3673,"",2)="消费电子",分工!$E$4,VLOOKUP(D3673,分工!$B$2:'分工'!$C$32,2,0))</f>
        <v/>
      </c>
      <c r="F2187" s="35" t="n"/>
      <c r="G2187" s="33">
        <f>IFERROR(VLOOKUP(C3673,重点公司!$C$2:$E$800,2,FALSE),0)</f>
        <v/>
      </c>
    </row>
    <row r="2188" ht="14" customHeight="1">
      <c r="B2188" s="34" t="inlineStr">
        <is>
          <t>003675.SZ</t>
        </is>
      </c>
      <c r="C2188" s="29">
        <f>[1]!s_info_name(B3675)</f>
        <v/>
      </c>
      <c r="D2188" s="39">
        <f>[1]!s_info_industry_sw_2021(B3675,"",1)</f>
        <v/>
      </c>
      <c r="E2188" s="31">
        <f>IF([1]!s_info_industry_sw_2021(B3675,"",2)="消费电子",分工!$E$4,VLOOKUP(D3675,分工!$B$2:'分工'!$C$32,2,0))</f>
        <v/>
      </c>
      <c r="F2188" s="35" t="n"/>
      <c r="G2188" s="33">
        <f>IFERROR(VLOOKUP(C3675,重点公司!$C$2:$E$800,2,FALSE),0)</f>
        <v/>
      </c>
    </row>
    <row r="2189" ht="14" customHeight="1">
      <c r="B2189" s="34" t="inlineStr">
        <is>
          <t>003677.SZ</t>
        </is>
      </c>
      <c r="C2189" s="29">
        <f>[1]!s_info_name(B3677)</f>
        <v/>
      </c>
      <c r="D2189" s="39">
        <f>[1]!s_info_industry_sw_2021(B3677,"",1)</f>
        <v/>
      </c>
      <c r="E2189" s="31">
        <f>IF([1]!s_info_industry_sw_2021(B3677,"",2)="消费电子",分工!$E$4,VLOOKUP(D3677,分工!$B$2:'分工'!$C$32,2,0))</f>
        <v/>
      </c>
      <c r="F2189" s="35" t="n"/>
      <c r="G2189" s="33">
        <f>IFERROR(VLOOKUP(C3677,重点公司!$C$2:$E$800,2,FALSE),0)</f>
        <v/>
      </c>
    </row>
    <row r="2190" ht="14" customHeight="1">
      <c r="B2190" s="34" t="inlineStr">
        <is>
          <t>003679.SZ</t>
        </is>
      </c>
      <c r="C2190" s="29">
        <f>[1]!s_info_name(B3679)</f>
        <v/>
      </c>
      <c r="D2190" s="39">
        <f>[1]!s_info_industry_sw_2021(B3679,"",1)</f>
        <v/>
      </c>
      <c r="E2190" s="31">
        <f>IF([1]!s_info_industry_sw_2021(B3679,"",2)="消费电子",分工!$E$4,VLOOKUP(D3679,分工!$B$2:'分工'!$C$32,2,0))</f>
        <v/>
      </c>
      <c r="F2190" s="35" t="n"/>
      <c r="G2190" s="33">
        <f>IFERROR(VLOOKUP(C3679,重点公司!$C$2:$E$800,2,FALSE),0)</f>
        <v/>
      </c>
    </row>
    <row r="2191" ht="14" customHeight="1">
      <c r="B2191" s="34" t="inlineStr">
        <is>
          <t>003681.SZ</t>
        </is>
      </c>
      <c r="C2191" s="29">
        <f>[1]!s_info_name(B3681)</f>
        <v/>
      </c>
      <c r="D2191" s="39">
        <f>[1]!s_info_industry_sw_2021(B3681,"",1)</f>
        <v/>
      </c>
      <c r="E2191" s="31">
        <f>IF([1]!s_info_industry_sw_2021(B3681,"",2)="消费电子",分工!$E$4,VLOOKUP(D3681,分工!$B$2:'分工'!$C$32,2,0))</f>
        <v/>
      </c>
      <c r="F2191" s="35" t="n"/>
      <c r="G2191" s="33">
        <f>IFERROR(VLOOKUP(C3681,重点公司!$C$2:$E$800,2,FALSE),0)</f>
        <v/>
      </c>
    </row>
    <row r="2192" ht="14" customHeight="1">
      <c r="B2192" s="34" t="inlineStr">
        <is>
          <t>003683.SZ</t>
        </is>
      </c>
      <c r="C2192" s="29">
        <f>[1]!s_info_name(B3683)</f>
        <v/>
      </c>
      <c r="D2192" s="39">
        <f>[1]!s_info_industry_sw_2021(B3683,"",1)</f>
        <v/>
      </c>
      <c r="E2192" s="31">
        <f>IF([1]!s_info_industry_sw_2021(B3683,"",2)="消费电子",分工!$E$4,VLOOKUP(D3683,分工!$B$2:'分工'!$C$32,2,0))</f>
        <v/>
      </c>
      <c r="F2192" s="35" t="n"/>
      <c r="G2192" s="33">
        <f>IFERROR(VLOOKUP(C3683,重点公司!$C$2:$E$800,2,FALSE),0)</f>
        <v/>
      </c>
    </row>
    <row r="2193" ht="14" customHeight="1">
      <c r="B2193" s="34" t="inlineStr">
        <is>
          <t>003685.SZ</t>
        </is>
      </c>
      <c r="C2193" s="29">
        <f>[1]!s_info_name(B3685)</f>
        <v/>
      </c>
      <c r="D2193" s="39">
        <f>[1]!s_info_industry_sw_2021(B3685,"",1)</f>
        <v/>
      </c>
      <c r="E2193" s="31">
        <f>IF([1]!s_info_industry_sw_2021(B3685,"",2)="消费电子",分工!$E$4,VLOOKUP(D3685,分工!$B$2:'分工'!$C$32,2,0))</f>
        <v/>
      </c>
      <c r="F2193" s="35" t="n"/>
      <c r="G2193" s="33">
        <f>IFERROR(VLOOKUP(C3685,重点公司!$C$2:$E$800,2,FALSE),0)</f>
        <v/>
      </c>
    </row>
    <row r="2194" ht="14" customHeight="1">
      <c r="B2194" s="34" t="inlineStr">
        <is>
          <t>003687.SZ</t>
        </is>
      </c>
      <c r="C2194" s="29">
        <f>[1]!s_info_name(B3687)</f>
        <v/>
      </c>
      <c r="D2194" s="39">
        <f>[1]!s_info_industry_sw_2021(B3687,"",1)</f>
        <v/>
      </c>
      <c r="E2194" s="31">
        <f>IF([1]!s_info_industry_sw_2021(B3687,"",2)="消费电子",分工!$E$4,VLOOKUP(D3687,分工!$B$2:'分工'!$C$32,2,0))</f>
        <v/>
      </c>
      <c r="F2194" s="35" t="n"/>
      <c r="G2194" s="33">
        <f>IFERROR(VLOOKUP(C3687,重点公司!$C$2:$E$800,2,FALSE),0)</f>
        <v/>
      </c>
    </row>
    <row r="2195" ht="14" customHeight="1">
      <c r="B2195" s="34" t="inlineStr">
        <is>
          <t>003689.SZ</t>
        </is>
      </c>
      <c r="C2195" s="29">
        <f>[1]!s_info_name(B3689)</f>
        <v/>
      </c>
      <c r="D2195" s="39">
        <f>[1]!s_info_industry_sw_2021(B3689,"",1)</f>
        <v/>
      </c>
      <c r="E2195" s="31">
        <f>IF([1]!s_info_industry_sw_2021(B3689,"",2)="消费电子",分工!$E$4,VLOOKUP(D3689,分工!$B$2:'分工'!$C$32,2,0))</f>
        <v/>
      </c>
      <c r="F2195" s="35" t="n"/>
      <c r="G2195" s="33">
        <f>IFERROR(VLOOKUP(C3689,重点公司!$C$2:$E$800,2,FALSE),0)</f>
        <v/>
      </c>
    </row>
    <row r="2196" ht="14" customHeight="1">
      <c r="B2196" s="34" t="inlineStr">
        <is>
          <t>003691.SZ</t>
        </is>
      </c>
      <c r="C2196" s="29">
        <f>[1]!s_info_name(B3691)</f>
        <v/>
      </c>
      <c r="D2196" s="39">
        <f>[1]!s_info_industry_sw_2021(B3691,"",1)</f>
        <v/>
      </c>
      <c r="E2196" s="31">
        <f>IF([1]!s_info_industry_sw_2021(B3691,"",2)="消费电子",分工!$E$4,VLOOKUP(D3691,分工!$B$2:'分工'!$C$32,2,0))</f>
        <v/>
      </c>
      <c r="F2196" s="35" t="n"/>
      <c r="G2196" s="33">
        <f>IFERROR(VLOOKUP(C3691,重点公司!$C$2:$E$800,2,FALSE),0)</f>
        <v/>
      </c>
    </row>
    <row r="2197" ht="14" customHeight="1">
      <c r="B2197" s="34" t="inlineStr">
        <is>
          <t>003693.SZ</t>
        </is>
      </c>
      <c r="C2197" s="29">
        <f>[1]!s_info_name(B3693)</f>
        <v/>
      </c>
      <c r="D2197" s="39">
        <f>[1]!s_info_industry_sw_2021(B3693,"",1)</f>
        <v/>
      </c>
      <c r="E2197" s="31">
        <f>IF([1]!s_info_industry_sw_2021(B3693,"",2)="消费电子",分工!$E$4,VLOOKUP(D3693,分工!$B$2:'分工'!$C$32,2,0))</f>
        <v/>
      </c>
      <c r="F2197" s="35" t="n"/>
      <c r="G2197" s="33">
        <f>IFERROR(VLOOKUP(C3693,重点公司!$C$2:$E$800,2,FALSE),0)</f>
        <v/>
      </c>
    </row>
    <row r="2198" ht="14" customHeight="1">
      <c r="B2198" s="34" t="inlineStr">
        <is>
          <t>003695.SZ</t>
        </is>
      </c>
      <c r="C2198" s="29">
        <f>[1]!s_info_name(B3695)</f>
        <v/>
      </c>
      <c r="D2198" s="39">
        <f>[1]!s_info_industry_sw_2021(B3695,"",1)</f>
        <v/>
      </c>
      <c r="E2198" s="31">
        <f>IF([1]!s_info_industry_sw_2021(B3695,"",2)="消费电子",分工!$E$4,VLOOKUP(D3695,分工!$B$2:'分工'!$C$32,2,0))</f>
        <v/>
      </c>
      <c r="F2198" s="35" t="n"/>
      <c r="G2198" s="33">
        <f>IFERROR(VLOOKUP(C3695,重点公司!$C$2:$E$800,2,FALSE),0)</f>
        <v/>
      </c>
    </row>
    <row r="2199" ht="14" customHeight="1">
      <c r="B2199" s="34" t="inlineStr">
        <is>
          <t>003697.SZ</t>
        </is>
      </c>
      <c r="C2199" s="29">
        <f>[1]!s_info_name(B3697)</f>
        <v/>
      </c>
      <c r="D2199" s="39">
        <f>[1]!s_info_industry_sw_2021(B3697,"",1)</f>
        <v/>
      </c>
      <c r="E2199" s="31">
        <f>IF([1]!s_info_industry_sw_2021(B3697,"",2)="消费电子",分工!$E$4,VLOOKUP(D3697,分工!$B$2:'分工'!$C$32,2,0))</f>
        <v/>
      </c>
      <c r="F2199" s="35" t="n"/>
      <c r="G2199" s="33">
        <f>IFERROR(VLOOKUP(C3697,重点公司!$C$2:$E$800,2,FALSE),0)</f>
        <v/>
      </c>
    </row>
    <row r="2200" ht="14" customHeight="1">
      <c r="B2200" s="34" t="inlineStr">
        <is>
          <t>003699.SZ</t>
        </is>
      </c>
      <c r="C2200" s="29">
        <f>[1]!s_info_name(B3699)</f>
        <v/>
      </c>
      <c r="D2200" s="39">
        <f>[1]!s_info_industry_sw_2021(B3699,"",1)</f>
        <v/>
      </c>
      <c r="E2200" s="31">
        <f>IF([1]!s_info_industry_sw_2021(B3699,"",2)="消费电子",分工!$E$4,VLOOKUP(D3699,分工!$B$2:'分工'!$C$32,2,0))</f>
        <v/>
      </c>
      <c r="F2200" s="35" t="n"/>
      <c r="G2200" s="33">
        <f>IFERROR(VLOOKUP(C3699,重点公司!$C$2:$E$800,2,FALSE),0)</f>
        <v/>
      </c>
    </row>
    <row r="2201" ht="14" customHeight="1">
      <c r="B2201" s="34" t="inlineStr">
        <is>
          <t>003701.SZ</t>
        </is>
      </c>
      <c r="C2201" s="29">
        <f>[1]!s_info_name(B3701)</f>
        <v/>
      </c>
      <c r="D2201" s="39">
        <f>[1]!s_info_industry_sw_2021(B3701,"",1)</f>
        <v/>
      </c>
      <c r="E2201" s="31">
        <f>IF([1]!s_info_industry_sw_2021(B3701,"",2)="消费电子",分工!$E$4,VLOOKUP(D3701,分工!$B$2:'分工'!$C$32,2,0))</f>
        <v/>
      </c>
      <c r="F2201" s="35" t="n"/>
      <c r="G2201" s="33">
        <f>IFERROR(VLOOKUP(C3701,重点公司!$C$2:$E$800,2,FALSE),0)</f>
        <v/>
      </c>
    </row>
    <row r="2202" ht="14" customHeight="1">
      <c r="B2202" s="34" t="inlineStr">
        <is>
          <t>003703.SZ</t>
        </is>
      </c>
      <c r="C2202" s="29">
        <f>[1]!s_info_name(B3703)</f>
        <v/>
      </c>
      <c r="D2202" s="39">
        <f>[1]!s_info_industry_sw_2021(B3703,"",1)</f>
        <v/>
      </c>
      <c r="E2202" s="31">
        <f>IF([1]!s_info_industry_sw_2021(B3703,"",2)="消费电子",分工!$E$4,VLOOKUP(D3703,分工!$B$2:'分工'!$C$32,2,0))</f>
        <v/>
      </c>
      <c r="F2202" s="35" t="n"/>
      <c r="G2202" s="33">
        <f>IFERROR(VLOOKUP(C3703,重点公司!$C$2:$E$800,2,FALSE),0)</f>
        <v/>
      </c>
    </row>
    <row r="2203" ht="14" customHeight="1">
      <c r="B2203" s="34" t="inlineStr">
        <is>
          <t>003705.SZ</t>
        </is>
      </c>
      <c r="C2203" s="29">
        <f>[1]!s_info_name(B3705)</f>
        <v/>
      </c>
      <c r="D2203" s="39">
        <f>[1]!s_info_industry_sw_2021(B3705,"",1)</f>
        <v/>
      </c>
      <c r="E2203" s="31">
        <f>IF([1]!s_info_industry_sw_2021(B3705,"",2)="消费电子",分工!$E$4,VLOOKUP(D3705,分工!$B$2:'分工'!$C$32,2,0))</f>
        <v/>
      </c>
      <c r="F2203" s="35" t="n"/>
      <c r="G2203" s="33">
        <f>IFERROR(VLOOKUP(C3705,重点公司!$C$2:$E$800,2,FALSE),0)</f>
        <v/>
      </c>
    </row>
    <row r="2204" ht="14" customHeight="1">
      <c r="B2204" s="34" t="inlineStr">
        <is>
          <t>003707.SZ</t>
        </is>
      </c>
      <c r="C2204" s="29">
        <f>[1]!s_info_name(B3707)</f>
        <v/>
      </c>
      <c r="D2204" s="39">
        <f>[1]!s_info_industry_sw_2021(B3707,"",1)</f>
        <v/>
      </c>
      <c r="E2204" s="31">
        <f>IF([1]!s_info_industry_sw_2021(B3707,"",2)="消费电子",分工!$E$4,VLOOKUP(D3707,分工!$B$2:'分工'!$C$32,2,0))</f>
        <v/>
      </c>
      <c r="F2204" s="35" t="n"/>
      <c r="G2204" s="33">
        <f>IFERROR(VLOOKUP(C3707,重点公司!$C$2:$E$800,2,FALSE),0)</f>
        <v/>
      </c>
    </row>
    <row r="2205" ht="14" customHeight="1">
      <c r="B2205" s="34" t="inlineStr">
        <is>
          <t>003709.SZ</t>
        </is>
      </c>
      <c r="C2205" s="29">
        <f>[1]!s_info_name(B3709)</f>
        <v/>
      </c>
      <c r="D2205" s="39">
        <f>[1]!s_info_industry_sw_2021(B3709,"",1)</f>
        <v/>
      </c>
      <c r="E2205" s="31">
        <f>IF([1]!s_info_industry_sw_2021(B3709,"",2)="消费电子",分工!$E$4,VLOOKUP(D3709,分工!$B$2:'分工'!$C$32,2,0))</f>
        <v/>
      </c>
      <c r="F2205" s="35" t="n"/>
      <c r="G2205" s="33">
        <f>IFERROR(VLOOKUP(C3709,重点公司!$C$2:$E$800,2,FALSE),0)</f>
        <v/>
      </c>
    </row>
    <row r="2206" ht="14" customHeight="1">
      <c r="B2206" s="34" t="inlineStr">
        <is>
          <t>003711.SZ</t>
        </is>
      </c>
      <c r="C2206" s="29">
        <f>[1]!s_info_name(B3711)</f>
        <v/>
      </c>
      <c r="D2206" s="39">
        <f>[1]!s_info_industry_sw_2021(B3711,"",1)</f>
        <v/>
      </c>
      <c r="E2206" s="31">
        <f>IF([1]!s_info_industry_sw_2021(B3711,"",2)="消费电子",分工!$E$4,VLOOKUP(D3711,分工!$B$2:'分工'!$C$32,2,0))</f>
        <v/>
      </c>
      <c r="F2206" s="35" t="n"/>
      <c r="G2206" s="33">
        <f>IFERROR(VLOOKUP(C3711,重点公司!$C$2:$E$800,2,FALSE),0)</f>
        <v/>
      </c>
    </row>
    <row r="2207" ht="14" customHeight="1">
      <c r="B2207" s="34" t="inlineStr">
        <is>
          <t>003713.SZ</t>
        </is>
      </c>
      <c r="C2207" s="29">
        <f>[1]!s_info_name(B3713)</f>
        <v/>
      </c>
      <c r="D2207" s="39">
        <f>[1]!s_info_industry_sw_2021(B3713,"",1)</f>
        <v/>
      </c>
      <c r="E2207" s="31">
        <f>IF([1]!s_info_industry_sw_2021(B3713,"",2)="消费电子",分工!$E$4,VLOOKUP(D3713,分工!$B$2:'分工'!$C$32,2,0))</f>
        <v/>
      </c>
      <c r="F2207" s="35" t="n"/>
      <c r="G2207" s="33">
        <f>IFERROR(VLOOKUP(C3713,重点公司!$C$2:$E$800,2,FALSE),0)</f>
        <v/>
      </c>
    </row>
    <row r="2208" ht="14" customHeight="1">
      <c r="B2208" s="34" t="inlineStr">
        <is>
          <t>003715.SZ</t>
        </is>
      </c>
      <c r="C2208" s="29">
        <f>[1]!s_info_name(B3715)</f>
        <v/>
      </c>
      <c r="D2208" s="39">
        <f>[1]!s_info_industry_sw_2021(B3715,"",1)</f>
        <v/>
      </c>
      <c r="E2208" s="31">
        <f>IF([1]!s_info_industry_sw_2021(B3715,"",2)="消费电子",分工!$E$4,VLOOKUP(D3715,分工!$B$2:'分工'!$C$32,2,0))</f>
        <v/>
      </c>
      <c r="F2208" s="35" t="n"/>
      <c r="G2208" s="33">
        <f>IFERROR(VLOOKUP(C3715,重点公司!$C$2:$E$800,2,FALSE),0)</f>
        <v/>
      </c>
    </row>
    <row r="2209" ht="14" customHeight="1">
      <c r="B2209" s="34" t="inlineStr">
        <is>
          <t>003717.SZ</t>
        </is>
      </c>
      <c r="C2209" s="29">
        <f>[1]!s_info_name(B3717)</f>
        <v/>
      </c>
      <c r="D2209" s="39">
        <f>[1]!s_info_industry_sw_2021(B3717,"",1)</f>
        <v/>
      </c>
      <c r="E2209" s="31">
        <f>IF([1]!s_info_industry_sw_2021(B3717,"",2)="消费电子",分工!$E$4,VLOOKUP(D3717,分工!$B$2:'分工'!$C$32,2,0))</f>
        <v/>
      </c>
      <c r="F2209" s="35" t="n"/>
      <c r="G2209" s="33">
        <f>IFERROR(VLOOKUP(C3717,重点公司!$C$2:$E$800,2,FALSE),0)</f>
        <v/>
      </c>
    </row>
    <row r="2210" ht="14" customHeight="1">
      <c r="B2210" s="34" t="inlineStr">
        <is>
          <t>003719.SZ</t>
        </is>
      </c>
      <c r="C2210" s="29">
        <f>[1]!s_info_name(B3719)</f>
        <v/>
      </c>
      <c r="D2210" s="39">
        <f>[1]!s_info_industry_sw_2021(B3719,"",1)</f>
        <v/>
      </c>
      <c r="E2210" s="31">
        <f>IF([1]!s_info_industry_sw_2021(B3719,"",2)="消费电子",分工!$E$4,VLOOKUP(D3719,分工!$B$2:'分工'!$C$32,2,0))</f>
        <v/>
      </c>
      <c r="F2210" s="35" t="n"/>
      <c r="G2210" s="33">
        <f>IFERROR(VLOOKUP(C3719,重点公司!$C$2:$E$800,2,FALSE),0)</f>
        <v/>
      </c>
    </row>
    <row r="2211" ht="14" customHeight="1">
      <c r="B2211" s="34" t="inlineStr">
        <is>
          <t>003721.SZ</t>
        </is>
      </c>
      <c r="C2211" s="29">
        <f>[1]!s_info_name(B3721)</f>
        <v/>
      </c>
      <c r="D2211" s="39">
        <f>[1]!s_info_industry_sw_2021(B3721,"",1)</f>
        <v/>
      </c>
      <c r="E2211" s="31">
        <f>IF([1]!s_info_industry_sw_2021(B3721,"",2)="消费电子",分工!$E$4,VLOOKUP(D3721,分工!$B$2:'分工'!$C$32,2,0))</f>
        <v/>
      </c>
      <c r="F2211" s="35" t="n"/>
      <c r="G2211" s="33">
        <f>IFERROR(VLOOKUP(C3721,重点公司!$C$2:$E$800,2,FALSE),0)</f>
        <v/>
      </c>
    </row>
    <row r="2212" ht="14" customHeight="1">
      <c r="B2212" s="34" t="inlineStr">
        <is>
          <t>003723.SZ</t>
        </is>
      </c>
      <c r="C2212" s="29">
        <f>[1]!s_info_name(B3723)</f>
        <v/>
      </c>
      <c r="D2212" s="39">
        <f>[1]!s_info_industry_sw_2021(B3723,"",1)</f>
        <v/>
      </c>
      <c r="E2212" s="31">
        <f>IF([1]!s_info_industry_sw_2021(B3723,"",2)="消费电子",分工!$E$4,VLOOKUP(D3723,分工!$B$2:'分工'!$C$32,2,0))</f>
        <v/>
      </c>
      <c r="F2212" s="35" t="n"/>
      <c r="G2212" s="33">
        <f>IFERROR(VLOOKUP(C3723,重点公司!$C$2:$E$800,2,FALSE),0)</f>
        <v/>
      </c>
    </row>
    <row r="2213" ht="14" customHeight="1">
      <c r="B2213" s="34" t="inlineStr">
        <is>
          <t>003725.SZ</t>
        </is>
      </c>
      <c r="C2213" s="29">
        <f>[1]!s_info_name(B3725)</f>
        <v/>
      </c>
      <c r="D2213" s="39">
        <f>[1]!s_info_industry_sw_2021(B3725,"",1)</f>
        <v/>
      </c>
      <c r="E2213" s="31">
        <f>IF([1]!s_info_industry_sw_2021(B3725,"",2)="消费电子",分工!$E$4,VLOOKUP(D3725,分工!$B$2:'分工'!$C$32,2,0))</f>
        <v/>
      </c>
      <c r="F2213" s="35" t="n"/>
      <c r="G2213" s="33">
        <f>IFERROR(VLOOKUP(C3725,重点公司!$C$2:$E$800,2,FALSE),0)</f>
        <v/>
      </c>
    </row>
    <row r="2214" ht="14" customHeight="1">
      <c r="B2214" s="34" t="inlineStr">
        <is>
          <t>003727.SZ</t>
        </is>
      </c>
      <c r="C2214" s="29">
        <f>[1]!s_info_name(B3727)</f>
        <v/>
      </c>
      <c r="D2214" s="39">
        <f>[1]!s_info_industry_sw_2021(B3727,"",1)</f>
        <v/>
      </c>
      <c r="E2214" s="31">
        <f>IF([1]!s_info_industry_sw_2021(B3727,"",2)="消费电子",分工!$E$4,VLOOKUP(D3727,分工!$B$2:'分工'!$C$32,2,0))</f>
        <v/>
      </c>
      <c r="F2214" s="35" t="n"/>
      <c r="G2214" s="33">
        <f>IFERROR(VLOOKUP(C3727,重点公司!$C$2:$E$800,2,FALSE),0)</f>
        <v/>
      </c>
    </row>
    <row r="2215" ht="14" customHeight="1">
      <c r="B2215" s="34" t="inlineStr">
        <is>
          <t>003729.SZ</t>
        </is>
      </c>
      <c r="C2215" s="29">
        <f>[1]!s_info_name(B3729)</f>
        <v/>
      </c>
      <c r="D2215" s="39">
        <f>[1]!s_info_industry_sw_2021(B3729,"",1)</f>
        <v/>
      </c>
      <c r="E2215" s="31">
        <f>IF([1]!s_info_industry_sw_2021(B3729,"",2)="消费电子",分工!$E$4,VLOOKUP(D3729,分工!$B$2:'分工'!$C$32,2,0))</f>
        <v/>
      </c>
      <c r="F2215" s="35" t="n"/>
      <c r="G2215" s="33">
        <f>IFERROR(VLOOKUP(C3729,重点公司!$C$2:$E$800,2,FALSE),0)</f>
        <v/>
      </c>
    </row>
    <row r="2216" ht="14" customHeight="1">
      <c r="B2216" s="34" t="inlineStr">
        <is>
          <t>003731.SZ</t>
        </is>
      </c>
      <c r="C2216" s="29">
        <f>[1]!s_info_name(B3731)</f>
        <v/>
      </c>
      <c r="D2216" s="39">
        <f>[1]!s_info_industry_sw_2021(B3731,"",1)</f>
        <v/>
      </c>
      <c r="E2216" s="31">
        <f>IF([1]!s_info_industry_sw_2021(B3731,"",2)="消费电子",分工!$E$4,VLOOKUP(D3731,分工!$B$2:'分工'!$C$32,2,0))</f>
        <v/>
      </c>
      <c r="F2216" s="35" t="n"/>
      <c r="G2216" s="33">
        <f>IFERROR(VLOOKUP(C3731,重点公司!$C$2:$E$800,2,FALSE),0)</f>
        <v/>
      </c>
    </row>
    <row r="2217" ht="14" customHeight="1">
      <c r="B2217" s="34" t="inlineStr">
        <is>
          <t>003733.SZ</t>
        </is>
      </c>
      <c r="C2217" s="29">
        <f>[1]!s_info_name(B3733)</f>
        <v/>
      </c>
      <c r="D2217" s="39">
        <f>[1]!s_info_industry_sw_2021(B3733,"",1)</f>
        <v/>
      </c>
      <c r="E2217" s="31">
        <f>IF([1]!s_info_industry_sw_2021(B3733,"",2)="消费电子",分工!$E$4,VLOOKUP(D3733,分工!$B$2:'分工'!$C$32,2,0))</f>
        <v/>
      </c>
      <c r="F2217" s="35" t="n"/>
      <c r="G2217" s="33">
        <f>IFERROR(VLOOKUP(C3733,重点公司!$C$2:$E$800,2,FALSE),0)</f>
        <v/>
      </c>
    </row>
    <row r="2218" ht="14" customHeight="1">
      <c r="B2218" s="34" t="inlineStr">
        <is>
          <t>003735.SZ</t>
        </is>
      </c>
      <c r="C2218" s="29">
        <f>[1]!s_info_name(B3735)</f>
        <v/>
      </c>
      <c r="D2218" s="39">
        <f>[1]!s_info_industry_sw_2021(B3735,"",1)</f>
        <v/>
      </c>
      <c r="E2218" s="31">
        <f>IF([1]!s_info_industry_sw_2021(B3735,"",2)="消费电子",分工!$E$4,VLOOKUP(D3735,分工!$B$2:'分工'!$C$32,2,0))</f>
        <v/>
      </c>
      <c r="F2218" s="35" t="n"/>
      <c r="G2218" s="33">
        <f>IFERROR(VLOOKUP(C3735,重点公司!$C$2:$E$800,2,FALSE),0)</f>
        <v/>
      </c>
    </row>
    <row r="2219" ht="14" customHeight="1">
      <c r="B2219" s="34" t="inlineStr">
        <is>
          <t>003737.SZ</t>
        </is>
      </c>
      <c r="C2219" s="29">
        <f>[1]!s_info_name(B3737)</f>
        <v/>
      </c>
      <c r="D2219" s="39">
        <f>[1]!s_info_industry_sw_2021(B3737,"",1)</f>
        <v/>
      </c>
      <c r="E2219" s="31">
        <f>IF([1]!s_info_industry_sw_2021(B3737,"",2)="消费电子",分工!$E$4,VLOOKUP(D3737,分工!$B$2:'分工'!$C$32,2,0))</f>
        <v/>
      </c>
      <c r="F2219" s="35" t="n"/>
      <c r="G2219" s="33">
        <f>IFERROR(VLOOKUP(C3737,重点公司!$C$2:$E$800,2,FALSE),0)</f>
        <v/>
      </c>
    </row>
    <row r="2220" ht="14" customHeight="1">
      <c r="B2220" s="34" t="inlineStr">
        <is>
          <t>003739.SZ</t>
        </is>
      </c>
      <c r="C2220" s="29">
        <f>[1]!s_info_name(B3739)</f>
        <v/>
      </c>
      <c r="D2220" s="39">
        <f>[1]!s_info_industry_sw_2021(B3739,"",1)</f>
        <v/>
      </c>
      <c r="E2220" s="31">
        <f>IF([1]!s_info_industry_sw_2021(B3739,"",2)="消费电子",分工!$E$4,VLOOKUP(D3739,分工!$B$2:'分工'!$C$32,2,0))</f>
        <v/>
      </c>
      <c r="F2220" s="35" t="n"/>
      <c r="G2220" s="33">
        <f>IFERROR(VLOOKUP(C3739,重点公司!$C$2:$E$800,2,FALSE),0)</f>
        <v/>
      </c>
    </row>
    <row r="2221" ht="14" customHeight="1">
      <c r="B2221" s="34" t="inlineStr">
        <is>
          <t>003741.SZ</t>
        </is>
      </c>
      <c r="C2221" s="29">
        <f>[1]!s_info_name(B3741)</f>
        <v/>
      </c>
      <c r="D2221" s="39">
        <f>[1]!s_info_industry_sw_2021(B3741,"",1)</f>
        <v/>
      </c>
      <c r="E2221" s="31">
        <f>IF([1]!s_info_industry_sw_2021(B3741,"",2)="消费电子",分工!$E$4,VLOOKUP(D3741,分工!$B$2:'分工'!$C$32,2,0))</f>
        <v/>
      </c>
      <c r="F2221" s="35" t="n"/>
      <c r="G2221" s="33">
        <f>IFERROR(VLOOKUP(C3741,重点公司!$C$2:$E$800,2,FALSE),0)</f>
        <v/>
      </c>
    </row>
    <row r="2222" ht="14" customHeight="1">
      <c r="B2222" s="34" t="inlineStr">
        <is>
          <t>003743.SZ</t>
        </is>
      </c>
      <c r="C2222" s="29">
        <f>[1]!s_info_name(B3743)</f>
        <v/>
      </c>
      <c r="D2222" s="39">
        <f>[1]!s_info_industry_sw_2021(B3743,"",1)</f>
        <v/>
      </c>
      <c r="E2222" s="31">
        <f>IF([1]!s_info_industry_sw_2021(B3743,"",2)="消费电子",分工!$E$4,VLOOKUP(D3743,分工!$B$2:'分工'!$C$32,2,0))</f>
        <v/>
      </c>
      <c r="F2222" s="35" t="n"/>
      <c r="G2222" s="33">
        <f>IFERROR(VLOOKUP(C3743,重点公司!$C$2:$E$800,2,FALSE),0)</f>
        <v/>
      </c>
    </row>
    <row r="2223" ht="14" customHeight="1">
      <c r="B2223" s="34" t="inlineStr">
        <is>
          <t>003745.SZ</t>
        </is>
      </c>
      <c r="C2223" s="29">
        <f>[1]!s_info_name(B3745)</f>
        <v/>
      </c>
      <c r="D2223" s="39">
        <f>[1]!s_info_industry_sw_2021(B3745,"",1)</f>
        <v/>
      </c>
      <c r="E2223" s="31">
        <f>IF([1]!s_info_industry_sw_2021(B3745,"",2)="消费电子",分工!$E$4,VLOOKUP(D3745,分工!$B$2:'分工'!$C$32,2,0))</f>
        <v/>
      </c>
      <c r="F2223" s="35" t="n"/>
      <c r="G2223" s="33">
        <f>IFERROR(VLOOKUP(C3745,重点公司!$C$2:$E$800,2,FALSE),0)</f>
        <v/>
      </c>
    </row>
    <row r="2224" ht="14" customHeight="1">
      <c r="B2224" s="34" t="inlineStr">
        <is>
          <t>003747.SZ</t>
        </is>
      </c>
      <c r="C2224" s="29">
        <f>[1]!s_info_name(B3747)</f>
        <v/>
      </c>
      <c r="D2224" s="39">
        <f>[1]!s_info_industry_sw_2021(B3747,"",1)</f>
        <v/>
      </c>
      <c r="E2224" s="31">
        <f>IF([1]!s_info_industry_sw_2021(B3747,"",2)="消费电子",分工!$E$4,VLOOKUP(D3747,分工!$B$2:'分工'!$C$32,2,0))</f>
        <v/>
      </c>
      <c r="F2224" s="35" t="n"/>
      <c r="G2224" s="33">
        <f>IFERROR(VLOOKUP(C3747,重点公司!$C$2:$E$800,2,FALSE),0)</f>
        <v/>
      </c>
    </row>
    <row r="2225" ht="14" customHeight="1">
      <c r="B2225" s="34" t="inlineStr">
        <is>
          <t>003749.SZ</t>
        </is>
      </c>
      <c r="C2225" s="29">
        <f>[1]!s_info_name(B3749)</f>
        <v/>
      </c>
      <c r="D2225" s="39">
        <f>[1]!s_info_industry_sw_2021(B3749,"",1)</f>
        <v/>
      </c>
      <c r="E2225" s="31">
        <f>IF([1]!s_info_industry_sw_2021(B3749,"",2)="消费电子",分工!$E$4,VLOOKUP(D3749,分工!$B$2:'分工'!$C$32,2,0))</f>
        <v/>
      </c>
      <c r="F2225" s="35" t="n"/>
      <c r="G2225" s="33">
        <f>IFERROR(VLOOKUP(C3749,重点公司!$C$2:$E$800,2,FALSE),0)</f>
        <v/>
      </c>
    </row>
    <row r="2226" ht="14" customHeight="1">
      <c r="B2226" s="34" t="inlineStr">
        <is>
          <t>003751.SZ</t>
        </is>
      </c>
      <c r="C2226" s="29">
        <f>[1]!s_info_name(B3751)</f>
        <v/>
      </c>
      <c r="D2226" s="39">
        <f>[1]!s_info_industry_sw_2021(B3751,"",1)</f>
        <v/>
      </c>
      <c r="E2226" s="31">
        <f>IF([1]!s_info_industry_sw_2021(B3751,"",2)="消费电子",分工!$E$4,VLOOKUP(D3751,分工!$B$2:'分工'!$C$32,2,0))</f>
        <v/>
      </c>
      <c r="F2226" s="35" t="n"/>
      <c r="G2226" s="33">
        <f>IFERROR(VLOOKUP(C3751,重点公司!$C$2:$E$800,2,FALSE),0)</f>
        <v/>
      </c>
    </row>
    <row r="2227" ht="14" customHeight="1">
      <c r="B2227" s="34" t="inlineStr">
        <is>
          <t>003753.SZ</t>
        </is>
      </c>
      <c r="C2227" s="29">
        <f>[1]!s_info_name(B3753)</f>
        <v/>
      </c>
      <c r="D2227" s="39">
        <f>[1]!s_info_industry_sw_2021(B3753,"",1)</f>
        <v/>
      </c>
      <c r="E2227" s="31">
        <f>IF([1]!s_info_industry_sw_2021(B3753,"",2)="消费电子",分工!$E$4,VLOOKUP(D3753,分工!$B$2:'分工'!$C$32,2,0))</f>
        <v/>
      </c>
      <c r="F2227" s="35" t="n"/>
      <c r="G2227" s="33">
        <f>IFERROR(VLOOKUP(C3753,重点公司!$C$2:$E$800,2,FALSE),0)</f>
        <v/>
      </c>
    </row>
    <row r="2228" ht="14" customHeight="1">
      <c r="B2228" s="34" t="inlineStr">
        <is>
          <t>003755.SZ</t>
        </is>
      </c>
      <c r="C2228" s="29">
        <f>[1]!s_info_name(B3755)</f>
        <v/>
      </c>
      <c r="D2228" s="39">
        <f>[1]!s_info_industry_sw_2021(B3755,"",1)</f>
        <v/>
      </c>
      <c r="E2228" s="31">
        <f>IF([1]!s_info_industry_sw_2021(B3755,"",2)="消费电子",分工!$E$4,VLOOKUP(D3755,分工!$B$2:'分工'!$C$32,2,0))</f>
        <v/>
      </c>
      <c r="F2228" s="35" t="n"/>
      <c r="G2228" s="33">
        <f>IFERROR(VLOOKUP(C3755,重点公司!$C$2:$E$800,2,FALSE),0)</f>
        <v/>
      </c>
    </row>
    <row r="2229" ht="14" customHeight="1">
      <c r="B2229" s="34" t="inlineStr">
        <is>
          <t>003757.SZ</t>
        </is>
      </c>
      <c r="C2229" s="29">
        <f>[1]!s_info_name(B3757)</f>
        <v/>
      </c>
      <c r="D2229" s="39">
        <f>[1]!s_info_industry_sw_2021(B3757,"",1)</f>
        <v/>
      </c>
      <c r="E2229" s="31">
        <f>IF([1]!s_info_industry_sw_2021(B3757,"",2)="消费电子",分工!$E$4,VLOOKUP(D3757,分工!$B$2:'分工'!$C$32,2,0))</f>
        <v/>
      </c>
      <c r="F2229" s="35" t="n"/>
      <c r="G2229" s="33">
        <f>IFERROR(VLOOKUP(C3757,重点公司!$C$2:$E$800,2,FALSE),0)</f>
        <v/>
      </c>
    </row>
    <row r="2230" ht="14" customHeight="1">
      <c r="B2230" s="34" t="inlineStr">
        <is>
          <t>003759.SZ</t>
        </is>
      </c>
      <c r="C2230" s="29">
        <f>[1]!s_info_name(B3759)</f>
        <v/>
      </c>
      <c r="D2230" s="39">
        <f>[1]!s_info_industry_sw_2021(B3759,"",1)</f>
        <v/>
      </c>
      <c r="E2230" s="31">
        <f>IF([1]!s_info_industry_sw_2021(B3759,"",2)="消费电子",分工!$E$4,VLOOKUP(D3759,分工!$B$2:'分工'!$C$32,2,0))</f>
        <v/>
      </c>
      <c r="F2230" s="35" t="n"/>
      <c r="G2230" s="33">
        <f>IFERROR(VLOOKUP(C3759,重点公司!$C$2:$E$800,2,FALSE),0)</f>
        <v/>
      </c>
    </row>
    <row r="2231" ht="14" customHeight="1">
      <c r="B2231" s="34" t="inlineStr">
        <is>
          <t>003761.SZ</t>
        </is>
      </c>
      <c r="C2231" s="29">
        <f>[1]!s_info_name(B3761)</f>
        <v/>
      </c>
      <c r="D2231" s="39">
        <f>[1]!s_info_industry_sw_2021(B3761,"",1)</f>
        <v/>
      </c>
      <c r="E2231" s="31">
        <f>IF([1]!s_info_industry_sw_2021(B3761,"",2)="消费电子",分工!$E$4,VLOOKUP(D3761,分工!$B$2:'分工'!$C$32,2,0))</f>
        <v/>
      </c>
      <c r="F2231" s="35" t="n"/>
      <c r="G2231" s="33">
        <f>IFERROR(VLOOKUP(C3761,重点公司!$C$2:$E$800,2,FALSE),0)</f>
        <v/>
      </c>
    </row>
    <row r="2232" ht="14" customHeight="1">
      <c r="B2232" s="34" t="inlineStr">
        <is>
          <t>003763.SZ</t>
        </is>
      </c>
      <c r="C2232" s="29">
        <f>[1]!s_info_name(B3763)</f>
        <v/>
      </c>
      <c r="D2232" s="39">
        <f>[1]!s_info_industry_sw_2021(B3763,"",1)</f>
        <v/>
      </c>
      <c r="E2232" s="31">
        <f>IF([1]!s_info_industry_sw_2021(B3763,"",2)="消费电子",分工!$E$4,VLOOKUP(D3763,分工!$B$2:'分工'!$C$32,2,0))</f>
        <v/>
      </c>
      <c r="F2232" s="35" t="n"/>
      <c r="G2232" s="33">
        <f>IFERROR(VLOOKUP(C3763,重点公司!$C$2:$E$800,2,FALSE),0)</f>
        <v/>
      </c>
    </row>
    <row r="2233" ht="14" customHeight="1">
      <c r="B2233" s="34" t="inlineStr">
        <is>
          <t>003765.SZ</t>
        </is>
      </c>
      <c r="C2233" s="29">
        <f>[1]!s_info_name(B3765)</f>
        <v/>
      </c>
      <c r="D2233" s="39">
        <f>[1]!s_info_industry_sw_2021(B3765,"",1)</f>
        <v/>
      </c>
      <c r="E2233" s="31">
        <f>IF([1]!s_info_industry_sw_2021(B3765,"",2)="消费电子",分工!$E$4,VLOOKUP(D3765,分工!$B$2:'分工'!$C$32,2,0))</f>
        <v/>
      </c>
      <c r="F2233" s="35" t="n"/>
      <c r="G2233" s="33">
        <f>IFERROR(VLOOKUP(C3765,重点公司!$C$2:$E$800,2,FALSE),0)</f>
        <v/>
      </c>
    </row>
    <row r="2234" ht="14" customHeight="1">
      <c r="B2234" s="34" t="inlineStr">
        <is>
          <t>003767.SZ</t>
        </is>
      </c>
      <c r="C2234" s="29">
        <f>[1]!s_info_name(B3767)</f>
        <v/>
      </c>
      <c r="D2234" s="39">
        <f>[1]!s_info_industry_sw_2021(B3767,"",1)</f>
        <v/>
      </c>
      <c r="E2234" s="31">
        <f>IF([1]!s_info_industry_sw_2021(B3767,"",2)="消费电子",分工!$E$4,VLOOKUP(D3767,分工!$B$2:'分工'!$C$32,2,0))</f>
        <v/>
      </c>
      <c r="F2234" s="35" t="n"/>
      <c r="G2234" s="33">
        <f>IFERROR(VLOOKUP(C3767,重点公司!$C$2:$E$800,2,FALSE),0)</f>
        <v/>
      </c>
    </row>
    <row r="2235" ht="14" customHeight="1">
      <c r="B2235" s="34" t="inlineStr">
        <is>
          <t>003769.SZ</t>
        </is>
      </c>
      <c r="C2235" s="29">
        <f>[1]!s_info_name(B3769)</f>
        <v/>
      </c>
      <c r="D2235" s="39">
        <f>[1]!s_info_industry_sw_2021(B3769,"",1)</f>
        <v/>
      </c>
      <c r="E2235" s="31">
        <f>IF([1]!s_info_industry_sw_2021(B3769,"",2)="消费电子",分工!$E$4,VLOOKUP(D3769,分工!$B$2:'分工'!$C$32,2,0))</f>
        <v/>
      </c>
      <c r="F2235" s="35" t="n"/>
      <c r="G2235" s="33">
        <f>IFERROR(VLOOKUP(C3769,重点公司!$C$2:$E$800,2,FALSE),0)</f>
        <v/>
      </c>
    </row>
    <row r="2236" ht="14" customHeight="1">
      <c r="B2236" s="34" t="inlineStr">
        <is>
          <t>003771.SZ</t>
        </is>
      </c>
      <c r="C2236" s="29">
        <f>[1]!s_info_name(B3771)</f>
        <v/>
      </c>
      <c r="D2236" s="39">
        <f>[1]!s_info_industry_sw_2021(B3771,"",1)</f>
        <v/>
      </c>
      <c r="E2236" s="31">
        <f>IF([1]!s_info_industry_sw_2021(B3771,"",2)="消费电子",分工!$E$4,VLOOKUP(D3771,分工!$B$2:'分工'!$C$32,2,0))</f>
        <v/>
      </c>
      <c r="F2236" s="35" t="n"/>
      <c r="G2236" s="33">
        <f>IFERROR(VLOOKUP(C3771,重点公司!$C$2:$E$800,2,FALSE),0)</f>
        <v/>
      </c>
    </row>
    <row r="2237" ht="14" customHeight="1">
      <c r="B2237" s="34" t="inlineStr">
        <is>
          <t>003773.SZ</t>
        </is>
      </c>
      <c r="C2237" s="29">
        <f>[1]!s_info_name(B3773)</f>
        <v/>
      </c>
      <c r="D2237" s="39">
        <f>[1]!s_info_industry_sw_2021(B3773,"",1)</f>
        <v/>
      </c>
      <c r="E2237" s="31">
        <f>IF([1]!s_info_industry_sw_2021(B3773,"",2)="消费电子",分工!$E$4,VLOOKUP(D3773,分工!$B$2:'分工'!$C$32,2,0))</f>
        <v/>
      </c>
      <c r="F2237" s="35" t="n"/>
      <c r="G2237" s="33">
        <f>IFERROR(VLOOKUP(C3773,重点公司!$C$2:$E$800,2,FALSE),0)</f>
        <v/>
      </c>
    </row>
    <row r="2238" ht="14" customHeight="1">
      <c r="B2238" s="34" t="inlineStr">
        <is>
          <t>003775.SZ</t>
        </is>
      </c>
      <c r="C2238" s="29">
        <f>[1]!s_info_name(B3775)</f>
        <v/>
      </c>
      <c r="D2238" s="39">
        <f>[1]!s_info_industry_sw_2021(B3775,"",1)</f>
        <v/>
      </c>
      <c r="E2238" s="31">
        <f>IF([1]!s_info_industry_sw_2021(B3775,"",2)="消费电子",分工!$E$4,VLOOKUP(D3775,分工!$B$2:'分工'!$C$32,2,0))</f>
        <v/>
      </c>
      <c r="F2238" s="35" t="n"/>
      <c r="G2238" s="33">
        <f>IFERROR(VLOOKUP(C3775,重点公司!$C$2:$E$800,2,FALSE),0)</f>
        <v/>
      </c>
    </row>
    <row r="2239" ht="14" customHeight="1">
      <c r="B2239" s="34" t="inlineStr">
        <is>
          <t>003777.SZ</t>
        </is>
      </c>
      <c r="C2239" s="29">
        <f>[1]!s_info_name(B3777)</f>
        <v/>
      </c>
      <c r="D2239" s="39">
        <f>[1]!s_info_industry_sw_2021(B3777,"",1)</f>
        <v/>
      </c>
      <c r="E2239" s="31">
        <f>IF([1]!s_info_industry_sw_2021(B3777,"",2)="消费电子",分工!$E$4,VLOOKUP(D3777,分工!$B$2:'分工'!$C$32,2,0))</f>
        <v/>
      </c>
      <c r="F2239" s="35" t="n"/>
      <c r="G2239" s="33">
        <f>IFERROR(VLOOKUP(C3777,重点公司!$C$2:$E$800,2,FALSE),0)</f>
        <v/>
      </c>
    </row>
    <row r="2240" ht="14" customHeight="1">
      <c r="B2240" s="34" t="inlineStr">
        <is>
          <t>003779.SZ</t>
        </is>
      </c>
      <c r="C2240" s="29">
        <f>[1]!s_info_name(B3779)</f>
        <v/>
      </c>
      <c r="D2240" s="39">
        <f>[1]!s_info_industry_sw_2021(B3779,"",1)</f>
        <v/>
      </c>
      <c r="E2240" s="31">
        <f>IF([1]!s_info_industry_sw_2021(B3779,"",2)="消费电子",分工!$E$4,VLOOKUP(D3779,分工!$B$2:'分工'!$C$32,2,0))</f>
        <v/>
      </c>
      <c r="F2240" s="35" t="n"/>
      <c r="G2240" s="33">
        <f>IFERROR(VLOOKUP(C3779,重点公司!$C$2:$E$800,2,FALSE),0)</f>
        <v/>
      </c>
    </row>
    <row r="2241" ht="14" customHeight="1">
      <c r="B2241" s="34" t="inlineStr">
        <is>
          <t>003781.SZ</t>
        </is>
      </c>
      <c r="C2241" s="29">
        <f>[1]!s_info_name(B3781)</f>
        <v/>
      </c>
      <c r="D2241" s="39">
        <f>[1]!s_info_industry_sw_2021(B3781,"",1)</f>
        <v/>
      </c>
      <c r="E2241" s="31">
        <f>IF([1]!s_info_industry_sw_2021(B3781,"",2)="消费电子",分工!$E$4,VLOOKUP(D3781,分工!$B$2:'分工'!$C$32,2,0))</f>
        <v/>
      </c>
      <c r="F2241" s="35" t="n"/>
      <c r="G2241" s="33">
        <f>IFERROR(VLOOKUP(C3781,重点公司!$C$2:$E$800,2,FALSE),0)</f>
        <v/>
      </c>
    </row>
    <row r="2242" ht="14" customHeight="1">
      <c r="B2242" s="34" t="inlineStr">
        <is>
          <t>003783.SZ</t>
        </is>
      </c>
      <c r="C2242" s="29">
        <f>[1]!s_info_name(B3783)</f>
        <v/>
      </c>
      <c r="D2242" s="39">
        <f>[1]!s_info_industry_sw_2021(B3783,"",1)</f>
        <v/>
      </c>
      <c r="E2242" s="31">
        <f>IF([1]!s_info_industry_sw_2021(B3783,"",2)="消费电子",分工!$E$4,VLOOKUP(D3783,分工!$B$2:'分工'!$C$32,2,0))</f>
        <v/>
      </c>
      <c r="F2242" s="35" t="n"/>
      <c r="G2242" s="33">
        <f>IFERROR(VLOOKUP(C3783,重点公司!$C$2:$E$800,2,FALSE),0)</f>
        <v/>
      </c>
    </row>
    <row r="2243" ht="14" customHeight="1">
      <c r="B2243" s="34" t="inlineStr">
        <is>
          <t>003785.SZ</t>
        </is>
      </c>
      <c r="C2243" s="29">
        <f>[1]!s_info_name(B3785)</f>
        <v/>
      </c>
      <c r="D2243" s="39">
        <f>[1]!s_info_industry_sw_2021(B3785,"",1)</f>
        <v/>
      </c>
      <c r="E2243" s="31">
        <f>IF([1]!s_info_industry_sw_2021(B3785,"",2)="消费电子",分工!$E$4,VLOOKUP(D3785,分工!$B$2:'分工'!$C$32,2,0))</f>
        <v/>
      </c>
      <c r="F2243" s="35" t="n"/>
      <c r="G2243" s="33">
        <f>IFERROR(VLOOKUP(C3785,重点公司!$C$2:$E$800,2,FALSE),0)</f>
        <v/>
      </c>
    </row>
    <row r="2244" ht="14" customHeight="1">
      <c r="B2244" s="34" t="inlineStr">
        <is>
          <t>003787.SZ</t>
        </is>
      </c>
      <c r="C2244" s="29">
        <f>[1]!s_info_name(B3787)</f>
        <v/>
      </c>
      <c r="D2244" s="39">
        <f>[1]!s_info_industry_sw_2021(B3787,"",1)</f>
        <v/>
      </c>
      <c r="E2244" s="31">
        <f>IF([1]!s_info_industry_sw_2021(B3787,"",2)="消费电子",分工!$E$4,VLOOKUP(D3787,分工!$B$2:'分工'!$C$32,2,0))</f>
        <v/>
      </c>
      <c r="F2244" s="35" t="n"/>
      <c r="G2244" s="33">
        <f>IFERROR(VLOOKUP(C3787,重点公司!$C$2:$E$800,2,FALSE),0)</f>
        <v/>
      </c>
    </row>
    <row r="2245" ht="14" customHeight="1">
      <c r="B2245" s="34" t="inlineStr">
        <is>
          <t>003789.SZ</t>
        </is>
      </c>
      <c r="C2245" s="29">
        <f>[1]!s_info_name(B3789)</f>
        <v/>
      </c>
      <c r="D2245" s="39">
        <f>[1]!s_info_industry_sw_2021(B3789,"",1)</f>
        <v/>
      </c>
      <c r="E2245" s="31">
        <f>IF([1]!s_info_industry_sw_2021(B3789,"",2)="消费电子",分工!$E$4,VLOOKUP(D3789,分工!$B$2:'分工'!$C$32,2,0))</f>
        <v/>
      </c>
      <c r="F2245" s="35" t="n"/>
      <c r="G2245" s="33">
        <f>IFERROR(VLOOKUP(C3789,重点公司!$C$2:$E$800,2,FALSE),0)</f>
        <v/>
      </c>
    </row>
    <row r="2246" ht="14" customHeight="1">
      <c r="B2246" s="34" t="inlineStr">
        <is>
          <t>003791.SZ</t>
        </is>
      </c>
      <c r="C2246" s="29">
        <f>[1]!s_info_name(B3791)</f>
        <v/>
      </c>
      <c r="D2246" s="39">
        <f>[1]!s_info_industry_sw_2021(B3791,"",1)</f>
        <v/>
      </c>
      <c r="E2246" s="31">
        <f>IF([1]!s_info_industry_sw_2021(B3791,"",2)="消费电子",分工!$E$4,VLOOKUP(D3791,分工!$B$2:'分工'!$C$32,2,0))</f>
        <v/>
      </c>
      <c r="F2246" s="35" t="n"/>
      <c r="G2246" s="33">
        <f>IFERROR(VLOOKUP(C3791,重点公司!$C$2:$E$800,2,FALSE),0)</f>
        <v/>
      </c>
    </row>
    <row r="2247" ht="14" customHeight="1">
      <c r="B2247" s="34" t="inlineStr">
        <is>
          <t>003793.SZ</t>
        </is>
      </c>
      <c r="C2247" s="29">
        <f>[1]!s_info_name(B3793)</f>
        <v/>
      </c>
      <c r="D2247" s="39">
        <f>[1]!s_info_industry_sw_2021(B3793,"",1)</f>
        <v/>
      </c>
      <c r="E2247" s="31">
        <f>IF([1]!s_info_industry_sw_2021(B3793,"",2)="消费电子",分工!$E$4,VLOOKUP(D3793,分工!$B$2:'分工'!$C$32,2,0))</f>
        <v/>
      </c>
      <c r="F2247" s="35" t="n"/>
      <c r="G2247" s="33">
        <f>IFERROR(VLOOKUP(C3793,重点公司!$C$2:$E$800,2,FALSE),0)</f>
        <v/>
      </c>
    </row>
    <row r="2248" ht="14" customHeight="1">
      <c r="B2248" s="34" t="inlineStr">
        <is>
          <t>003795.SZ</t>
        </is>
      </c>
      <c r="C2248" s="29">
        <f>[1]!s_info_name(B3795)</f>
        <v/>
      </c>
      <c r="D2248" s="39">
        <f>[1]!s_info_industry_sw_2021(B3795,"",1)</f>
        <v/>
      </c>
      <c r="E2248" s="31">
        <f>IF([1]!s_info_industry_sw_2021(B3795,"",2)="消费电子",分工!$E$4,VLOOKUP(D3795,分工!$B$2:'分工'!$C$32,2,0))</f>
        <v/>
      </c>
      <c r="F2248" s="35" t="n"/>
      <c r="G2248" s="33">
        <f>IFERROR(VLOOKUP(C3795,重点公司!$C$2:$E$800,2,FALSE),0)</f>
        <v/>
      </c>
    </row>
    <row r="2249" ht="14" customHeight="1">
      <c r="B2249" s="34" t="inlineStr">
        <is>
          <t>003797.SZ</t>
        </is>
      </c>
      <c r="C2249" s="29">
        <f>[1]!s_info_name(B3797)</f>
        <v/>
      </c>
      <c r="D2249" s="39">
        <f>[1]!s_info_industry_sw_2021(B3797,"",1)</f>
        <v/>
      </c>
      <c r="E2249" s="31">
        <f>IF([1]!s_info_industry_sw_2021(B3797,"",2)="消费电子",分工!$E$4,VLOOKUP(D3797,分工!$B$2:'分工'!$C$32,2,0))</f>
        <v/>
      </c>
      <c r="F2249" s="35" t="n"/>
      <c r="G2249" s="33">
        <f>IFERROR(VLOOKUP(C3797,重点公司!$C$2:$E$800,2,FALSE),0)</f>
        <v/>
      </c>
    </row>
    <row r="2250" ht="14" customHeight="1">
      <c r="B2250" s="34" t="inlineStr">
        <is>
          <t>003799.SZ</t>
        </is>
      </c>
      <c r="C2250" s="29">
        <f>[1]!s_info_name(B3799)</f>
        <v/>
      </c>
      <c r="D2250" s="39">
        <f>[1]!s_info_industry_sw_2021(B3799,"",1)</f>
        <v/>
      </c>
      <c r="E2250" s="31">
        <f>IF([1]!s_info_industry_sw_2021(B3799,"",2)="消费电子",分工!$E$4,VLOOKUP(D3799,分工!$B$2:'分工'!$C$32,2,0))</f>
        <v/>
      </c>
      <c r="F2250" s="35" t="n"/>
      <c r="G2250" s="33">
        <f>IFERROR(VLOOKUP(C3799,重点公司!$C$2:$E$800,2,FALSE),0)</f>
        <v/>
      </c>
    </row>
    <row r="2251" ht="14" customHeight="1">
      <c r="B2251" s="34" t="inlineStr">
        <is>
          <t>003801.SZ</t>
        </is>
      </c>
      <c r="C2251" s="29">
        <f>[1]!s_info_name(B3801)</f>
        <v/>
      </c>
      <c r="D2251" s="39">
        <f>[1]!s_info_industry_sw_2021(B3801,"",1)</f>
        <v/>
      </c>
      <c r="E2251" s="31">
        <f>IF([1]!s_info_industry_sw_2021(B3801,"",2)="消费电子",分工!$E$4,VLOOKUP(D3801,分工!$B$2:'分工'!$C$32,2,0))</f>
        <v/>
      </c>
      <c r="F2251" s="35" t="n"/>
      <c r="G2251" s="33">
        <f>IFERROR(VLOOKUP(C3801,重点公司!$C$2:$E$800,2,FALSE),0)</f>
        <v/>
      </c>
    </row>
    <row r="2252" ht="14" customHeight="1">
      <c r="B2252" s="34" t="inlineStr">
        <is>
          <t>003803.SZ</t>
        </is>
      </c>
      <c r="C2252" s="29">
        <f>[1]!s_info_name(B3803)</f>
        <v/>
      </c>
      <c r="D2252" s="39">
        <f>[1]!s_info_industry_sw_2021(B3803,"",1)</f>
        <v/>
      </c>
      <c r="E2252" s="31">
        <f>IF([1]!s_info_industry_sw_2021(B3803,"",2)="消费电子",分工!$E$4,VLOOKUP(D3803,分工!$B$2:'分工'!$C$32,2,0))</f>
        <v/>
      </c>
      <c r="F2252" s="35" t="n"/>
      <c r="G2252" s="33">
        <f>IFERROR(VLOOKUP(C3803,重点公司!$C$2:$E$800,2,FALSE),0)</f>
        <v/>
      </c>
    </row>
    <row r="2253" ht="14" customHeight="1">
      <c r="B2253" s="34" t="inlineStr">
        <is>
          <t>003805.SZ</t>
        </is>
      </c>
      <c r="C2253" s="29">
        <f>[1]!s_info_name(B3805)</f>
        <v/>
      </c>
      <c r="D2253" s="39">
        <f>[1]!s_info_industry_sw_2021(B3805,"",1)</f>
        <v/>
      </c>
      <c r="E2253" s="31">
        <f>IF([1]!s_info_industry_sw_2021(B3805,"",2)="消费电子",分工!$E$4,VLOOKUP(D3805,分工!$B$2:'分工'!$C$32,2,0))</f>
        <v/>
      </c>
      <c r="F2253" s="35" t="n"/>
      <c r="G2253" s="33">
        <f>IFERROR(VLOOKUP(C3805,重点公司!$C$2:$E$800,2,FALSE),0)</f>
        <v/>
      </c>
    </row>
    <row r="2254" ht="14" customHeight="1">
      <c r="B2254" s="34" t="inlineStr">
        <is>
          <t>003807.SZ</t>
        </is>
      </c>
      <c r="C2254" s="29">
        <f>[1]!s_info_name(B3807)</f>
        <v/>
      </c>
      <c r="D2254" s="39">
        <f>[1]!s_info_industry_sw_2021(B3807,"",1)</f>
        <v/>
      </c>
      <c r="E2254" s="31">
        <f>IF([1]!s_info_industry_sw_2021(B3807,"",2)="消费电子",分工!$E$4,VLOOKUP(D3807,分工!$B$2:'分工'!$C$32,2,0))</f>
        <v/>
      </c>
      <c r="F2254" s="35" t="n"/>
      <c r="G2254" s="33">
        <f>IFERROR(VLOOKUP(C3807,重点公司!$C$2:$E$800,2,FALSE),0)</f>
        <v/>
      </c>
    </row>
    <row r="2255" ht="14" customHeight="1">
      <c r="B2255" s="34" t="inlineStr">
        <is>
          <t>003809.SZ</t>
        </is>
      </c>
      <c r="C2255" s="29">
        <f>[1]!s_info_name(B3809)</f>
        <v/>
      </c>
      <c r="D2255" s="39">
        <f>[1]!s_info_industry_sw_2021(B3809,"",1)</f>
        <v/>
      </c>
      <c r="E2255" s="31">
        <f>IF([1]!s_info_industry_sw_2021(B3809,"",2)="消费电子",分工!$E$4,VLOOKUP(D3809,分工!$B$2:'分工'!$C$32,2,0))</f>
        <v/>
      </c>
      <c r="F2255" s="35" t="n"/>
      <c r="G2255" s="33">
        <f>IFERROR(VLOOKUP(C3809,重点公司!$C$2:$E$800,2,FALSE),0)</f>
        <v/>
      </c>
    </row>
    <row r="2256" ht="14" customHeight="1">
      <c r="B2256" s="34" t="inlineStr">
        <is>
          <t>003811.SZ</t>
        </is>
      </c>
      <c r="C2256" s="29">
        <f>[1]!s_info_name(B3811)</f>
        <v/>
      </c>
      <c r="D2256" s="39">
        <f>[1]!s_info_industry_sw_2021(B3811,"",1)</f>
        <v/>
      </c>
      <c r="E2256" s="31">
        <f>IF([1]!s_info_industry_sw_2021(B3811,"",2)="消费电子",分工!$E$4,VLOOKUP(D3811,分工!$B$2:'分工'!$C$32,2,0))</f>
        <v/>
      </c>
      <c r="F2256" s="35" t="n"/>
      <c r="G2256" s="33">
        <f>IFERROR(VLOOKUP(C3811,重点公司!$C$2:$E$800,2,FALSE),0)</f>
        <v/>
      </c>
    </row>
    <row r="2257" ht="14" customHeight="1">
      <c r="B2257" s="34" t="inlineStr">
        <is>
          <t>003813.SZ</t>
        </is>
      </c>
      <c r="C2257" s="29">
        <f>[1]!s_info_name(B3813)</f>
        <v/>
      </c>
      <c r="D2257" s="39">
        <f>[1]!s_info_industry_sw_2021(B3813,"",1)</f>
        <v/>
      </c>
      <c r="E2257" s="31">
        <f>IF([1]!s_info_industry_sw_2021(B3813,"",2)="消费电子",分工!$E$4,VLOOKUP(D3813,分工!$B$2:'分工'!$C$32,2,0))</f>
        <v/>
      </c>
      <c r="F2257" s="35" t="n"/>
      <c r="G2257" s="33">
        <f>IFERROR(VLOOKUP(C3813,重点公司!$C$2:$E$800,2,FALSE),0)</f>
        <v/>
      </c>
    </row>
    <row r="2258" ht="14" customHeight="1">
      <c r="B2258" s="34" t="inlineStr">
        <is>
          <t>003815.SZ</t>
        </is>
      </c>
      <c r="C2258" s="29">
        <f>[1]!s_info_name(B3815)</f>
        <v/>
      </c>
      <c r="D2258" s="39">
        <f>[1]!s_info_industry_sw_2021(B3815,"",1)</f>
        <v/>
      </c>
      <c r="E2258" s="31">
        <f>IF([1]!s_info_industry_sw_2021(B3815,"",2)="消费电子",分工!$E$4,VLOOKUP(D3815,分工!$B$2:'分工'!$C$32,2,0))</f>
        <v/>
      </c>
      <c r="F2258" s="35" t="n"/>
      <c r="G2258" s="33">
        <f>IFERROR(VLOOKUP(C3815,重点公司!$C$2:$E$800,2,FALSE),0)</f>
        <v/>
      </c>
    </row>
    <row r="2259" ht="14" customHeight="1">
      <c r="B2259" s="34" t="inlineStr">
        <is>
          <t>003817.SZ</t>
        </is>
      </c>
      <c r="C2259" s="29">
        <f>[1]!s_info_name(B3817)</f>
        <v/>
      </c>
      <c r="D2259" s="39">
        <f>[1]!s_info_industry_sw_2021(B3817,"",1)</f>
        <v/>
      </c>
      <c r="E2259" s="31">
        <f>IF([1]!s_info_industry_sw_2021(B3817,"",2)="消费电子",分工!$E$4,VLOOKUP(D3817,分工!$B$2:'分工'!$C$32,2,0))</f>
        <v/>
      </c>
      <c r="F2259" s="35" t="n"/>
      <c r="G2259" s="33">
        <f>IFERROR(VLOOKUP(C3817,重点公司!$C$2:$E$800,2,FALSE),0)</f>
        <v/>
      </c>
    </row>
    <row r="2260" ht="14" customHeight="1">
      <c r="B2260" s="34" t="inlineStr">
        <is>
          <t>003819.SZ</t>
        </is>
      </c>
      <c r="C2260" s="29">
        <f>[1]!s_info_name(B3819)</f>
        <v/>
      </c>
      <c r="D2260" s="39">
        <f>[1]!s_info_industry_sw_2021(B3819,"",1)</f>
        <v/>
      </c>
      <c r="E2260" s="31">
        <f>IF([1]!s_info_industry_sw_2021(B3819,"",2)="消费电子",分工!$E$4,VLOOKUP(D3819,分工!$B$2:'分工'!$C$32,2,0))</f>
        <v/>
      </c>
      <c r="F2260" s="35" t="n"/>
      <c r="G2260" s="33">
        <f>IFERROR(VLOOKUP(C3819,重点公司!$C$2:$E$800,2,FALSE),0)</f>
        <v/>
      </c>
    </row>
    <row r="2261" ht="14" customHeight="1">
      <c r="B2261" s="34" t="inlineStr">
        <is>
          <t>003821.SZ</t>
        </is>
      </c>
      <c r="C2261" s="29">
        <f>[1]!s_info_name(B3821)</f>
        <v/>
      </c>
      <c r="D2261" s="39">
        <f>[1]!s_info_industry_sw_2021(B3821,"",1)</f>
        <v/>
      </c>
      <c r="E2261" s="31">
        <f>IF([1]!s_info_industry_sw_2021(B3821,"",2)="消费电子",分工!$E$4,VLOOKUP(D3821,分工!$B$2:'分工'!$C$32,2,0))</f>
        <v/>
      </c>
      <c r="F2261" s="35" t="n"/>
      <c r="G2261" s="33">
        <f>IFERROR(VLOOKUP(C3821,重点公司!$C$2:$E$800,2,FALSE),0)</f>
        <v/>
      </c>
    </row>
    <row r="2262" ht="14" customHeight="1">
      <c r="B2262" s="34" t="inlineStr">
        <is>
          <t>003823.SZ</t>
        </is>
      </c>
      <c r="C2262" s="29">
        <f>[1]!s_info_name(B3823)</f>
        <v/>
      </c>
      <c r="D2262" s="39">
        <f>[1]!s_info_industry_sw_2021(B3823,"",1)</f>
        <v/>
      </c>
      <c r="E2262" s="31">
        <f>IF([1]!s_info_industry_sw_2021(B3823,"",2)="消费电子",分工!$E$4,VLOOKUP(D3823,分工!$B$2:'分工'!$C$32,2,0))</f>
        <v/>
      </c>
      <c r="F2262" s="35" t="n"/>
      <c r="G2262" s="33">
        <f>IFERROR(VLOOKUP(C3823,重点公司!$C$2:$E$800,2,FALSE),0)</f>
        <v/>
      </c>
    </row>
    <row r="2263" ht="14" customHeight="1">
      <c r="B2263" s="34" t="inlineStr">
        <is>
          <t>003825.SZ</t>
        </is>
      </c>
      <c r="C2263" s="29">
        <f>[1]!s_info_name(B3825)</f>
        <v/>
      </c>
      <c r="D2263" s="39">
        <f>[1]!s_info_industry_sw_2021(B3825,"",1)</f>
        <v/>
      </c>
      <c r="E2263" s="31">
        <f>IF([1]!s_info_industry_sw_2021(B3825,"",2)="消费电子",分工!$E$4,VLOOKUP(D3825,分工!$B$2:'分工'!$C$32,2,0))</f>
        <v/>
      </c>
      <c r="F2263" s="35" t="n"/>
      <c r="G2263" s="33">
        <f>IFERROR(VLOOKUP(C3825,重点公司!$C$2:$E$800,2,FALSE),0)</f>
        <v/>
      </c>
    </row>
    <row r="2264" ht="14" customHeight="1">
      <c r="B2264" s="34" t="inlineStr">
        <is>
          <t>003827.SZ</t>
        </is>
      </c>
      <c r="C2264" s="29">
        <f>[1]!s_info_name(B3827)</f>
        <v/>
      </c>
      <c r="D2264" s="39">
        <f>[1]!s_info_industry_sw_2021(B3827,"",1)</f>
        <v/>
      </c>
      <c r="E2264" s="31">
        <f>IF([1]!s_info_industry_sw_2021(B3827,"",2)="消费电子",分工!$E$4,VLOOKUP(D3827,分工!$B$2:'分工'!$C$32,2,0))</f>
        <v/>
      </c>
      <c r="F2264" s="35" t="n"/>
      <c r="G2264" s="33">
        <f>IFERROR(VLOOKUP(C3827,重点公司!$C$2:$E$800,2,FALSE),0)</f>
        <v/>
      </c>
    </row>
    <row r="2265" ht="14" customHeight="1">
      <c r="B2265" s="34" t="inlineStr">
        <is>
          <t>003829.SZ</t>
        </is>
      </c>
      <c r="C2265" s="29">
        <f>[1]!s_info_name(B3829)</f>
        <v/>
      </c>
      <c r="D2265" s="39">
        <f>[1]!s_info_industry_sw_2021(B3829,"",1)</f>
        <v/>
      </c>
      <c r="E2265" s="31">
        <f>IF([1]!s_info_industry_sw_2021(B3829,"",2)="消费电子",分工!$E$4,VLOOKUP(D3829,分工!$B$2:'分工'!$C$32,2,0))</f>
        <v/>
      </c>
      <c r="F2265" s="35" t="n"/>
      <c r="G2265" s="33">
        <f>IFERROR(VLOOKUP(C3829,重点公司!$C$2:$E$800,2,FALSE),0)</f>
        <v/>
      </c>
    </row>
    <row r="2266" ht="14" customHeight="1">
      <c r="B2266" s="34" t="inlineStr">
        <is>
          <t>003831.SZ</t>
        </is>
      </c>
      <c r="C2266" s="29">
        <f>[1]!s_info_name(B3831)</f>
        <v/>
      </c>
      <c r="D2266" s="39">
        <f>[1]!s_info_industry_sw_2021(B3831,"",1)</f>
        <v/>
      </c>
      <c r="E2266" s="31">
        <f>IF([1]!s_info_industry_sw_2021(B3831,"",2)="消费电子",分工!$E$4,VLOOKUP(D3831,分工!$B$2:'分工'!$C$32,2,0))</f>
        <v/>
      </c>
      <c r="F2266" s="35" t="n"/>
      <c r="G2266" s="33">
        <f>IFERROR(VLOOKUP(C3831,重点公司!$C$2:$E$800,2,FALSE),0)</f>
        <v/>
      </c>
    </row>
    <row r="2267" ht="14" customHeight="1">
      <c r="B2267" s="34" t="inlineStr">
        <is>
          <t>003833.SZ</t>
        </is>
      </c>
      <c r="C2267" s="29">
        <f>[1]!s_info_name(B3833)</f>
        <v/>
      </c>
      <c r="D2267" s="39">
        <f>[1]!s_info_industry_sw_2021(B3833,"",1)</f>
        <v/>
      </c>
      <c r="E2267" s="31">
        <f>IF([1]!s_info_industry_sw_2021(B3833,"",2)="消费电子",分工!$E$4,VLOOKUP(D3833,分工!$B$2:'分工'!$C$32,2,0))</f>
        <v/>
      </c>
      <c r="F2267" s="35" t="n"/>
      <c r="G2267" s="33">
        <f>IFERROR(VLOOKUP(C3833,重点公司!$C$2:$E$800,2,FALSE),0)</f>
        <v/>
      </c>
    </row>
    <row r="2268" ht="14" customHeight="1">
      <c r="B2268" s="34" t="inlineStr">
        <is>
          <t>003835.SZ</t>
        </is>
      </c>
      <c r="C2268" s="29">
        <f>[1]!s_info_name(B3835)</f>
        <v/>
      </c>
      <c r="D2268" s="39">
        <f>[1]!s_info_industry_sw_2021(B3835,"",1)</f>
        <v/>
      </c>
      <c r="E2268" s="31">
        <f>IF([1]!s_info_industry_sw_2021(B3835,"",2)="消费电子",分工!$E$4,VLOOKUP(D3835,分工!$B$2:'分工'!$C$32,2,0))</f>
        <v/>
      </c>
      <c r="F2268" s="35" t="n"/>
      <c r="G2268" s="33">
        <f>IFERROR(VLOOKUP(C3835,重点公司!$C$2:$E$800,2,FALSE),0)</f>
        <v/>
      </c>
    </row>
    <row r="2269" ht="14" customHeight="1">
      <c r="B2269" s="34" t="inlineStr">
        <is>
          <t>003837.SZ</t>
        </is>
      </c>
      <c r="C2269" s="29">
        <f>[1]!s_info_name(B3837)</f>
        <v/>
      </c>
      <c r="D2269" s="39">
        <f>[1]!s_info_industry_sw_2021(B3837,"",1)</f>
        <v/>
      </c>
      <c r="E2269" s="31">
        <f>IF([1]!s_info_industry_sw_2021(B3837,"",2)="消费电子",分工!$E$4,VLOOKUP(D3837,分工!$B$2:'分工'!$C$32,2,0))</f>
        <v/>
      </c>
      <c r="F2269" s="35" t="n"/>
      <c r="G2269" s="33">
        <f>IFERROR(VLOOKUP(C3837,重点公司!$C$2:$E$800,2,FALSE),0)</f>
        <v/>
      </c>
    </row>
    <row r="2270" ht="14" customHeight="1">
      <c r="B2270" s="34" t="inlineStr">
        <is>
          <t>003839.SZ</t>
        </is>
      </c>
      <c r="C2270" s="29">
        <f>[1]!s_info_name(B3839)</f>
        <v/>
      </c>
      <c r="D2270" s="39">
        <f>[1]!s_info_industry_sw_2021(B3839,"",1)</f>
        <v/>
      </c>
      <c r="E2270" s="31">
        <f>IF([1]!s_info_industry_sw_2021(B3839,"",2)="消费电子",分工!$E$4,VLOOKUP(D3839,分工!$B$2:'分工'!$C$32,2,0))</f>
        <v/>
      </c>
      <c r="F2270" s="35" t="n"/>
      <c r="G2270" s="33">
        <f>IFERROR(VLOOKUP(C3839,重点公司!$C$2:$E$800,2,FALSE),0)</f>
        <v/>
      </c>
    </row>
    <row r="2271" ht="14" customHeight="1">
      <c r="B2271" s="34" t="inlineStr">
        <is>
          <t>003841.SZ</t>
        </is>
      </c>
      <c r="C2271" s="29">
        <f>[1]!s_info_name(B3841)</f>
        <v/>
      </c>
      <c r="D2271" s="39">
        <f>[1]!s_info_industry_sw_2021(B3841,"",1)</f>
        <v/>
      </c>
      <c r="E2271" s="31">
        <f>IF([1]!s_info_industry_sw_2021(B3841,"",2)="消费电子",分工!$E$4,VLOOKUP(D3841,分工!$B$2:'分工'!$C$32,2,0))</f>
        <v/>
      </c>
      <c r="F2271" s="35" t="n"/>
      <c r="G2271" s="33">
        <f>IFERROR(VLOOKUP(C3841,重点公司!$C$2:$E$800,2,FALSE),0)</f>
        <v/>
      </c>
    </row>
    <row r="2272" ht="14" customHeight="1">
      <c r="B2272" s="34" t="inlineStr">
        <is>
          <t>003843.SZ</t>
        </is>
      </c>
      <c r="C2272" s="29">
        <f>[1]!s_info_name(B3843)</f>
        <v/>
      </c>
      <c r="D2272" s="39">
        <f>[1]!s_info_industry_sw_2021(B3843,"",1)</f>
        <v/>
      </c>
      <c r="E2272" s="31">
        <f>IF([1]!s_info_industry_sw_2021(B3843,"",2)="消费电子",分工!$E$4,VLOOKUP(D3843,分工!$B$2:'分工'!$C$32,2,0))</f>
        <v/>
      </c>
      <c r="F2272" s="35" t="n"/>
      <c r="G2272" s="33">
        <f>IFERROR(VLOOKUP(C3843,重点公司!$C$2:$E$800,2,FALSE),0)</f>
        <v/>
      </c>
    </row>
    <row r="2273" ht="14" customHeight="1">
      <c r="B2273" s="34" t="inlineStr">
        <is>
          <t>003845.SZ</t>
        </is>
      </c>
      <c r="C2273" s="29">
        <f>[1]!s_info_name(B3845)</f>
        <v/>
      </c>
      <c r="D2273" s="39">
        <f>[1]!s_info_industry_sw_2021(B3845,"",1)</f>
        <v/>
      </c>
      <c r="E2273" s="31">
        <f>IF([1]!s_info_industry_sw_2021(B3845,"",2)="消费电子",分工!$E$4,VLOOKUP(D3845,分工!$B$2:'分工'!$C$32,2,0))</f>
        <v/>
      </c>
      <c r="F2273" s="35" t="n"/>
      <c r="G2273" s="33">
        <f>IFERROR(VLOOKUP(C3845,重点公司!$C$2:$E$800,2,FALSE),0)</f>
        <v/>
      </c>
    </row>
    <row r="2274" ht="14" customHeight="1">
      <c r="B2274" s="34" t="inlineStr">
        <is>
          <t>003847.SZ</t>
        </is>
      </c>
      <c r="C2274" s="29">
        <f>[1]!s_info_name(B3847)</f>
        <v/>
      </c>
      <c r="D2274" s="39">
        <f>[1]!s_info_industry_sw_2021(B3847,"",1)</f>
        <v/>
      </c>
      <c r="E2274" s="31">
        <f>IF([1]!s_info_industry_sw_2021(B3847,"",2)="消费电子",分工!$E$4,VLOOKUP(D3847,分工!$B$2:'分工'!$C$32,2,0))</f>
        <v/>
      </c>
      <c r="F2274" s="35" t="n"/>
      <c r="G2274" s="33">
        <f>IFERROR(VLOOKUP(C3847,重点公司!$C$2:$E$800,2,FALSE),0)</f>
        <v/>
      </c>
    </row>
    <row r="2275" ht="14" customHeight="1">
      <c r="B2275" s="34" t="inlineStr">
        <is>
          <t>003849.SZ</t>
        </is>
      </c>
      <c r="C2275" s="29">
        <f>[1]!s_info_name(B3849)</f>
        <v/>
      </c>
      <c r="D2275" s="39">
        <f>[1]!s_info_industry_sw_2021(B3849,"",1)</f>
        <v/>
      </c>
      <c r="E2275" s="31">
        <f>IF([1]!s_info_industry_sw_2021(B3849,"",2)="消费电子",分工!$E$4,VLOOKUP(D3849,分工!$B$2:'分工'!$C$32,2,0))</f>
        <v/>
      </c>
      <c r="F2275" s="35" t="n"/>
      <c r="G2275" s="33">
        <f>IFERROR(VLOOKUP(C3849,重点公司!$C$2:$E$800,2,FALSE),0)</f>
        <v/>
      </c>
    </row>
    <row r="2276" ht="14" customHeight="1">
      <c r="B2276" s="34" t="inlineStr">
        <is>
          <t>003851.SZ</t>
        </is>
      </c>
      <c r="C2276" s="29">
        <f>[1]!s_info_name(B3851)</f>
        <v/>
      </c>
      <c r="D2276" s="39">
        <f>[1]!s_info_industry_sw_2021(B3851,"",1)</f>
        <v/>
      </c>
      <c r="E2276" s="31">
        <f>IF([1]!s_info_industry_sw_2021(B3851,"",2)="消费电子",分工!$E$4,VLOOKUP(D3851,分工!$B$2:'分工'!$C$32,2,0))</f>
        <v/>
      </c>
      <c r="F2276" s="35" t="n"/>
      <c r="G2276" s="33">
        <f>IFERROR(VLOOKUP(C3851,重点公司!$C$2:$E$800,2,FALSE),0)</f>
        <v/>
      </c>
    </row>
    <row r="2277" ht="14" customHeight="1">
      <c r="B2277" s="34" t="inlineStr">
        <is>
          <t>003853.SZ</t>
        </is>
      </c>
      <c r="C2277" s="29">
        <f>[1]!s_info_name(B3853)</f>
        <v/>
      </c>
      <c r="D2277" s="39">
        <f>[1]!s_info_industry_sw_2021(B3853,"",1)</f>
        <v/>
      </c>
      <c r="E2277" s="31">
        <f>IF([1]!s_info_industry_sw_2021(B3853,"",2)="消费电子",分工!$E$4,VLOOKUP(D3853,分工!$B$2:'分工'!$C$32,2,0))</f>
        <v/>
      </c>
      <c r="F2277" s="35" t="n"/>
      <c r="G2277" s="33">
        <f>IFERROR(VLOOKUP(C3853,重点公司!$C$2:$E$800,2,FALSE),0)</f>
        <v/>
      </c>
    </row>
    <row r="2278" ht="14" customHeight="1">
      <c r="B2278" s="34" t="inlineStr">
        <is>
          <t>003855.SZ</t>
        </is>
      </c>
      <c r="C2278" s="29">
        <f>[1]!s_info_name(B3855)</f>
        <v/>
      </c>
      <c r="D2278" s="39">
        <f>[1]!s_info_industry_sw_2021(B3855,"",1)</f>
        <v/>
      </c>
      <c r="E2278" s="31">
        <f>IF([1]!s_info_industry_sw_2021(B3855,"",2)="消费电子",分工!$E$4,VLOOKUP(D3855,分工!$B$2:'分工'!$C$32,2,0))</f>
        <v/>
      </c>
      <c r="F2278" s="35" t="n"/>
      <c r="G2278" s="33">
        <f>IFERROR(VLOOKUP(C3855,重点公司!$C$2:$E$800,2,FALSE),0)</f>
        <v/>
      </c>
    </row>
    <row r="2279" ht="14" customHeight="1">
      <c r="B2279" s="34" t="inlineStr">
        <is>
          <t>003857.SZ</t>
        </is>
      </c>
      <c r="C2279" s="29">
        <f>[1]!s_info_name(B3857)</f>
        <v/>
      </c>
      <c r="D2279" s="39">
        <f>[1]!s_info_industry_sw_2021(B3857,"",1)</f>
        <v/>
      </c>
      <c r="E2279" s="31">
        <f>IF([1]!s_info_industry_sw_2021(B3857,"",2)="消费电子",分工!$E$4,VLOOKUP(D3857,分工!$B$2:'分工'!$C$32,2,0))</f>
        <v/>
      </c>
      <c r="F2279" s="35" t="n"/>
      <c r="G2279" s="33">
        <f>IFERROR(VLOOKUP(C3857,重点公司!$C$2:$E$800,2,FALSE),0)</f>
        <v/>
      </c>
    </row>
    <row r="2280" ht="14" customHeight="1">
      <c r="B2280" s="34" t="inlineStr">
        <is>
          <t>003859.SZ</t>
        </is>
      </c>
      <c r="C2280" s="29">
        <f>[1]!s_info_name(B3859)</f>
        <v/>
      </c>
      <c r="D2280" s="39">
        <f>[1]!s_info_industry_sw_2021(B3859,"",1)</f>
        <v/>
      </c>
      <c r="E2280" s="31">
        <f>IF([1]!s_info_industry_sw_2021(B3859,"",2)="消费电子",分工!$E$4,VLOOKUP(D3859,分工!$B$2:'分工'!$C$32,2,0))</f>
        <v/>
      </c>
      <c r="F2280" s="35" t="n"/>
      <c r="G2280" s="33">
        <f>IFERROR(VLOOKUP(C3859,重点公司!$C$2:$E$800,2,FALSE),0)</f>
        <v/>
      </c>
    </row>
    <row r="2281" ht="14" customHeight="1">
      <c r="B2281" s="34" t="inlineStr">
        <is>
          <t>003861.SZ</t>
        </is>
      </c>
      <c r="C2281" s="29">
        <f>[1]!s_info_name(B3861)</f>
        <v/>
      </c>
      <c r="D2281" s="39">
        <f>[1]!s_info_industry_sw_2021(B3861,"",1)</f>
        <v/>
      </c>
      <c r="E2281" s="31">
        <f>IF([1]!s_info_industry_sw_2021(B3861,"",2)="消费电子",分工!$E$4,VLOOKUP(D3861,分工!$B$2:'分工'!$C$32,2,0))</f>
        <v/>
      </c>
      <c r="F2281" s="35" t="n"/>
      <c r="G2281" s="33">
        <f>IFERROR(VLOOKUP(C3861,重点公司!$C$2:$E$800,2,FALSE),0)</f>
        <v/>
      </c>
    </row>
    <row r="2282" ht="14" customHeight="1">
      <c r="B2282" s="34" t="inlineStr">
        <is>
          <t>003863.SZ</t>
        </is>
      </c>
      <c r="C2282" s="29">
        <f>[1]!s_info_name(B3863)</f>
        <v/>
      </c>
      <c r="D2282" s="39">
        <f>[1]!s_info_industry_sw_2021(B3863,"",1)</f>
        <v/>
      </c>
      <c r="E2282" s="31">
        <f>IF([1]!s_info_industry_sw_2021(B3863,"",2)="消费电子",分工!$E$4,VLOOKUP(D3863,分工!$B$2:'分工'!$C$32,2,0))</f>
        <v/>
      </c>
      <c r="F2282" s="35" t="n"/>
      <c r="G2282" s="33">
        <f>IFERROR(VLOOKUP(C3863,重点公司!$C$2:$E$800,2,FALSE),0)</f>
        <v/>
      </c>
    </row>
    <row r="2283" ht="14" customHeight="1">
      <c r="B2283" s="34" t="inlineStr">
        <is>
          <t>003865.SZ</t>
        </is>
      </c>
      <c r="C2283" s="29">
        <f>[1]!s_info_name(B3865)</f>
        <v/>
      </c>
      <c r="D2283" s="39">
        <f>[1]!s_info_industry_sw_2021(B3865,"",1)</f>
        <v/>
      </c>
      <c r="E2283" s="31">
        <f>IF([1]!s_info_industry_sw_2021(B3865,"",2)="消费电子",分工!$E$4,VLOOKUP(D3865,分工!$B$2:'分工'!$C$32,2,0))</f>
        <v/>
      </c>
      <c r="F2283" s="35" t="n"/>
      <c r="G2283" s="33">
        <f>IFERROR(VLOOKUP(C3865,重点公司!$C$2:$E$800,2,FALSE),0)</f>
        <v/>
      </c>
    </row>
    <row r="2284" ht="14" customHeight="1">
      <c r="B2284" s="34" t="inlineStr">
        <is>
          <t>003867.SZ</t>
        </is>
      </c>
      <c r="C2284" s="29">
        <f>[1]!s_info_name(B3867)</f>
        <v/>
      </c>
      <c r="D2284" s="39">
        <f>[1]!s_info_industry_sw_2021(B3867,"",1)</f>
        <v/>
      </c>
      <c r="E2284" s="31">
        <f>IF([1]!s_info_industry_sw_2021(B3867,"",2)="消费电子",分工!$E$4,VLOOKUP(D3867,分工!$B$2:'分工'!$C$32,2,0))</f>
        <v/>
      </c>
      <c r="F2284" s="35" t="n"/>
      <c r="G2284" s="33">
        <f>IFERROR(VLOOKUP(C3867,重点公司!$C$2:$E$800,2,FALSE),0)</f>
        <v/>
      </c>
    </row>
    <row r="2285" ht="14" customHeight="1">
      <c r="B2285" s="34" t="inlineStr">
        <is>
          <t>003869.SZ</t>
        </is>
      </c>
      <c r="C2285" s="29">
        <f>[1]!s_info_name(B3869)</f>
        <v/>
      </c>
      <c r="D2285" s="39">
        <f>[1]!s_info_industry_sw_2021(B3869,"",1)</f>
        <v/>
      </c>
      <c r="E2285" s="31">
        <f>IF([1]!s_info_industry_sw_2021(B3869,"",2)="消费电子",分工!$E$4,VLOOKUP(D3869,分工!$B$2:'分工'!$C$32,2,0))</f>
        <v/>
      </c>
      <c r="F2285" s="35" t="n"/>
      <c r="G2285" s="33">
        <f>IFERROR(VLOOKUP(C3869,重点公司!$C$2:$E$800,2,FALSE),0)</f>
        <v/>
      </c>
    </row>
    <row r="2286" ht="14" customHeight="1">
      <c r="B2286" s="34" t="inlineStr">
        <is>
          <t>003871.SZ</t>
        </is>
      </c>
      <c r="C2286" s="29">
        <f>[1]!s_info_name(B3871)</f>
        <v/>
      </c>
      <c r="D2286" s="39">
        <f>[1]!s_info_industry_sw_2021(B3871,"",1)</f>
        <v/>
      </c>
      <c r="E2286" s="31">
        <f>IF([1]!s_info_industry_sw_2021(B3871,"",2)="消费电子",分工!$E$4,VLOOKUP(D3871,分工!$B$2:'分工'!$C$32,2,0))</f>
        <v/>
      </c>
      <c r="F2286" s="35" t="n"/>
      <c r="G2286" s="33">
        <f>IFERROR(VLOOKUP(C3871,重点公司!$C$2:$E$800,2,FALSE),0)</f>
        <v/>
      </c>
    </row>
    <row r="2287" ht="14" customHeight="1">
      <c r="B2287" s="34" t="inlineStr">
        <is>
          <t>003873.SZ</t>
        </is>
      </c>
      <c r="C2287" s="29">
        <f>[1]!s_info_name(B3873)</f>
        <v/>
      </c>
      <c r="D2287" s="39">
        <f>[1]!s_info_industry_sw_2021(B3873,"",1)</f>
        <v/>
      </c>
      <c r="E2287" s="31">
        <f>IF([1]!s_info_industry_sw_2021(B3873,"",2)="消费电子",分工!$E$4,VLOOKUP(D3873,分工!$B$2:'分工'!$C$32,2,0))</f>
        <v/>
      </c>
      <c r="F2287" s="35" t="n"/>
      <c r="G2287" s="33">
        <f>IFERROR(VLOOKUP(C3873,重点公司!$C$2:$E$800,2,FALSE),0)</f>
        <v/>
      </c>
    </row>
    <row r="2288" ht="14" customHeight="1">
      <c r="B2288" s="34" t="inlineStr">
        <is>
          <t>003875.SZ</t>
        </is>
      </c>
      <c r="C2288" s="29">
        <f>[1]!s_info_name(B3875)</f>
        <v/>
      </c>
      <c r="D2288" s="39">
        <f>[1]!s_info_industry_sw_2021(B3875,"",1)</f>
        <v/>
      </c>
      <c r="E2288" s="31">
        <f>IF([1]!s_info_industry_sw_2021(B3875,"",2)="消费电子",分工!$E$4,VLOOKUP(D3875,分工!$B$2:'分工'!$C$32,2,0))</f>
        <v/>
      </c>
      <c r="F2288" s="35" t="n"/>
      <c r="G2288" s="33">
        <f>IFERROR(VLOOKUP(C3875,重点公司!$C$2:$E$800,2,FALSE),0)</f>
        <v/>
      </c>
    </row>
    <row r="2289" ht="14" customHeight="1">
      <c r="B2289" s="34" t="inlineStr">
        <is>
          <t>003877.SZ</t>
        </is>
      </c>
      <c r="C2289" s="29">
        <f>[1]!s_info_name(B3877)</f>
        <v/>
      </c>
      <c r="D2289" s="39">
        <f>[1]!s_info_industry_sw_2021(B3877,"",1)</f>
        <v/>
      </c>
      <c r="E2289" s="31">
        <f>IF([1]!s_info_industry_sw_2021(B3877,"",2)="消费电子",分工!$E$4,VLOOKUP(D3877,分工!$B$2:'分工'!$C$32,2,0))</f>
        <v/>
      </c>
      <c r="F2289" s="35" t="n"/>
      <c r="G2289" s="33">
        <f>IFERROR(VLOOKUP(C3877,重点公司!$C$2:$E$800,2,FALSE),0)</f>
        <v/>
      </c>
    </row>
    <row r="2290" ht="14" customHeight="1">
      <c r="B2290" s="34" t="inlineStr">
        <is>
          <t>003879.SZ</t>
        </is>
      </c>
      <c r="C2290" s="29">
        <f>[1]!s_info_name(B3879)</f>
        <v/>
      </c>
      <c r="D2290" s="39">
        <f>[1]!s_info_industry_sw_2021(B3879,"",1)</f>
        <v/>
      </c>
      <c r="E2290" s="31">
        <f>IF([1]!s_info_industry_sw_2021(B3879,"",2)="消费电子",分工!$E$4,VLOOKUP(D3879,分工!$B$2:'分工'!$C$32,2,0))</f>
        <v/>
      </c>
      <c r="F2290" s="35" t="n"/>
      <c r="G2290" s="33">
        <f>IFERROR(VLOOKUP(C3879,重点公司!$C$2:$E$800,2,FALSE),0)</f>
        <v/>
      </c>
    </row>
    <row r="2291" ht="14" customHeight="1">
      <c r="B2291" s="34" t="inlineStr">
        <is>
          <t>003881.SZ</t>
        </is>
      </c>
      <c r="C2291" s="29">
        <f>[1]!s_info_name(B3881)</f>
        <v/>
      </c>
      <c r="D2291" s="39">
        <f>[1]!s_info_industry_sw_2021(B3881,"",1)</f>
        <v/>
      </c>
      <c r="E2291" s="31">
        <f>IF([1]!s_info_industry_sw_2021(B3881,"",2)="消费电子",分工!$E$4,VLOOKUP(D3881,分工!$B$2:'分工'!$C$32,2,0))</f>
        <v/>
      </c>
      <c r="F2291" s="35" t="n"/>
      <c r="G2291" s="33">
        <f>IFERROR(VLOOKUP(C3881,重点公司!$C$2:$E$800,2,FALSE),0)</f>
        <v/>
      </c>
    </row>
    <row r="2292" ht="14" customHeight="1">
      <c r="B2292" s="34" t="inlineStr">
        <is>
          <t>003883.SZ</t>
        </is>
      </c>
      <c r="C2292" s="29">
        <f>[1]!s_info_name(B3883)</f>
        <v/>
      </c>
      <c r="D2292" s="39">
        <f>[1]!s_info_industry_sw_2021(B3883,"",1)</f>
        <v/>
      </c>
      <c r="E2292" s="31">
        <f>IF([1]!s_info_industry_sw_2021(B3883,"",2)="消费电子",分工!$E$4,VLOOKUP(D3883,分工!$B$2:'分工'!$C$32,2,0))</f>
        <v/>
      </c>
      <c r="F2292" s="35" t="n"/>
      <c r="G2292" s="33">
        <f>IFERROR(VLOOKUP(C3883,重点公司!$C$2:$E$800,2,FALSE),0)</f>
        <v/>
      </c>
    </row>
    <row r="2293" ht="14" customHeight="1">
      <c r="B2293" s="34" t="inlineStr">
        <is>
          <t>003885.SZ</t>
        </is>
      </c>
      <c r="C2293" s="29">
        <f>[1]!s_info_name(B3885)</f>
        <v/>
      </c>
      <c r="D2293" s="39">
        <f>[1]!s_info_industry_sw_2021(B3885,"",1)</f>
        <v/>
      </c>
      <c r="E2293" s="31">
        <f>IF([1]!s_info_industry_sw_2021(B3885,"",2)="消费电子",分工!$E$4,VLOOKUP(D3885,分工!$B$2:'分工'!$C$32,2,0))</f>
        <v/>
      </c>
      <c r="F2293" s="35" t="n"/>
      <c r="G2293" s="33">
        <f>IFERROR(VLOOKUP(C3885,重点公司!$C$2:$E$800,2,FALSE),0)</f>
        <v/>
      </c>
    </row>
    <row r="2294" ht="14" customHeight="1">
      <c r="B2294" s="34" t="inlineStr">
        <is>
          <t>003887.SZ</t>
        </is>
      </c>
      <c r="C2294" s="29">
        <f>[1]!s_info_name(B3887)</f>
        <v/>
      </c>
      <c r="D2294" s="39">
        <f>[1]!s_info_industry_sw_2021(B3887,"",1)</f>
        <v/>
      </c>
      <c r="E2294" s="31">
        <f>IF([1]!s_info_industry_sw_2021(B3887,"",2)="消费电子",分工!$E$4,VLOOKUP(D3887,分工!$B$2:'分工'!$C$32,2,0))</f>
        <v/>
      </c>
      <c r="F2294" s="35" t="n"/>
      <c r="G2294" s="33">
        <f>IFERROR(VLOOKUP(C3887,重点公司!$C$2:$E$800,2,FALSE),0)</f>
        <v/>
      </c>
    </row>
    <row r="2295" ht="14" customHeight="1">
      <c r="B2295" s="34" t="inlineStr">
        <is>
          <t>003889.SZ</t>
        </is>
      </c>
      <c r="C2295" s="29">
        <f>[1]!s_info_name(B3889)</f>
        <v/>
      </c>
      <c r="D2295" s="39">
        <f>[1]!s_info_industry_sw_2021(B3889,"",1)</f>
        <v/>
      </c>
      <c r="E2295" s="31">
        <f>IF([1]!s_info_industry_sw_2021(B3889,"",2)="消费电子",分工!$E$4,VLOOKUP(D3889,分工!$B$2:'分工'!$C$32,2,0))</f>
        <v/>
      </c>
      <c r="F2295" s="35" t="n"/>
      <c r="G2295" s="33">
        <f>IFERROR(VLOOKUP(C3889,重点公司!$C$2:$E$800,2,FALSE),0)</f>
        <v/>
      </c>
    </row>
    <row r="2296" ht="14" customHeight="1">
      <c r="B2296" s="34" t="inlineStr">
        <is>
          <t>003891.SZ</t>
        </is>
      </c>
      <c r="C2296" s="29">
        <f>[1]!s_info_name(B3891)</f>
        <v/>
      </c>
      <c r="D2296" s="39">
        <f>[1]!s_info_industry_sw_2021(B3891,"",1)</f>
        <v/>
      </c>
      <c r="E2296" s="31">
        <f>IF([1]!s_info_industry_sw_2021(B3891,"",2)="消费电子",分工!$E$4,VLOOKUP(D3891,分工!$B$2:'分工'!$C$32,2,0))</f>
        <v/>
      </c>
      <c r="F2296" s="35" t="n"/>
      <c r="G2296" s="33">
        <f>IFERROR(VLOOKUP(C3891,重点公司!$C$2:$E$800,2,FALSE),0)</f>
        <v/>
      </c>
    </row>
    <row r="2297" ht="14" customHeight="1">
      <c r="B2297" s="34" t="inlineStr">
        <is>
          <t>003893.SZ</t>
        </is>
      </c>
      <c r="C2297" s="29">
        <f>[1]!s_info_name(B3893)</f>
        <v/>
      </c>
      <c r="D2297" s="39">
        <f>[1]!s_info_industry_sw_2021(B3893,"",1)</f>
        <v/>
      </c>
      <c r="E2297" s="31">
        <f>IF([1]!s_info_industry_sw_2021(B3893,"",2)="消费电子",分工!$E$4,VLOOKUP(D3893,分工!$B$2:'分工'!$C$32,2,0))</f>
        <v/>
      </c>
      <c r="F2297" s="35" t="n"/>
      <c r="G2297" s="33">
        <f>IFERROR(VLOOKUP(C3893,重点公司!$C$2:$E$800,2,FALSE),0)</f>
        <v/>
      </c>
    </row>
    <row r="2298" ht="14" customHeight="1">
      <c r="B2298" s="34" t="inlineStr">
        <is>
          <t>003895.SZ</t>
        </is>
      </c>
      <c r="C2298" s="29">
        <f>[1]!s_info_name(B3895)</f>
        <v/>
      </c>
      <c r="D2298" s="39">
        <f>[1]!s_info_industry_sw_2021(B3895,"",1)</f>
        <v/>
      </c>
      <c r="E2298" s="31">
        <f>IF([1]!s_info_industry_sw_2021(B3895,"",2)="消费电子",分工!$E$4,VLOOKUP(D3895,分工!$B$2:'分工'!$C$32,2,0))</f>
        <v/>
      </c>
      <c r="F2298" s="35" t="n"/>
      <c r="G2298" s="33">
        <f>IFERROR(VLOOKUP(C3895,重点公司!$C$2:$E$800,2,FALSE),0)</f>
        <v/>
      </c>
    </row>
    <row r="2299" ht="14" customHeight="1">
      <c r="B2299" s="34" t="inlineStr">
        <is>
          <t>003897.SZ</t>
        </is>
      </c>
      <c r="C2299" s="29">
        <f>[1]!s_info_name(B3897)</f>
        <v/>
      </c>
      <c r="D2299" s="39">
        <f>[1]!s_info_industry_sw_2021(B3897,"",1)</f>
        <v/>
      </c>
      <c r="E2299" s="31">
        <f>IF([1]!s_info_industry_sw_2021(B3897,"",2)="消费电子",分工!$E$4,VLOOKUP(D3897,分工!$B$2:'分工'!$C$32,2,0))</f>
        <v/>
      </c>
      <c r="F2299" s="35" t="n"/>
      <c r="G2299" s="33">
        <f>IFERROR(VLOOKUP(C3897,重点公司!$C$2:$E$800,2,FALSE),0)</f>
        <v/>
      </c>
    </row>
    <row r="2300" ht="14" customHeight="1">
      <c r="B2300" s="34" t="inlineStr">
        <is>
          <t>003899.SZ</t>
        </is>
      </c>
      <c r="C2300" s="29">
        <f>[1]!s_info_name(B3899)</f>
        <v/>
      </c>
      <c r="D2300" s="39">
        <f>[1]!s_info_industry_sw_2021(B3899,"",1)</f>
        <v/>
      </c>
      <c r="E2300" s="31">
        <f>IF([1]!s_info_industry_sw_2021(B3899,"",2)="消费电子",分工!$E$4,VLOOKUP(D3899,分工!$B$2:'分工'!$C$32,2,0))</f>
        <v/>
      </c>
      <c r="F2300" s="35" t="n"/>
      <c r="G2300" s="33">
        <f>IFERROR(VLOOKUP(C3899,重点公司!$C$2:$E$800,2,FALSE),0)</f>
        <v/>
      </c>
    </row>
    <row r="2301" ht="14" customHeight="1">
      <c r="B2301" s="34" t="inlineStr">
        <is>
          <t>003901.SZ</t>
        </is>
      </c>
      <c r="C2301" s="29">
        <f>[1]!s_info_name(B3901)</f>
        <v/>
      </c>
      <c r="D2301" s="39">
        <f>[1]!s_info_industry_sw_2021(B3901,"",1)</f>
        <v/>
      </c>
      <c r="E2301" s="31">
        <f>IF([1]!s_info_industry_sw_2021(B3901,"",2)="消费电子",分工!$E$4,VLOOKUP(D3901,分工!$B$2:'分工'!$C$32,2,0))</f>
        <v/>
      </c>
      <c r="F2301" s="35" t="n"/>
      <c r="G2301" s="33">
        <f>IFERROR(VLOOKUP(C3901,重点公司!$C$2:$E$800,2,FALSE),0)</f>
        <v/>
      </c>
    </row>
    <row r="2302" ht="14" customHeight="1">
      <c r="B2302" s="34" t="inlineStr">
        <is>
          <t>003903.SZ</t>
        </is>
      </c>
      <c r="C2302" s="29">
        <f>[1]!s_info_name(B3903)</f>
        <v/>
      </c>
      <c r="D2302" s="39">
        <f>[1]!s_info_industry_sw_2021(B3903,"",1)</f>
        <v/>
      </c>
      <c r="E2302" s="31">
        <f>IF([1]!s_info_industry_sw_2021(B3903,"",2)="消费电子",分工!$E$4,VLOOKUP(D3903,分工!$B$2:'分工'!$C$32,2,0))</f>
        <v/>
      </c>
      <c r="F2302" s="35" t="n"/>
      <c r="G2302" s="33">
        <f>IFERROR(VLOOKUP(C3903,重点公司!$C$2:$E$800,2,FALSE),0)</f>
        <v/>
      </c>
    </row>
    <row r="2303" ht="14" customHeight="1">
      <c r="B2303" s="34" t="inlineStr">
        <is>
          <t>003905.SZ</t>
        </is>
      </c>
      <c r="C2303" s="29">
        <f>[1]!s_info_name(B3905)</f>
        <v/>
      </c>
      <c r="D2303" s="39">
        <f>[1]!s_info_industry_sw_2021(B3905,"",1)</f>
        <v/>
      </c>
      <c r="E2303" s="31">
        <f>IF([1]!s_info_industry_sw_2021(B3905,"",2)="消费电子",分工!$E$4,VLOOKUP(D3905,分工!$B$2:'分工'!$C$32,2,0))</f>
        <v/>
      </c>
      <c r="F2303" s="35" t="n"/>
      <c r="G2303" s="33">
        <f>IFERROR(VLOOKUP(C3905,重点公司!$C$2:$E$800,2,FALSE),0)</f>
        <v/>
      </c>
    </row>
    <row r="2304" ht="14" customHeight="1">
      <c r="B2304" s="34" t="inlineStr">
        <is>
          <t>003907.SZ</t>
        </is>
      </c>
      <c r="C2304" s="29">
        <f>[1]!s_info_name(B3907)</f>
        <v/>
      </c>
      <c r="D2304" s="39">
        <f>[1]!s_info_industry_sw_2021(B3907,"",1)</f>
        <v/>
      </c>
      <c r="E2304" s="31">
        <f>IF([1]!s_info_industry_sw_2021(B3907,"",2)="消费电子",分工!$E$4,VLOOKUP(D3907,分工!$B$2:'分工'!$C$32,2,0))</f>
        <v/>
      </c>
      <c r="F2304" s="35" t="n"/>
      <c r="G2304" s="33">
        <f>IFERROR(VLOOKUP(C3907,重点公司!$C$2:$E$800,2,FALSE),0)</f>
        <v/>
      </c>
    </row>
    <row r="2305" ht="14" customHeight="1">
      <c r="B2305" s="34" t="inlineStr">
        <is>
          <t>003909.SZ</t>
        </is>
      </c>
      <c r="C2305" s="29">
        <f>[1]!s_info_name(B3909)</f>
        <v/>
      </c>
      <c r="D2305" s="39">
        <f>[1]!s_info_industry_sw_2021(B3909,"",1)</f>
        <v/>
      </c>
      <c r="E2305" s="31">
        <f>IF([1]!s_info_industry_sw_2021(B3909,"",2)="消费电子",分工!$E$4,VLOOKUP(D3909,分工!$B$2:'分工'!$C$32,2,0))</f>
        <v/>
      </c>
      <c r="F2305" s="35" t="n"/>
      <c r="G2305" s="33">
        <f>IFERROR(VLOOKUP(C3909,重点公司!$C$2:$E$800,2,FALSE),0)</f>
        <v/>
      </c>
    </row>
    <row r="2306" ht="14" customHeight="1">
      <c r="B2306" s="34" t="inlineStr">
        <is>
          <t>003911.SZ</t>
        </is>
      </c>
      <c r="C2306" s="29">
        <f>[1]!s_info_name(B3911)</f>
        <v/>
      </c>
      <c r="D2306" s="39">
        <f>[1]!s_info_industry_sw_2021(B3911,"",1)</f>
        <v/>
      </c>
      <c r="E2306" s="31">
        <f>IF([1]!s_info_industry_sw_2021(B3911,"",2)="消费电子",分工!$E$4,VLOOKUP(D3911,分工!$B$2:'分工'!$C$32,2,0))</f>
        <v/>
      </c>
      <c r="F2306" s="35" t="n"/>
      <c r="G2306" s="33">
        <f>IFERROR(VLOOKUP(C3911,重点公司!$C$2:$E$800,2,FALSE),0)</f>
        <v/>
      </c>
    </row>
    <row r="2307" ht="14" customHeight="1">
      <c r="B2307" s="34" t="inlineStr">
        <is>
          <t>003913.SZ</t>
        </is>
      </c>
      <c r="C2307" s="29">
        <f>[1]!s_info_name(B3913)</f>
        <v/>
      </c>
      <c r="D2307" s="39">
        <f>[1]!s_info_industry_sw_2021(B3913,"",1)</f>
        <v/>
      </c>
      <c r="E2307" s="31">
        <f>IF([1]!s_info_industry_sw_2021(B3913,"",2)="消费电子",分工!$E$4,VLOOKUP(D3913,分工!$B$2:'分工'!$C$32,2,0))</f>
        <v/>
      </c>
      <c r="F2307" s="35" t="n"/>
      <c r="G2307" s="33">
        <f>IFERROR(VLOOKUP(C3913,重点公司!$C$2:$E$800,2,FALSE),0)</f>
        <v/>
      </c>
    </row>
    <row r="2308" ht="14" customHeight="1">
      <c r="B2308" s="34" t="inlineStr">
        <is>
          <t>003915.SZ</t>
        </is>
      </c>
      <c r="C2308" s="29">
        <f>[1]!s_info_name(B3915)</f>
        <v/>
      </c>
      <c r="D2308" s="39">
        <f>[1]!s_info_industry_sw_2021(B3915,"",1)</f>
        <v/>
      </c>
      <c r="E2308" s="31">
        <f>IF([1]!s_info_industry_sw_2021(B3915,"",2)="消费电子",分工!$E$4,VLOOKUP(D3915,分工!$B$2:'分工'!$C$32,2,0))</f>
        <v/>
      </c>
      <c r="F2308" s="35" t="n"/>
      <c r="G2308" s="33">
        <f>IFERROR(VLOOKUP(C3915,重点公司!$C$2:$E$800,2,FALSE),0)</f>
        <v/>
      </c>
    </row>
    <row r="2309" ht="14" customHeight="1">
      <c r="B2309" s="34" t="inlineStr">
        <is>
          <t>003917.SZ</t>
        </is>
      </c>
      <c r="C2309" s="29">
        <f>[1]!s_info_name(B3917)</f>
        <v/>
      </c>
      <c r="D2309" s="39">
        <f>[1]!s_info_industry_sw_2021(B3917,"",1)</f>
        <v/>
      </c>
      <c r="E2309" s="31">
        <f>IF([1]!s_info_industry_sw_2021(B3917,"",2)="消费电子",分工!$E$4,VLOOKUP(D3917,分工!$B$2:'分工'!$C$32,2,0))</f>
        <v/>
      </c>
      <c r="F2309" s="35" t="n"/>
      <c r="G2309" s="33">
        <f>IFERROR(VLOOKUP(C3917,重点公司!$C$2:$E$800,2,FALSE),0)</f>
        <v/>
      </c>
    </row>
    <row r="2310" ht="14" customHeight="1">
      <c r="B2310" s="34" t="inlineStr">
        <is>
          <t>003919.SZ</t>
        </is>
      </c>
      <c r="C2310" s="29">
        <f>[1]!s_info_name(B3919)</f>
        <v/>
      </c>
      <c r="D2310" s="39">
        <f>[1]!s_info_industry_sw_2021(B3919,"",1)</f>
        <v/>
      </c>
      <c r="E2310" s="31">
        <f>IF([1]!s_info_industry_sw_2021(B3919,"",2)="消费电子",分工!$E$4,VLOOKUP(D3919,分工!$B$2:'分工'!$C$32,2,0))</f>
        <v/>
      </c>
      <c r="F2310" s="35" t="n"/>
      <c r="G2310" s="33">
        <f>IFERROR(VLOOKUP(C3919,重点公司!$C$2:$E$800,2,FALSE),0)</f>
        <v/>
      </c>
    </row>
    <row r="2311" ht="14" customHeight="1">
      <c r="B2311" s="34" t="inlineStr">
        <is>
          <t>003921.SZ</t>
        </is>
      </c>
      <c r="C2311" s="29">
        <f>[1]!s_info_name(B3921)</f>
        <v/>
      </c>
      <c r="D2311" s="39">
        <f>[1]!s_info_industry_sw_2021(B3921,"",1)</f>
        <v/>
      </c>
      <c r="E2311" s="31">
        <f>IF([1]!s_info_industry_sw_2021(B3921,"",2)="消费电子",分工!$E$4,VLOOKUP(D3921,分工!$B$2:'分工'!$C$32,2,0))</f>
        <v/>
      </c>
      <c r="F2311" s="35" t="n"/>
      <c r="G2311" s="33">
        <f>IFERROR(VLOOKUP(C3921,重点公司!$C$2:$E$800,2,FALSE),0)</f>
        <v/>
      </c>
    </row>
    <row r="2312" ht="14" customHeight="1">
      <c r="B2312" s="34" t="inlineStr">
        <is>
          <t>003923.SZ</t>
        </is>
      </c>
      <c r="C2312" s="29">
        <f>[1]!s_info_name(B3923)</f>
        <v/>
      </c>
      <c r="D2312" s="39">
        <f>[1]!s_info_industry_sw_2021(B3923,"",1)</f>
        <v/>
      </c>
      <c r="E2312" s="31">
        <f>IF([1]!s_info_industry_sw_2021(B3923,"",2)="消费电子",分工!$E$4,VLOOKUP(D3923,分工!$B$2:'分工'!$C$32,2,0))</f>
        <v/>
      </c>
      <c r="F2312" s="35" t="n"/>
      <c r="G2312" s="33">
        <f>IFERROR(VLOOKUP(C3923,重点公司!$C$2:$E$800,2,FALSE),0)</f>
        <v/>
      </c>
    </row>
    <row r="2313" ht="14" customHeight="1">
      <c r="B2313" s="34" t="inlineStr">
        <is>
          <t>003925.SZ</t>
        </is>
      </c>
      <c r="C2313" s="29">
        <f>[1]!s_info_name(B3925)</f>
        <v/>
      </c>
      <c r="D2313" s="39">
        <f>[1]!s_info_industry_sw_2021(B3925,"",1)</f>
        <v/>
      </c>
      <c r="E2313" s="31">
        <f>IF([1]!s_info_industry_sw_2021(B3925,"",2)="消费电子",分工!$E$4,VLOOKUP(D3925,分工!$B$2:'分工'!$C$32,2,0))</f>
        <v/>
      </c>
      <c r="F2313" s="35" t="n"/>
      <c r="G2313" s="33">
        <f>IFERROR(VLOOKUP(C3925,重点公司!$C$2:$E$800,2,FALSE),0)</f>
        <v/>
      </c>
    </row>
    <row r="2314" ht="14" customHeight="1">
      <c r="B2314" s="34" t="inlineStr">
        <is>
          <t>003927.SZ</t>
        </is>
      </c>
      <c r="C2314" s="29">
        <f>[1]!s_info_name(B3927)</f>
        <v/>
      </c>
      <c r="D2314" s="39">
        <f>[1]!s_info_industry_sw_2021(B3927,"",1)</f>
        <v/>
      </c>
      <c r="E2314" s="31">
        <f>IF([1]!s_info_industry_sw_2021(B3927,"",2)="消费电子",分工!$E$4,VLOOKUP(D3927,分工!$B$2:'分工'!$C$32,2,0))</f>
        <v/>
      </c>
      <c r="F2314" s="35" t="n"/>
      <c r="G2314" s="33">
        <f>IFERROR(VLOOKUP(C3927,重点公司!$C$2:$E$800,2,FALSE),0)</f>
        <v/>
      </c>
    </row>
    <row r="2315" ht="14" customHeight="1">
      <c r="B2315" s="34" t="inlineStr">
        <is>
          <t>003929.SZ</t>
        </is>
      </c>
      <c r="C2315" s="29">
        <f>[1]!s_info_name(B3929)</f>
        <v/>
      </c>
      <c r="D2315" s="39">
        <f>[1]!s_info_industry_sw_2021(B3929,"",1)</f>
        <v/>
      </c>
      <c r="E2315" s="31">
        <f>IF([1]!s_info_industry_sw_2021(B3929,"",2)="消费电子",分工!$E$4,VLOOKUP(D3929,分工!$B$2:'分工'!$C$32,2,0))</f>
        <v/>
      </c>
      <c r="F2315" s="35" t="n"/>
      <c r="G2315" s="33">
        <f>IFERROR(VLOOKUP(C3929,重点公司!$C$2:$E$800,2,FALSE),0)</f>
        <v/>
      </c>
    </row>
    <row r="2316" ht="14" customHeight="1">
      <c r="B2316" s="34" t="inlineStr">
        <is>
          <t>003931.SZ</t>
        </is>
      </c>
      <c r="C2316" s="29">
        <f>[1]!s_info_name(B3931)</f>
        <v/>
      </c>
      <c r="D2316" s="39">
        <f>[1]!s_info_industry_sw_2021(B3931,"",1)</f>
        <v/>
      </c>
      <c r="E2316" s="31">
        <f>IF([1]!s_info_industry_sw_2021(B3931,"",2)="消费电子",分工!$E$4,VLOOKUP(D3931,分工!$B$2:'分工'!$C$32,2,0))</f>
        <v/>
      </c>
      <c r="F2316" s="35" t="n"/>
      <c r="G2316" s="33">
        <f>IFERROR(VLOOKUP(C3931,重点公司!$C$2:$E$800,2,FALSE),0)</f>
        <v/>
      </c>
    </row>
    <row r="2317" ht="14" customHeight="1">
      <c r="B2317" s="34" t="inlineStr">
        <is>
          <t>003933.SZ</t>
        </is>
      </c>
      <c r="C2317" s="29">
        <f>[1]!s_info_name(B3933)</f>
        <v/>
      </c>
      <c r="D2317" s="39">
        <f>[1]!s_info_industry_sw_2021(B3933,"",1)</f>
        <v/>
      </c>
      <c r="E2317" s="31">
        <f>IF([1]!s_info_industry_sw_2021(B3933,"",2)="消费电子",分工!$E$4,VLOOKUP(D3933,分工!$B$2:'分工'!$C$32,2,0))</f>
        <v/>
      </c>
      <c r="F2317" s="35" t="n"/>
      <c r="G2317" s="33">
        <f>IFERROR(VLOOKUP(C3933,重点公司!$C$2:$E$800,2,FALSE),0)</f>
        <v/>
      </c>
    </row>
    <row r="2318" ht="14" customHeight="1">
      <c r="B2318" s="34" t="inlineStr">
        <is>
          <t>003935.SZ</t>
        </is>
      </c>
      <c r="C2318" s="29">
        <f>[1]!s_info_name(B3935)</f>
        <v/>
      </c>
      <c r="D2318" s="39">
        <f>[1]!s_info_industry_sw_2021(B3935,"",1)</f>
        <v/>
      </c>
      <c r="E2318" s="31">
        <f>IF([1]!s_info_industry_sw_2021(B3935,"",2)="消费电子",分工!$E$4,VLOOKUP(D3935,分工!$B$2:'分工'!$C$32,2,0))</f>
        <v/>
      </c>
      <c r="F2318" s="35" t="n"/>
      <c r="G2318" s="33">
        <f>IFERROR(VLOOKUP(C3935,重点公司!$C$2:$E$800,2,FALSE),0)</f>
        <v/>
      </c>
    </row>
    <row r="2319" ht="14" customHeight="1">
      <c r="B2319" s="34" t="inlineStr">
        <is>
          <t>003937.SZ</t>
        </is>
      </c>
      <c r="C2319" s="29">
        <f>[1]!s_info_name(B3937)</f>
        <v/>
      </c>
      <c r="D2319" s="39">
        <f>[1]!s_info_industry_sw_2021(B3937,"",1)</f>
        <v/>
      </c>
      <c r="E2319" s="31">
        <f>IF([1]!s_info_industry_sw_2021(B3937,"",2)="消费电子",分工!$E$4,VLOOKUP(D3937,分工!$B$2:'分工'!$C$32,2,0))</f>
        <v/>
      </c>
      <c r="F2319" s="35" t="n"/>
      <c r="G2319" s="33">
        <f>IFERROR(VLOOKUP(C3937,重点公司!$C$2:$E$800,2,FALSE),0)</f>
        <v/>
      </c>
    </row>
    <row r="2320" ht="14" customHeight="1">
      <c r="B2320" s="34" t="inlineStr">
        <is>
          <t>003939.SZ</t>
        </is>
      </c>
      <c r="C2320" s="29">
        <f>[1]!s_info_name(B3939)</f>
        <v/>
      </c>
      <c r="D2320" s="39">
        <f>[1]!s_info_industry_sw_2021(B3939,"",1)</f>
        <v/>
      </c>
      <c r="E2320" s="31">
        <f>IF([1]!s_info_industry_sw_2021(B3939,"",2)="消费电子",分工!$E$4,VLOOKUP(D3939,分工!$B$2:'分工'!$C$32,2,0))</f>
        <v/>
      </c>
      <c r="F2320" s="35" t="n"/>
      <c r="G2320" s="33">
        <f>IFERROR(VLOOKUP(C3939,重点公司!$C$2:$E$800,2,FALSE),0)</f>
        <v/>
      </c>
    </row>
    <row r="2321" ht="14" customHeight="1">
      <c r="B2321" s="34" t="inlineStr">
        <is>
          <t>003941.SZ</t>
        </is>
      </c>
      <c r="C2321" s="29">
        <f>[1]!s_info_name(B3941)</f>
        <v/>
      </c>
      <c r="D2321" s="39">
        <f>[1]!s_info_industry_sw_2021(B3941,"",1)</f>
        <v/>
      </c>
      <c r="E2321" s="31">
        <f>IF([1]!s_info_industry_sw_2021(B3941,"",2)="消费电子",分工!$E$4,VLOOKUP(D3941,分工!$B$2:'分工'!$C$32,2,0))</f>
        <v/>
      </c>
      <c r="F2321" s="35" t="n"/>
      <c r="G2321" s="33">
        <f>IFERROR(VLOOKUP(C3941,重点公司!$C$2:$E$800,2,FALSE),0)</f>
        <v/>
      </c>
    </row>
    <row r="2322" ht="14" customHeight="1">
      <c r="B2322" s="34" t="inlineStr">
        <is>
          <t>003943.SZ</t>
        </is>
      </c>
      <c r="C2322" s="29">
        <f>[1]!s_info_name(B3943)</f>
        <v/>
      </c>
      <c r="D2322" s="39">
        <f>[1]!s_info_industry_sw_2021(B3943,"",1)</f>
        <v/>
      </c>
      <c r="E2322" s="31">
        <f>IF([1]!s_info_industry_sw_2021(B3943,"",2)="消费电子",分工!$E$4,VLOOKUP(D3943,分工!$B$2:'分工'!$C$32,2,0))</f>
        <v/>
      </c>
      <c r="F2322" s="35" t="n"/>
      <c r="G2322" s="33">
        <f>IFERROR(VLOOKUP(C3943,重点公司!$C$2:$E$800,2,FALSE),0)</f>
        <v/>
      </c>
    </row>
    <row r="2323" ht="14" customHeight="1">
      <c r="B2323" s="34" t="inlineStr">
        <is>
          <t>003945.SZ</t>
        </is>
      </c>
      <c r="C2323" s="29">
        <f>[1]!s_info_name(B3945)</f>
        <v/>
      </c>
      <c r="D2323" s="39">
        <f>[1]!s_info_industry_sw_2021(B3945,"",1)</f>
        <v/>
      </c>
      <c r="E2323" s="31">
        <f>IF([1]!s_info_industry_sw_2021(B3945,"",2)="消费电子",分工!$E$4,VLOOKUP(D3945,分工!$B$2:'分工'!$C$32,2,0))</f>
        <v/>
      </c>
      <c r="F2323" s="35" t="n"/>
      <c r="G2323" s="33">
        <f>IFERROR(VLOOKUP(C3945,重点公司!$C$2:$E$800,2,FALSE),0)</f>
        <v/>
      </c>
    </row>
    <row r="2324" ht="14" customHeight="1">
      <c r="B2324" s="34" t="inlineStr">
        <is>
          <t>003947.SZ</t>
        </is>
      </c>
      <c r="C2324" s="29">
        <f>[1]!s_info_name(B3947)</f>
        <v/>
      </c>
      <c r="D2324" s="39">
        <f>[1]!s_info_industry_sw_2021(B3947,"",1)</f>
        <v/>
      </c>
      <c r="E2324" s="31">
        <f>IF([1]!s_info_industry_sw_2021(B3947,"",2)="消费电子",分工!$E$4,VLOOKUP(D3947,分工!$B$2:'分工'!$C$32,2,0))</f>
        <v/>
      </c>
      <c r="F2324" s="35" t="n"/>
      <c r="G2324" s="33">
        <f>IFERROR(VLOOKUP(C3947,重点公司!$C$2:$E$800,2,FALSE),0)</f>
        <v/>
      </c>
    </row>
    <row r="2325" ht="14" customHeight="1">
      <c r="B2325" s="34" t="inlineStr">
        <is>
          <t>003949.SZ</t>
        </is>
      </c>
      <c r="C2325" s="29">
        <f>[1]!s_info_name(B3949)</f>
        <v/>
      </c>
      <c r="D2325" s="39">
        <f>[1]!s_info_industry_sw_2021(B3949,"",1)</f>
        <v/>
      </c>
      <c r="E2325" s="31">
        <f>IF([1]!s_info_industry_sw_2021(B3949,"",2)="消费电子",分工!$E$4,VLOOKUP(D3949,分工!$B$2:'分工'!$C$32,2,0))</f>
        <v/>
      </c>
      <c r="F2325" s="35" t="n"/>
      <c r="G2325" s="33">
        <f>IFERROR(VLOOKUP(C3949,重点公司!$C$2:$E$800,2,FALSE),0)</f>
        <v/>
      </c>
    </row>
    <row r="2326" ht="14" customHeight="1">
      <c r="B2326" s="34" t="inlineStr">
        <is>
          <t>003951.SZ</t>
        </is>
      </c>
      <c r="C2326" s="29">
        <f>[1]!s_info_name(B3951)</f>
        <v/>
      </c>
      <c r="D2326" s="39">
        <f>[1]!s_info_industry_sw_2021(B3951,"",1)</f>
        <v/>
      </c>
      <c r="E2326" s="31">
        <f>IF([1]!s_info_industry_sw_2021(B3951,"",2)="消费电子",分工!$E$4,VLOOKUP(D3951,分工!$B$2:'分工'!$C$32,2,0))</f>
        <v/>
      </c>
      <c r="F2326" s="35" t="n"/>
      <c r="G2326" s="33">
        <f>IFERROR(VLOOKUP(C3951,重点公司!$C$2:$E$800,2,FALSE),0)</f>
        <v/>
      </c>
    </row>
    <row r="2327" ht="14" customHeight="1">
      <c r="B2327" s="34" t="inlineStr">
        <is>
          <t>003953.SZ</t>
        </is>
      </c>
      <c r="C2327" s="29">
        <f>[1]!s_info_name(B3953)</f>
        <v/>
      </c>
      <c r="D2327" s="39">
        <f>[1]!s_info_industry_sw_2021(B3953,"",1)</f>
        <v/>
      </c>
      <c r="E2327" s="31">
        <f>IF([1]!s_info_industry_sw_2021(B3953,"",2)="消费电子",分工!$E$4,VLOOKUP(D3953,分工!$B$2:'分工'!$C$32,2,0))</f>
        <v/>
      </c>
      <c r="F2327" s="35" t="n"/>
      <c r="G2327" s="33">
        <f>IFERROR(VLOOKUP(C3953,重点公司!$C$2:$E$800,2,FALSE),0)</f>
        <v/>
      </c>
    </row>
    <row r="2328" ht="14" customHeight="1">
      <c r="B2328" s="34" t="inlineStr">
        <is>
          <t>003955.SZ</t>
        </is>
      </c>
      <c r="C2328" s="29">
        <f>[1]!s_info_name(B3955)</f>
        <v/>
      </c>
      <c r="D2328" s="39">
        <f>[1]!s_info_industry_sw_2021(B3955,"",1)</f>
        <v/>
      </c>
      <c r="E2328" s="31">
        <f>IF([1]!s_info_industry_sw_2021(B3955,"",2)="消费电子",分工!$E$4,VLOOKUP(D3955,分工!$B$2:'分工'!$C$32,2,0))</f>
        <v/>
      </c>
      <c r="F2328" s="35" t="n"/>
      <c r="G2328" s="33">
        <f>IFERROR(VLOOKUP(C3955,重点公司!$C$2:$E$800,2,FALSE),0)</f>
        <v/>
      </c>
    </row>
    <row r="2329" ht="14" customHeight="1">
      <c r="B2329" s="34" t="inlineStr">
        <is>
          <t>003957.SZ</t>
        </is>
      </c>
      <c r="C2329" s="29">
        <f>[1]!s_info_name(B3957)</f>
        <v/>
      </c>
      <c r="D2329" s="39">
        <f>[1]!s_info_industry_sw_2021(B3957,"",1)</f>
        <v/>
      </c>
      <c r="E2329" s="31">
        <f>IF([1]!s_info_industry_sw_2021(B3957,"",2)="消费电子",分工!$E$4,VLOOKUP(D3957,分工!$B$2:'分工'!$C$32,2,0))</f>
        <v/>
      </c>
      <c r="F2329" s="35" t="n"/>
      <c r="G2329" s="33">
        <f>IFERROR(VLOOKUP(C3957,重点公司!$C$2:$E$800,2,FALSE),0)</f>
        <v/>
      </c>
    </row>
    <row r="2330" ht="14" customHeight="1">
      <c r="B2330" s="34" t="inlineStr">
        <is>
          <t>003959.SZ</t>
        </is>
      </c>
      <c r="C2330" s="29">
        <f>[1]!s_info_name(B3959)</f>
        <v/>
      </c>
      <c r="D2330" s="39">
        <f>[1]!s_info_industry_sw_2021(B3959,"",1)</f>
        <v/>
      </c>
      <c r="E2330" s="31">
        <f>IF([1]!s_info_industry_sw_2021(B3959,"",2)="消费电子",分工!$E$4,VLOOKUP(D3959,分工!$B$2:'分工'!$C$32,2,0))</f>
        <v/>
      </c>
      <c r="F2330" s="35" t="n"/>
      <c r="G2330" s="33">
        <f>IFERROR(VLOOKUP(C3959,重点公司!$C$2:$E$800,2,FALSE),0)</f>
        <v/>
      </c>
    </row>
    <row r="2331" ht="14" customHeight="1">
      <c r="B2331" s="34" t="inlineStr">
        <is>
          <t>003961.SZ</t>
        </is>
      </c>
      <c r="C2331" s="29">
        <f>[1]!s_info_name(B3961)</f>
        <v/>
      </c>
      <c r="D2331" s="39">
        <f>[1]!s_info_industry_sw_2021(B3961,"",1)</f>
        <v/>
      </c>
      <c r="E2331" s="31">
        <f>IF([1]!s_info_industry_sw_2021(B3961,"",2)="消费电子",分工!$E$4,VLOOKUP(D3961,分工!$B$2:'分工'!$C$32,2,0))</f>
        <v/>
      </c>
      <c r="F2331" s="35" t="n"/>
      <c r="G2331" s="33">
        <f>IFERROR(VLOOKUP(C3961,重点公司!$C$2:$E$800,2,FALSE),0)</f>
        <v/>
      </c>
    </row>
    <row r="2332" ht="14" customHeight="1">
      <c r="B2332" s="34" t="inlineStr">
        <is>
          <t>003963.SZ</t>
        </is>
      </c>
      <c r="C2332" s="29">
        <f>[1]!s_info_name(B3963)</f>
        <v/>
      </c>
      <c r="D2332" s="39">
        <f>[1]!s_info_industry_sw_2021(B3963,"",1)</f>
        <v/>
      </c>
      <c r="E2332" s="31">
        <f>IF([1]!s_info_industry_sw_2021(B3963,"",2)="消费电子",分工!$E$4,VLOOKUP(D3963,分工!$B$2:'分工'!$C$32,2,0))</f>
        <v/>
      </c>
      <c r="F2332" s="35" t="n"/>
      <c r="G2332" s="33">
        <f>IFERROR(VLOOKUP(C3963,重点公司!$C$2:$E$800,2,FALSE),0)</f>
        <v/>
      </c>
    </row>
    <row r="2333" ht="14" customHeight="1">
      <c r="B2333" s="34" t="inlineStr">
        <is>
          <t>003965.SZ</t>
        </is>
      </c>
      <c r="C2333" s="29">
        <f>[1]!s_info_name(B3965)</f>
        <v/>
      </c>
      <c r="D2333" s="39">
        <f>[1]!s_info_industry_sw_2021(B3965,"",1)</f>
        <v/>
      </c>
      <c r="E2333" s="31">
        <f>IF([1]!s_info_industry_sw_2021(B3965,"",2)="消费电子",分工!$E$4,VLOOKUP(D3965,分工!$B$2:'分工'!$C$32,2,0))</f>
        <v/>
      </c>
      <c r="F2333" s="35" t="n"/>
      <c r="G2333" s="33">
        <f>IFERROR(VLOOKUP(C3965,重点公司!$C$2:$E$800,2,FALSE),0)</f>
        <v/>
      </c>
    </row>
    <row r="2334" ht="14" customHeight="1">
      <c r="B2334" s="34" t="inlineStr">
        <is>
          <t>003967.SZ</t>
        </is>
      </c>
      <c r="C2334" s="29">
        <f>[1]!s_info_name(B3967)</f>
        <v/>
      </c>
      <c r="D2334" s="39">
        <f>[1]!s_info_industry_sw_2021(B3967,"",1)</f>
        <v/>
      </c>
      <c r="E2334" s="31">
        <f>IF([1]!s_info_industry_sw_2021(B3967,"",2)="消费电子",分工!$E$4,VLOOKUP(D3967,分工!$B$2:'分工'!$C$32,2,0))</f>
        <v/>
      </c>
      <c r="F2334" s="35" t="n"/>
      <c r="G2334" s="33">
        <f>IFERROR(VLOOKUP(C3967,重点公司!$C$2:$E$800,2,FALSE),0)</f>
        <v/>
      </c>
    </row>
    <row r="2335" ht="14" customHeight="1">
      <c r="B2335" s="34" t="inlineStr">
        <is>
          <t>003969.SZ</t>
        </is>
      </c>
      <c r="C2335" s="29">
        <f>[1]!s_info_name(B3969)</f>
        <v/>
      </c>
      <c r="D2335" s="39">
        <f>[1]!s_info_industry_sw_2021(B3969,"",1)</f>
        <v/>
      </c>
      <c r="E2335" s="31">
        <f>IF([1]!s_info_industry_sw_2021(B3969,"",2)="消费电子",分工!$E$4,VLOOKUP(D3969,分工!$B$2:'分工'!$C$32,2,0))</f>
        <v/>
      </c>
      <c r="F2335" s="35" t="n"/>
      <c r="G2335" s="33">
        <f>IFERROR(VLOOKUP(C3969,重点公司!$C$2:$E$800,2,FALSE),0)</f>
        <v/>
      </c>
    </row>
    <row r="2336" ht="14" customHeight="1">
      <c r="B2336" s="34" t="inlineStr">
        <is>
          <t>003971.SZ</t>
        </is>
      </c>
      <c r="C2336" s="29">
        <f>[1]!s_info_name(B3971)</f>
        <v/>
      </c>
      <c r="D2336" s="39">
        <f>[1]!s_info_industry_sw_2021(B3971,"",1)</f>
        <v/>
      </c>
      <c r="E2336" s="31">
        <f>IF([1]!s_info_industry_sw_2021(B3971,"",2)="消费电子",分工!$E$4,VLOOKUP(D3971,分工!$B$2:'分工'!$C$32,2,0))</f>
        <v/>
      </c>
      <c r="F2336" s="35" t="n"/>
      <c r="G2336" s="33">
        <f>IFERROR(VLOOKUP(C3971,重点公司!$C$2:$E$800,2,FALSE),0)</f>
        <v/>
      </c>
    </row>
    <row r="2337" ht="14" customHeight="1">
      <c r="B2337" s="34" t="inlineStr">
        <is>
          <t>003973.SZ</t>
        </is>
      </c>
      <c r="C2337" s="29">
        <f>[1]!s_info_name(B3973)</f>
        <v/>
      </c>
      <c r="D2337" s="39">
        <f>[1]!s_info_industry_sw_2021(B3973,"",1)</f>
        <v/>
      </c>
      <c r="E2337" s="31">
        <f>IF([1]!s_info_industry_sw_2021(B3973,"",2)="消费电子",分工!$E$4,VLOOKUP(D3973,分工!$B$2:'分工'!$C$32,2,0))</f>
        <v/>
      </c>
      <c r="F2337" s="35" t="n"/>
      <c r="G2337" s="33">
        <f>IFERROR(VLOOKUP(C3973,重点公司!$C$2:$E$800,2,FALSE),0)</f>
        <v/>
      </c>
    </row>
    <row r="2338" ht="14" customHeight="1">
      <c r="B2338" s="34" t="inlineStr">
        <is>
          <t>003975.SZ</t>
        </is>
      </c>
      <c r="C2338" s="29">
        <f>[1]!s_info_name(B3975)</f>
        <v/>
      </c>
      <c r="D2338" s="39">
        <f>[1]!s_info_industry_sw_2021(B3975,"",1)</f>
        <v/>
      </c>
      <c r="E2338" s="31">
        <f>IF([1]!s_info_industry_sw_2021(B3975,"",2)="消费电子",分工!$E$4,VLOOKUP(D3975,分工!$B$2:'分工'!$C$32,2,0))</f>
        <v/>
      </c>
      <c r="F2338" s="35" t="n"/>
      <c r="G2338" s="33">
        <f>IFERROR(VLOOKUP(C3975,重点公司!$C$2:$E$800,2,FALSE),0)</f>
        <v/>
      </c>
    </row>
    <row r="2339" ht="14" customHeight="1">
      <c r="B2339" s="34" t="inlineStr">
        <is>
          <t>003977.SZ</t>
        </is>
      </c>
      <c r="C2339" s="29">
        <f>[1]!s_info_name(B3977)</f>
        <v/>
      </c>
      <c r="D2339" s="39">
        <f>[1]!s_info_industry_sw_2021(B3977,"",1)</f>
        <v/>
      </c>
      <c r="E2339" s="31">
        <f>IF([1]!s_info_industry_sw_2021(B3977,"",2)="消费电子",分工!$E$4,VLOOKUP(D3977,分工!$B$2:'分工'!$C$32,2,0))</f>
        <v/>
      </c>
      <c r="F2339" s="35" t="n"/>
      <c r="G2339" s="33">
        <f>IFERROR(VLOOKUP(C3977,重点公司!$C$2:$E$800,2,FALSE),0)</f>
        <v/>
      </c>
    </row>
    <row r="2340" ht="14" customHeight="1">
      <c r="B2340" s="34" t="inlineStr">
        <is>
          <t>003979.SZ</t>
        </is>
      </c>
      <c r="C2340" s="29">
        <f>[1]!s_info_name(B3979)</f>
        <v/>
      </c>
      <c r="D2340" s="39">
        <f>[1]!s_info_industry_sw_2021(B3979,"",1)</f>
        <v/>
      </c>
      <c r="E2340" s="31">
        <f>IF([1]!s_info_industry_sw_2021(B3979,"",2)="消费电子",分工!$E$4,VLOOKUP(D3979,分工!$B$2:'分工'!$C$32,2,0))</f>
        <v/>
      </c>
      <c r="F2340" s="35" t="n"/>
      <c r="G2340" s="33">
        <f>IFERROR(VLOOKUP(C3979,重点公司!$C$2:$E$800,2,FALSE),0)</f>
        <v/>
      </c>
    </row>
    <row r="2341" ht="14" customHeight="1">
      <c r="B2341" s="34" t="inlineStr">
        <is>
          <t>003981.SZ</t>
        </is>
      </c>
      <c r="C2341" s="29">
        <f>[1]!s_info_name(B3981)</f>
        <v/>
      </c>
      <c r="D2341" s="39">
        <f>[1]!s_info_industry_sw_2021(B3981,"",1)</f>
        <v/>
      </c>
      <c r="E2341" s="31">
        <f>IF([1]!s_info_industry_sw_2021(B3981,"",2)="消费电子",分工!$E$4,VLOOKUP(D3981,分工!$B$2:'分工'!$C$32,2,0))</f>
        <v/>
      </c>
      <c r="F2341" s="35" t="n"/>
      <c r="G2341" s="33">
        <f>IFERROR(VLOOKUP(C3981,重点公司!$C$2:$E$800,2,FALSE),0)</f>
        <v/>
      </c>
    </row>
    <row r="2342" ht="14" customHeight="1">
      <c r="B2342" s="34" t="inlineStr">
        <is>
          <t>003983.SZ</t>
        </is>
      </c>
      <c r="C2342" s="29">
        <f>[1]!s_info_name(B3983)</f>
        <v/>
      </c>
      <c r="D2342" s="39">
        <f>[1]!s_info_industry_sw_2021(B3983,"",1)</f>
        <v/>
      </c>
      <c r="E2342" s="31">
        <f>IF([1]!s_info_industry_sw_2021(B3983,"",2)="消费电子",分工!$E$4,VLOOKUP(D3983,分工!$B$2:'分工'!$C$32,2,0))</f>
        <v/>
      </c>
      <c r="F2342" s="35" t="n"/>
      <c r="G2342" s="33">
        <f>IFERROR(VLOOKUP(C3983,重点公司!$C$2:$E$800,2,FALSE),0)</f>
        <v/>
      </c>
    </row>
    <row r="2343" ht="14" customHeight="1">
      <c r="B2343" s="34" t="inlineStr">
        <is>
          <t>003985.SZ</t>
        </is>
      </c>
      <c r="C2343" s="29">
        <f>[1]!s_info_name(B3985)</f>
        <v/>
      </c>
      <c r="D2343" s="39">
        <f>[1]!s_info_industry_sw_2021(B3985,"",1)</f>
        <v/>
      </c>
      <c r="E2343" s="31">
        <f>IF([1]!s_info_industry_sw_2021(B3985,"",2)="消费电子",分工!$E$4,VLOOKUP(D3985,分工!$B$2:'分工'!$C$32,2,0))</f>
        <v/>
      </c>
      <c r="F2343" s="35" t="n"/>
      <c r="G2343" s="33">
        <f>IFERROR(VLOOKUP(C3985,重点公司!$C$2:$E$800,2,FALSE),0)</f>
        <v/>
      </c>
    </row>
    <row r="2344" ht="14" customHeight="1">
      <c r="B2344" s="34" t="inlineStr">
        <is>
          <t>003987.SZ</t>
        </is>
      </c>
      <c r="C2344" s="29">
        <f>[1]!s_info_name(B3987)</f>
        <v/>
      </c>
      <c r="D2344" s="39">
        <f>[1]!s_info_industry_sw_2021(B3987,"",1)</f>
        <v/>
      </c>
      <c r="E2344" s="31">
        <f>IF([1]!s_info_industry_sw_2021(B3987,"",2)="消费电子",分工!$E$4,VLOOKUP(D3987,分工!$B$2:'分工'!$C$32,2,0))</f>
        <v/>
      </c>
      <c r="F2344" s="35" t="n"/>
      <c r="G2344" s="33">
        <f>IFERROR(VLOOKUP(C3987,重点公司!$C$2:$E$800,2,FALSE),0)</f>
        <v/>
      </c>
    </row>
    <row r="2345" ht="14" customHeight="1">
      <c r="B2345" s="34" t="inlineStr">
        <is>
          <t>003989.SZ</t>
        </is>
      </c>
      <c r="C2345" s="29">
        <f>[1]!s_info_name(B3989)</f>
        <v/>
      </c>
      <c r="D2345" s="39">
        <f>[1]!s_info_industry_sw_2021(B3989,"",1)</f>
        <v/>
      </c>
      <c r="E2345" s="31">
        <f>IF([1]!s_info_industry_sw_2021(B3989,"",2)="消费电子",分工!$E$4,VLOOKUP(D3989,分工!$B$2:'分工'!$C$32,2,0))</f>
        <v/>
      </c>
      <c r="F2345" s="35" t="n"/>
      <c r="G2345" s="33">
        <f>IFERROR(VLOOKUP(C3989,重点公司!$C$2:$E$800,2,FALSE),0)</f>
        <v/>
      </c>
    </row>
    <row r="2346" ht="14" customHeight="1">
      <c r="B2346" s="34" t="inlineStr">
        <is>
          <t>003991.SZ</t>
        </is>
      </c>
      <c r="C2346" s="29">
        <f>[1]!s_info_name(B3991)</f>
        <v/>
      </c>
      <c r="D2346" s="39">
        <f>[1]!s_info_industry_sw_2021(B3991,"",1)</f>
        <v/>
      </c>
      <c r="E2346" s="31">
        <f>IF([1]!s_info_industry_sw_2021(B3991,"",2)="消费电子",分工!$E$4,VLOOKUP(D3991,分工!$B$2:'分工'!$C$32,2,0))</f>
        <v/>
      </c>
      <c r="F2346" s="35" t="n"/>
      <c r="G2346" s="33">
        <f>IFERROR(VLOOKUP(C3991,重点公司!$C$2:$E$800,2,FALSE),0)</f>
        <v/>
      </c>
    </row>
    <row r="2347" ht="14" customHeight="1">
      <c r="B2347" s="34" t="inlineStr">
        <is>
          <t>003993.SZ</t>
        </is>
      </c>
      <c r="C2347" s="29">
        <f>[1]!s_info_name(B3993)</f>
        <v/>
      </c>
      <c r="D2347" s="39">
        <f>[1]!s_info_industry_sw_2021(B3993,"",1)</f>
        <v/>
      </c>
      <c r="E2347" s="31">
        <f>IF([1]!s_info_industry_sw_2021(B3993,"",2)="消费电子",分工!$E$4,VLOOKUP(D3993,分工!$B$2:'分工'!$C$32,2,0))</f>
        <v/>
      </c>
      <c r="F2347" s="35" t="n"/>
      <c r="G2347" s="33">
        <f>IFERROR(VLOOKUP(C3993,重点公司!$C$2:$E$800,2,FALSE),0)</f>
        <v/>
      </c>
    </row>
    <row r="2348" ht="14" customHeight="1">
      <c r="B2348" s="34" t="inlineStr">
        <is>
          <t>003995.SZ</t>
        </is>
      </c>
      <c r="C2348" s="29">
        <f>[1]!s_info_name(B3995)</f>
        <v/>
      </c>
      <c r="D2348" s="39">
        <f>[1]!s_info_industry_sw_2021(B3995,"",1)</f>
        <v/>
      </c>
      <c r="E2348" s="31">
        <f>IF([1]!s_info_industry_sw_2021(B3995,"",2)="消费电子",分工!$E$4,VLOOKUP(D3995,分工!$B$2:'分工'!$C$32,2,0))</f>
        <v/>
      </c>
      <c r="F2348" s="35" t="n"/>
      <c r="G2348" s="33">
        <f>IFERROR(VLOOKUP(C3995,重点公司!$C$2:$E$800,2,FALSE),0)</f>
        <v/>
      </c>
    </row>
    <row r="2349" ht="14" customHeight="1">
      <c r="B2349" s="34" t="inlineStr">
        <is>
          <t>003997.SZ</t>
        </is>
      </c>
      <c r="C2349" s="29">
        <f>[1]!s_info_name(B3997)</f>
        <v/>
      </c>
      <c r="D2349" s="39">
        <f>[1]!s_info_industry_sw_2021(B3997,"",1)</f>
        <v/>
      </c>
      <c r="E2349" s="31">
        <f>IF([1]!s_info_industry_sw_2021(B3997,"",2)="消费电子",分工!$E$4,VLOOKUP(D3997,分工!$B$2:'分工'!$C$32,2,0))</f>
        <v/>
      </c>
      <c r="F2349" s="35" t="n"/>
      <c r="G2349" s="33">
        <f>IFERROR(VLOOKUP(C3997,重点公司!$C$2:$E$800,2,FALSE),0)</f>
        <v/>
      </c>
    </row>
    <row r="2350" ht="14" customHeight="1">
      <c r="B2350" s="34" t="inlineStr">
        <is>
          <t>003999.SZ</t>
        </is>
      </c>
      <c r="C2350" s="29">
        <f>[1]!s_info_name(B3999)</f>
        <v/>
      </c>
      <c r="D2350" s="39">
        <f>[1]!s_info_industry_sw_2021(B3999,"",1)</f>
        <v/>
      </c>
      <c r="E2350" s="31">
        <f>IF([1]!s_info_industry_sw_2021(B3999,"",2)="消费电子",分工!$E$4,VLOOKUP(D3999,分工!$B$2:'分工'!$C$32,2,0))</f>
        <v/>
      </c>
      <c r="F2350" s="35" t="n"/>
      <c r="G2350" s="33">
        <f>IFERROR(VLOOKUP(C3999,重点公司!$C$2:$E$800,2,FALSE),0)</f>
        <v/>
      </c>
    </row>
    <row r="2351" ht="14" customHeight="1">
      <c r="B2351" s="34" t="inlineStr">
        <is>
          <t>004001.SZ</t>
        </is>
      </c>
      <c r="C2351" s="29">
        <f>[1]!s_info_name(B4001)</f>
        <v/>
      </c>
      <c r="D2351" s="39">
        <f>[1]!s_info_industry_sw_2021(B4001,"",1)</f>
        <v/>
      </c>
      <c r="E2351" s="31">
        <f>IF([1]!s_info_industry_sw_2021(B4001,"",2)="消费电子",分工!$E$4,VLOOKUP(D4001,分工!$B$2:'分工'!$C$32,2,0))</f>
        <v/>
      </c>
      <c r="F2351" s="35" t="n"/>
      <c r="G2351" s="33">
        <f>IFERROR(VLOOKUP(C4001,重点公司!$C$2:$E$800,2,FALSE),0)</f>
        <v/>
      </c>
    </row>
    <row r="2352" ht="14" customHeight="1">
      <c r="B2352" s="34" t="inlineStr">
        <is>
          <t>004003.SZ</t>
        </is>
      </c>
      <c r="C2352" s="29">
        <f>[1]!s_info_name(B4003)</f>
        <v/>
      </c>
      <c r="D2352" s="39">
        <f>[1]!s_info_industry_sw_2021(B4003,"",1)</f>
        <v/>
      </c>
      <c r="E2352" s="31">
        <f>IF([1]!s_info_industry_sw_2021(B4003,"",2)="消费电子",分工!$E$4,VLOOKUP(D4003,分工!$B$2:'分工'!$C$32,2,0))</f>
        <v/>
      </c>
      <c r="F2352" s="35" t="n"/>
      <c r="G2352" s="33">
        <f>IFERROR(VLOOKUP(C4003,重点公司!$C$2:$E$800,2,FALSE),0)</f>
        <v/>
      </c>
    </row>
    <row r="2353" ht="14" customHeight="1">
      <c r="B2353" s="34" t="inlineStr">
        <is>
          <t>004005.SZ</t>
        </is>
      </c>
      <c r="C2353" s="29">
        <f>[1]!s_info_name(B4005)</f>
        <v/>
      </c>
      <c r="D2353" s="39">
        <f>[1]!s_info_industry_sw_2021(B4005,"",1)</f>
        <v/>
      </c>
      <c r="E2353" s="31">
        <f>IF([1]!s_info_industry_sw_2021(B4005,"",2)="消费电子",分工!$E$4,VLOOKUP(D4005,分工!$B$2:'分工'!$C$32,2,0))</f>
        <v/>
      </c>
      <c r="F2353" s="35" t="n"/>
      <c r="G2353" s="33">
        <f>IFERROR(VLOOKUP(C4005,重点公司!$C$2:$E$800,2,FALSE),0)</f>
        <v/>
      </c>
    </row>
    <row r="2354" ht="14" customHeight="1">
      <c r="B2354" s="34" t="inlineStr">
        <is>
          <t>004007.SZ</t>
        </is>
      </c>
      <c r="C2354" s="29">
        <f>[1]!s_info_name(B4007)</f>
        <v/>
      </c>
      <c r="D2354" s="39">
        <f>[1]!s_info_industry_sw_2021(B4007,"",1)</f>
        <v/>
      </c>
      <c r="E2354" s="31">
        <f>IF([1]!s_info_industry_sw_2021(B4007,"",2)="消费电子",分工!$E$4,VLOOKUP(D4007,分工!$B$2:'分工'!$C$32,2,0))</f>
        <v/>
      </c>
      <c r="F2354" s="35" t="n"/>
      <c r="G2354" s="33">
        <f>IFERROR(VLOOKUP(C4007,重点公司!$C$2:$E$800,2,FALSE),0)</f>
        <v/>
      </c>
    </row>
    <row r="2355" ht="14" customHeight="1">
      <c r="B2355" s="34" t="inlineStr">
        <is>
          <t>004009.SZ</t>
        </is>
      </c>
      <c r="C2355" s="29">
        <f>[1]!s_info_name(B4009)</f>
        <v/>
      </c>
      <c r="D2355" s="39">
        <f>[1]!s_info_industry_sw_2021(B4009,"",1)</f>
        <v/>
      </c>
      <c r="E2355" s="31">
        <f>IF([1]!s_info_industry_sw_2021(B4009,"",2)="消费电子",分工!$E$4,VLOOKUP(D4009,分工!$B$2:'分工'!$C$32,2,0))</f>
        <v/>
      </c>
      <c r="F2355" s="35" t="n"/>
      <c r="G2355" s="33">
        <f>IFERROR(VLOOKUP(C4009,重点公司!$C$2:$E$800,2,FALSE),0)</f>
        <v/>
      </c>
    </row>
    <row r="2356" ht="14" customHeight="1">
      <c r="B2356" s="34" t="inlineStr">
        <is>
          <t>004011.SZ</t>
        </is>
      </c>
      <c r="C2356" s="29">
        <f>[1]!s_info_name(B4011)</f>
        <v/>
      </c>
      <c r="D2356" s="39">
        <f>[1]!s_info_industry_sw_2021(B4011,"",1)</f>
        <v/>
      </c>
      <c r="E2356" s="31">
        <f>IF([1]!s_info_industry_sw_2021(B4011,"",2)="消费电子",分工!$E$4,VLOOKUP(D4011,分工!$B$2:'分工'!$C$32,2,0))</f>
        <v/>
      </c>
      <c r="F2356" s="35" t="n"/>
      <c r="G2356" s="33">
        <f>IFERROR(VLOOKUP(C4011,重点公司!$C$2:$E$800,2,FALSE),0)</f>
        <v/>
      </c>
    </row>
    <row r="2357" ht="14" customHeight="1">
      <c r="B2357" s="34" t="inlineStr">
        <is>
          <t>004013.SZ</t>
        </is>
      </c>
      <c r="C2357" s="29">
        <f>[1]!s_info_name(B4013)</f>
        <v/>
      </c>
      <c r="D2357" s="39">
        <f>[1]!s_info_industry_sw_2021(B4013,"",1)</f>
        <v/>
      </c>
      <c r="E2357" s="31">
        <f>IF([1]!s_info_industry_sw_2021(B4013,"",2)="消费电子",分工!$E$4,VLOOKUP(D4013,分工!$B$2:'分工'!$C$32,2,0))</f>
        <v/>
      </c>
      <c r="F2357" s="35" t="n"/>
      <c r="G2357" s="33">
        <f>IFERROR(VLOOKUP(C4013,重点公司!$C$2:$E$800,2,FALSE),0)</f>
        <v/>
      </c>
    </row>
    <row r="2358" ht="14" customHeight="1">
      <c r="B2358" s="34" t="inlineStr">
        <is>
          <t>004015.SZ</t>
        </is>
      </c>
      <c r="C2358" s="29">
        <f>[1]!s_info_name(B4015)</f>
        <v/>
      </c>
      <c r="D2358" s="39">
        <f>[1]!s_info_industry_sw_2021(B4015,"",1)</f>
        <v/>
      </c>
      <c r="E2358" s="31">
        <f>IF([1]!s_info_industry_sw_2021(B4015,"",2)="消费电子",分工!$E$4,VLOOKUP(D4015,分工!$B$2:'分工'!$C$32,2,0))</f>
        <v/>
      </c>
      <c r="F2358" s="35" t="n"/>
      <c r="G2358" s="33">
        <f>IFERROR(VLOOKUP(C4015,重点公司!$C$2:$E$800,2,FALSE),0)</f>
        <v/>
      </c>
    </row>
    <row r="2359" ht="14" customHeight="1">
      <c r="B2359" s="34" t="inlineStr">
        <is>
          <t>004017.SZ</t>
        </is>
      </c>
      <c r="C2359" s="29">
        <f>[1]!s_info_name(B4017)</f>
        <v/>
      </c>
      <c r="D2359" s="39">
        <f>[1]!s_info_industry_sw_2021(B4017,"",1)</f>
        <v/>
      </c>
      <c r="E2359" s="31">
        <f>IF([1]!s_info_industry_sw_2021(B4017,"",2)="消费电子",分工!$E$4,VLOOKUP(D4017,分工!$B$2:'分工'!$C$32,2,0))</f>
        <v/>
      </c>
      <c r="F2359" s="35" t="n"/>
      <c r="G2359" s="33">
        <f>IFERROR(VLOOKUP(C4017,重点公司!$C$2:$E$800,2,FALSE),0)</f>
        <v/>
      </c>
    </row>
    <row r="2360" ht="14" customHeight="1">
      <c r="B2360" s="34" t="inlineStr">
        <is>
          <t>004019.SZ</t>
        </is>
      </c>
      <c r="C2360" s="29">
        <f>[1]!s_info_name(B4019)</f>
        <v/>
      </c>
      <c r="D2360" s="39">
        <f>[1]!s_info_industry_sw_2021(B4019,"",1)</f>
        <v/>
      </c>
      <c r="E2360" s="31">
        <f>IF([1]!s_info_industry_sw_2021(B4019,"",2)="消费电子",分工!$E$4,VLOOKUP(D4019,分工!$B$2:'分工'!$C$32,2,0))</f>
        <v/>
      </c>
      <c r="F2360" s="35" t="n"/>
      <c r="G2360" s="33">
        <f>IFERROR(VLOOKUP(C4019,重点公司!$C$2:$E$800,2,FALSE),0)</f>
        <v/>
      </c>
    </row>
    <row r="2361" ht="14" customHeight="1">
      <c r="B2361" s="34" t="inlineStr">
        <is>
          <t>004021.SZ</t>
        </is>
      </c>
      <c r="C2361" s="29">
        <f>[1]!s_info_name(B4021)</f>
        <v/>
      </c>
      <c r="D2361" s="39">
        <f>[1]!s_info_industry_sw_2021(B4021,"",1)</f>
        <v/>
      </c>
      <c r="E2361" s="31">
        <f>IF([1]!s_info_industry_sw_2021(B4021,"",2)="消费电子",分工!$E$4,VLOOKUP(D4021,分工!$B$2:'分工'!$C$32,2,0))</f>
        <v/>
      </c>
      <c r="F2361" s="35" t="n"/>
      <c r="G2361" s="33">
        <f>IFERROR(VLOOKUP(C4021,重点公司!$C$2:$E$800,2,FALSE),0)</f>
        <v/>
      </c>
    </row>
    <row r="2362" ht="14" customHeight="1">
      <c r="B2362" s="34" t="inlineStr">
        <is>
          <t>004023.SZ</t>
        </is>
      </c>
      <c r="C2362" s="29">
        <f>[1]!s_info_name(B4023)</f>
        <v/>
      </c>
      <c r="D2362" s="39">
        <f>[1]!s_info_industry_sw_2021(B4023,"",1)</f>
        <v/>
      </c>
      <c r="E2362" s="31">
        <f>IF([1]!s_info_industry_sw_2021(B4023,"",2)="消费电子",分工!$E$4,VLOOKUP(D4023,分工!$B$2:'分工'!$C$32,2,0))</f>
        <v/>
      </c>
      <c r="F2362" s="35" t="n"/>
      <c r="G2362" s="33">
        <f>IFERROR(VLOOKUP(C4023,重点公司!$C$2:$E$800,2,FALSE),0)</f>
        <v/>
      </c>
    </row>
    <row r="2363" ht="14" customHeight="1">
      <c r="B2363" s="34" t="inlineStr">
        <is>
          <t>004025.SZ</t>
        </is>
      </c>
      <c r="C2363" s="29">
        <f>[1]!s_info_name(B4025)</f>
        <v/>
      </c>
      <c r="D2363" s="39">
        <f>[1]!s_info_industry_sw_2021(B4025,"",1)</f>
        <v/>
      </c>
      <c r="E2363" s="31">
        <f>IF([1]!s_info_industry_sw_2021(B4025,"",2)="消费电子",分工!$E$4,VLOOKUP(D4025,分工!$B$2:'分工'!$C$32,2,0))</f>
        <v/>
      </c>
      <c r="F2363" s="35" t="n"/>
      <c r="G2363" s="33">
        <f>IFERROR(VLOOKUP(C4025,重点公司!$C$2:$E$800,2,FALSE),0)</f>
        <v/>
      </c>
    </row>
    <row r="2364" ht="14" customHeight="1">
      <c r="B2364" s="34" t="inlineStr">
        <is>
          <t>004027.SZ</t>
        </is>
      </c>
      <c r="C2364" s="29">
        <f>[1]!s_info_name(B4027)</f>
        <v/>
      </c>
      <c r="D2364" s="39">
        <f>[1]!s_info_industry_sw_2021(B4027,"",1)</f>
        <v/>
      </c>
      <c r="E2364" s="31">
        <f>IF([1]!s_info_industry_sw_2021(B4027,"",2)="消费电子",分工!$E$4,VLOOKUP(D4027,分工!$B$2:'分工'!$C$32,2,0))</f>
        <v/>
      </c>
      <c r="F2364" s="35" t="n"/>
      <c r="G2364" s="33">
        <f>IFERROR(VLOOKUP(C4027,重点公司!$C$2:$E$800,2,FALSE),0)</f>
        <v/>
      </c>
    </row>
    <row r="2365" ht="14" customHeight="1">
      <c r="B2365" s="34" t="inlineStr">
        <is>
          <t>004029.SZ</t>
        </is>
      </c>
      <c r="C2365" s="29">
        <f>[1]!s_info_name(B4029)</f>
        <v/>
      </c>
      <c r="D2365" s="39">
        <f>[1]!s_info_industry_sw_2021(B4029,"",1)</f>
        <v/>
      </c>
      <c r="E2365" s="31">
        <f>IF([1]!s_info_industry_sw_2021(B4029,"",2)="消费电子",分工!$E$4,VLOOKUP(D4029,分工!$B$2:'分工'!$C$32,2,0))</f>
        <v/>
      </c>
      <c r="F2365" s="35" t="n"/>
      <c r="G2365" s="33">
        <f>IFERROR(VLOOKUP(C4029,重点公司!$C$2:$E$800,2,FALSE),0)</f>
        <v/>
      </c>
    </row>
    <row r="2366" ht="14" customHeight="1">
      <c r="B2366" s="34" t="inlineStr">
        <is>
          <t>004031.SZ</t>
        </is>
      </c>
      <c r="C2366" s="29">
        <f>[1]!s_info_name(B4031)</f>
        <v/>
      </c>
      <c r="D2366" s="39">
        <f>[1]!s_info_industry_sw_2021(B4031,"",1)</f>
        <v/>
      </c>
      <c r="E2366" s="31">
        <f>IF([1]!s_info_industry_sw_2021(B4031,"",2)="消费电子",分工!$E$4,VLOOKUP(D4031,分工!$B$2:'分工'!$C$32,2,0))</f>
        <v/>
      </c>
      <c r="F2366" s="35" t="n"/>
      <c r="G2366" s="33">
        <f>IFERROR(VLOOKUP(C4031,重点公司!$C$2:$E$800,2,FALSE),0)</f>
        <v/>
      </c>
    </row>
    <row r="2367" ht="14" customHeight="1">
      <c r="B2367" s="34" t="inlineStr">
        <is>
          <t>004033.SZ</t>
        </is>
      </c>
      <c r="C2367" s="29">
        <f>[1]!s_info_name(B4033)</f>
        <v/>
      </c>
      <c r="D2367" s="39">
        <f>[1]!s_info_industry_sw_2021(B4033,"",1)</f>
        <v/>
      </c>
      <c r="E2367" s="31">
        <f>IF([1]!s_info_industry_sw_2021(B4033,"",2)="消费电子",分工!$E$4,VLOOKUP(D4033,分工!$B$2:'分工'!$C$32,2,0))</f>
        <v/>
      </c>
      <c r="F2367" s="35" t="n"/>
      <c r="G2367" s="33">
        <f>IFERROR(VLOOKUP(C4033,重点公司!$C$2:$E$800,2,FALSE),0)</f>
        <v/>
      </c>
    </row>
    <row r="2368" ht="14" customHeight="1">
      <c r="B2368" s="34" t="inlineStr">
        <is>
          <t>004035.SZ</t>
        </is>
      </c>
      <c r="C2368" s="29">
        <f>[1]!s_info_name(B4035)</f>
        <v/>
      </c>
      <c r="D2368" s="39">
        <f>[1]!s_info_industry_sw_2021(B4035,"",1)</f>
        <v/>
      </c>
      <c r="E2368" s="31">
        <f>IF([1]!s_info_industry_sw_2021(B4035,"",2)="消费电子",分工!$E$4,VLOOKUP(D4035,分工!$B$2:'分工'!$C$32,2,0))</f>
        <v/>
      </c>
      <c r="F2368" s="35" t="n"/>
      <c r="G2368" s="33">
        <f>IFERROR(VLOOKUP(C4035,重点公司!$C$2:$E$800,2,FALSE),0)</f>
        <v/>
      </c>
    </row>
    <row r="2369" ht="14" customHeight="1">
      <c r="B2369" s="34" t="inlineStr">
        <is>
          <t>004037.SZ</t>
        </is>
      </c>
      <c r="C2369" s="29">
        <f>[1]!s_info_name(B4037)</f>
        <v/>
      </c>
      <c r="D2369" s="39">
        <f>[1]!s_info_industry_sw_2021(B4037,"",1)</f>
        <v/>
      </c>
      <c r="E2369" s="31">
        <f>IF([1]!s_info_industry_sw_2021(B4037,"",2)="消费电子",分工!$E$4,VLOOKUP(D4037,分工!$B$2:'分工'!$C$32,2,0))</f>
        <v/>
      </c>
      <c r="F2369" s="35" t="n"/>
      <c r="G2369" s="33">
        <f>IFERROR(VLOOKUP(C4037,重点公司!$C$2:$E$800,2,FALSE),0)</f>
        <v/>
      </c>
    </row>
    <row r="2370" ht="14" customHeight="1">
      <c r="B2370" s="34" t="inlineStr">
        <is>
          <t>004039.SZ</t>
        </is>
      </c>
      <c r="C2370" s="29">
        <f>[1]!s_info_name(B4039)</f>
        <v/>
      </c>
      <c r="D2370" s="39">
        <f>[1]!s_info_industry_sw_2021(B4039,"",1)</f>
        <v/>
      </c>
      <c r="E2370" s="31">
        <f>IF([1]!s_info_industry_sw_2021(B4039,"",2)="消费电子",分工!$E$4,VLOOKUP(D4039,分工!$B$2:'分工'!$C$32,2,0))</f>
        <v/>
      </c>
      <c r="F2370" s="35" t="n"/>
      <c r="G2370" s="33">
        <f>IFERROR(VLOOKUP(C4039,重点公司!$C$2:$E$800,2,FALSE),0)</f>
        <v/>
      </c>
    </row>
    <row r="2371" ht="14" customHeight="1">
      <c r="B2371" s="34" t="inlineStr">
        <is>
          <t>004041.SZ</t>
        </is>
      </c>
      <c r="C2371" s="29">
        <f>[1]!s_info_name(B4041)</f>
        <v/>
      </c>
      <c r="D2371" s="39">
        <f>[1]!s_info_industry_sw_2021(B4041,"",1)</f>
        <v/>
      </c>
      <c r="E2371" s="31">
        <f>IF([1]!s_info_industry_sw_2021(B4041,"",2)="消费电子",分工!$E$4,VLOOKUP(D4041,分工!$B$2:'分工'!$C$32,2,0))</f>
        <v/>
      </c>
      <c r="F2371" s="35" t="n"/>
      <c r="G2371" s="33">
        <f>IFERROR(VLOOKUP(C4041,重点公司!$C$2:$E$800,2,FALSE),0)</f>
        <v/>
      </c>
    </row>
    <row r="2372" ht="14" customHeight="1">
      <c r="B2372" s="34" t="inlineStr">
        <is>
          <t>004043.SZ</t>
        </is>
      </c>
      <c r="C2372" s="29">
        <f>[1]!s_info_name(B4043)</f>
        <v/>
      </c>
      <c r="D2372" s="39">
        <f>[1]!s_info_industry_sw_2021(B4043,"",1)</f>
        <v/>
      </c>
      <c r="E2372" s="31">
        <f>IF([1]!s_info_industry_sw_2021(B4043,"",2)="消费电子",分工!$E$4,VLOOKUP(D4043,分工!$B$2:'分工'!$C$32,2,0))</f>
        <v/>
      </c>
      <c r="F2372" s="35" t="n"/>
      <c r="G2372" s="33">
        <f>IFERROR(VLOOKUP(C4043,重点公司!$C$2:$E$800,2,FALSE),0)</f>
        <v/>
      </c>
    </row>
    <row r="2373" ht="14" customHeight="1">
      <c r="B2373" s="34" t="inlineStr">
        <is>
          <t>004045.SZ</t>
        </is>
      </c>
      <c r="C2373" s="29">
        <f>[1]!s_info_name(B4045)</f>
        <v/>
      </c>
      <c r="D2373" s="39">
        <f>[1]!s_info_industry_sw_2021(B4045,"",1)</f>
        <v/>
      </c>
      <c r="E2373" s="31">
        <f>IF([1]!s_info_industry_sw_2021(B4045,"",2)="消费电子",分工!$E$4,VLOOKUP(D4045,分工!$B$2:'分工'!$C$32,2,0))</f>
        <v/>
      </c>
      <c r="F2373" s="35" t="n"/>
      <c r="G2373" s="33">
        <f>IFERROR(VLOOKUP(C4045,重点公司!$C$2:$E$800,2,FALSE),0)</f>
        <v/>
      </c>
    </row>
    <row r="2374" ht="14" customHeight="1">
      <c r="B2374" s="34" t="inlineStr">
        <is>
          <t>004047.SZ</t>
        </is>
      </c>
      <c r="C2374" s="29">
        <f>[1]!s_info_name(B4047)</f>
        <v/>
      </c>
      <c r="D2374" s="39">
        <f>[1]!s_info_industry_sw_2021(B4047,"",1)</f>
        <v/>
      </c>
      <c r="E2374" s="31">
        <f>IF([1]!s_info_industry_sw_2021(B4047,"",2)="消费电子",分工!$E$4,VLOOKUP(D4047,分工!$B$2:'分工'!$C$32,2,0))</f>
        <v/>
      </c>
      <c r="F2374" s="35" t="n"/>
      <c r="G2374" s="33">
        <f>IFERROR(VLOOKUP(C4047,重点公司!$C$2:$E$800,2,FALSE),0)</f>
        <v/>
      </c>
    </row>
    <row r="2375" ht="14" customHeight="1">
      <c r="B2375" s="34" t="inlineStr">
        <is>
          <t>004049.SZ</t>
        </is>
      </c>
      <c r="C2375" s="29">
        <f>[1]!s_info_name(B4049)</f>
        <v/>
      </c>
      <c r="D2375" s="39">
        <f>[1]!s_info_industry_sw_2021(B4049,"",1)</f>
        <v/>
      </c>
      <c r="E2375" s="31">
        <f>IF([1]!s_info_industry_sw_2021(B4049,"",2)="消费电子",分工!$E$4,VLOOKUP(D4049,分工!$B$2:'分工'!$C$32,2,0))</f>
        <v/>
      </c>
      <c r="F2375" s="35" t="n"/>
      <c r="G2375" s="33">
        <f>IFERROR(VLOOKUP(C4049,重点公司!$C$2:$E$800,2,FALSE),0)</f>
        <v/>
      </c>
    </row>
    <row r="2376" ht="14" customHeight="1">
      <c r="B2376" s="34" t="inlineStr">
        <is>
          <t>004051.SZ</t>
        </is>
      </c>
      <c r="C2376" s="29">
        <f>[1]!s_info_name(B4051)</f>
        <v/>
      </c>
      <c r="D2376" s="39">
        <f>[1]!s_info_industry_sw_2021(B4051,"",1)</f>
        <v/>
      </c>
      <c r="E2376" s="31">
        <f>IF([1]!s_info_industry_sw_2021(B4051,"",2)="消费电子",分工!$E$4,VLOOKUP(D4051,分工!$B$2:'分工'!$C$32,2,0))</f>
        <v/>
      </c>
      <c r="F2376" s="35" t="n"/>
      <c r="G2376" s="33">
        <f>IFERROR(VLOOKUP(C4051,重点公司!$C$2:$E$800,2,FALSE),0)</f>
        <v/>
      </c>
    </row>
    <row r="2377" ht="14" customHeight="1">
      <c r="B2377" s="34" t="inlineStr">
        <is>
          <t>004053.SZ</t>
        </is>
      </c>
      <c r="C2377" s="29">
        <f>[1]!s_info_name(B4053)</f>
        <v/>
      </c>
      <c r="D2377" s="39">
        <f>[1]!s_info_industry_sw_2021(B4053,"",1)</f>
        <v/>
      </c>
      <c r="E2377" s="31">
        <f>IF([1]!s_info_industry_sw_2021(B4053,"",2)="消费电子",分工!$E$4,VLOOKUP(D4053,分工!$B$2:'分工'!$C$32,2,0))</f>
        <v/>
      </c>
      <c r="F2377" s="35" t="n"/>
      <c r="G2377" s="33">
        <f>IFERROR(VLOOKUP(C4053,重点公司!$C$2:$E$800,2,FALSE),0)</f>
        <v/>
      </c>
    </row>
    <row r="2378" ht="14" customHeight="1">
      <c r="B2378" s="34" t="inlineStr">
        <is>
          <t>004055.SZ</t>
        </is>
      </c>
      <c r="C2378" s="29">
        <f>[1]!s_info_name(B4055)</f>
        <v/>
      </c>
      <c r="D2378" s="39">
        <f>[1]!s_info_industry_sw_2021(B4055,"",1)</f>
        <v/>
      </c>
      <c r="E2378" s="31">
        <f>IF([1]!s_info_industry_sw_2021(B4055,"",2)="消费电子",分工!$E$4,VLOOKUP(D4055,分工!$B$2:'分工'!$C$32,2,0))</f>
        <v/>
      </c>
      <c r="F2378" s="35" t="n"/>
      <c r="G2378" s="33">
        <f>IFERROR(VLOOKUP(C4055,重点公司!$C$2:$E$800,2,FALSE),0)</f>
        <v/>
      </c>
    </row>
    <row r="2379" ht="14" customHeight="1">
      <c r="B2379" s="34" t="inlineStr">
        <is>
          <t>004057.SZ</t>
        </is>
      </c>
      <c r="C2379" s="29">
        <f>[1]!s_info_name(B4057)</f>
        <v/>
      </c>
      <c r="D2379" s="39">
        <f>[1]!s_info_industry_sw_2021(B4057,"",1)</f>
        <v/>
      </c>
      <c r="E2379" s="31">
        <f>IF([1]!s_info_industry_sw_2021(B4057,"",2)="消费电子",分工!$E$4,VLOOKUP(D4057,分工!$B$2:'分工'!$C$32,2,0))</f>
        <v/>
      </c>
      <c r="F2379" s="35" t="n"/>
      <c r="G2379" s="33">
        <f>IFERROR(VLOOKUP(C4057,重点公司!$C$2:$E$800,2,FALSE),0)</f>
        <v/>
      </c>
    </row>
    <row r="2380" ht="14" customHeight="1">
      <c r="B2380" s="34" t="inlineStr">
        <is>
          <t>004059.SZ</t>
        </is>
      </c>
      <c r="C2380" s="29">
        <f>[1]!s_info_name(B4059)</f>
        <v/>
      </c>
      <c r="D2380" s="39">
        <f>[1]!s_info_industry_sw_2021(B4059,"",1)</f>
        <v/>
      </c>
      <c r="E2380" s="31">
        <f>IF([1]!s_info_industry_sw_2021(B4059,"",2)="消费电子",分工!$E$4,VLOOKUP(D4059,分工!$B$2:'分工'!$C$32,2,0))</f>
        <v/>
      </c>
      <c r="F2380" s="35" t="n"/>
      <c r="G2380" s="33">
        <f>IFERROR(VLOOKUP(C4059,重点公司!$C$2:$E$800,2,FALSE),0)</f>
        <v/>
      </c>
    </row>
    <row r="2381" ht="14" customHeight="1">
      <c r="B2381" s="34" t="inlineStr">
        <is>
          <t>004061.SZ</t>
        </is>
      </c>
      <c r="C2381" s="29">
        <f>[1]!s_info_name(B4061)</f>
        <v/>
      </c>
      <c r="D2381" s="39">
        <f>[1]!s_info_industry_sw_2021(B4061,"",1)</f>
        <v/>
      </c>
      <c r="E2381" s="31">
        <f>IF([1]!s_info_industry_sw_2021(B4061,"",2)="消费电子",分工!$E$4,VLOOKUP(D4061,分工!$B$2:'分工'!$C$32,2,0))</f>
        <v/>
      </c>
      <c r="F2381" s="35" t="n"/>
      <c r="G2381" s="33">
        <f>IFERROR(VLOOKUP(C4061,重点公司!$C$2:$E$800,2,FALSE),0)</f>
        <v/>
      </c>
    </row>
    <row r="2382" ht="14" customHeight="1">
      <c r="B2382" s="34" t="inlineStr">
        <is>
          <t>004063.SZ</t>
        </is>
      </c>
      <c r="C2382" s="29">
        <f>[1]!s_info_name(B4063)</f>
        <v/>
      </c>
      <c r="D2382" s="39">
        <f>[1]!s_info_industry_sw_2021(B4063,"",1)</f>
        <v/>
      </c>
      <c r="E2382" s="31">
        <f>IF([1]!s_info_industry_sw_2021(B4063,"",2)="消费电子",分工!$E$4,VLOOKUP(D4063,分工!$B$2:'分工'!$C$32,2,0))</f>
        <v/>
      </c>
      <c r="F2382" s="35" t="n"/>
      <c r="G2382" s="33">
        <f>IFERROR(VLOOKUP(C4063,重点公司!$C$2:$E$800,2,FALSE),0)</f>
        <v/>
      </c>
    </row>
    <row r="2383" ht="14" customHeight="1">
      <c r="B2383" s="34" t="inlineStr">
        <is>
          <t>004065.SZ</t>
        </is>
      </c>
      <c r="C2383" s="29">
        <f>[1]!s_info_name(B4065)</f>
        <v/>
      </c>
      <c r="D2383" s="39">
        <f>[1]!s_info_industry_sw_2021(B4065,"",1)</f>
        <v/>
      </c>
      <c r="E2383" s="31">
        <f>IF([1]!s_info_industry_sw_2021(B4065,"",2)="消费电子",分工!$E$4,VLOOKUP(D4065,分工!$B$2:'分工'!$C$32,2,0))</f>
        <v/>
      </c>
      <c r="F2383" s="35" t="n"/>
      <c r="G2383" s="33">
        <f>IFERROR(VLOOKUP(C4065,重点公司!$C$2:$E$800,2,FALSE),0)</f>
        <v/>
      </c>
    </row>
    <row r="2384" ht="14" customHeight="1">
      <c r="B2384" s="34" t="inlineStr">
        <is>
          <t>004067.SZ</t>
        </is>
      </c>
      <c r="C2384" s="29">
        <f>[1]!s_info_name(B4067)</f>
        <v/>
      </c>
      <c r="D2384" s="39">
        <f>[1]!s_info_industry_sw_2021(B4067,"",1)</f>
        <v/>
      </c>
      <c r="E2384" s="31">
        <f>IF([1]!s_info_industry_sw_2021(B4067,"",2)="消费电子",分工!$E$4,VLOOKUP(D4067,分工!$B$2:'分工'!$C$32,2,0))</f>
        <v/>
      </c>
      <c r="F2384" s="35" t="n"/>
      <c r="G2384" s="33">
        <f>IFERROR(VLOOKUP(C4067,重点公司!$C$2:$E$800,2,FALSE),0)</f>
        <v/>
      </c>
    </row>
    <row r="2385" ht="14" customHeight="1">
      <c r="B2385" s="34" t="inlineStr">
        <is>
          <t>004069.SZ</t>
        </is>
      </c>
      <c r="C2385" s="29">
        <f>[1]!s_info_name(B4069)</f>
        <v/>
      </c>
      <c r="D2385" s="39">
        <f>[1]!s_info_industry_sw_2021(B4069,"",1)</f>
        <v/>
      </c>
      <c r="E2385" s="31">
        <f>IF([1]!s_info_industry_sw_2021(B4069,"",2)="消费电子",分工!$E$4,VLOOKUP(D4069,分工!$B$2:'分工'!$C$32,2,0))</f>
        <v/>
      </c>
      <c r="F2385" s="35" t="n"/>
      <c r="G2385" s="33">
        <f>IFERROR(VLOOKUP(C4069,重点公司!$C$2:$E$800,2,FALSE),0)</f>
        <v/>
      </c>
    </row>
    <row r="2386" ht="14" customHeight="1">
      <c r="B2386" s="34" t="inlineStr">
        <is>
          <t>004071.SZ</t>
        </is>
      </c>
      <c r="C2386" s="29">
        <f>[1]!s_info_name(B4071)</f>
        <v/>
      </c>
      <c r="D2386" s="39">
        <f>[1]!s_info_industry_sw_2021(B4071,"",1)</f>
        <v/>
      </c>
      <c r="E2386" s="31">
        <f>IF([1]!s_info_industry_sw_2021(B4071,"",2)="消费电子",分工!$E$4,VLOOKUP(D4071,分工!$B$2:'分工'!$C$32,2,0))</f>
        <v/>
      </c>
      <c r="F2386" s="35" t="n"/>
      <c r="G2386" s="33">
        <f>IFERROR(VLOOKUP(C4071,重点公司!$C$2:$E$800,2,FALSE),0)</f>
        <v/>
      </c>
    </row>
    <row r="2387" ht="14" customHeight="1">
      <c r="B2387" s="34" t="inlineStr">
        <is>
          <t>004073.SZ</t>
        </is>
      </c>
      <c r="C2387" s="29">
        <f>[1]!s_info_name(B4073)</f>
        <v/>
      </c>
      <c r="D2387" s="39">
        <f>[1]!s_info_industry_sw_2021(B4073,"",1)</f>
        <v/>
      </c>
      <c r="E2387" s="31">
        <f>IF([1]!s_info_industry_sw_2021(B4073,"",2)="消费电子",分工!$E$4,VLOOKUP(D4073,分工!$B$2:'分工'!$C$32,2,0))</f>
        <v/>
      </c>
      <c r="F2387" s="35" t="n"/>
      <c r="G2387" s="33">
        <f>IFERROR(VLOOKUP(C4073,重点公司!$C$2:$E$800,2,FALSE),0)</f>
        <v/>
      </c>
    </row>
    <row r="2388" ht="14" customHeight="1">
      <c r="B2388" s="34" t="inlineStr">
        <is>
          <t>004075.SZ</t>
        </is>
      </c>
      <c r="C2388" s="29">
        <f>[1]!s_info_name(B4075)</f>
        <v/>
      </c>
      <c r="D2388" s="39">
        <f>[1]!s_info_industry_sw_2021(B4075,"",1)</f>
        <v/>
      </c>
      <c r="E2388" s="31">
        <f>IF([1]!s_info_industry_sw_2021(B4075,"",2)="消费电子",分工!$E$4,VLOOKUP(D4075,分工!$B$2:'分工'!$C$32,2,0))</f>
        <v/>
      </c>
      <c r="F2388" s="35" t="n"/>
      <c r="G2388" s="33">
        <f>IFERROR(VLOOKUP(C4075,重点公司!$C$2:$E$800,2,FALSE),0)</f>
        <v/>
      </c>
    </row>
    <row r="2389" ht="14" customHeight="1">
      <c r="B2389" s="34" t="inlineStr">
        <is>
          <t>004077.SZ</t>
        </is>
      </c>
      <c r="C2389" s="29">
        <f>[1]!s_info_name(B4077)</f>
        <v/>
      </c>
      <c r="D2389" s="39">
        <f>[1]!s_info_industry_sw_2021(B4077,"",1)</f>
        <v/>
      </c>
      <c r="E2389" s="31">
        <f>IF([1]!s_info_industry_sw_2021(B4077,"",2)="消费电子",分工!$E$4,VLOOKUP(D4077,分工!$B$2:'分工'!$C$32,2,0))</f>
        <v/>
      </c>
      <c r="F2389" s="35" t="n"/>
      <c r="G2389" s="33">
        <f>IFERROR(VLOOKUP(C4077,重点公司!$C$2:$E$800,2,FALSE),0)</f>
        <v/>
      </c>
    </row>
    <row r="2390" ht="14" customHeight="1">
      <c r="B2390" s="34" t="inlineStr">
        <is>
          <t>004079.SZ</t>
        </is>
      </c>
      <c r="C2390" s="29">
        <f>[1]!s_info_name(B4079)</f>
        <v/>
      </c>
      <c r="D2390" s="39">
        <f>[1]!s_info_industry_sw_2021(B4079,"",1)</f>
        <v/>
      </c>
      <c r="E2390" s="31">
        <f>IF([1]!s_info_industry_sw_2021(B4079,"",2)="消费电子",分工!$E$4,VLOOKUP(D4079,分工!$B$2:'分工'!$C$32,2,0))</f>
        <v/>
      </c>
      <c r="F2390" s="35" t="n"/>
      <c r="G2390" s="33">
        <f>IFERROR(VLOOKUP(C4079,重点公司!$C$2:$E$800,2,FALSE),0)</f>
        <v/>
      </c>
    </row>
    <row r="2391" ht="14" customHeight="1">
      <c r="B2391" s="34" t="inlineStr">
        <is>
          <t>004081.SZ</t>
        </is>
      </c>
      <c r="C2391" s="29">
        <f>[1]!s_info_name(B4081)</f>
        <v/>
      </c>
      <c r="D2391" s="39">
        <f>[1]!s_info_industry_sw_2021(B4081,"",1)</f>
        <v/>
      </c>
      <c r="E2391" s="31">
        <f>IF([1]!s_info_industry_sw_2021(B4081,"",2)="消费电子",分工!$E$4,VLOOKUP(D4081,分工!$B$2:'分工'!$C$32,2,0))</f>
        <v/>
      </c>
      <c r="F2391" s="35" t="n"/>
      <c r="G2391" s="33">
        <f>IFERROR(VLOOKUP(C4081,重点公司!$C$2:$E$800,2,FALSE),0)</f>
        <v/>
      </c>
    </row>
    <row r="2392" ht="14" customHeight="1">
      <c r="B2392" s="34" t="inlineStr">
        <is>
          <t>004083.SZ</t>
        </is>
      </c>
      <c r="C2392" s="29">
        <f>[1]!s_info_name(B4083)</f>
        <v/>
      </c>
      <c r="D2392" s="39">
        <f>[1]!s_info_industry_sw_2021(B4083,"",1)</f>
        <v/>
      </c>
      <c r="E2392" s="31">
        <f>IF([1]!s_info_industry_sw_2021(B4083,"",2)="消费电子",分工!$E$4,VLOOKUP(D4083,分工!$B$2:'分工'!$C$32,2,0))</f>
        <v/>
      </c>
      <c r="F2392" s="35" t="n"/>
      <c r="G2392" s="33">
        <f>IFERROR(VLOOKUP(C4083,重点公司!$C$2:$E$800,2,FALSE),0)</f>
        <v/>
      </c>
    </row>
    <row r="2393" ht="14" customHeight="1">
      <c r="B2393" s="34" t="inlineStr">
        <is>
          <t>004085.SZ</t>
        </is>
      </c>
      <c r="C2393" s="29">
        <f>[1]!s_info_name(B4085)</f>
        <v/>
      </c>
      <c r="D2393" s="39">
        <f>[1]!s_info_industry_sw_2021(B4085,"",1)</f>
        <v/>
      </c>
      <c r="E2393" s="31">
        <f>IF([1]!s_info_industry_sw_2021(B4085,"",2)="消费电子",分工!$E$4,VLOOKUP(D4085,分工!$B$2:'分工'!$C$32,2,0))</f>
        <v/>
      </c>
      <c r="F2393" s="35" t="n"/>
      <c r="G2393" s="33">
        <f>IFERROR(VLOOKUP(C4085,重点公司!$C$2:$E$800,2,FALSE),0)</f>
        <v/>
      </c>
    </row>
    <row r="2394" ht="14" customHeight="1">
      <c r="B2394" s="34" t="inlineStr">
        <is>
          <t>004087.SZ</t>
        </is>
      </c>
      <c r="C2394" s="29">
        <f>[1]!s_info_name(B4087)</f>
        <v/>
      </c>
      <c r="D2394" s="39">
        <f>[1]!s_info_industry_sw_2021(B4087,"",1)</f>
        <v/>
      </c>
      <c r="E2394" s="31">
        <f>IF([1]!s_info_industry_sw_2021(B4087,"",2)="消费电子",分工!$E$4,VLOOKUP(D4087,分工!$B$2:'分工'!$C$32,2,0))</f>
        <v/>
      </c>
      <c r="F2394" s="35" t="n"/>
      <c r="G2394" s="33">
        <f>IFERROR(VLOOKUP(C4087,重点公司!$C$2:$E$800,2,FALSE),0)</f>
        <v/>
      </c>
    </row>
    <row r="2395" ht="14" customHeight="1">
      <c r="B2395" s="34" t="inlineStr">
        <is>
          <t>004089.SZ</t>
        </is>
      </c>
      <c r="C2395" s="29">
        <f>[1]!s_info_name(B4089)</f>
        <v/>
      </c>
      <c r="D2395" s="39">
        <f>[1]!s_info_industry_sw_2021(B4089,"",1)</f>
        <v/>
      </c>
      <c r="E2395" s="31">
        <f>IF([1]!s_info_industry_sw_2021(B4089,"",2)="消费电子",分工!$E$4,VLOOKUP(D4089,分工!$B$2:'分工'!$C$32,2,0))</f>
        <v/>
      </c>
      <c r="F2395" s="35" t="n"/>
      <c r="G2395" s="33">
        <f>IFERROR(VLOOKUP(C4089,重点公司!$C$2:$E$800,2,FALSE),0)</f>
        <v/>
      </c>
    </row>
    <row r="2396" ht="14" customHeight="1">
      <c r="B2396" s="34" t="inlineStr">
        <is>
          <t>004091.SZ</t>
        </is>
      </c>
      <c r="C2396" s="29">
        <f>[1]!s_info_name(B4091)</f>
        <v/>
      </c>
      <c r="D2396" s="39">
        <f>[1]!s_info_industry_sw_2021(B4091,"",1)</f>
        <v/>
      </c>
      <c r="E2396" s="31">
        <f>IF([1]!s_info_industry_sw_2021(B4091,"",2)="消费电子",分工!$E$4,VLOOKUP(D4091,分工!$B$2:'分工'!$C$32,2,0))</f>
        <v/>
      </c>
      <c r="F2396" s="35" t="n"/>
      <c r="G2396" s="33">
        <f>IFERROR(VLOOKUP(C4091,重点公司!$C$2:$E$800,2,FALSE),0)</f>
        <v/>
      </c>
    </row>
    <row r="2397" ht="14" customHeight="1">
      <c r="B2397" s="34" t="inlineStr">
        <is>
          <t>004093.SZ</t>
        </is>
      </c>
      <c r="C2397" s="29">
        <f>[1]!s_info_name(B4093)</f>
        <v/>
      </c>
      <c r="D2397" s="39">
        <f>[1]!s_info_industry_sw_2021(B4093,"",1)</f>
        <v/>
      </c>
      <c r="E2397" s="31">
        <f>IF([1]!s_info_industry_sw_2021(B4093,"",2)="消费电子",分工!$E$4,VLOOKUP(D4093,分工!$B$2:'分工'!$C$32,2,0))</f>
        <v/>
      </c>
      <c r="F2397" s="35" t="n"/>
      <c r="G2397" s="33">
        <f>IFERROR(VLOOKUP(C4093,重点公司!$C$2:$E$800,2,FALSE),0)</f>
        <v/>
      </c>
    </row>
    <row r="2398" ht="14" customHeight="1">
      <c r="B2398" s="34" t="inlineStr">
        <is>
          <t>004095.SZ</t>
        </is>
      </c>
      <c r="C2398" s="29">
        <f>[1]!s_info_name(B4095)</f>
        <v/>
      </c>
      <c r="D2398" s="39">
        <f>[1]!s_info_industry_sw_2021(B4095,"",1)</f>
        <v/>
      </c>
      <c r="E2398" s="31">
        <f>IF([1]!s_info_industry_sw_2021(B4095,"",2)="消费电子",分工!$E$4,VLOOKUP(D4095,分工!$B$2:'分工'!$C$32,2,0))</f>
        <v/>
      </c>
      <c r="F2398" s="35" t="n"/>
      <c r="G2398" s="33">
        <f>IFERROR(VLOOKUP(C4095,重点公司!$C$2:$E$800,2,FALSE),0)</f>
        <v/>
      </c>
    </row>
    <row r="2399" ht="14" customHeight="1">
      <c r="B2399" s="34" t="inlineStr">
        <is>
          <t>004097.SZ</t>
        </is>
      </c>
      <c r="C2399" s="29">
        <f>[1]!s_info_name(B4097)</f>
        <v/>
      </c>
      <c r="D2399" s="39">
        <f>[1]!s_info_industry_sw_2021(B4097,"",1)</f>
        <v/>
      </c>
      <c r="E2399" s="31">
        <f>IF([1]!s_info_industry_sw_2021(B4097,"",2)="消费电子",分工!$E$4,VLOOKUP(D4097,分工!$B$2:'分工'!$C$32,2,0))</f>
        <v/>
      </c>
      <c r="F2399" s="35" t="n"/>
      <c r="G2399" s="33">
        <f>IFERROR(VLOOKUP(C4097,重点公司!$C$2:$E$800,2,FALSE),0)</f>
        <v/>
      </c>
    </row>
    <row r="2400" ht="14" customHeight="1">
      <c r="B2400" s="34" t="inlineStr">
        <is>
          <t>004099.SZ</t>
        </is>
      </c>
      <c r="C2400" s="29">
        <f>[1]!s_info_name(B4099)</f>
        <v/>
      </c>
      <c r="D2400" s="39">
        <f>[1]!s_info_industry_sw_2021(B4099,"",1)</f>
        <v/>
      </c>
      <c r="E2400" s="31">
        <f>IF([1]!s_info_industry_sw_2021(B4099,"",2)="消费电子",分工!$E$4,VLOOKUP(D4099,分工!$B$2:'分工'!$C$32,2,0))</f>
        <v/>
      </c>
      <c r="F2400" s="35" t="n"/>
      <c r="G2400" s="33">
        <f>IFERROR(VLOOKUP(C4099,重点公司!$C$2:$E$800,2,FALSE),0)</f>
        <v/>
      </c>
    </row>
    <row r="2401" ht="14" customHeight="1">
      <c r="B2401" s="34" t="inlineStr">
        <is>
          <t>004101.SZ</t>
        </is>
      </c>
      <c r="C2401" s="29">
        <f>[1]!s_info_name(B4101)</f>
        <v/>
      </c>
      <c r="D2401" s="39">
        <f>[1]!s_info_industry_sw_2021(B4101,"",1)</f>
        <v/>
      </c>
      <c r="E2401" s="31">
        <f>IF([1]!s_info_industry_sw_2021(B4101,"",2)="消费电子",分工!$E$4,VLOOKUP(D4101,分工!$B$2:'分工'!$C$32,2,0))</f>
        <v/>
      </c>
      <c r="F2401" s="35" t="n"/>
      <c r="G2401" s="33">
        <f>IFERROR(VLOOKUP(C4101,重点公司!$C$2:$E$800,2,FALSE),0)</f>
        <v/>
      </c>
    </row>
    <row r="2402" ht="14" customHeight="1">
      <c r="B2402" s="34" t="inlineStr">
        <is>
          <t>004103.SZ</t>
        </is>
      </c>
      <c r="C2402" s="29">
        <f>[1]!s_info_name(B4103)</f>
        <v/>
      </c>
      <c r="D2402" s="39">
        <f>[1]!s_info_industry_sw_2021(B4103,"",1)</f>
        <v/>
      </c>
      <c r="E2402" s="31">
        <f>IF([1]!s_info_industry_sw_2021(B4103,"",2)="消费电子",分工!$E$4,VLOOKUP(D4103,分工!$B$2:'分工'!$C$32,2,0))</f>
        <v/>
      </c>
      <c r="F2402" s="35" t="n"/>
      <c r="G2402" s="33">
        <f>IFERROR(VLOOKUP(C4103,重点公司!$C$2:$E$800,2,FALSE),0)</f>
        <v/>
      </c>
    </row>
    <row r="2403" ht="14" customHeight="1">
      <c r="B2403" s="34" t="inlineStr">
        <is>
          <t>004105.SZ</t>
        </is>
      </c>
      <c r="C2403" s="29">
        <f>[1]!s_info_name(B4105)</f>
        <v/>
      </c>
      <c r="D2403" s="39">
        <f>[1]!s_info_industry_sw_2021(B4105,"",1)</f>
        <v/>
      </c>
      <c r="E2403" s="31">
        <f>IF([1]!s_info_industry_sw_2021(B4105,"",2)="消费电子",分工!$E$4,VLOOKUP(D4105,分工!$B$2:'分工'!$C$32,2,0))</f>
        <v/>
      </c>
      <c r="F2403" s="35" t="n"/>
      <c r="G2403" s="33">
        <f>IFERROR(VLOOKUP(C4105,重点公司!$C$2:$E$800,2,FALSE),0)</f>
        <v/>
      </c>
    </row>
    <row r="2404" ht="14" customHeight="1">
      <c r="B2404" s="34" t="inlineStr">
        <is>
          <t>004107.SZ</t>
        </is>
      </c>
      <c r="C2404" s="29">
        <f>[1]!s_info_name(B4107)</f>
        <v/>
      </c>
      <c r="D2404" s="39">
        <f>[1]!s_info_industry_sw_2021(B4107,"",1)</f>
        <v/>
      </c>
      <c r="E2404" s="31">
        <f>IF([1]!s_info_industry_sw_2021(B4107,"",2)="消费电子",分工!$E$4,VLOOKUP(D4107,分工!$B$2:'分工'!$C$32,2,0))</f>
        <v/>
      </c>
      <c r="F2404" s="35" t="n"/>
      <c r="G2404" s="33">
        <f>IFERROR(VLOOKUP(C4107,重点公司!$C$2:$E$800,2,FALSE),0)</f>
        <v/>
      </c>
    </row>
    <row r="2405" ht="14" customHeight="1">
      <c r="B2405" s="34" t="inlineStr">
        <is>
          <t>004109.SZ</t>
        </is>
      </c>
      <c r="C2405" s="29">
        <f>[1]!s_info_name(B4109)</f>
        <v/>
      </c>
      <c r="D2405" s="39">
        <f>[1]!s_info_industry_sw_2021(B4109,"",1)</f>
        <v/>
      </c>
      <c r="E2405" s="31">
        <f>IF([1]!s_info_industry_sw_2021(B4109,"",2)="消费电子",分工!$E$4,VLOOKUP(D4109,分工!$B$2:'分工'!$C$32,2,0))</f>
        <v/>
      </c>
      <c r="F2405" s="35" t="n"/>
      <c r="G2405" s="33">
        <f>IFERROR(VLOOKUP(C4109,重点公司!$C$2:$E$800,2,FALSE),0)</f>
        <v/>
      </c>
    </row>
    <row r="2406" ht="14" customHeight="1">
      <c r="B2406" s="34" t="inlineStr">
        <is>
          <t>004111.SZ</t>
        </is>
      </c>
      <c r="C2406" s="29">
        <f>[1]!s_info_name(B4111)</f>
        <v/>
      </c>
      <c r="D2406" s="39">
        <f>[1]!s_info_industry_sw_2021(B4111,"",1)</f>
        <v/>
      </c>
      <c r="E2406" s="31">
        <f>IF([1]!s_info_industry_sw_2021(B4111,"",2)="消费电子",分工!$E$4,VLOOKUP(D4111,分工!$B$2:'分工'!$C$32,2,0))</f>
        <v/>
      </c>
      <c r="F2406" s="35" t="n"/>
      <c r="G2406" s="33">
        <f>IFERROR(VLOOKUP(C4111,重点公司!$C$2:$E$800,2,FALSE),0)</f>
        <v/>
      </c>
    </row>
    <row r="2407" ht="14" customHeight="1">
      <c r="B2407" s="34" t="inlineStr">
        <is>
          <t>004113.SZ</t>
        </is>
      </c>
      <c r="C2407" s="29">
        <f>[1]!s_info_name(B4113)</f>
        <v/>
      </c>
      <c r="D2407" s="39">
        <f>[1]!s_info_industry_sw_2021(B4113,"",1)</f>
        <v/>
      </c>
      <c r="E2407" s="31">
        <f>IF([1]!s_info_industry_sw_2021(B4113,"",2)="消费电子",分工!$E$4,VLOOKUP(D4113,分工!$B$2:'分工'!$C$32,2,0))</f>
        <v/>
      </c>
      <c r="F2407" s="35" t="n"/>
      <c r="G2407" s="33">
        <f>IFERROR(VLOOKUP(C4113,重点公司!$C$2:$E$800,2,FALSE),0)</f>
        <v/>
      </c>
    </row>
    <row r="2408" ht="14" customHeight="1">
      <c r="B2408" s="34" t="inlineStr">
        <is>
          <t>004115.SZ</t>
        </is>
      </c>
      <c r="C2408" s="29">
        <f>[1]!s_info_name(B4115)</f>
        <v/>
      </c>
      <c r="D2408" s="39">
        <f>[1]!s_info_industry_sw_2021(B4115,"",1)</f>
        <v/>
      </c>
      <c r="E2408" s="31">
        <f>IF([1]!s_info_industry_sw_2021(B4115,"",2)="消费电子",分工!$E$4,VLOOKUP(D4115,分工!$B$2:'分工'!$C$32,2,0))</f>
        <v/>
      </c>
      <c r="F2408" s="35" t="n"/>
      <c r="G2408" s="33">
        <f>IFERROR(VLOOKUP(C4115,重点公司!$C$2:$E$800,2,FALSE),0)</f>
        <v/>
      </c>
    </row>
    <row r="2409" ht="14" customHeight="1">
      <c r="B2409" s="34" t="inlineStr">
        <is>
          <t>004117.SZ</t>
        </is>
      </c>
      <c r="C2409" s="29">
        <f>[1]!s_info_name(B4117)</f>
        <v/>
      </c>
      <c r="D2409" s="39">
        <f>[1]!s_info_industry_sw_2021(B4117,"",1)</f>
        <v/>
      </c>
      <c r="E2409" s="31">
        <f>IF([1]!s_info_industry_sw_2021(B4117,"",2)="消费电子",分工!$E$4,VLOOKUP(D4117,分工!$B$2:'分工'!$C$32,2,0))</f>
        <v/>
      </c>
      <c r="F2409" s="35" t="n"/>
      <c r="G2409" s="33">
        <f>IFERROR(VLOOKUP(C4117,重点公司!$C$2:$E$800,2,FALSE),0)</f>
        <v/>
      </c>
    </row>
    <row r="2410" ht="14" customHeight="1">
      <c r="B2410" s="34" t="inlineStr">
        <is>
          <t>004119.SZ</t>
        </is>
      </c>
      <c r="C2410" s="29">
        <f>[1]!s_info_name(B4119)</f>
        <v/>
      </c>
      <c r="D2410" s="39">
        <f>[1]!s_info_industry_sw_2021(B4119,"",1)</f>
        <v/>
      </c>
      <c r="E2410" s="31">
        <f>IF([1]!s_info_industry_sw_2021(B4119,"",2)="消费电子",分工!$E$4,VLOOKUP(D4119,分工!$B$2:'分工'!$C$32,2,0))</f>
        <v/>
      </c>
      <c r="F2410" s="35" t="n"/>
      <c r="G2410" s="33">
        <f>IFERROR(VLOOKUP(C4119,重点公司!$C$2:$E$800,2,FALSE),0)</f>
        <v/>
      </c>
    </row>
    <row r="2411" ht="14" customHeight="1">
      <c r="B2411" s="34" t="inlineStr">
        <is>
          <t>004121.SZ</t>
        </is>
      </c>
      <c r="C2411" s="29">
        <f>[1]!s_info_name(B4121)</f>
        <v/>
      </c>
      <c r="D2411" s="39">
        <f>[1]!s_info_industry_sw_2021(B4121,"",1)</f>
        <v/>
      </c>
      <c r="E2411" s="31">
        <f>IF([1]!s_info_industry_sw_2021(B4121,"",2)="消费电子",分工!$E$4,VLOOKUP(D4121,分工!$B$2:'分工'!$C$32,2,0))</f>
        <v/>
      </c>
      <c r="F2411" s="35" t="n"/>
      <c r="G2411" s="33">
        <f>IFERROR(VLOOKUP(C4121,重点公司!$C$2:$E$800,2,FALSE),0)</f>
        <v/>
      </c>
    </row>
    <row r="2412" ht="14" customHeight="1">
      <c r="B2412" s="34" t="inlineStr">
        <is>
          <t>004123.SZ</t>
        </is>
      </c>
      <c r="C2412" s="29">
        <f>[1]!s_info_name(B4123)</f>
        <v/>
      </c>
      <c r="D2412" s="39">
        <f>[1]!s_info_industry_sw_2021(B4123,"",1)</f>
        <v/>
      </c>
      <c r="E2412" s="31">
        <f>IF([1]!s_info_industry_sw_2021(B4123,"",2)="消费电子",分工!$E$4,VLOOKUP(D4123,分工!$B$2:'分工'!$C$32,2,0))</f>
        <v/>
      </c>
      <c r="F2412" s="35" t="n"/>
      <c r="G2412" s="33">
        <f>IFERROR(VLOOKUP(C4123,重点公司!$C$2:$E$800,2,FALSE),0)</f>
        <v/>
      </c>
    </row>
    <row r="2413" ht="14" customHeight="1">
      <c r="B2413" s="34" t="inlineStr">
        <is>
          <t>004125.SZ</t>
        </is>
      </c>
      <c r="C2413" s="29">
        <f>[1]!s_info_name(B4125)</f>
        <v/>
      </c>
      <c r="D2413" s="39">
        <f>[1]!s_info_industry_sw_2021(B4125,"",1)</f>
        <v/>
      </c>
      <c r="E2413" s="31">
        <f>IF([1]!s_info_industry_sw_2021(B4125,"",2)="消费电子",分工!$E$4,VLOOKUP(D4125,分工!$B$2:'分工'!$C$32,2,0))</f>
        <v/>
      </c>
      <c r="F2413" s="35" t="n"/>
      <c r="G2413" s="33">
        <f>IFERROR(VLOOKUP(C4125,重点公司!$C$2:$E$800,2,FALSE),0)</f>
        <v/>
      </c>
    </row>
    <row r="2414" ht="14" customHeight="1">
      <c r="B2414" s="34" t="inlineStr">
        <is>
          <t>004127.SZ</t>
        </is>
      </c>
      <c r="C2414" s="29">
        <f>[1]!s_info_name(B4127)</f>
        <v/>
      </c>
      <c r="D2414" s="39">
        <f>[1]!s_info_industry_sw_2021(B4127,"",1)</f>
        <v/>
      </c>
      <c r="E2414" s="31">
        <f>IF([1]!s_info_industry_sw_2021(B4127,"",2)="消费电子",分工!$E$4,VLOOKUP(D4127,分工!$B$2:'分工'!$C$32,2,0))</f>
        <v/>
      </c>
      <c r="F2414" s="35" t="n"/>
      <c r="G2414" s="33">
        <f>IFERROR(VLOOKUP(C4127,重点公司!$C$2:$E$800,2,FALSE),0)</f>
        <v/>
      </c>
    </row>
    <row r="2415" ht="14" customHeight="1">
      <c r="B2415" s="34" t="inlineStr">
        <is>
          <t>004129.SZ</t>
        </is>
      </c>
      <c r="C2415" s="29">
        <f>[1]!s_info_name(B4129)</f>
        <v/>
      </c>
      <c r="D2415" s="39">
        <f>[1]!s_info_industry_sw_2021(B4129,"",1)</f>
        <v/>
      </c>
      <c r="E2415" s="31">
        <f>IF([1]!s_info_industry_sw_2021(B4129,"",2)="消费电子",分工!$E$4,VLOOKUP(D4129,分工!$B$2:'分工'!$C$32,2,0))</f>
        <v/>
      </c>
      <c r="F2415" s="35" t="n"/>
      <c r="G2415" s="33">
        <f>IFERROR(VLOOKUP(C4129,重点公司!$C$2:$E$800,2,FALSE),0)</f>
        <v/>
      </c>
    </row>
    <row r="2416" ht="14" customHeight="1">
      <c r="B2416" s="34" t="inlineStr">
        <is>
          <t>004131.SZ</t>
        </is>
      </c>
      <c r="C2416" s="29">
        <f>[1]!s_info_name(B4131)</f>
        <v/>
      </c>
      <c r="D2416" s="39">
        <f>[1]!s_info_industry_sw_2021(B4131,"",1)</f>
        <v/>
      </c>
      <c r="E2416" s="31">
        <f>IF([1]!s_info_industry_sw_2021(B4131,"",2)="消费电子",分工!$E$4,VLOOKUP(D4131,分工!$B$2:'分工'!$C$32,2,0))</f>
        <v/>
      </c>
      <c r="F2416" s="35" t="n"/>
      <c r="G2416" s="33">
        <f>IFERROR(VLOOKUP(C4131,重点公司!$C$2:$E$800,2,FALSE),0)</f>
        <v/>
      </c>
    </row>
    <row r="2417" ht="14" customHeight="1">
      <c r="B2417" s="34" t="inlineStr">
        <is>
          <t>004133.SZ</t>
        </is>
      </c>
      <c r="C2417" s="29">
        <f>[1]!s_info_name(B4133)</f>
        <v/>
      </c>
      <c r="D2417" s="39">
        <f>[1]!s_info_industry_sw_2021(B4133,"",1)</f>
        <v/>
      </c>
      <c r="E2417" s="31">
        <f>IF([1]!s_info_industry_sw_2021(B4133,"",2)="消费电子",分工!$E$4,VLOOKUP(D4133,分工!$B$2:'分工'!$C$32,2,0))</f>
        <v/>
      </c>
      <c r="F2417" s="35" t="n"/>
      <c r="G2417" s="33">
        <f>IFERROR(VLOOKUP(C4133,重点公司!$C$2:$E$800,2,FALSE),0)</f>
        <v/>
      </c>
    </row>
    <row r="2418" ht="14" customHeight="1">
      <c r="B2418" s="34" t="inlineStr">
        <is>
          <t>004135.SZ</t>
        </is>
      </c>
      <c r="C2418" s="29">
        <f>[1]!s_info_name(B4135)</f>
        <v/>
      </c>
      <c r="D2418" s="39">
        <f>[1]!s_info_industry_sw_2021(B4135,"",1)</f>
        <v/>
      </c>
      <c r="E2418" s="31">
        <f>IF([1]!s_info_industry_sw_2021(B4135,"",2)="消费电子",分工!$E$4,VLOOKUP(D4135,分工!$B$2:'分工'!$C$32,2,0))</f>
        <v/>
      </c>
      <c r="F2418" s="35" t="n"/>
      <c r="G2418" s="33">
        <f>IFERROR(VLOOKUP(C4135,重点公司!$C$2:$E$800,2,FALSE),0)</f>
        <v/>
      </c>
    </row>
    <row r="2419" ht="14" customHeight="1">
      <c r="B2419" s="34" t="inlineStr">
        <is>
          <t>004137.SZ</t>
        </is>
      </c>
      <c r="C2419" s="29">
        <f>[1]!s_info_name(B4137)</f>
        <v/>
      </c>
      <c r="D2419" s="39">
        <f>[1]!s_info_industry_sw_2021(B4137,"",1)</f>
        <v/>
      </c>
      <c r="E2419" s="31">
        <f>IF([1]!s_info_industry_sw_2021(B4137,"",2)="消费电子",分工!$E$4,VLOOKUP(D4137,分工!$B$2:'分工'!$C$32,2,0))</f>
        <v/>
      </c>
      <c r="F2419" s="35" t="n"/>
      <c r="G2419" s="33">
        <f>IFERROR(VLOOKUP(C4137,重点公司!$C$2:$E$800,2,FALSE),0)</f>
        <v/>
      </c>
    </row>
    <row r="2420" ht="14" customHeight="1">
      <c r="B2420" s="34" t="inlineStr">
        <is>
          <t>004139.SZ</t>
        </is>
      </c>
      <c r="C2420" s="29">
        <f>[1]!s_info_name(B4139)</f>
        <v/>
      </c>
      <c r="D2420" s="39">
        <f>[1]!s_info_industry_sw_2021(B4139,"",1)</f>
        <v/>
      </c>
      <c r="E2420" s="31">
        <f>IF([1]!s_info_industry_sw_2021(B4139,"",2)="消费电子",分工!$E$4,VLOOKUP(D4139,分工!$B$2:'分工'!$C$32,2,0))</f>
        <v/>
      </c>
      <c r="F2420" s="35" t="n"/>
      <c r="G2420" s="33">
        <f>IFERROR(VLOOKUP(C4139,重点公司!$C$2:$E$800,2,FALSE),0)</f>
        <v/>
      </c>
    </row>
    <row r="2421" ht="14" customHeight="1">
      <c r="B2421" s="34" t="inlineStr">
        <is>
          <t>004141.SZ</t>
        </is>
      </c>
      <c r="C2421" s="29">
        <f>[1]!s_info_name(B4141)</f>
        <v/>
      </c>
      <c r="D2421" s="39">
        <f>[1]!s_info_industry_sw_2021(B4141,"",1)</f>
        <v/>
      </c>
      <c r="E2421" s="31">
        <f>IF([1]!s_info_industry_sw_2021(B4141,"",2)="消费电子",分工!$E$4,VLOOKUP(D4141,分工!$B$2:'分工'!$C$32,2,0))</f>
        <v/>
      </c>
      <c r="F2421" s="35" t="n"/>
      <c r="G2421" s="33">
        <f>IFERROR(VLOOKUP(C4141,重点公司!$C$2:$E$800,2,FALSE),0)</f>
        <v/>
      </c>
    </row>
    <row r="2422" ht="14" customHeight="1">
      <c r="B2422" s="34" t="inlineStr">
        <is>
          <t>004143.SZ</t>
        </is>
      </c>
      <c r="C2422" s="29">
        <f>[1]!s_info_name(B4143)</f>
        <v/>
      </c>
      <c r="D2422" s="39">
        <f>[1]!s_info_industry_sw_2021(B4143,"",1)</f>
        <v/>
      </c>
      <c r="E2422" s="31">
        <f>IF([1]!s_info_industry_sw_2021(B4143,"",2)="消费电子",分工!$E$4,VLOOKUP(D4143,分工!$B$2:'分工'!$C$32,2,0))</f>
        <v/>
      </c>
      <c r="F2422" s="35" t="n"/>
      <c r="G2422" s="33">
        <f>IFERROR(VLOOKUP(C4143,重点公司!$C$2:$E$800,2,FALSE),0)</f>
        <v/>
      </c>
    </row>
    <row r="2423" ht="14" customHeight="1">
      <c r="B2423" s="34" t="inlineStr">
        <is>
          <t>004145.SZ</t>
        </is>
      </c>
      <c r="C2423" s="29">
        <f>[1]!s_info_name(B4145)</f>
        <v/>
      </c>
      <c r="D2423" s="39">
        <f>[1]!s_info_industry_sw_2021(B4145,"",1)</f>
        <v/>
      </c>
      <c r="E2423" s="31">
        <f>IF([1]!s_info_industry_sw_2021(B4145,"",2)="消费电子",分工!$E$4,VLOOKUP(D4145,分工!$B$2:'分工'!$C$32,2,0))</f>
        <v/>
      </c>
      <c r="F2423" s="35" t="n"/>
      <c r="G2423" s="33">
        <f>IFERROR(VLOOKUP(C4145,重点公司!$C$2:$E$800,2,FALSE),0)</f>
        <v/>
      </c>
    </row>
    <row r="2424" ht="14" customHeight="1">
      <c r="B2424" s="34" t="inlineStr">
        <is>
          <t>004147.SZ</t>
        </is>
      </c>
      <c r="C2424" s="29">
        <f>[1]!s_info_name(B4147)</f>
        <v/>
      </c>
      <c r="D2424" s="39">
        <f>[1]!s_info_industry_sw_2021(B4147,"",1)</f>
        <v/>
      </c>
      <c r="E2424" s="31">
        <f>IF([1]!s_info_industry_sw_2021(B4147,"",2)="消费电子",分工!$E$4,VLOOKUP(D4147,分工!$B$2:'分工'!$C$32,2,0))</f>
        <v/>
      </c>
      <c r="F2424" s="35" t="n"/>
      <c r="G2424" s="33">
        <f>IFERROR(VLOOKUP(C4147,重点公司!$C$2:$E$800,2,FALSE),0)</f>
        <v/>
      </c>
    </row>
    <row r="2425" ht="14" customHeight="1">
      <c r="B2425" s="34" t="inlineStr">
        <is>
          <t>004149.SZ</t>
        </is>
      </c>
      <c r="C2425" s="29">
        <f>[1]!s_info_name(B4149)</f>
        <v/>
      </c>
      <c r="D2425" s="39">
        <f>[1]!s_info_industry_sw_2021(B4149,"",1)</f>
        <v/>
      </c>
      <c r="E2425" s="31">
        <f>IF([1]!s_info_industry_sw_2021(B4149,"",2)="消费电子",分工!$E$4,VLOOKUP(D4149,分工!$B$2:'分工'!$C$32,2,0))</f>
        <v/>
      </c>
      <c r="F2425" s="35" t="n"/>
      <c r="G2425" s="33">
        <f>IFERROR(VLOOKUP(C4149,重点公司!$C$2:$E$800,2,FALSE),0)</f>
        <v/>
      </c>
    </row>
    <row r="2426" ht="14" customHeight="1">
      <c r="B2426" s="34" t="inlineStr">
        <is>
          <t>004151.SZ</t>
        </is>
      </c>
      <c r="C2426" s="29">
        <f>[1]!s_info_name(B4151)</f>
        <v/>
      </c>
      <c r="D2426" s="39">
        <f>[1]!s_info_industry_sw_2021(B4151,"",1)</f>
        <v/>
      </c>
      <c r="E2426" s="31">
        <f>IF([1]!s_info_industry_sw_2021(B4151,"",2)="消费电子",分工!$E$4,VLOOKUP(D4151,分工!$B$2:'分工'!$C$32,2,0))</f>
        <v/>
      </c>
      <c r="F2426" s="35" t="n"/>
      <c r="G2426" s="33">
        <f>IFERROR(VLOOKUP(C4151,重点公司!$C$2:$E$800,2,FALSE),0)</f>
        <v/>
      </c>
    </row>
    <row r="2427" ht="14" customHeight="1">
      <c r="B2427" s="34" t="inlineStr">
        <is>
          <t>004153.SZ</t>
        </is>
      </c>
      <c r="C2427" s="29">
        <f>[1]!s_info_name(B4153)</f>
        <v/>
      </c>
      <c r="D2427" s="39">
        <f>[1]!s_info_industry_sw_2021(B4153,"",1)</f>
        <v/>
      </c>
      <c r="E2427" s="31">
        <f>IF([1]!s_info_industry_sw_2021(B4153,"",2)="消费电子",分工!$E$4,VLOOKUP(D4153,分工!$B$2:'分工'!$C$32,2,0))</f>
        <v/>
      </c>
      <c r="F2427" s="35" t="n"/>
      <c r="G2427" s="33">
        <f>IFERROR(VLOOKUP(C4153,重点公司!$C$2:$E$800,2,FALSE),0)</f>
        <v/>
      </c>
    </row>
    <row r="2428" ht="14" customHeight="1">
      <c r="B2428" s="34" t="inlineStr">
        <is>
          <t>004155.SZ</t>
        </is>
      </c>
      <c r="C2428" s="29">
        <f>[1]!s_info_name(B4155)</f>
        <v/>
      </c>
      <c r="D2428" s="39">
        <f>[1]!s_info_industry_sw_2021(B4155,"",1)</f>
        <v/>
      </c>
      <c r="E2428" s="31">
        <f>IF([1]!s_info_industry_sw_2021(B4155,"",2)="消费电子",分工!$E$4,VLOOKUP(D4155,分工!$B$2:'分工'!$C$32,2,0))</f>
        <v/>
      </c>
      <c r="F2428" s="35" t="n"/>
      <c r="G2428" s="33">
        <f>IFERROR(VLOOKUP(C4155,重点公司!$C$2:$E$800,2,FALSE),0)</f>
        <v/>
      </c>
    </row>
    <row r="2429" ht="14" customHeight="1">
      <c r="B2429" s="34" t="inlineStr">
        <is>
          <t>004157.SZ</t>
        </is>
      </c>
      <c r="C2429" s="29">
        <f>[1]!s_info_name(B4157)</f>
        <v/>
      </c>
      <c r="D2429" s="39">
        <f>[1]!s_info_industry_sw_2021(B4157,"",1)</f>
        <v/>
      </c>
      <c r="E2429" s="31">
        <f>IF([1]!s_info_industry_sw_2021(B4157,"",2)="消费电子",分工!$E$4,VLOOKUP(D4157,分工!$B$2:'分工'!$C$32,2,0))</f>
        <v/>
      </c>
      <c r="F2429" s="35" t="n"/>
      <c r="G2429" s="33">
        <f>IFERROR(VLOOKUP(C4157,重点公司!$C$2:$E$800,2,FALSE),0)</f>
        <v/>
      </c>
    </row>
    <row r="2430" ht="14" customHeight="1">
      <c r="B2430" s="34" t="inlineStr">
        <is>
          <t>004159.SZ</t>
        </is>
      </c>
      <c r="C2430" s="29">
        <f>[1]!s_info_name(B4159)</f>
        <v/>
      </c>
      <c r="D2430" s="39">
        <f>[1]!s_info_industry_sw_2021(B4159,"",1)</f>
        <v/>
      </c>
      <c r="E2430" s="31">
        <f>IF([1]!s_info_industry_sw_2021(B4159,"",2)="消费电子",分工!$E$4,VLOOKUP(D4159,分工!$B$2:'分工'!$C$32,2,0))</f>
        <v/>
      </c>
      <c r="F2430" s="35" t="n"/>
      <c r="G2430" s="33">
        <f>IFERROR(VLOOKUP(C4159,重点公司!$C$2:$E$800,2,FALSE),0)</f>
        <v/>
      </c>
    </row>
    <row r="2431" ht="14" customHeight="1">
      <c r="B2431" s="34" t="inlineStr">
        <is>
          <t>004161.SZ</t>
        </is>
      </c>
      <c r="C2431" s="29">
        <f>[1]!s_info_name(B4161)</f>
        <v/>
      </c>
      <c r="D2431" s="39">
        <f>[1]!s_info_industry_sw_2021(B4161,"",1)</f>
        <v/>
      </c>
      <c r="E2431" s="31">
        <f>IF([1]!s_info_industry_sw_2021(B4161,"",2)="消费电子",分工!$E$4,VLOOKUP(D4161,分工!$B$2:'分工'!$C$32,2,0))</f>
        <v/>
      </c>
      <c r="F2431" s="35" t="n"/>
      <c r="G2431" s="33">
        <f>IFERROR(VLOOKUP(C4161,重点公司!$C$2:$E$800,2,FALSE),0)</f>
        <v/>
      </c>
    </row>
    <row r="2432" ht="14" customHeight="1">
      <c r="B2432" s="34" t="inlineStr">
        <is>
          <t>004163.SZ</t>
        </is>
      </c>
      <c r="C2432" s="29">
        <f>[1]!s_info_name(B4163)</f>
        <v/>
      </c>
      <c r="D2432" s="39">
        <f>[1]!s_info_industry_sw_2021(B4163,"",1)</f>
        <v/>
      </c>
      <c r="E2432" s="31">
        <f>IF([1]!s_info_industry_sw_2021(B4163,"",2)="消费电子",分工!$E$4,VLOOKUP(D4163,分工!$B$2:'分工'!$C$32,2,0))</f>
        <v/>
      </c>
      <c r="F2432" s="35" t="n"/>
      <c r="G2432" s="33">
        <f>IFERROR(VLOOKUP(C4163,重点公司!$C$2:$E$800,2,FALSE),0)</f>
        <v/>
      </c>
    </row>
    <row r="2433" ht="14" customHeight="1">
      <c r="B2433" s="34" t="inlineStr">
        <is>
          <t>004165.SZ</t>
        </is>
      </c>
      <c r="C2433" s="29">
        <f>[1]!s_info_name(B4165)</f>
        <v/>
      </c>
      <c r="D2433" s="39">
        <f>[1]!s_info_industry_sw_2021(B4165,"",1)</f>
        <v/>
      </c>
      <c r="E2433" s="31">
        <f>IF([1]!s_info_industry_sw_2021(B4165,"",2)="消费电子",分工!$E$4,VLOOKUP(D4165,分工!$B$2:'分工'!$C$32,2,0))</f>
        <v/>
      </c>
      <c r="F2433" s="35" t="n"/>
      <c r="G2433" s="33">
        <f>IFERROR(VLOOKUP(C4165,重点公司!$C$2:$E$800,2,FALSE),0)</f>
        <v/>
      </c>
    </row>
    <row r="2434" ht="14" customHeight="1">
      <c r="B2434" s="34" t="inlineStr">
        <is>
          <t>004167.SZ</t>
        </is>
      </c>
      <c r="C2434" s="29">
        <f>[1]!s_info_name(B4167)</f>
        <v/>
      </c>
      <c r="D2434" s="39">
        <f>[1]!s_info_industry_sw_2021(B4167,"",1)</f>
        <v/>
      </c>
      <c r="E2434" s="31">
        <f>IF([1]!s_info_industry_sw_2021(B4167,"",2)="消费电子",分工!$E$4,VLOOKUP(D4167,分工!$B$2:'分工'!$C$32,2,0))</f>
        <v/>
      </c>
      <c r="F2434" s="35" t="n"/>
      <c r="G2434" s="33">
        <f>IFERROR(VLOOKUP(C4167,重点公司!$C$2:$E$800,2,FALSE),0)</f>
        <v/>
      </c>
    </row>
    <row r="2435" ht="14" customHeight="1">
      <c r="B2435" s="34" t="inlineStr">
        <is>
          <t>004169.SZ</t>
        </is>
      </c>
      <c r="C2435" s="29">
        <f>[1]!s_info_name(B4169)</f>
        <v/>
      </c>
      <c r="D2435" s="39">
        <f>[1]!s_info_industry_sw_2021(B4169,"",1)</f>
        <v/>
      </c>
      <c r="E2435" s="31">
        <f>IF([1]!s_info_industry_sw_2021(B4169,"",2)="消费电子",分工!$E$4,VLOOKUP(D4169,分工!$B$2:'分工'!$C$32,2,0))</f>
        <v/>
      </c>
      <c r="F2435" s="35" t="n"/>
      <c r="G2435" s="33">
        <f>IFERROR(VLOOKUP(C4169,重点公司!$C$2:$E$800,2,FALSE),0)</f>
        <v/>
      </c>
    </row>
    <row r="2436" ht="14" customHeight="1">
      <c r="B2436" s="34" t="inlineStr">
        <is>
          <t>004171.SZ</t>
        </is>
      </c>
      <c r="C2436" s="29">
        <f>[1]!s_info_name(B4171)</f>
        <v/>
      </c>
      <c r="D2436" s="39">
        <f>[1]!s_info_industry_sw_2021(B4171,"",1)</f>
        <v/>
      </c>
      <c r="E2436" s="31">
        <f>IF([1]!s_info_industry_sw_2021(B4171,"",2)="消费电子",分工!$E$4,VLOOKUP(D4171,分工!$B$2:'分工'!$C$32,2,0))</f>
        <v/>
      </c>
      <c r="F2436" s="35" t="n"/>
      <c r="G2436" s="33">
        <f>IFERROR(VLOOKUP(C4171,重点公司!$C$2:$E$800,2,FALSE),0)</f>
        <v/>
      </c>
    </row>
    <row r="2437" ht="14" customHeight="1">
      <c r="B2437" s="34" t="inlineStr">
        <is>
          <t>004173.SZ</t>
        </is>
      </c>
      <c r="C2437" s="29">
        <f>[1]!s_info_name(B4173)</f>
        <v/>
      </c>
      <c r="D2437" s="39">
        <f>[1]!s_info_industry_sw_2021(B4173,"",1)</f>
        <v/>
      </c>
      <c r="E2437" s="31">
        <f>IF([1]!s_info_industry_sw_2021(B4173,"",2)="消费电子",分工!$E$4,VLOOKUP(D4173,分工!$B$2:'分工'!$C$32,2,0))</f>
        <v/>
      </c>
      <c r="F2437" s="35" t="n"/>
      <c r="G2437" s="33">
        <f>IFERROR(VLOOKUP(C4173,重点公司!$C$2:$E$800,2,FALSE),0)</f>
        <v/>
      </c>
    </row>
    <row r="2438" ht="14" customHeight="1">
      <c r="B2438" s="34" t="inlineStr">
        <is>
          <t>004175.SZ</t>
        </is>
      </c>
      <c r="C2438" s="29">
        <f>[1]!s_info_name(B4175)</f>
        <v/>
      </c>
      <c r="D2438" s="39">
        <f>[1]!s_info_industry_sw_2021(B4175,"",1)</f>
        <v/>
      </c>
      <c r="E2438" s="31">
        <f>IF([1]!s_info_industry_sw_2021(B4175,"",2)="消费电子",分工!$E$4,VLOOKUP(D4175,分工!$B$2:'分工'!$C$32,2,0))</f>
        <v/>
      </c>
      <c r="F2438" s="35" t="n"/>
      <c r="G2438" s="33">
        <f>IFERROR(VLOOKUP(C4175,重点公司!$C$2:$E$800,2,FALSE),0)</f>
        <v/>
      </c>
    </row>
    <row r="2439" ht="14" customHeight="1">
      <c r="B2439" s="34" t="inlineStr">
        <is>
          <t>004177.SZ</t>
        </is>
      </c>
      <c r="C2439" s="29">
        <f>[1]!s_info_name(B4177)</f>
        <v/>
      </c>
      <c r="D2439" s="39">
        <f>[1]!s_info_industry_sw_2021(B4177,"",1)</f>
        <v/>
      </c>
      <c r="E2439" s="31">
        <f>IF([1]!s_info_industry_sw_2021(B4177,"",2)="消费电子",分工!$E$4,VLOOKUP(D4177,分工!$B$2:'分工'!$C$32,2,0))</f>
        <v/>
      </c>
      <c r="F2439" s="35" t="n"/>
      <c r="G2439" s="33">
        <f>IFERROR(VLOOKUP(C4177,重点公司!$C$2:$E$800,2,FALSE),0)</f>
        <v/>
      </c>
    </row>
    <row r="2440" ht="14" customHeight="1">
      <c r="B2440" s="34" t="inlineStr">
        <is>
          <t>004179.SZ</t>
        </is>
      </c>
      <c r="C2440" s="29">
        <f>[1]!s_info_name(B4179)</f>
        <v/>
      </c>
      <c r="D2440" s="39">
        <f>[1]!s_info_industry_sw_2021(B4179,"",1)</f>
        <v/>
      </c>
      <c r="E2440" s="31">
        <f>IF([1]!s_info_industry_sw_2021(B4179,"",2)="消费电子",分工!$E$4,VLOOKUP(D4179,分工!$B$2:'分工'!$C$32,2,0))</f>
        <v/>
      </c>
      <c r="F2440" s="35" t="n"/>
      <c r="G2440" s="33">
        <f>IFERROR(VLOOKUP(C4179,重点公司!$C$2:$E$800,2,FALSE),0)</f>
        <v/>
      </c>
    </row>
    <row r="2441" ht="14" customHeight="1">
      <c r="B2441" s="34" t="inlineStr">
        <is>
          <t>004181.SZ</t>
        </is>
      </c>
      <c r="C2441" s="29">
        <f>[1]!s_info_name(B4181)</f>
        <v/>
      </c>
      <c r="D2441" s="39">
        <f>[1]!s_info_industry_sw_2021(B4181,"",1)</f>
        <v/>
      </c>
      <c r="E2441" s="31">
        <f>IF([1]!s_info_industry_sw_2021(B4181,"",2)="消费电子",分工!$E$4,VLOOKUP(D4181,分工!$B$2:'分工'!$C$32,2,0))</f>
        <v/>
      </c>
      <c r="F2441" s="35" t="n"/>
      <c r="G2441" s="33">
        <f>IFERROR(VLOOKUP(C4181,重点公司!$C$2:$E$800,2,FALSE),0)</f>
        <v/>
      </c>
    </row>
    <row r="2442" ht="14" customHeight="1">
      <c r="B2442" s="34" t="inlineStr">
        <is>
          <t>004183.SZ</t>
        </is>
      </c>
      <c r="C2442" s="29">
        <f>[1]!s_info_name(B4183)</f>
        <v/>
      </c>
      <c r="D2442" s="39">
        <f>[1]!s_info_industry_sw_2021(B4183,"",1)</f>
        <v/>
      </c>
      <c r="E2442" s="31">
        <f>IF([1]!s_info_industry_sw_2021(B4183,"",2)="消费电子",分工!$E$4,VLOOKUP(D4183,分工!$B$2:'分工'!$C$32,2,0))</f>
        <v/>
      </c>
      <c r="F2442" s="35" t="n"/>
      <c r="G2442" s="33">
        <f>IFERROR(VLOOKUP(C4183,重点公司!$C$2:$E$800,2,FALSE),0)</f>
        <v/>
      </c>
    </row>
    <row r="2443" ht="14" customHeight="1">
      <c r="B2443" s="34" t="inlineStr">
        <is>
          <t>004185.SZ</t>
        </is>
      </c>
      <c r="C2443" s="29">
        <f>[1]!s_info_name(B4185)</f>
        <v/>
      </c>
      <c r="D2443" s="39">
        <f>[1]!s_info_industry_sw_2021(B4185,"",1)</f>
        <v/>
      </c>
      <c r="E2443" s="31">
        <f>IF([1]!s_info_industry_sw_2021(B4185,"",2)="消费电子",分工!$E$4,VLOOKUP(D4185,分工!$B$2:'分工'!$C$32,2,0))</f>
        <v/>
      </c>
      <c r="F2443" s="35" t="n"/>
      <c r="G2443" s="33">
        <f>IFERROR(VLOOKUP(C4185,重点公司!$C$2:$E$800,2,FALSE),0)</f>
        <v/>
      </c>
    </row>
    <row r="2444" ht="14" customHeight="1">
      <c r="B2444" s="34" t="inlineStr">
        <is>
          <t>004187.SZ</t>
        </is>
      </c>
      <c r="C2444" s="29">
        <f>[1]!s_info_name(B4187)</f>
        <v/>
      </c>
      <c r="D2444" s="39">
        <f>[1]!s_info_industry_sw_2021(B4187,"",1)</f>
        <v/>
      </c>
      <c r="E2444" s="31">
        <f>IF([1]!s_info_industry_sw_2021(B4187,"",2)="消费电子",分工!$E$4,VLOOKUP(D4187,分工!$B$2:'分工'!$C$32,2,0))</f>
        <v/>
      </c>
      <c r="F2444" s="35" t="n"/>
      <c r="G2444" s="33">
        <f>IFERROR(VLOOKUP(C4187,重点公司!$C$2:$E$800,2,FALSE),0)</f>
        <v/>
      </c>
    </row>
    <row r="2445" ht="14" customHeight="1">
      <c r="B2445" s="34" t="inlineStr">
        <is>
          <t>004189.SZ</t>
        </is>
      </c>
      <c r="C2445" s="29">
        <f>[1]!s_info_name(B4189)</f>
        <v/>
      </c>
      <c r="D2445" s="39">
        <f>[1]!s_info_industry_sw_2021(B4189,"",1)</f>
        <v/>
      </c>
      <c r="E2445" s="31">
        <f>IF([1]!s_info_industry_sw_2021(B4189,"",2)="消费电子",分工!$E$4,VLOOKUP(D4189,分工!$B$2:'分工'!$C$32,2,0))</f>
        <v/>
      </c>
      <c r="F2445" s="35" t="n"/>
      <c r="G2445" s="33">
        <f>IFERROR(VLOOKUP(C4189,重点公司!$C$2:$E$800,2,FALSE),0)</f>
        <v/>
      </c>
    </row>
    <row r="2446" ht="14" customHeight="1">
      <c r="B2446" s="34" t="inlineStr">
        <is>
          <t>004191.SZ</t>
        </is>
      </c>
      <c r="C2446" s="29">
        <f>[1]!s_info_name(B4191)</f>
        <v/>
      </c>
      <c r="D2446" s="39">
        <f>[1]!s_info_industry_sw_2021(B4191,"",1)</f>
        <v/>
      </c>
      <c r="E2446" s="31">
        <f>IF([1]!s_info_industry_sw_2021(B4191,"",2)="消费电子",分工!$E$4,VLOOKUP(D4191,分工!$B$2:'分工'!$C$32,2,0))</f>
        <v/>
      </c>
      <c r="F2446" s="35" t="n"/>
      <c r="G2446" s="33">
        <f>IFERROR(VLOOKUP(C4191,重点公司!$C$2:$E$800,2,FALSE),0)</f>
        <v/>
      </c>
    </row>
    <row r="2447" ht="14" customHeight="1">
      <c r="B2447" s="34" t="inlineStr">
        <is>
          <t>004193.SZ</t>
        </is>
      </c>
      <c r="C2447" s="29">
        <f>[1]!s_info_name(B4193)</f>
        <v/>
      </c>
      <c r="D2447" s="39">
        <f>[1]!s_info_industry_sw_2021(B4193,"",1)</f>
        <v/>
      </c>
      <c r="E2447" s="31">
        <f>IF([1]!s_info_industry_sw_2021(B4193,"",2)="消费电子",分工!$E$4,VLOOKUP(D4193,分工!$B$2:'分工'!$C$32,2,0))</f>
        <v/>
      </c>
      <c r="F2447" s="35" t="n"/>
      <c r="G2447" s="33">
        <f>IFERROR(VLOOKUP(C4193,重点公司!$C$2:$E$800,2,FALSE),0)</f>
        <v/>
      </c>
    </row>
    <row r="2448" ht="14" customHeight="1">
      <c r="B2448" s="34" t="inlineStr">
        <is>
          <t>004195.SZ</t>
        </is>
      </c>
      <c r="C2448" s="29">
        <f>[1]!s_info_name(B4195)</f>
        <v/>
      </c>
      <c r="D2448" s="39">
        <f>[1]!s_info_industry_sw_2021(B4195,"",1)</f>
        <v/>
      </c>
      <c r="E2448" s="31">
        <f>IF([1]!s_info_industry_sw_2021(B4195,"",2)="消费电子",分工!$E$4,VLOOKUP(D4195,分工!$B$2:'分工'!$C$32,2,0))</f>
        <v/>
      </c>
      <c r="F2448" s="35" t="n"/>
      <c r="G2448" s="33">
        <f>IFERROR(VLOOKUP(C4195,重点公司!$C$2:$E$800,2,FALSE),0)</f>
        <v/>
      </c>
    </row>
    <row r="2449" ht="14" customHeight="1">
      <c r="B2449" s="34" t="inlineStr">
        <is>
          <t>004197.SZ</t>
        </is>
      </c>
      <c r="C2449" s="29">
        <f>[1]!s_info_name(B4197)</f>
        <v/>
      </c>
      <c r="D2449" s="39">
        <f>[1]!s_info_industry_sw_2021(B4197,"",1)</f>
        <v/>
      </c>
      <c r="E2449" s="31">
        <f>IF([1]!s_info_industry_sw_2021(B4197,"",2)="消费电子",分工!$E$4,VLOOKUP(D4197,分工!$B$2:'分工'!$C$32,2,0))</f>
        <v/>
      </c>
      <c r="F2449" s="35" t="n"/>
      <c r="G2449" s="33">
        <f>IFERROR(VLOOKUP(C4197,重点公司!$C$2:$E$800,2,FALSE),0)</f>
        <v/>
      </c>
    </row>
    <row r="2450" ht="14" customHeight="1">
      <c r="B2450" s="34" t="inlineStr">
        <is>
          <t>004199.SZ</t>
        </is>
      </c>
      <c r="C2450" s="29">
        <f>[1]!s_info_name(B4199)</f>
        <v/>
      </c>
      <c r="D2450" s="39">
        <f>[1]!s_info_industry_sw_2021(B4199,"",1)</f>
        <v/>
      </c>
      <c r="E2450" s="31">
        <f>IF([1]!s_info_industry_sw_2021(B4199,"",2)="消费电子",分工!$E$4,VLOOKUP(D4199,分工!$B$2:'分工'!$C$32,2,0))</f>
        <v/>
      </c>
      <c r="F2450" s="35" t="n"/>
      <c r="G2450" s="33">
        <f>IFERROR(VLOOKUP(C4199,重点公司!$C$2:$E$800,2,FALSE),0)</f>
        <v/>
      </c>
    </row>
    <row r="2451" ht="14" customHeight="1">
      <c r="B2451" s="34" t="inlineStr">
        <is>
          <t>004201.SZ</t>
        </is>
      </c>
      <c r="C2451" s="29">
        <f>[1]!s_info_name(B4201)</f>
        <v/>
      </c>
      <c r="D2451" s="39">
        <f>[1]!s_info_industry_sw_2021(B4201,"",1)</f>
        <v/>
      </c>
      <c r="E2451" s="31">
        <f>IF([1]!s_info_industry_sw_2021(B4201,"",2)="消费电子",分工!$E$4,VLOOKUP(D4201,分工!$B$2:'分工'!$C$32,2,0))</f>
        <v/>
      </c>
      <c r="F2451" s="35" t="n"/>
      <c r="G2451" s="33">
        <f>IFERROR(VLOOKUP(C4201,重点公司!$C$2:$E$800,2,FALSE),0)</f>
        <v/>
      </c>
    </row>
    <row r="2452" ht="14" customHeight="1">
      <c r="B2452" s="34" t="inlineStr">
        <is>
          <t>004203.SZ</t>
        </is>
      </c>
      <c r="C2452" s="29">
        <f>[1]!s_info_name(B4203)</f>
        <v/>
      </c>
      <c r="D2452" s="39">
        <f>[1]!s_info_industry_sw_2021(B4203,"",1)</f>
        <v/>
      </c>
      <c r="E2452" s="31">
        <f>IF([1]!s_info_industry_sw_2021(B4203,"",2)="消费电子",分工!$E$4,VLOOKUP(D4203,分工!$B$2:'分工'!$C$32,2,0))</f>
        <v/>
      </c>
      <c r="F2452" s="35" t="n"/>
      <c r="G2452" s="33">
        <f>IFERROR(VLOOKUP(C4203,重点公司!$C$2:$E$800,2,FALSE),0)</f>
        <v/>
      </c>
    </row>
    <row r="2453" ht="14" customHeight="1">
      <c r="B2453" s="34" t="inlineStr">
        <is>
          <t>004205.SZ</t>
        </is>
      </c>
      <c r="C2453" s="29">
        <f>[1]!s_info_name(B4205)</f>
        <v/>
      </c>
      <c r="D2453" s="39">
        <f>[1]!s_info_industry_sw_2021(B4205,"",1)</f>
        <v/>
      </c>
      <c r="E2453" s="31">
        <f>IF([1]!s_info_industry_sw_2021(B4205,"",2)="消费电子",分工!$E$4,VLOOKUP(D4205,分工!$B$2:'分工'!$C$32,2,0))</f>
        <v/>
      </c>
      <c r="F2453" s="35" t="n"/>
      <c r="G2453" s="33">
        <f>IFERROR(VLOOKUP(C4205,重点公司!$C$2:$E$800,2,FALSE),0)</f>
        <v/>
      </c>
    </row>
    <row r="2454" ht="14" customHeight="1">
      <c r="B2454" s="34" t="inlineStr">
        <is>
          <t>004207.SZ</t>
        </is>
      </c>
      <c r="C2454" s="29">
        <f>[1]!s_info_name(B4207)</f>
        <v/>
      </c>
      <c r="D2454" s="39">
        <f>[1]!s_info_industry_sw_2021(B4207,"",1)</f>
        <v/>
      </c>
      <c r="E2454" s="31">
        <f>IF([1]!s_info_industry_sw_2021(B4207,"",2)="消费电子",分工!$E$4,VLOOKUP(D4207,分工!$B$2:'分工'!$C$32,2,0))</f>
        <v/>
      </c>
      <c r="F2454" s="35" t="n"/>
      <c r="G2454" s="33">
        <f>IFERROR(VLOOKUP(C4207,重点公司!$C$2:$E$800,2,FALSE),0)</f>
        <v/>
      </c>
    </row>
    <row r="2455" ht="14" customHeight="1">
      <c r="B2455" s="34" t="inlineStr">
        <is>
          <t>004209.SZ</t>
        </is>
      </c>
      <c r="C2455" s="29">
        <f>[1]!s_info_name(B4209)</f>
        <v/>
      </c>
      <c r="D2455" s="39">
        <f>[1]!s_info_industry_sw_2021(B4209,"",1)</f>
        <v/>
      </c>
      <c r="E2455" s="31">
        <f>IF([1]!s_info_industry_sw_2021(B4209,"",2)="消费电子",分工!$E$4,VLOOKUP(D4209,分工!$B$2:'分工'!$C$32,2,0))</f>
        <v/>
      </c>
      <c r="F2455" s="35" t="n"/>
      <c r="G2455" s="33">
        <f>IFERROR(VLOOKUP(C4209,重点公司!$C$2:$E$800,2,FALSE),0)</f>
        <v/>
      </c>
    </row>
    <row r="2456" ht="14" customHeight="1">
      <c r="B2456" s="34" t="inlineStr">
        <is>
          <t>004211.SZ</t>
        </is>
      </c>
      <c r="C2456" s="29">
        <f>[1]!s_info_name(B4211)</f>
        <v/>
      </c>
      <c r="D2456" s="39">
        <f>[1]!s_info_industry_sw_2021(B4211,"",1)</f>
        <v/>
      </c>
      <c r="E2456" s="31">
        <f>IF([1]!s_info_industry_sw_2021(B4211,"",2)="消费电子",分工!$E$4,VLOOKUP(D4211,分工!$B$2:'分工'!$C$32,2,0))</f>
        <v/>
      </c>
      <c r="F2456" s="35" t="n"/>
      <c r="G2456" s="33">
        <f>IFERROR(VLOOKUP(C4211,重点公司!$C$2:$E$800,2,FALSE),0)</f>
        <v/>
      </c>
    </row>
    <row r="2457" ht="14" customHeight="1">
      <c r="B2457" s="34" t="inlineStr">
        <is>
          <t>004213.SZ</t>
        </is>
      </c>
      <c r="C2457" s="29">
        <f>[1]!s_info_name(B4213)</f>
        <v/>
      </c>
      <c r="D2457" s="39">
        <f>[1]!s_info_industry_sw_2021(B4213,"",1)</f>
        <v/>
      </c>
      <c r="E2457" s="31">
        <f>IF([1]!s_info_industry_sw_2021(B4213,"",2)="消费电子",分工!$E$4,VLOOKUP(D4213,分工!$B$2:'分工'!$C$32,2,0))</f>
        <v/>
      </c>
      <c r="F2457" s="35" t="n"/>
      <c r="G2457" s="33">
        <f>IFERROR(VLOOKUP(C4213,重点公司!$C$2:$E$800,2,FALSE),0)</f>
        <v/>
      </c>
    </row>
    <row r="2458" ht="14" customHeight="1">
      <c r="B2458" s="34" t="inlineStr">
        <is>
          <t>004215.SZ</t>
        </is>
      </c>
      <c r="C2458" s="29">
        <f>[1]!s_info_name(B4215)</f>
        <v/>
      </c>
      <c r="D2458" s="39">
        <f>[1]!s_info_industry_sw_2021(B4215,"",1)</f>
        <v/>
      </c>
      <c r="E2458" s="31">
        <f>IF([1]!s_info_industry_sw_2021(B4215,"",2)="消费电子",分工!$E$4,VLOOKUP(D4215,分工!$B$2:'分工'!$C$32,2,0))</f>
        <v/>
      </c>
      <c r="F2458" s="35" t="n"/>
      <c r="G2458" s="33">
        <f>IFERROR(VLOOKUP(C4215,重点公司!$C$2:$E$800,2,FALSE),0)</f>
        <v/>
      </c>
    </row>
    <row r="2459" ht="14" customHeight="1">
      <c r="B2459" s="34" t="inlineStr">
        <is>
          <t>004217.SZ</t>
        </is>
      </c>
      <c r="C2459" s="29">
        <f>[1]!s_info_name(B4217)</f>
        <v/>
      </c>
      <c r="D2459" s="39">
        <f>[1]!s_info_industry_sw_2021(B4217,"",1)</f>
        <v/>
      </c>
      <c r="E2459" s="31">
        <f>IF([1]!s_info_industry_sw_2021(B4217,"",2)="消费电子",分工!$E$4,VLOOKUP(D4217,分工!$B$2:'分工'!$C$32,2,0))</f>
        <v/>
      </c>
      <c r="F2459" s="35" t="n"/>
      <c r="G2459" s="33">
        <f>IFERROR(VLOOKUP(C4217,重点公司!$C$2:$E$800,2,FALSE),0)</f>
        <v/>
      </c>
    </row>
    <row r="2460" ht="14" customHeight="1">
      <c r="B2460" s="34" t="inlineStr">
        <is>
          <t>004219.SZ</t>
        </is>
      </c>
      <c r="C2460" s="29">
        <f>[1]!s_info_name(B4219)</f>
        <v/>
      </c>
      <c r="D2460" s="39">
        <f>[1]!s_info_industry_sw_2021(B4219,"",1)</f>
        <v/>
      </c>
      <c r="E2460" s="31">
        <f>IF([1]!s_info_industry_sw_2021(B4219,"",2)="消费电子",分工!$E$4,VLOOKUP(D4219,分工!$B$2:'分工'!$C$32,2,0))</f>
        <v/>
      </c>
      <c r="F2460" s="35" t="n"/>
      <c r="G2460" s="33">
        <f>IFERROR(VLOOKUP(C4219,重点公司!$C$2:$E$800,2,FALSE),0)</f>
        <v/>
      </c>
    </row>
    <row r="2461" ht="14" customHeight="1">
      <c r="B2461" s="34" t="inlineStr">
        <is>
          <t>004221.SZ</t>
        </is>
      </c>
      <c r="C2461" s="29">
        <f>[1]!s_info_name(B4221)</f>
        <v/>
      </c>
      <c r="D2461" s="39">
        <f>[1]!s_info_industry_sw_2021(B4221,"",1)</f>
        <v/>
      </c>
      <c r="E2461" s="31">
        <f>IF([1]!s_info_industry_sw_2021(B4221,"",2)="消费电子",分工!$E$4,VLOOKUP(D4221,分工!$B$2:'分工'!$C$32,2,0))</f>
        <v/>
      </c>
      <c r="F2461" s="35" t="n"/>
      <c r="G2461" s="33">
        <f>IFERROR(VLOOKUP(C4221,重点公司!$C$2:$E$800,2,FALSE),0)</f>
        <v/>
      </c>
    </row>
    <row r="2462" ht="14" customHeight="1">
      <c r="B2462" s="34" t="inlineStr">
        <is>
          <t>004223.SZ</t>
        </is>
      </c>
      <c r="C2462" s="29">
        <f>[1]!s_info_name(B4223)</f>
        <v/>
      </c>
      <c r="D2462" s="39">
        <f>[1]!s_info_industry_sw_2021(B4223,"",1)</f>
        <v/>
      </c>
      <c r="E2462" s="31">
        <f>IF([1]!s_info_industry_sw_2021(B4223,"",2)="消费电子",分工!$E$4,VLOOKUP(D4223,分工!$B$2:'分工'!$C$32,2,0))</f>
        <v/>
      </c>
      <c r="F2462" s="35" t="n"/>
      <c r="G2462" s="33">
        <f>IFERROR(VLOOKUP(C4223,重点公司!$C$2:$E$800,2,FALSE),0)</f>
        <v/>
      </c>
    </row>
    <row r="2463" ht="14" customHeight="1">
      <c r="B2463" s="34" t="inlineStr">
        <is>
          <t>004225.SZ</t>
        </is>
      </c>
      <c r="C2463" s="29">
        <f>[1]!s_info_name(B4225)</f>
        <v/>
      </c>
      <c r="D2463" s="39">
        <f>[1]!s_info_industry_sw_2021(B4225,"",1)</f>
        <v/>
      </c>
      <c r="E2463" s="31">
        <f>IF([1]!s_info_industry_sw_2021(B4225,"",2)="消费电子",分工!$E$4,VLOOKUP(D4225,分工!$B$2:'分工'!$C$32,2,0))</f>
        <v/>
      </c>
      <c r="F2463" s="35" t="n"/>
      <c r="G2463" s="33">
        <f>IFERROR(VLOOKUP(C4225,重点公司!$C$2:$E$800,2,FALSE),0)</f>
        <v/>
      </c>
    </row>
    <row r="2464" ht="14" customHeight="1">
      <c r="B2464" s="34" t="inlineStr">
        <is>
          <t>004227.SZ</t>
        </is>
      </c>
      <c r="C2464" s="29">
        <f>[1]!s_info_name(B4227)</f>
        <v/>
      </c>
      <c r="D2464" s="39">
        <f>[1]!s_info_industry_sw_2021(B4227,"",1)</f>
        <v/>
      </c>
      <c r="E2464" s="31">
        <f>IF([1]!s_info_industry_sw_2021(B4227,"",2)="消费电子",分工!$E$4,VLOOKUP(D4227,分工!$B$2:'分工'!$C$32,2,0))</f>
        <v/>
      </c>
      <c r="F2464" s="35" t="n"/>
      <c r="G2464" s="33">
        <f>IFERROR(VLOOKUP(C4227,重点公司!$C$2:$E$800,2,FALSE),0)</f>
        <v/>
      </c>
    </row>
    <row r="2465" ht="14" customHeight="1">
      <c r="B2465" s="34" t="inlineStr">
        <is>
          <t>004229.SZ</t>
        </is>
      </c>
      <c r="C2465" s="29">
        <f>[1]!s_info_name(B4229)</f>
        <v/>
      </c>
      <c r="D2465" s="39">
        <f>[1]!s_info_industry_sw_2021(B4229,"",1)</f>
        <v/>
      </c>
      <c r="E2465" s="31">
        <f>IF([1]!s_info_industry_sw_2021(B4229,"",2)="消费电子",分工!$E$4,VLOOKUP(D4229,分工!$B$2:'分工'!$C$32,2,0))</f>
        <v/>
      </c>
      <c r="F2465" s="35" t="n"/>
      <c r="G2465" s="33">
        <f>IFERROR(VLOOKUP(C4229,重点公司!$C$2:$E$800,2,FALSE),0)</f>
        <v/>
      </c>
    </row>
    <row r="2466" ht="14" customHeight="1">
      <c r="B2466" s="34" t="inlineStr">
        <is>
          <t>004231.SZ</t>
        </is>
      </c>
      <c r="C2466" s="29">
        <f>[1]!s_info_name(B4231)</f>
        <v/>
      </c>
      <c r="D2466" s="39">
        <f>[1]!s_info_industry_sw_2021(B4231,"",1)</f>
        <v/>
      </c>
      <c r="E2466" s="31">
        <f>IF([1]!s_info_industry_sw_2021(B4231,"",2)="消费电子",分工!$E$4,VLOOKUP(D4231,分工!$B$2:'分工'!$C$32,2,0))</f>
        <v/>
      </c>
      <c r="F2466" s="35" t="n"/>
      <c r="G2466" s="33">
        <f>IFERROR(VLOOKUP(C4231,重点公司!$C$2:$E$800,2,FALSE),0)</f>
        <v/>
      </c>
    </row>
    <row r="2467" ht="14" customHeight="1">
      <c r="B2467" s="34" t="inlineStr">
        <is>
          <t>004233.SZ</t>
        </is>
      </c>
      <c r="C2467" s="29">
        <f>[1]!s_info_name(B4233)</f>
        <v/>
      </c>
      <c r="D2467" s="39">
        <f>[1]!s_info_industry_sw_2021(B4233,"",1)</f>
        <v/>
      </c>
      <c r="E2467" s="31">
        <f>IF([1]!s_info_industry_sw_2021(B4233,"",2)="消费电子",分工!$E$4,VLOOKUP(D4233,分工!$B$2:'分工'!$C$32,2,0))</f>
        <v/>
      </c>
      <c r="F2467" s="35" t="n"/>
      <c r="G2467" s="33">
        <f>IFERROR(VLOOKUP(C4233,重点公司!$C$2:$E$800,2,FALSE),0)</f>
        <v/>
      </c>
    </row>
    <row r="2468" ht="14" customHeight="1">
      <c r="B2468" s="34" t="inlineStr">
        <is>
          <t>004235.SZ</t>
        </is>
      </c>
      <c r="C2468" s="29">
        <f>[1]!s_info_name(B4235)</f>
        <v/>
      </c>
      <c r="D2468" s="39">
        <f>[1]!s_info_industry_sw_2021(B4235,"",1)</f>
        <v/>
      </c>
      <c r="E2468" s="31">
        <f>IF([1]!s_info_industry_sw_2021(B4235,"",2)="消费电子",分工!$E$4,VLOOKUP(D4235,分工!$B$2:'分工'!$C$32,2,0))</f>
        <v/>
      </c>
      <c r="F2468" s="35" t="n"/>
      <c r="G2468" s="33">
        <f>IFERROR(VLOOKUP(C4235,重点公司!$C$2:$E$800,2,FALSE),0)</f>
        <v/>
      </c>
    </row>
    <row r="2469" ht="14" customHeight="1">
      <c r="B2469" s="34" t="inlineStr">
        <is>
          <t>004237.SZ</t>
        </is>
      </c>
      <c r="C2469" s="29">
        <f>[1]!s_info_name(B4237)</f>
        <v/>
      </c>
      <c r="D2469" s="39">
        <f>[1]!s_info_industry_sw_2021(B4237,"",1)</f>
        <v/>
      </c>
      <c r="E2469" s="31">
        <f>IF([1]!s_info_industry_sw_2021(B4237,"",2)="消费电子",分工!$E$4,VLOOKUP(D4237,分工!$B$2:'分工'!$C$32,2,0))</f>
        <v/>
      </c>
      <c r="F2469" s="35" t="n"/>
      <c r="G2469" s="33">
        <f>IFERROR(VLOOKUP(C4237,重点公司!$C$2:$E$800,2,FALSE),0)</f>
        <v/>
      </c>
    </row>
    <row r="2470" ht="14" customHeight="1">
      <c r="B2470" s="34" t="inlineStr">
        <is>
          <t>004239.SZ</t>
        </is>
      </c>
      <c r="C2470" s="29">
        <f>[1]!s_info_name(B4239)</f>
        <v/>
      </c>
      <c r="D2470" s="39">
        <f>[1]!s_info_industry_sw_2021(B4239,"",1)</f>
        <v/>
      </c>
      <c r="E2470" s="31">
        <f>IF([1]!s_info_industry_sw_2021(B4239,"",2)="消费电子",分工!$E$4,VLOOKUP(D4239,分工!$B$2:'分工'!$C$32,2,0))</f>
        <v/>
      </c>
      <c r="F2470" s="35" t="n"/>
      <c r="G2470" s="33">
        <f>IFERROR(VLOOKUP(C4239,重点公司!$C$2:$E$800,2,FALSE),0)</f>
        <v/>
      </c>
    </row>
    <row r="2471" ht="14" customHeight="1">
      <c r="B2471" s="34" t="inlineStr">
        <is>
          <t>004241.SZ</t>
        </is>
      </c>
      <c r="C2471" s="29">
        <f>[1]!s_info_name(B4241)</f>
        <v/>
      </c>
      <c r="D2471" s="39">
        <f>[1]!s_info_industry_sw_2021(B4241,"",1)</f>
        <v/>
      </c>
      <c r="E2471" s="31">
        <f>IF([1]!s_info_industry_sw_2021(B4241,"",2)="消费电子",分工!$E$4,VLOOKUP(D4241,分工!$B$2:'分工'!$C$32,2,0))</f>
        <v/>
      </c>
      <c r="F2471" s="35" t="n"/>
      <c r="G2471" s="33">
        <f>IFERROR(VLOOKUP(C4241,重点公司!$C$2:$E$800,2,FALSE),0)</f>
        <v/>
      </c>
    </row>
    <row r="2472" ht="14" customHeight="1">
      <c r="B2472" s="34" t="inlineStr">
        <is>
          <t>004243.SZ</t>
        </is>
      </c>
      <c r="C2472" s="29">
        <f>[1]!s_info_name(B4243)</f>
        <v/>
      </c>
      <c r="D2472" s="39">
        <f>[1]!s_info_industry_sw_2021(B4243,"",1)</f>
        <v/>
      </c>
      <c r="E2472" s="31">
        <f>IF([1]!s_info_industry_sw_2021(B4243,"",2)="消费电子",分工!$E$4,VLOOKUP(D4243,分工!$B$2:'分工'!$C$32,2,0))</f>
        <v/>
      </c>
      <c r="F2472" s="35" t="n"/>
      <c r="G2472" s="33">
        <f>IFERROR(VLOOKUP(C4243,重点公司!$C$2:$E$800,2,FALSE),0)</f>
        <v/>
      </c>
    </row>
    <row r="2473" ht="14" customHeight="1">
      <c r="B2473" s="34" t="inlineStr">
        <is>
          <t>004245.SZ</t>
        </is>
      </c>
      <c r="C2473" s="29">
        <f>[1]!s_info_name(B4245)</f>
        <v/>
      </c>
      <c r="D2473" s="39">
        <f>[1]!s_info_industry_sw_2021(B4245,"",1)</f>
        <v/>
      </c>
      <c r="E2473" s="31">
        <f>IF([1]!s_info_industry_sw_2021(B4245,"",2)="消费电子",分工!$E$4,VLOOKUP(D4245,分工!$B$2:'分工'!$C$32,2,0))</f>
        <v/>
      </c>
      <c r="F2473" s="35" t="n"/>
      <c r="G2473" s="33">
        <f>IFERROR(VLOOKUP(C4245,重点公司!$C$2:$E$800,2,FALSE),0)</f>
        <v/>
      </c>
    </row>
    <row r="2474" ht="14" customHeight="1">
      <c r="B2474" s="34" t="inlineStr">
        <is>
          <t>004247.SZ</t>
        </is>
      </c>
      <c r="C2474" s="29">
        <f>[1]!s_info_name(B4247)</f>
        <v/>
      </c>
      <c r="D2474" s="39">
        <f>[1]!s_info_industry_sw_2021(B4247,"",1)</f>
        <v/>
      </c>
      <c r="E2474" s="31">
        <f>IF([1]!s_info_industry_sw_2021(B4247,"",2)="消费电子",分工!$E$4,VLOOKUP(D4247,分工!$B$2:'分工'!$C$32,2,0))</f>
        <v/>
      </c>
      <c r="F2474" s="35" t="n"/>
      <c r="G2474" s="33">
        <f>IFERROR(VLOOKUP(C4247,重点公司!$C$2:$E$800,2,FALSE),0)</f>
        <v/>
      </c>
    </row>
    <row r="2475" ht="14" customHeight="1">
      <c r="B2475" s="34" t="inlineStr">
        <is>
          <t>004249.SZ</t>
        </is>
      </c>
      <c r="C2475" s="29">
        <f>[1]!s_info_name(B4249)</f>
        <v/>
      </c>
      <c r="D2475" s="39">
        <f>[1]!s_info_industry_sw_2021(B4249,"",1)</f>
        <v/>
      </c>
      <c r="E2475" s="31">
        <f>IF([1]!s_info_industry_sw_2021(B4249,"",2)="消费电子",分工!$E$4,VLOOKUP(D4249,分工!$B$2:'分工'!$C$32,2,0))</f>
        <v/>
      </c>
      <c r="F2475" s="35" t="n"/>
      <c r="G2475" s="33">
        <f>IFERROR(VLOOKUP(C4249,重点公司!$C$2:$E$800,2,FALSE),0)</f>
        <v/>
      </c>
    </row>
    <row r="2476" ht="14" customHeight="1">
      <c r="B2476" s="34" t="inlineStr">
        <is>
          <t>004251.SZ</t>
        </is>
      </c>
      <c r="C2476" s="29">
        <f>[1]!s_info_name(B4251)</f>
        <v/>
      </c>
      <c r="D2476" s="39">
        <f>[1]!s_info_industry_sw_2021(B4251,"",1)</f>
        <v/>
      </c>
      <c r="E2476" s="31">
        <f>IF([1]!s_info_industry_sw_2021(B4251,"",2)="消费电子",分工!$E$4,VLOOKUP(D4251,分工!$B$2:'分工'!$C$32,2,0))</f>
        <v/>
      </c>
      <c r="F2476" s="35" t="n"/>
      <c r="G2476" s="33">
        <f>IFERROR(VLOOKUP(C4251,重点公司!$C$2:$E$800,2,FALSE),0)</f>
        <v/>
      </c>
    </row>
    <row r="2477" ht="14" customHeight="1">
      <c r="B2477" s="34" t="inlineStr">
        <is>
          <t>004253.SZ</t>
        </is>
      </c>
      <c r="C2477" s="29">
        <f>[1]!s_info_name(B4253)</f>
        <v/>
      </c>
      <c r="D2477" s="39">
        <f>[1]!s_info_industry_sw_2021(B4253,"",1)</f>
        <v/>
      </c>
      <c r="E2477" s="31">
        <f>IF([1]!s_info_industry_sw_2021(B4253,"",2)="消费电子",分工!$E$4,VLOOKUP(D4253,分工!$B$2:'分工'!$C$32,2,0))</f>
        <v/>
      </c>
      <c r="F2477" s="35" t="n"/>
      <c r="G2477" s="33">
        <f>IFERROR(VLOOKUP(C4253,重点公司!$C$2:$E$800,2,FALSE),0)</f>
        <v/>
      </c>
    </row>
    <row r="2478" ht="14" customHeight="1">
      <c r="B2478" s="34" t="inlineStr">
        <is>
          <t>004255.SZ</t>
        </is>
      </c>
      <c r="C2478" s="29">
        <f>[1]!s_info_name(B4255)</f>
        <v/>
      </c>
      <c r="D2478" s="39">
        <f>[1]!s_info_industry_sw_2021(B4255,"",1)</f>
        <v/>
      </c>
      <c r="E2478" s="31">
        <f>IF([1]!s_info_industry_sw_2021(B4255,"",2)="消费电子",分工!$E$4,VLOOKUP(D4255,分工!$B$2:'分工'!$C$32,2,0))</f>
        <v/>
      </c>
      <c r="F2478" s="35" t="n"/>
      <c r="G2478" s="33">
        <f>IFERROR(VLOOKUP(C4255,重点公司!$C$2:$E$800,2,FALSE),0)</f>
        <v/>
      </c>
    </row>
    <row r="2479" ht="14" customHeight="1">
      <c r="B2479" s="34" t="inlineStr">
        <is>
          <t>004257.SZ</t>
        </is>
      </c>
      <c r="C2479" s="29">
        <f>[1]!s_info_name(B4257)</f>
        <v/>
      </c>
      <c r="D2479" s="39">
        <f>[1]!s_info_industry_sw_2021(B4257,"",1)</f>
        <v/>
      </c>
      <c r="E2479" s="31">
        <f>IF([1]!s_info_industry_sw_2021(B4257,"",2)="消费电子",分工!$E$4,VLOOKUP(D4257,分工!$B$2:'分工'!$C$32,2,0))</f>
        <v/>
      </c>
      <c r="F2479" s="35" t="n"/>
      <c r="G2479" s="33">
        <f>IFERROR(VLOOKUP(C4257,重点公司!$C$2:$E$800,2,FALSE),0)</f>
        <v/>
      </c>
    </row>
    <row r="2480" ht="14" customHeight="1">
      <c r="B2480" s="34" t="inlineStr">
        <is>
          <t>004259.SZ</t>
        </is>
      </c>
      <c r="C2480" s="29">
        <f>[1]!s_info_name(B4259)</f>
        <v/>
      </c>
      <c r="D2480" s="39">
        <f>[1]!s_info_industry_sw_2021(B4259,"",1)</f>
        <v/>
      </c>
      <c r="E2480" s="31">
        <f>IF([1]!s_info_industry_sw_2021(B4259,"",2)="消费电子",分工!$E$4,VLOOKUP(D4259,分工!$B$2:'分工'!$C$32,2,0))</f>
        <v/>
      </c>
      <c r="F2480" s="35" t="n"/>
      <c r="G2480" s="33">
        <f>IFERROR(VLOOKUP(C4259,重点公司!$C$2:$E$800,2,FALSE),0)</f>
        <v/>
      </c>
    </row>
    <row r="2481" ht="14" customHeight="1">
      <c r="B2481" s="34" t="inlineStr">
        <is>
          <t>004261.SZ</t>
        </is>
      </c>
      <c r="C2481" s="29">
        <f>[1]!s_info_name(B4261)</f>
        <v/>
      </c>
      <c r="D2481" s="39">
        <f>[1]!s_info_industry_sw_2021(B4261,"",1)</f>
        <v/>
      </c>
      <c r="E2481" s="31">
        <f>IF([1]!s_info_industry_sw_2021(B4261,"",2)="消费电子",分工!$E$4,VLOOKUP(D4261,分工!$B$2:'分工'!$C$32,2,0))</f>
        <v/>
      </c>
      <c r="F2481" s="35" t="n"/>
      <c r="G2481" s="33">
        <f>IFERROR(VLOOKUP(C4261,重点公司!$C$2:$E$800,2,FALSE),0)</f>
        <v/>
      </c>
    </row>
    <row r="2482" ht="14" customHeight="1">
      <c r="B2482" s="34" t="inlineStr">
        <is>
          <t>004263.SZ</t>
        </is>
      </c>
      <c r="C2482" s="29">
        <f>[1]!s_info_name(B4263)</f>
        <v/>
      </c>
      <c r="D2482" s="39">
        <f>[1]!s_info_industry_sw_2021(B4263,"",1)</f>
        <v/>
      </c>
      <c r="E2482" s="31">
        <f>IF([1]!s_info_industry_sw_2021(B4263,"",2)="消费电子",分工!$E$4,VLOOKUP(D4263,分工!$B$2:'分工'!$C$32,2,0))</f>
        <v/>
      </c>
      <c r="F2482" s="35" t="n"/>
      <c r="G2482" s="33">
        <f>IFERROR(VLOOKUP(C4263,重点公司!$C$2:$E$800,2,FALSE),0)</f>
        <v/>
      </c>
    </row>
    <row r="2483" ht="14" customHeight="1">
      <c r="B2483" s="34" t="inlineStr">
        <is>
          <t>004265.SZ</t>
        </is>
      </c>
      <c r="C2483" s="29">
        <f>[1]!s_info_name(B4265)</f>
        <v/>
      </c>
      <c r="D2483" s="39">
        <f>[1]!s_info_industry_sw_2021(B4265,"",1)</f>
        <v/>
      </c>
      <c r="E2483" s="31">
        <f>IF([1]!s_info_industry_sw_2021(B4265,"",2)="消费电子",分工!$E$4,VLOOKUP(D4265,分工!$B$2:'分工'!$C$32,2,0))</f>
        <v/>
      </c>
      <c r="F2483" s="35" t="n"/>
      <c r="G2483" s="33">
        <f>IFERROR(VLOOKUP(C4265,重点公司!$C$2:$E$800,2,FALSE),0)</f>
        <v/>
      </c>
    </row>
    <row r="2484" ht="14" customHeight="1">
      <c r="B2484" s="34" t="inlineStr">
        <is>
          <t>004267.SZ</t>
        </is>
      </c>
      <c r="C2484" s="29">
        <f>[1]!s_info_name(B4267)</f>
        <v/>
      </c>
      <c r="D2484" s="39">
        <f>[1]!s_info_industry_sw_2021(B4267,"",1)</f>
        <v/>
      </c>
      <c r="E2484" s="31">
        <f>IF([1]!s_info_industry_sw_2021(B4267,"",2)="消费电子",分工!$E$4,VLOOKUP(D4267,分工!$B$2:'分工'!$C$32,2,0))</f>
        <v/>
      </c>
      <c r="F2484" s="35" t="n"/>
      <c r="G2484" s="33">
        <f>IFERROR(VLOOKUP(C4267,重点公司!$C$2:$E$800,2,FALSE),0)</f>
        <v/>
      </c>
    </row>
    <row r="2485" ht="14" customHeight="1">
      <c r="B2485" s="34" t="inlineStr">
        <is>
          <t>004269.SZ</t>
        </is>
      </c>
      <c r="C2485" s="29">
        <f>[1]!s_info_name(B4269)</f>
        <v/>
      </c>
      <c r="D2485" s="39">
        <f>[1]!s_info_industry_sw_2021(B4269,"",1)</f>
        <v/>
      </c>
      <c r="E2485" s="31">
        <f>IF([1]!s_info_industry_sw_2021(B4269,"",2)="消费电子",分工!$E$4,VLOOKUP(D4269,分工!$B$2:'分工'!$C$32,2,0))</f>
        <v/>
      </c>
      <c r="F2485" s="35" t="n"/>
      <c r="G2485" s="33">
        <f>IFERROR(VLOOKUP(C4269,重点公司!$C$2:$E$800,2,FALSE),0)</f>
        <v/>
      </c>
    </row>
    <row r="2486" ht="14" customHeight="1">
      <c r="B2486" s="34" t="inlineStr">
        <is>
          <t>004271.SZ</t>
        </is>
      </c>
      <c r="C2486" s="29">
        <f>[1]!s_info_name(B4271)</f>
        <v/>
      </c>
      <c r="D2486" s="39">
        <f>[1]!s_info_industry_sw_2021(B4271,"",1)</f>
        <v/>
      </c>
      <c r="E2486" s="31">
        <f>IF([1]!s_info_industry_sw_2021(B4271,"",2)="消费电子",分工!$E$4,VLOOKUP(D4271,分工!$B$2:'分工'!$C$32,2,0))</f>
        <v/>
      </c>
      <c r="F2486" s="35" t="n"/>
      <c r="G2486" s="33">
        <f>IFERROR(VLOOKUP(C4271,重点公司!$C$2:$E$800,2,FALSE),0)</f>
        <v/>
      </c>
    </row>
    <row r="2487" ht="14" customHeight="1">
      <c r="B2487" s="34" t="inlineStr">
        <is>
          <t>004273.SZ</t>
        </is>
      </c>
      <c r="C2487" s="29">
        <f>[1]!s_info_name(B4273)</f>
        <v/>
      </c>
      <c r="D2487" s="39">
        <f>[1]!s_info_industry_sw_2021(B4273,"",1)</f>
        <v/>
      </c>
      <c r="E2487" s="31">
        <f>IF([1]!s_info_industry_sw_2021(B4273,"",2)="消费电子",分工!$E$4,VLOOKUP(D4273,分工!$B$2:'分工'!$C$32,2,0))</f>
        <v/>
      </c>
      <c r="F2487" s="35" t="n"/>
      <c r="G2487" s="33">
        <f>IFERROR(VLOOKUP(C4273,重点公司!$C$2:$E$800,2,FALSE),0)</f>
        <v/>
      </c>
    </row>
    <row r="2488" ht="14" customHeight="1">
      <c r="B2488" s="34" t="inlineStr">
        <is>
          <t>004275.SZ</t>
        </is>
      </c>
      <c r="C2488" s="29">
        <f>[1]!s_info_name(B4275)</f>
        <v/>
      </c>
      <c r="D2488" s="39">
        <f>[1]!s_info_industry_sw_2021(B4275,"",1)</f>
        <v/>
      </c>
      <c r="E2488" s="31">
        <f>IF([1]!s_info_industry_sw_2021(B4275,"",2)="消费电子",分工!$E$4,VLOOKUP(D4275,分工!$B$2:'分工'!$C$32,2,0))</f>
        <v/>
      </c>
      <c r="F2488" s="35" t="n"/>
      <c r="G2488" s="33">
        <f>IFERROR(VLOOKUP(C4275,重点公司!$C$2:$E$800,2,FALSE),0)</f>
        <v/>
      </c>
    </row>
    <row r="2489" ht="14" customHeight="1">
      <c r="B2489" s="34" t="inlineStr">
        <is>
          <t>004277.SZ</t>
        </is>
      </c>
      <c r="C2489" s="29">
        <f>[1]!s_info_name(B4277)</f>
        <v/>
      </c>
      <c r="D2489" s="39">
        <f>[1]!s_info_industry_sw_2021(B4277,"",1)</f>
        <v/>
      </c>
      <c r="E2489" s="31">
        <f>IF([1]!s_info_industry_sw_2021(B4277,"",2)="消费电子",分工!$E$4,VLOOKUP(D4277,分工!$B$2:'分工'!$C$32,2,0))</f>
        <v/>
      </c>
      <c r="F2489" s="35" t="n"/>
      <c r="G2489" s="33">
        <f>IFERROR(VLOOKUP(C4277,重点公司!$C$2:$E$800,2,FALSE),0)</f>
        <v/>
      </c>
    </row>
    <row r="2490" ht="14" customHeight="1">
      <c r="B2490" s="34" t="inlineStr">
        <is>
          <t>004279.SZ</t>
        </is>
      </c>
      <c r="C2490" s="29">
        <f>[1]!s_info_name(B4279)</f>
        <v/>
      </c>
      <c r="D2490" s="39">
        <f>[1]!s_info_industry_sw_2021(B4279,"",1)</f>
        <v/>
      </c>
      <c r="E2490" s="31">
        <f>IF([1]!s_info_industry_sw_2021(B4279,"",2)="消费电子",分工!$E$4,VLOOKUP(D4279,分工!$B$2:'分工'!$C$32,2,0))</f>
        <v/>
      </c>
      <c r="F2490" s="35" t="n"/>
      <c r="G2490" s="33">
        <f>IFERROR(VLOOKUP(C4279,重点公司!$C$2:$E$800,2,FALSE),0)</f>
        <v/>
      </c>
    </row>
    <row r="2491" ht="14" customHeight="1">
      <c r="B2491" s="34" t="inlineStr">
        <is>
          <t>004281.SZ</t>
        </is>
      </c>
      <c r="C2491" s="29">
        <f>[1]!s_info_name(B4281)</f>
        <v/>
      </c>
      <c r="D2491" s="39">
        <f>[1]!s_info_industry_sw_2021(B4281,"",1)</f>
        <v/>
      </c>
      <c r="E2491" s="31">
        <f>IF([1]!s_info_industry_sw_2021(B4281,"",2)="消费电子",分工!$E$4,VLOOKUP(D4281,分工!$B$2:'分工'!$C$32,2,0))</f>
        <v/>
      </c>
      <c r="F2491" s="35" t="n"/>
      <c r="G2491" s="33">
        <f>IFERROR(VLOOKUP(C4281,重点公司!$C$2:$E$800,2,FALSE),0)</f>
        <v/>
      </c>
    </row>
    <row r="2492" ht="14" customHeight="1">
      <c r="B2492" s="34" t="inlineStr">
        <is>
          <t>004283.SZ</t>
        </is>
      </c>
      <c r="C2492" s="29">
        <f>[1]!s_info_name(B4283)</f>
        <v/>
      </c>
      <c r="D2492" s="39">
        <f>[1]!s_info_industry_sw_2021(B4283,"",1)</f>
        <v/>
      </c>
      <c r="E2492" s="31">
        <f>IF([1]!s_info_industry_sw_2021(B4283,"",2)="消费电子",分工!$E$4,VLOOKUP(D4283,分工!$B$2:'分工'!$C$32,2,0))</f>
        <v/>
      </c>
      <c r="F2492" s="35" t="n"/>
      <c r="G2492" s="33">
        <f>IFERROR(VLOOKUP(C4283,重点公司!$C$2:$E$800,2,FALSE),0)</f>
        <v/>
      </c>
    </row>
    <row r="2493" ht="14" customHeight="1">
      <c r="B2493" s="34" t="inlineStr">
        <is>
          <t>004285.SZ</t>
        </is>
      </c>
      <c r="C2493" s="29">
        <f>[1]!s_info_name(B4285)</f>
        <v/>
      </c>
      <c r="D2493" s="39">
        <f>[1]!s_info_industry_sw_2021(B4285,"",1)</f>
        <v/>
      </c>
      <c r="E2493" s="31">
        <f>IF([1]!s_info_industry_sw_2021(B4285,"",2)="消费电子",分工!$E$4,VLOOKUP(D4285,分工!$B$2:'分工'!$C$32,2,0))</f>
        <v/>
      </c>
      <c r="F2493" s="35" t="n"/>
      <c r="G2493" s="33">
        <f>IFERROR(VLOOKUP(C4285,重点公司!$C$2:$E$800,2,FALSE),0)</f>
        <v/>
      </c>
    </row>
    <row r="2494" ht="14" customHeight="1">
      <c r="B2494" s="34" t="inlineStr">
        <is>
          <t>004287.SZ</t>
        </is>
      </c>
      <c r="C2494" s="29">
        <f>[1]!s_info_name(B4287)</f>
        <v/>
      </c>
      <c r="D2494" s="39">
        <f>[1]!s_info_industry_sw_2021(B4287,"",1)</f>
        <v/>
      </c>
      <c r="E2494" s="31">
        <f>IF([1]!s_info_industry_sw_2021(B4287,"",2)="消费电子",分工!$E$4,VLOOKUP(D4287,分工!$B$2:'分工'!$C$32,2,0))</f>
        <v/>
      </c>
      <c r="F2494" s="35" t="n"/>
      <c r="G2494" s="33">
        <f>IFERROR(VLOOKUP(C4287,重点公司!$C$2:$E$800,2,FALSE),0)</f>
        <v/>
      </c>
    </row>
    <row r="2495" ht="14" customHeight="1">
      <c r="B2495" s="34" t="inlineStr">
        <is>
          <t>004289.SZ</t>
        </is>
      </c>
      <c r="C2495" s="29">
        <f>[1]!s_info_name(B4289)</f>
        <v/>
      </c>
      <c r="D2495" s="39">
        <f>[1]!s_info_industry_sw_2021(B4289,"",1)</f>
        <v/>
      </c>
      <c r="E2495" s="31">
        <f>IF([1]!s_info_industry_sw_2021(B4289,"",2)="消费电子",分工!$E$4,VLOOKUP(D4289,分工!$B$2:'分工'!$C$32,2,0))</f>
        <v/>
      </c>
      <c r="F2495" s="35" t="n"/>
      <c r="G2495" s="33">
        <f>IFERROR(VLOOKUP(C4289,重点公司!$C$2:$E$800,2,FALSE),0)</f>
        <v/>
      </c>
    </row>
    <row r="2496" ht="14" customHeight="1">
      <c r="B2496" s="34" t="inlineStr">
        <is>
          <t>004291.SZ</t>
        </is>
      </c>
      <c r="C2496" s="29">
        <f>[1]!s_info_name(B4291)</f>
        <v/>
      </c>
      <c r="D2496" s="39">
        <f>[1]!s_info_industry_sw_2021(B4291,"",1)</f>
        <v/>
      </c>
      <c r="E2496" s="31">
        <f>IF([1]!s_info_industry_sw_2021(B4291,"",2)="消费电子",分工!$E$4,VLOOKUP(D4291,分工!$B$2:'分工'!$C$32,2,0))</f>
        <v/>
      </c>
      <c r="F2496" s="35" t="n"/>
      <c r="G2496" s="33">
        <f>IFERROR(VLOOKUP(C4291,重点公司!$C$2:$E$800,2,FALSE),0)</f>
        <v/>
      </c>
    </row>
    <row r="2497" ht="14" customHeight="1">
      <c r="B2497" s="34" t="inlineStr">
        <is>
          <t>004293.SZ</t>
        </is>
      </c>
      <c r="C2497" s="29">
        <f>[1]!s_info_name(B4293)</f>
        <v/>
      </c>
      <c r="D2497" s="39">
        <f>[1]!s_info_industry_sw_2021(B4293,"",1)</f>
        <v/>
      </c>
      <c r="E2497" s="31">
        <f>IF([1]!s_info_industry_sw_2021(B4293,"",2)="消费电子",分工!$E$4,VLOOKUP(D4293,分工!$B$2:'分工'!$C$32,2,0))</f>
        <v/>
      </c>
      <c r="F2497" s="35" t="n"/>
      <c r="G2497" s="33">
        <f>IFERROR(VLOOKUP(C4293,重点公司!$C$2:$E$800,2,FALSE),0)</f>
        <v/>
      </c>
    </row>
    <row r="2498" ht="14" customHeight="1">
      <c r="B2498" s="34" t="inlineStr">
        <is>
          <t>004295.SZ</t>
        </is>
      </c>
      <c r="C2498" s="29">
        <f>[1]!s_info_name(B4295)</f>
        <v/>
      </c>
      <c r="D2498" s="39">
        <f>[1]!s_info_industry_sw_2021(B4295,"",1)</f>
        <v/>
      </c>
      <c r="E2498" s="31">
        <f>IF([1]!s_info_industry_sw_2021(B4295,"",2)="消费电子",分工!$E$4,VLOOKUP(D4295,分工!$B$2:'分工'!$C$32,2,0))</f>
        <v/>
      </c>
      <c r="F2498" s="35" t="n"/>
      <c r="G2498" s="33">
        <f>IFERROR(VLOOKUP(C4295,重点公司!$C$2:$E$800,2,FALSE),0)</f>
        <v/>
      </c>
    </row>
    <row r="2499" ht="14" customHeight="1">
      <c r="B2499" s="34" t="inlineStr">
        <is>
          <t>004297.SZ</t>
        </is>
      </c>
      <c r="C2499" s="29">
        <f>[1]!s_info_name(B4297)</f>
        <v/>
      </c>
      <c r="D2499" s="39">
        <f>[1]!s_info_industry_sw_2021(B4297,"",1)</f>
        <v/>
      </c>
      <c r="E2499" s="31">
        <f>IF([1]!s_info_industry_sw_2021(B4297,"",2)="消费电子",分工!$E$4,VLOOKUP(D4297,分工!$B$2:'分工'!$C$32,2,0))</f>
        <v/>
      </c>
      <c r="F2499" s="35" t="n"/>
      <c r="G2499" s="33">
        <f>IFERROR(VLOOKUP(C4297,重点公司!$C$2:$E$800,2,FALSE),0)</f>
        <v/>
      </c>
    </row>
    <row r="2500" ht="14" customHeight="1">
      <c r="B2500" s="34" t="inlineStr">
        <is>
          <t>004299.SZ</t>
        </is>
      </c>
      <c r="C2500" s="29">
        <f>[1]!s_info_name(B4299)</f>
        <v/>
      </c>
      <c r="D2500" s="39">
        <f>[1]!s_info_industry_sw_2021(B4299,"",1)</f>
        <v/>
      </c>
      <c r="E2500" s="31">
        <f>IF([1]!s_info_industry_sw_2021(B4299,"",2)="消费电子",分工!$E$4,VLOOKUP(D4299,分工!$B$2:'分工'!$C$32,2,0))</f>
        <v/>
      </c>
      <c r="F2500" s="35" t="n"/>
      <c r="G2500" s="33">
        <f>IFERROR(VLOOKUP(C4299,重点公司!$C$2:$E$800,2,FALSE),0)</f>
        <v/>
      </c>
    </row>
    <row r="2501" ht="14" customHeight="1">
      <c r="B2501" s="34" t="inlineStr">
        <is>
          <t>004301.SZ</t>
        </is>
      </c>
      <c r="C2501" s="29">
        <f>[1]!s_info_name(B4301)</f>
        <v/>
      </c>
      <c r="D2501" s="39">
        <f>[1]!s_info_industry_sw_2021(B4301,"",1)</f>
        <v/>
      </c>
      <c r="E2501" s="31">
        <f>IF([1]!s_info_industry_sw_2021(B4301,"",2)="消费电子",分工!$E$4,VLOOKUP(D4301,分工!$B$2:'分工'!$C$32,2,0))</f>
        <v/>
      </c>
      <c r="F2501" s="35" t="n"/>
      <c r="G2501" s="33">
        <f>IFERROR(VLOOKUP(C4301,重点公司!$C$2:$E$800,2,FALSE),0)</f>
        <v/>
      </c>
    </row>
    <row r="2502" ht="14" customHeight="1">
      <c r="B2502" s="34" t="inlineStr">
        <is>
          <t>004303.SZ</t>
        </is>
      </c>
      <c r="C2502" s="29">
        <f>[1]!s_info_name(B4303)</f>
        <v/>
      </c>
      <c r="D2502" s="39">
        <f>[1]!s_info_industry_sw_2021(B4303,"",1)</f>
        <v/>
      </c>
      <c r="E2502" s="31">
        <f>IF([1]!s_info_industry_sw_2021(B4303,"",2)="消费电子",分工!$E$4,VLOOKUP(D4303,分工!$B$2:'分工'!$C$32,2,0))</f>
        <v/>
      </c>
      <c r="F2502" s="35" t="n"/>
      <c r="G2502" s="33">
        <f>IFERROR(VLOOKUP(C4303,重点公司!$C$2:$E$800,2,FALSE),0)</f>
        <v/>
      </c>
    </row>
    <row r="2503" ht="14" customHeight="1">
      <c r="B2503" s="34" t="inlineStr">
        <is>
          <t>004305.SZ</t>
        </is>
      </c>
      <c r="C2503" s="29">
        <f>[1]!s_info_name(B4305)</f>
        <v/>
      </c>
      <c r="D2503" s="39">
        <f>[1]!s_info_industry_sw_2021(B4305,"",1)</f>
        <v/>
      </c>
      <c r="E2503" s="31">
        <f>IF([1]!s_info_industry_sw_2021(B4305,"",2)="消费电子",分工!$E$4,VLOOKUP(D4305,分工!$B$2:'分工'!$C$32,2,0))</f>
        <v/>
      </c>
      <c r="F2503" s="35" t="n"/>
      <c r="G2503" s="33">
        <f>IFERROR(VLOOKUP(C4305,重点公司!$C$2:$E$800,2,FALSE),0)</f>
        <v/>
      </c>
    </row>
    <row r="2504" ht="14" customHeight="1">
      <c r="B2504" s="34" t="inlineStr">
        <is>
          <t>004307.SZ</t>
        </is>
      </c>
      <c r="C2504" s="29">
        <f>[1]!s_info_name(B4307)</f>
        <v/>
      </c>
      <c r="D2504" s="39">
        <f>[1]!s_info_industry_sw_2021(B4307,"",1)</f>
        <v/>
      </c>
      <c r="E2504" s="31">
        <f>IF([1]!s_info_industry_sw_2021(B4307,"",2)="消费电子",分工!$E$4,VLOOKUP(D4307,分工!$B$2:'分工'!$C$32,2,0))</f>
        <v/>
      </c>
      <c r="F2504" s="35" t="n"/>
      <c r="G2504" s="33">
        <f>IFERROR(VLOOKUP(C4307,重点公司!$C$2:$E$800,2,FALSE),0)</f>
        <v/>
      </c>
    </row>
    <row r="2505" ht="14" customHeight="1">
      <c r="B2505" s="34" t="inlineStr">
        <is>
          <t>004309.SZ</t>
        </is>
      </c>
      <c r="C2505" s="29">
        <f>[1]!s_info_name(B4309)</f>
        <v/>
      </c>
      <c r="D2505" s="39">
        <f>[1]!s_info_industry_sw_2021(B4309,"",1)</f>
        <v/>
      </c>
      <c r="E2505" s="31">
        <f>IF([1]!s_info_industry_sw_2021(B4309,"",2)="消费电子",分工!$E$4,VLOOKUP(D4309,分工!$B$2:'分工'!$C$32,2,0))</f>
        <v/>
      </c>
      <c r="F2505" s="35" t="n"/>
      <c r="G2505" s="33">
        <f>IFERROR(VLOOKUP(C4309,重点公司!$C$2:$E$800,2,FALSE),0)</f>
        <v/>
      </c>
    </row>
    <row r="2506" ht="14" customHeight="1">
      <c r="B2506" s="34" t="inlineStr">
        <is>
          <t>004311.SZ</t>
        </is>
      </c>
      <c r="C2506" s="29">
        <f>[1]!s_info_name(B4311)</f>
        <v/>
      </c>
      <c r="D2506" s="39">
        <f>[1]!s_info_industry_sw_2021(B4311,"",1)</f>
        <v/>
      </c>
      <c r="E2506" s="31">
        <f>IF([1]!s_info_industry_sw_2021(B4311,"",2)="消费电子",分工!$E$4,VLOOKUP(D4311,分工!$B$2:'分工'!$C$32,2,0))</f>
        <v/>
      </c>
      <c r="F2506" s="35" t="n"/>
      <c r="G2506" s="33">
        <f>IFERROR(VLOOKUP(C4311,重点公司!$C$2:$E$800,2,FALSE),0)</f>
        <v/>
      </c>
    </row>
    <row r="2507" ht="14" customHeight="1">
      <c r="B2507" s="34" t="inlineStr">
        <is>
          <t>004313.SZ</t>
        </is>
      </c>
      <c r="C2507" s="29">
        <f>[1]!s_info_name(B4313)</f>
        <v/>
      </c>
      <c r="D2507" s="39">
        <f>[1]!s_info_industry_sw_2021(B4313,"",1)</f>
        <v/>
      </c>
      <c r="E2507" s="31">
        <f>IF([1]!s_info_industry_sw_2021(B4313,"",2)="消费电子",分工!$E$4,VLOOKUP(D4313,分工!$B$2:'分工'!$C$32,2,0))</f>
        <v/>
      </c>
      <c r="F2507" s="35" t="n"/>
      <c r="G2507" s="33">
        <f>IFERROR(VLOOKUP(C4313,重点公司!$C$2:$E$800,2,FALSE),0)</f>
        <v/>
      </c>
    </row>
    <row r="2508" ht="14" customHeight="1">
      <c r="B2508" s="34" t="inlineStr">
        <is>
          <t>004315.SZ</t>
        </is>
      </c>
      <c r="C2508" s="29">
        <f>[1]!s_info_name(B4315)</f>
        <v/>
      </c>
      <c r="D2508" s="39">
        <f>[1]!s_info_industry_sw_2021(B4315,"",1)</f>
        <v/>
      </c>
      <c r="E2508" s="31">
        <f>IF([1]!s_info_industry_sw_2021(B4315,"",2)="消费电子",分工!$E$4,VLOOKUP(D4315,分工!$B$2:'分工'!$C$32,2,0))</f>
        <v/>
      </c>
      <c r="F2508" s="35" t="n"/>
      <c r="G2508" s="33">
        <f>IFERROR(VLOOKUP(C4315,重点公司!$C$2:$E$800,2,FALSE),0)</f>
        <v/>
      </c>
    </row>
    <row r="2509" ht="14" customHeight="1">
      <c r="B2509" s="34" t="inlineStr">
        <is>
          <t>004317.SZ</t>
        </is>
      </c>
      <c r="C2509" s="29">
        <f>[1]!s_info_name(B4317)</f>
        <v/>
      </c>
      <c r="D2509" s="39">
        <f>[1]!s_info_industry_sw_2021(B4317,"",1)</f>
        <v/>
      </c>
      <c r="E2509" s="31">
        <f>IF([1]!s_info_industry_sw_2021(B4317,"",2)="消费电子",分工!$E$4,VLOOKUP(D4317,分工!$B$2:'分工'!$C$32,2,0))</f>
        <v/>
      </c>
      <c r="F2509" s="35" t="n"/>
      <c r="G2509" s="33">
        <f>IFERROR(VLOOKUP(C4317,重点公司!$C$2:$E$800,2,FALSE),0)</f>
        <v/>
      </c>
    </row>
    <row r="2510" ht="14" customHeight="1">
      <c r="B2510" s="34" t="inlineStr">
        <is>
          <t>004319.SZ</t>
        </is>
      </c>
      <c r="C2510" s="29">
        <f>[1]!s_info_name(B4319)</f>
        <v/>
      </c>
      <c r="D2510" s="39">
        <f>[1]!s_info_industry_sw_2021(B4319,"",1)</f>
        <v/>
      </c>
      <c r="E2510" s="31">
        <f>IF([1]!s_info_industry_sw_2021(B4319,"",2)="消费电子",分工!$E$4,VLOOKUP(D4319,分工!$B$2:'分工'!$C$32,2,0))</f>
        <v/>
      </c>
      <c r="F2510" s="35" t="n"/>
      <c r="G2510" s="33">
        <f>IFERROR(VLOOKUP(C4319,重点公司!$C$2:$E$800,2,FALSE),0)</f>
        <v/>
      </c>
    </row>
    <row r="2511" ht="14" customHeight="1">
      <c r="B2511" s="34" t="inlineStr">
        <is>
          <t>004321.SZ</t>
        </is>
      </c>
      <c r="C2511" s="29">
        <f>[1]!s_info_name(B4321)</f>
        <v/>
      </c>
      <c r="D2511" s="39">
        <f>[1]!s_info_industry_sw_2021(B4321,"",1)</f>
        <v/>
      </c>
      <c r="E2511" s="31">
        <f>IF([1]!s_info_industry_sw_2021(B4321,"",2)="消费电子",分工!$E$4,VLOOKUP(D4321,分工!$B$2:'分工'!$C$32,2,0))</f>
        <v/>
      </c>
      <c r="F2511" s="35" t="n"/>
      <c r="G2511" s="33">
        <f>IFERROR(VLOOKUP(C4321,重点公司!$C$2:$E$800,2,FALSE),0)</f>
        <v/>
      </c>
    </row>
    <row r="2512" ht="14" customHeight="1">
      <c r="B2512" s="34" t="inlineStr">
        <is>
          <t>004323.SZ</t>
        </is>
      </c>
      <c r="C2512" s="29">
        <f>[1]!s_info_name(B4323)</f>
        <v/>
      </c>
      <c r="D2512" s="39">
        <f>[1]!s_info_industry_sw_2021(B4323,"",1)</f>
        <v/>
      </c>
      <c r="E2512" s="31">
        <f>IF([1]!s_info_industry_sw_2021(B4323,"",2)="消费电子",分工!$E$4,VLOOKUP(D4323,分工!$B$2:'分工'!$C$32,2,0))</f>
        <v/>
      </c>
      <c r="F2512" s="35" t="n"/>
      <c r="G2512" s="33">
        <f>IFERROR(VLOOKUP(C4323,重点公司!$C$2:$E$800,2,FALSE),0)</f>
        <v/>
      </c>
    </row>
    <row r="2513" ht="14" customHeight="1">
      <c r="B2513" s="34" t="inlineStr">
        <is>
          <t>004325.SZ</t>
        </is>
      </c>
      <c r="C2513" s="29">
        <f>[1]!s_info_name(B4325)</f>
        <v/>
      </c>
      <c r="D2513" s="39">
        <f>[1]!s_info_industry_sw_2021(B4325,"",1)</f>
        <v/>
      </c>
      <c r="E2513" s="31">
        <f>IF([1]!s_info_industry_sw_2021(B4325,"",2)="消费电子",分工!$E$4,VLOOKUP(D4325,分工!$B$2:'分工'!$C$32,2,0))</f>
        <v/>
      </c>
      <c r="F2513" s="35" t="n"/>
      <c r="G2513" s="33">
        <f>IFERROR(VLOOKUP(C4325,重点公司!$C$2:$E$800,2,FALSE),0)</f>
        <v/>
      </c>
    </row>
    <row r="2514" ht="14" customHeight="1">
      <c r="B2514" s="34" t="inlineStr">
        <is>
          <t>004327.SZ</t>
        </is>
      </c>
      <c r="C2514" s="29">
        <f>[1]!s_info_name(B4327)</f>
        <v/>
      </c>
      <c r="D2514" s="39">
        <f>[1]!s_info_industry_sw_2021(B4327,"",1)</f>
        <v/>
      </c>
      <c r="E2514" s="31">
        <f>IF([1]!s_info_industry_sw_2021(B4327,"",2)="消费电子",分工!$E$4,VLOOKUP(D4327,分工!$B$2:'分工'!$C$32,2,0))</f>
        <v/>
      </c>
      <c r="F2514" s="35" t="n"/>
      <c r="G2514" s="33">
        <f>IFERROR(VLOOKUP(C4327,重点公司!$C$2:$E$800,2,FALSE),0)</f>
        <v/>
      </c>
    </row>
    <row r="2515" ht="14" customHeight="1">
      <c r="B2515" s="34" t="inlineStr">
        <is>
          <t>004329.SZ</t>
        </is>
      </c>
      <c r="C2515" s="29">
        <f>[1]!s_info_name(B4329)</f>
        <v/>
      </c>
      <c r="D2515" s="39">
        <f>[1]!s_info_industry_sw_2021(B4329,"",1)</f>
        <v/>
      </c>
      <c r="E2515" s="31">
        <f>IF([1]!s_info_industry_sw_2021(B4329,"",2)="消费电子",分工!$E$4,VLOOKUP(D4329,分工!$B$2:'分工'!$C$32,2,0))</f>
        <v/>
      </c>
      <c r="F2515" s="35" t="n"/>
      <c r="G2515" s="33">
        <f>IFERROR(VLOOKUP(C4329,重点公司!$C$2:$E$800,2,FALSE),0)</f>
        <v/>
      </c>
    </row>
    <row r="2516" ht="14" customHeight="1">
      <c r="B2516" s="34" t="inlineStr">
        <is>
          <t>004331.SZ</t>
        </is>
      </c>
      <c r="C2516" s="29">
        <f>[1]!s_info_name(B4331)</f>
        <v/>
      </c>
      <c r="D2516" s="39">
        <f>[1]!s_info_industry_sw_2021(B4331,"",1)</f>
        <v/>
      </c>
      <c r="E2516" s="31">
        <f>IF([1]!s_info_industry_sw_2021(B4331,"",2)="消费电子",分工!$E$4,VLOOKUP(D4331,分工!$B$2:'分工'!$C$32,2,0))</f>
        <v/>
      </c>
      <c r="F2516" s="35" t="n"/>
      <c r="G2516" s="33">
        <f>IFERROR(VLOOKUP(C4331,重点公司!$C$2:$E$800,2,FALSE),0)</f>
        <v/>
      </c>
    </row>
    <row r="2517" ht="14" customHeight="1">
      <c r="B2517" s="34" t="inlineStr">
        <is>
          <t>004333.SZ</t>
        </is>
      </c>
      <c r="C2517" s="29">
        <f>[1]!s_info_name(B4333)</f>
        <v/>
      </c>
      <c r="D2517" s="39">
        <f>[1]!s_info_industry_sw_2021(B4333,"",1)</f>
        <v/>
      </c>
      <c r="E2517" s="31">
        <f>IF([1]!s_info_industry_sw_2021(B4333,"",2)="消费电子",分工!$E$4,VLOOKUP(D4333,分工!$B$2:'分工'!$C$32,2,0))</f>
        <v/>
      </c>
      <c r="F2517" s="35" t="n"/>
      <c r="G2517" s="33">
        <f>IFERROR(VLOOKUP(C4333,重点公司!$C$2:$E$800,2,FALSE),0)</f>
        <v/>
      </c>
    </row>
    <row r="2518" ht="14" customHeight="1">
      <c r="B2518" s="34" t="inlineStr">
        <is>
          <t>004335.SZ</t>
        </is>
      </c>
      <c r="C2518" s="29">
        <f>[1]!s_info_name(B4335)</f>
        <v/>
      </c>
      <c r="D2518" s="39">
        <f>[1]!s_info_industry_sw_2021(B4335,"",1)</f>
        <v/>
      </c>
      <c r="E2518" s="31">
        <f>IF([1]!s_info_industry_sw_2021(B4335,"",2)="消费电子",分工!$E$4,VLOOKUP(D4335,分工!$B$2:'分工'!$C$32,2,0))</f>
        <v/>
      </c>
      <c r="F2518" s="35" t="n"/>
      <c r="G2518" s="33">
        <f>IFERROR(VLOOKUP(C4335,重点公司!$C$2:$E$800,2,FALSE),0)</f>
        <v/>
      </c>
    </row>
    <row r="2519" ht="14" customHeight="1">
      <c r="B2519" s="34" t="inlineStr">
        <is>
          <t>004337.SZ</t>
        </is>
      </c>
      <c r="C2519" s="29">
        <f>[1]!s_info_name(B4337)</f>
        <v/>
      </c>
      <c r="D2519" s="39">
        <f>[1]!s_info_industry_sw_2021(B4337,"",1)</f>
        <v/>
      </c>
      <c r="E2519" s="31">
        <f>IF([1]!s_info_industry_sw_2021(B4337,"",2)="消费电子",分工!$E$4,VLOOKUP(D4337,分工!$B$2:'分工'!$C$32,2,0))</f>
        <v/>
      </c>
      <c r="F2519" s="35" t="n"/>
      <c r="G2519" s="33">
        <f>IFERROR(VLOOKUP(C4337,重点公司!$C$2:$E$800,2,FALSE),0)</f>
        <v/>
      </c>
    </row>
    <row r="2520" ht="14" customHeight="1">
      <c r="B2520" s="34" t="inlineStr">
        <is>
          <t>004339.SZ</t>
        </is>
      </c>
      <c r="C2520" s="29">
        <f>[1]!s_info_name(B4339)</f>
        <v/>
      </c>
      <c r="D2520" s="39">
        <f>[1]!s_info_industry_sw_2021(B4339,"",1)</f>
        <v/>
      </c>
      <c r="E2520" s="31">
        <f>IF([1]!s_info_industry_sw_2021(B4339,"",2)="消费电子",分工!$E$4,VLOOKUP(D4339,分工!$B$2:'分工'!$C$32,2,0))</f>
        <v/>
      </c>
      <c r="F2520" s="35" t="n"/>
      <c r="G2520" s="33">
        <f>IFERROR(VLOOKUP(C4339,重点公司!$C$2:$E$800,2,FALSE),0)</f>
        <v/>
      </c>
    </row>
    <row r="2521" ht="14" customHeight="1">
      <c r="B2521" s="34" t="inlineStr">
        <is>
          <t>004341.SZ</t>
        </is>
      </c>
      <c r="C2521" s="29">
        <f>[1]!s_info_name(B4341)</f>
        <v/>
      </c>
      <c r="D2521" s="39">
        <f>[1]!s_info_industry_sw_2021(B4341,"",1)</f>
        <v/>
      </c>
      <c r="E2521" s="31">
        <f>IF([1]!s_info_industry_sw_2021(B4341,"",2)="消费电子",分工!$E$4,VLOOKUP(D4341,分工!$B$2:'分工'!$C$32,2,0))</f>
        <v/>
      </c>
      <c r="F2521" s="35" t="n"/>
      <c r="G2521" s="33">
        <f>IFERROR(VLOOKUP(C4341,重点公司!$C$2:$E$800,2,FALSE),0)</f>
        <v/>
      </c>
    </row>
    <row r="2522" ht="14" customHeight="1">
      <c r="B2522" s="34" t="inlineStr">
        <is>
          <t>004343.SZ</t>
        </is>
      </c>
      <c r="C2522" s="29">
        <f>[1]!s_info_name(B4343)</f>
        <v/>
      </c>
      <c r="D2522" s="39">
        <f>[1]!s_info_industry_sw_2021(B4343,"",1)</f>
        <v/>
      </c>
      <c r="E2522" s="31">
        <f>IF([1]!s_info_industry_sw_2021(B4343,"",2)="消费电子",分工!$E$4,VLOOKUP(D4343,分工!$B$2:'分工'!$C$32,2,0))</f>
        <v/>
      </c>
      <c r="F2522" s="35" t="n"/>
      <c r="G2522" s="33">
        <f>IFERROR(VLOOKUP(C4343,重点公司!$C$2:$E$800,2,FALSE),0)</f>
        <v/>
      </c>
    </row>
    <row r="2523" ht="14" customHeight="1">
      <c r="B2523" s="34" t="inlineStr">
        <is>
          <t>004345.SZ</t>
        </is>
      </c>
      <c r="C2523" s="29">
        <f>[1]!s_info_name(B4345)</f>
        <v/>
      </c>
      <c r="D2523" s="39">
        <f>[1]!s_info_industry_sw_2021(B4345,"",1)</f>
        <v/>
      </c>
      <c r="E2523" s="31">
        <f>IF([1]!s_info_industry_sw_2021(B4345,"",2)="消费电子",分工!$E$4,VLOOKUP(D4345,分工!$B$2:'分工'!$C$32,2,0))</f>
        <v/>
      </c>
      <c r="F2523" s="35" t="n"/>
      <c r="G2523" s="33">
        <f>IFERROR(VLOOKUP(C4345,重点公司!$C$2:$E$800,2,FALSE),0)</f>
        <v/>
      </c>
    </row>
    <row r="2524" ht="14" customHeight="1">
      <c r="B2524" s="34" t="inlineStr">
        <is>
          <t>004347.SZ</t>
        </is>
      </c>
      <c r="C2524" s="29">
        <f>[1]!s_info_name(B4347)</f>
        <v/>
      </c>
      <c r="D2524" s="39">
        <f>[1]!s_info_industry_sw_2021(B4347,"",1)</f>
        <v/>
      </c>
      <c r="E2524" s="31">
        <f>IF([1]!s_info_industry_sw_2021(B4347,"",2)="消费电子",分工!$E$4,VLOOKUP(D4347,分工!$B$2:'分工'!$C$32,2,0))</f>
        <v/>
      </c>
      <c r="F2524" s="35" t="n"/>
      <c r="G2524" s="33">
        <f>IFERROR(VLOOKUP(C4347,重点公司!$C$2:$E$800,2,FALSE),0)</f>
        <v/>
      </c>
    </row>
    <row r="2525" ht="14" customHeight="1">
      <c r="B2525" s="34" t="inlineStr">
        <is>
          <t>004349.SZ</t>
        </is>
      </c>
      <c r="C2525" s="29">
        <f>[1]!s_info_name(B4349)</f>
        <v/>
      </c>
      <c r="D2525" s="39">
        <f>[1]!s_info_industry_sw_2021(B4349,"",1)</f>
        <v/>
      </c>
      <c r="E2525" s="31">
        <f>IF([1]!s_info_industry_sw_2021(B4349,"",2)="消费电子",分工!$E$4,VLOOKUP(D4349,分工!$B$2:'分工'!$C$32,2,0))</f>
        <v/>
      </c>
      <c r="F2525" s="35" t="n"/>
      <c r="G2525" s="33">
        <f>IFERROR(VLOOKUP(C4349,重点公司!$C$2:$E$800,2,FALSE),0)</f>
        <v/>
      </c>
    </row>
    <row r="2526" ht="14" customHeight="1">
      <c r="B2526" s="34" t="inlineStr">
        <is>
          <t>004351.SZ</t>
        </is>
      </c>
      <c r="C2526" s="29">
        <f>[1]!s_info_name(B4351)</f>
        <v/>
      </c>
      <c r="D2526" s="39">
        <f>[1]!s_info_industry_sw_2021(B4351,"",1)</f>
        <v/>
      </c>
      <c r="E2526" s="31">
        <f>IF([1]!s_info_industry_sw_2021(B4351,"",2)="消费电子",分工!$E$4,VLOOKUP(D4351,分工!$B$2:'分工'!$C$32,2,0))</f>
        <v/>
      </c>
      <c r="F2526" s="35" t="n"/>
      <c r="G2526" s="33">
        <f>IFERROR(VLOOKUP(C4351,重点公司!$C$2:$E$800,2,FALSE),0)</f>
        <v/>
      </c>
    </row>
    <row r="2527" ht="14" customHeight="1">
      <c r="B2527" s="34" t="inlineStr">
        <is>
          <t>004353.SZ</t>
        </is>
      </c>
      <c r="C2527" s="29">
        <f>[1]!s_info_name(B4353)</f>
        <v/>
      </c>
      <c r="D2527" s="39">
        <f>[1]!s_info_industry_sw_2021(B4353,"",1)</f>
        <v/>
      </c>
      <c r="E2527" s="31">
        <f>IF([1]!s_info_industry_sw_2021(B4353,"",2)="消费电子",分工!$E$4,VLOOKUP(D4353,分工!$B$2:'分工'!$C$32,2,0))</f>
        <v/>
      </c>
      <c r="F2527" s="35" t="n"/>
      <c r="G2527" s="33">
        <f>IFERROR(VLOOKUP(C4353,重点公司!$C$2:$E$800,2,FALSE),0)</f>
        <v/>
      </c>
    </row>
    <row r="2528" ht="14" customHeight="1">
      <c r="B2528" s="34" t="inlineStr">
        <is>
          <t>004355.SZ</t>
        </is>
      </c>
      <c r="C2528" s="29">
        <f>[1]!s_info_name(B4355)</f>
        <v/>
      </c>
      <c r="D2528" s="39">
        <f>[1]!s_info_industry_sw_2021(B4355,"",1)</f>
        <v/>
      </c>
      <c r="E2528" s="31">
        <f>IF([1]!s_info_industry_sw_2021(B4355,"",2)="消费电子",分工!$E$4,VLOOKUP(D4355,分工!$B$2:'分工'!$C$32,2,0))</f>
        <v/>
      </c>
      <c r="F2528" s="35" t="n"/>
      <c r="G2528" s="33">
        <f>IFERROR(VLOOKUP(C4355,重点公司!$C$2:$E$800,2,FALSE),0)</f>
        <v/>
      </c>
    </row>
    <row r="2529" ht="14" customHeight="1">
      <c r="B2529" s="34" t="inlineStr">
        <is>
          <t>004357.SZ</t>
        </is>
      </c>
      <c r="C2529" s="29">
        <f>[1]!s_info_name(B4357)</f>
        <v/>
      </c>
      <c r="D2529" s="39">
        <f>[1]!s_info_industry_sw_2021(B4357,"",1)</f>
        <v/>
      </c>
      <c r="E2529" s="31">
        <f>IF([1]!s_info_industry_sw_2021(B4357,"",2)="消费电子",分工!$E$4,VLOOKUP(D4357,分工!$B$2:'分工'!$C$32,2,0))</f>
        <v/>
      </c>
      <c r="F2529" s="35" t="n"/>
      <c r="G2529" s="33">
        <f>IFERROR(VLOOKUP(C4357,重点公司!$C$2:$E$800,2,FALSE),0)</f>
        <v/>
      </c>
    </row>
    <row r="2530" ht="14" customHeight="1">
      <c r="B2530" s="34" t="inlineStr">
        <is>
          <t>004359.SZ</t>
        </is>
      </c>
      <c r="C2530" s="29">
        <f>[1]!s_info_name(B4359)</f>
        <v/>
      </c>
      <c r="D2530" s="39">
        <f>[1]!s_info_industry_sw_2021(B4359,"",1)</f>
        <v/>
      </c>
      <c r="E2530" s="31">
        <f>IF([1]!s_info_industry_sw_2021(B4359,"",2)="消费电子",分工!$E$4,VLOOKUP(D4359,分工!$B$2:'分工'!$C$32,2,0))</f>
        <v/>
      </c>
      <c r="F2530" s="35" t="n"/>
      <c r="G2530" s="33">
        <f>IFERROR(VLOOKUP(C4359,重点公司!$C$2:$E$800,2,FALSE),0)</f>
        <v/>
      </c>
    </row>
    <row r="2531" ht="14" customHeight="1">
      <c r="B2531" s="34" t="inlineStr">
        <is>
          <t>004361.SZ</t>
        </is>
      </c>
      <c r="C2531" s="29">
        <f>[1]!s_info_name(B4361)</f>
        <v/>
      </c>
      <c r="D2531" s="39">
        <f>[1]!s_info_industry_sw_2021(B4361,"",1)</f>
        <v/>
      </c>
      <c r="E2531" s="31">
        <f>IF([1]!s_info_industry_sw_2021(B4361,"",2)="消费电子",分工!$E$4,VLOOKUP(D4361,分工!$B$2:'分工'!$C$32,2,0))</f>
        <v/>
      </c>
      <c r="F2531" s="35" t="n"/>
      <c r="G2531" s="33">
        <f>IFERROR(VLOOKUP(C4361,重点公司!$C$2:$E$800,2,FALSE),0)</f>
        <v/>
      </c>
    </row>
    <row r="2532" ht="14" customHeight="1">
      <c r="B2532" s="34" t="inlineStr">
        <is>
          <t>004363.SZ</t>
        </is>
      </c>
      <c r="C2532" s="29">
        <f>[1]!s_info_name(B4363)</f>
        <v/>
      </c>
      <c r="D2532" s="39">
        <f>[1]!s_info_industry_sw_2021(B4363,"",1)</f>
        <v/>
      </c>
      <c r="E2532" s="31">
        <f>IF([1]!s_info_industry_sw_2021(B4363,"",2)="消费电子",分工!$E$4,VLOOKUP(D4363,分工!$B$2:'分工'!$C$32,2,0))</f>
        <v/>
      </c>
      <c r="F2532" s="35" t="n"/>
      <c r="G2532" s="33">
        <f>IFERROR(VLOOKUP(C4363,重点公司!$C$2:$E$800,2,FALSE),0)</f>
        <v/>
      </c>
    </row>
    <row r="2533" ht="14" customHeight="1">
      <c r="B2533" s="34" t="inlineStr">
        <is>
          <t>004365.SZ</t>
        </is>
      </c>
      <c r="C2533" s="29">
        <f>[1]!s_info_name(B4365)</f>
        <v/>
      </c>
      <c r="D2533" s="39">
        <f>[1]!s_info_industry_sw_2021(B4365,"",1)</f>
        <v/>
      </c>
      <c r="E2533" s="31">
        <f>IF([1]!s_info_industry_sw_2021(B4365,"",2)="消费电子",分工!$E$4,VLOOKUP(D4365,分工!$B$2:'分工'!$C$32,2,0))</f>
        <v/>
      </c>
      <c r="F2533" s="35" t="n"/>
      <c r="G2533" s="33">
        <f>IFERROR(VLOOKUP(C4365,重点公司!$C$2:$E$800,2,FALSE),0)</f>
        <v/>
      </c>
    </row>
    <row r="2534" ht="14" customHeight="1">
      <c r="B2534" s="34" t="inlineStr">
        <is>
          <t>004367.SZ</t>
        </is>
      </c>
      <c r="C2534" s="29">
        <f>[1]!s_info_name(B4367)</f>
        <v/>
      </c>
      <c r="D2534" s="39">
        <f>[1]!s_info_industry_sw_2021(B4367,"",1)</f>
        <v/>
      </c>
      <c r="E2534" s="31">
        <f>IF([1]!s_info_industry_sw_2021(B4367,"",2)="消费电子",分工!$E$4,VLOOKUP(D4367,分工!$B$2:'分工'!$C$32,2,0))</f>
        <v/>
      </c>
      <c r="F2534" s="35" t="n"/>
      <c r="G2534" s="33">
        <f>IFERROR(VLOOKUP(C4367,重点公司!$C$2:$E$800,2,FALSE),0)</f>
        <v/>
      </c>
    </row>
    <row r="2535" ht="14" customHeight="1">
      <c r="B2535" s="34" t="inlineStr">
        <is>
          <t>004369.SZ</t>
        </is>
      </c>
      <c r="C2535" s="29">
        <f>[1]!s_info_name(B4369)</f>
        <v/>
      </c>
      <c r="D2535" s="39">
        <f>[1]!s_info_industry_sw_2021(B4369,"",1)</f>
        <v/>
      </c>
      <c r="E2535" s="31">
        <f>IF([1]!s_info_industry_sw_2021(B4369,"",2)="消费电子",分工!$E$4,VLOOKUP(D4369,分工!$B$2:'分工'!$C$32,2,0))</f>
        <v/>
      </c>
      <c r="F2535" s="35" t="n"/>
      <c r="G2535" s="33">
        <f>IFERROR(VLOOKUP(C4369,重点公司!$C$2:$E$800,2,FALSE),0)</f>
        <v/>
      </c>
    </row>
    <row r="2536" ht="14" customHeight="1">
      <c r="B2536" s="34" t="inlineStr">
        <is>
          <t>004371.SZ</t>
        </is>
      </c>
      <c r="C2536" s="29">
        <f>[1]!s_info_name(B4371)</f>
        <v/>
      </c>
      <c r="D2536" s="39">
        <f>[1]!s_info_industry_sw_2021(B4371,"",1)</f>
        <v/>
      </c>
      <c r="E2536" s="31">
        <f>IF([1]!s_info_industry_sw_2021(B4371,"",2)="消费电子",分工!$E$4,VLOOKUP(D4371,分工!$B$2:'分工'!$C$32,2,0))</f>
        <v/>
      </c>
      <c r="F2536" s="35" t="n"/>
      <c r="G2536" s="33">
        <f>IFERROR(VLOOKUP(C4371,重点公司!$C$2:$E$800,2,FALSE),0)</f>
        <v/>
      </c>
    </row>
    <row r="2537" ht="14" customHeight="1">
      <c r="B2537" s="34" t="inlineStr">
        <is>
          <t>004373.SZ</t>
        </is>
      </c>
      <c r="C2537" s="29">
        <f>[1]!s_info_name(B4373)</f>
        <v/>
      </c>
      <c r="D2537" s="39">
        <f>[1]!s_info_industry_sw_2021(B4373,"",1)</f>
        <v/>
      </c>
      <c r="E2537" s="31">
        <f>IF([1]!s_info_industry_sw_2021(B4373,"",2)="消费电子",分工!$E$4,VLOOKUP(D4373,分工!$B$2:'分工'!$C$32,2,0))</f>
        <v/>
      </c>
      <c r="F2537" s="35" t="n"/>
      <c r="G2537" s="33">
        <f>IFERROR(VLOOKUP(C4373,重点公司!$C$2:$E$800,2,FALSE),0)</f>
        <v/>
      </c>
    </row>
    <row r="2538" ht="14" customHeight="1">
      <c r="B2538" s="34" t="inlineStr">
        <is>
          <t>004375.SZ</t>
        </is>
      </c>
      <c r="C2538" s="29">
        <f>[1]!s_info_name(B4375)</f>
        <v/>
      </c>
      <c r="D2538" s="39">
        <f>[1]!s_info_industry_sw_2021(B4375,"",1)</f>
        <v/>
      </c>
      <c r="E2538" s="31">
        <f>IF([1]!s_info_industry_sw_2021(B4375,"",2)="消费电子",分工!$E$4,VLOOKUP(D4375,分工!$B$2:'分工'!$C$32,2,0))</f>
        <v/>
      </c>
      <c r="F2538" s="35" t="n"/>
      <c r="G2538" s="33">
        <f>IFERROR(VLOOKUP(C4375,重点公司!$C$2:$E$800,2,FALSE),0)</f>
        <v/>
      </c>
    </row>
    <row r="2539" ht="14" customHeight="1">
      <c r="B2539" s="34" t="inlineStr">
        <is>
          <t>004377.SZ</t>
        </is>
      </c>
      <c r="C2539" s="29">
        <f>[1]!s_info_name(B4377)</f>
        <v/>
      </c>
      <c r="D2539" s="39">
        <f>[1]!s_info_industry_sw_2021(B4377,"",1)</f>
        <v/>
      </c>
      <c r="E2539" s="31">
        <f>IF([1]!s_info_industry_sw_2021(B4377,"",2)="消费电子",分工!$E$4,VLOOKUP(D4377,分工!$B$2:'分工'!$C$32,2,0))</f>
        <v/>
      </c>
      <c r="F2539" s="35" t="n"/>
      <c r="G2539" s="33">
        <f>IFERROR(VLOOKUP(C4377,重点公司!$C$2:$E$800,2,FALSE),0)</f>
        <v/>
      </c>
    </row>
    <row r="2540" ht="14" customHeight="1">
      <c r="B2540" s="34" t="inlineStr">
        <is>
          <t>004379.SZ</t>
        </is>
      </c>
      <c r="C2540" s="29">
        <f>[1]!s_info_name(B4379)</f>
        <v/>
      </c>
      <c r="D2540" s="39">
        <f>[1]!s_info_industry_sw_2021(B4379,"",1)</f>
        <v/>
      </c>
      <c r="E2540" s="31">
        <f>IF([1]!s_info_industry_sw_2021(B4379,"",2)="消费电子",分工!$E$4,VLOOKUP(D4379,分工!$B$2:'分工'!$C$32,2,0))</f>
        <v/>
      </c>
      <c r="F2540" s="35" t="n"/>
      <c r="G2540" s="33">
        <f>IFERROR(VLOOKUP(C4379,重点公司!$C$2:$E$800,2,FALSE),0)</f>
        <v/>
      </c>
    </row>
    <row r="2541" ht="14" customHeight="1">
      <c r="B2541" s="34" t="inlineStr">
        <is>
          <t>004381.SZ</t>
        </is>
      </c>
      <c r="C2541" s="29">
        <f>[1]!s_info_name(B4381)</f>
        <v/>
      </c>
      <c r="D2541" s="39">
        <f>[1]!s_info_industry_sw_2021(B4381,"",1)</f>
        <v/>
      </c>
      <c r="E2541" s="31">
        <f>IF([1]!s_info_industry_sw_2021(B4381,"",2)="消费电子",分工!$E$4,VLOOKUP(D4381,分工!$B$2:'分工'!$C$32,2,0))</f>
        <v/>
      </c>
      <c r="F2541" s="35" t="n"/>
      <c r="G2541" s="33">
        <f>IFERROR(VLOOKUP(C4381,重点公司!$C$2:$E$800,2,FALSE),0)</f>
        <v/>
      </c>
    </row>
    <row r="2542" ht="14" customHeight="1">
      <c r="B2542" s="34" t="inlineStr">
        <is>
          <t>004383.SZ</t>
        </is>
      </c>
      <c r="C2542" s="29">
        <f>[1]!s_info_name(B4383)</f>
        <v/>
      </c>
      <c r="D2542" s="39">
        <f>[1]!s_info_industry_sw_2021(B4383,"",1)</f>
        <v/>
      </c>
      <c r="E2542" s="31">
        <f>IF([1]!s_info_industry_sw_2021(B4383,"",2)="消费电子",分工!$E$4,VLOOKUP(D4383,分工!$B$2:'分工'!$C$32,2,0))</f>
        <v/>
      </c>
      <c r="F2542" s="35" t="n"/>
      <c r="G2542" s="33">
        <f>IFERROR(VLOOKUP(C4383,重点公司!$C$2:$E$800,2,FALSE),0)</f>
        <v/>
      </c>
    </row>
    <row r="2543" ht="14" customHeight="1">
      <c r="B2543" s="34" t="inlineStr">
        <is>
          <t>004385.SZ</t>
        </is>
      </c>
      <c r="C2543" s="29">
        <f>[1]!s_info_name(B4385)</f>
        <v/>
      </c>
      <c r="D2543" s="39">
        <f>[1]!s_info_industry_sw_2021(B4385,"",1)</f>
        <v/>
      </c>
      <c r="E2543" s="31">
        <f>IF([1]!s_info_industry_sw_2021(B4385,"",2)="消费电子",分工!$E$4,VLOOKUP(D4385,分工!$B$2:'分工'!$C$32,2,0))</f>
        <v/>
      </c>
      <c r="F2543" s="35" t="n"/>
      <c r="G2543" s="33">
        <f>IFERROR(VLOOKUP(C4385,重点公司!$C$2:$E$800,2,FALSE),0)</f>
        <v/>
      </c>
    </row>
    <row r="2544" ht="14" customHeight="1">
      <c r="B2544" s="34" t="inlineStr">
        <is>
          <t>004387.SZ</t>
        </is>
      </c>
      <c r="C2544" s="29">
        <f>[1]!s_info_name(B4387)</f>
        <v/>
      </c>
      <c r="D2544" s="39">
        <f>[1]!s_info_industry_sw_2021(B4387,"",1)</f>
        <v/>
      </c>
      <c r="E2544" s="31">
        <f>IF([1]!s_info_industry_sw_2021(B4387,"",2)="消费电子",分工!$E$4,VLOOKUP(D4387,分工!$B$2:'分工'!$C$32,2,0))</f>
        <v/>
      </c>
      <c r="F2544" s="35" t="n"/>
      <c r="G2544" s="33">
        <f>IFERROR(VLOOKUP(C4387,重点公司!$C$2:$E$800,2,FALSE),0)</f>
        <v/>
      </c>
    </row>
    <row r="2545" ht="14" customHeight="1">
      <c r="B2545" s="34" t="inlineStr">
        <is>
          <t>004389.SZ</t>
        </is>
      </c>
      <c r="C2545" s="29">
        <f>[1]!s_info_name(B4389)</f>
        <v/>
      </c>
      <c r="D2545" s="39">
        <f>[1]!s_info_industry_sw_2021(B4389,"",1)</f>
        <v/>
      </c>
      <c r="E2545" s="31">
        <f>IF([1]!s_info_industry_sw_2021(B4389,"",2)="消费电子",分工!$E$4,VLOOKUP(D4389,分工!$B$2:'分工'!$C$32,2,0))</f>
        <v/>
      </c>
      <c r="F2545" s="35" t="n"/>
      <c r="G2545" s="33">
        <f>IFERROR(VLOOKUP(C4389,重点公司!$C$2:$E$800,2,FALSE),0)</f>
        <v/>
      </c>
    </row>
    <row r="2546" ht="14" customHeight="1">
      <c r="B2546" s="34" t="inlineStr">
        <is>
          <t>004391.SZ</t>
        </is>
      </c>
      <c r="C2546" s="29">
        <f>[1]!s_info_name(B4391)</f>
        <v/>
      </c>
      <c r="D2546" s="39">
        <f>[1]!s_info_industry_sw_2021(B4391,"",1)</f>
        <v/>
      </c>
      <c r="E2546" s="31">
        <f>IF([1]!s_info_industry_sw_2021(B4391,"",2)="消费电子",分工!$E$4,VLOOKUP(D4391,分工!$B$2:'分工'!$C$32,2,0))</f>
        <v/>
      </c>
      <c r="F2546" s="35" t="n"/>
      <c r="G2546" s="33">
        <f>IFERROR(VLOOKUP(C4391,重点公司!$C$2:$E$800,2,FALSE),0)</f>
        <v/>
      </c>
    </row>
    <row r="2547" ht="14" customHeight="1">
      <c r="B2547" s="34" t="inlineStr">
        <is>
          <t>004393.SZ</t>
        </is>
      </c>
      <c r="C2547" s="29">
        <f>[1]!s_info_name(B4393)</f>
        <v/>
      </c>
      <c r="D2547" s="39">
        <f>[1]!s_info_industry_sw_2021(B4393,"",1)</f>
        <v/>
      </c>
      <c r="E2547" s="31">
        <f>IF([1]!s_info_industry_sw_2021(B4393,"",2)="消费电子",分工!$E$4,VLOOKUP(D4393,分工!$B$2:'分工'!$C$32,2,0))</f>
        <v/>
      </c>
      <c r="F2547" s="35" t="n"/>
      <c r="G2547" s="33">
        <f>IFERROR(VLOOKUP(C4393,重点公司!$C$2:$E$800,2,FALSE),0)</f>
        <v/>
      </c>
    </row>
    <row r="2548" ht="14" customHeight="1">
      <c r="B2548" s="34" t="inlineStr">
        <is>
          <t>004395.SZ</t>
        </is>
      </c>
      <c r="C2548" s="29">
        <f>[1]!s_info_name(B4395)</f>
        <v/>
      </c>
      <c r="D2548" s="39">
        <f>[1]!s_info_industry_sw_2021(B4395,"",1)</f>
        <v/>
      </c>
      <c r="E2548" s="31">
        <f>IF([1]!s_info_industry_sw_2021(B4395,"",2)="消费电子",分工!$E$4,VLOOKUP(D4395,分工!$B$2:'分工'!$C$32,2,0))</f>
        <v/>
      </c>
      <c r="F2548" s="35" t="n"/>
      <c r="G2548" s="33">
        <f>IFERROR(VLOOKUP(C4395,重点公司!$C$2:$E$800,2,FALSE),0)</f>
        <v/>
      </c>
    </row>
    <row r="2549" ht="14" customHeight="1">
      <c r="B2549" s="34" t="inlineStr">
        <is>
          <t>004397.SZ</t>
        </is>
      </c>
      <c r="C2549" s="29">
        <f>[1]!s_info_name(B4397)</f>
        <v/>
      </c>
      <c r="D2549" s="39">
        <f>[1]!s_info_industry_sw_2021(B4397,"",1)</f>
        <v/>
      </c>
      <c r="E2549" s="31">
        <f>IF([1]!s_info_industry_sw_2021(B4397,"",2)="消费电子",分工!$E$4,VLOOKUP(D4397,分工!$B$2:'分工'!$C$32,2,0))</f>
        <v/>
      </c>
      <c r="F2549" s="35" t="n"/>
      <c r="G2549" s="33">
        <f>IFERROR(VLOOKUP(C4397,重点公司!$C$2:$E$800,2,FALSE),0)</f>
        <v/>
      </c>
    </row>
    <row r="2550" ht="14" customHeight="1">
      <c r="B2550" s="34" t="inlineStr">
        <is>
          <t>004399.SZ</t>
        </is>
      </c>
      <c r="C2550" s="29">
        <f>[1]!s_info_name(B4399)</f>
        <v/>
      </c>
      <c r="D2550" s="39">
        <f>[1]!s_info_industry_sw_2021(B4399,"",1)</f>
        <v/>
      </c>
      <c r="E2550" s="31">
        <f>IF([1]!s_info_industry_sw_2021(B4399,"",2)="消费电子",分工!$E$4,VLOOKUP(D4399,分工!$B$2:'分工'!$C$32,2,0))</f>
        <v/>
      </c>
      <c r="F2550" s="35" t="n"/>
      <c r="G2550" s="33">
        <f>IFERROR(VLOOKUP(C4399,重点公司!$C$2:$E$800,2,FALSE),0)</f>
        <v/>
      </c>
    </row>
    <row r="2551" ht="14" customHeight="1">
      <c r="B2551" s="34" t="inlineStr">
        <is>
          <t>004401.SZ</t>
        </is>
      </c>
      <c r="C2551" s="29">
        <f>[1]!s_info_name(B4401)</f>
        <v/>
      </c>
      <c r="D2551" s="39">
        <f>[1]!s_info_industry_sw_2021(B4401,"",1)</f>
        <v/>
      </c>
      <c r="E2551" s="31">
        <f>IF([1]!s_info_industry_sw_2021(B4401,"",2)="消费电子",分工!$E$4,VLOOKUP(D4401,分工!$B$2:'分工'!$C$32,2,0))</f>
        <v/>
      </c>
      <c r="F2551" s="35" t="n"/>
      <c r="G2551" s="33">
        <f>IFERROR(VLOOKUP(C4401,重点公司!$C$2:$E$800,2,FALSE),0)</f>
        <v/>
      </c>
    </row>
    <row r="2552" ht="14" customHeight="1">
      <c r="B2552" s="34" t="inlineStr">
        <is>
          <t>004403.SZ</t>
        </is>
      </c>
      <c r="C2552" s="29">
        <f>[1]!s_info_name(B4403)</f>
        <v/>
      </c>
      <c r="D2552" s="39">
        <f>[1]!s_info_industry_sw_2021(B4403,"",1)</f>
        <v/>
      </c>
      <c r="E2552" s="31">
        <f>IF([1]!s_info_industry_sw_2021(B4403,"",2)="消费电子",分工!$E$4,VLOOKUP(D4403,分工!$B$2:'分工'!$C$32,2,0))</f>
        <v/>
      </c>
      <c r="F2552" s="35" t="n"/>
      <c r="G2552" s="33">
        <f>IFERROR(VLOOKUP(C4403,重点公司!$C$2:$E$800,2,FALSE),0)</f>
        <v/>
      </c>
    </row>
    <row r="2553" ht="14" customHeight="1">
      <c r="B2553" s="34" t="inlineStr">
        <is>
          <t>004405.SZ</t>
        </is>
      </c>
      <c r="C2553" s="29">
        <f>[1]!s_info_name(B4405)</f>
        <v/>
      </c>
      <c r="D2553" s="39">
        <f>[1]!s_info_industry_sw_2021(B4405,"",1)</f>
        <v/>
      </c>
      <c r="E2553" s="31">
        <f>IF([1]!s_info_industry_sw_2021(B4405,"",2)="消费电子",分工!$E$4,VLOOKUP(D4405,分工!$B$2:'分工'!$C$32,2,0))</f>
        <v/>
      </c>
      <c r="F2553" s="35" t="n"/>
      <c r="G2553" s="33">
        <f>IFERROR(VLOOKUP(C4405,重点公司!$C$2:$E$800,2,FALSE),0)</f>
        <v/>
      </c>
    </row>
    <row r="2554" ht="14" customHeight="1">
      <c r="B2554" s="34" t="inlineStr">
        <is>
          <t>004407.SZ</t>
        </is>
      </c>
      <c r="C2554" s="29">
        <f>[1]!s_info_name(B4407)</f>
        <v/>
      </c>
      <c r="D2554" s="39">
        <f>[1]!s_info_industry_sw_2021(B4407,"",1)</f>
        <v/>
      </c>
      <c r="E2554" s="31">
        <f>IF([1]!s_info_industry_sw_2021(B4407,"",2)="消费电子",分工!$E$4,VLOOKUP(D4407,分工!$B$2:'分工'!$C$32,2,0))</f>
        <v/>
      </c>
      <c r="F2554" s="35" t="n"/>
      <c r="G2554" s="33">
        <f>IFERROR(VLOOKUP(C4407,重点公司!$C$2:$E$800,2,FALSE),0)</f>
        <v/>
      </c>
    </row>
    <row r="2555" ht="14" customHeight="1">
      <c r="B2555" s="34" t="inlineStr">
        <is>
          <t>004409.SZ</t>
        </is>
      </c>
      <c r="C2555" s="29">
        <f>[1]!s_info_name(B4409)</f>
        <v/>
      </c>
      <c r="D2555" s="39">
        <f>[1]!s_info_industry_sw_2021(B4409,"",1)</f>
        <v/>
      </c>
      <c r="E2555" s="31">
        <f>IF([1]!s_info_industry_sw_2021(B4409,"",2)="消费电子",分工!$E$4,VLOOKUP(D4409,分工!$B$2:'分工'!$C$32,2,0))</f>
        <v/>
      </c>
      <c r="F2555" s="35" t="n"/>
      <c r="G2555" s="33">
        <f>IFERROR(VLOOKUP(C4409,重点公司!$C$2:$E$800,2,FALSE),0)</f>
        <v/>
      </c>
    </row>
    <row r="2556" ht="14" customHeight="1">
      <c r="B2556" s="34" t="inlineStr">
        <is>
          <t>004411.SZ</t>
        </is>
      </c>
      <c r="C2556" s="29">
        <f>[1]!s_info_name(B4411)</f>
        <v/>
      </c>
      <c r="D2556" s="39">
        <f>[1]!s_info_industry_sw_2021(B4411,"",1)</f>
        <v/>
      </c>
      <c r="E2556" s="31">
        <f>IF([1]!s_info_industry_sw_2021(B4411,"",2)="消费电子",分工!$E$4,VLOOKUP(D4411,分工!$B$2:'分工'!$C$32,2,0))</f>
        <v/>
      </c>
      <c r="F2556" s="35" t="n"/>
      <c r="G2556" s="33">
        <f>IFERROR(VLOOKUP(C4411,重点公司!$C$2:$E$800,2,FALSE),0)</f>
        <v/>
      </c>
    </row>
    <row r="2557" ht="14" customHeight="1">
      <c r="B2557" s="34" t="inlineStr">
        <is>
          <t>004413.SZ</t>
        </is>
      </c>
      <c r="C2557" s="29">
        <f>[1]!s_info_name(B4413)</f>
        <v/>
      </c>
      <c r="D2557" s="39">
        <f>[1]!s_info_industry_sw_2021(B4413,"",1)</f>
        <v/>
      </c>
      <c r="E2557" s="31">
        <f>IF([1]!s_info_industry_sw_2021(B4413,"",2)="消费电子",分工!$E$4,VLOOKUP(D4413,分工!$B$2:'分工'!$C$32,2,0))</f>
        <v/>
      </c>
      <c r="F2557" s="35" t="n"/>
      <c r="G2557" s="33">
        <f>IFERROR(VLOOKUP(C4413,重点公司!$C$2:$E$800,2,FALSE),0)</f>
        <v/>
      </c>
    </row>
    <row r="2558" ht="14" customHeight="1">
      <c r="B2558" s="34" t="inlineStr">
        <is>
          <t>004415.SZ</t>
        </is>
      </c>
      <c r="C2558" s="29">
        <f>[1]!s_info_name(B4415)</f>
        <v/>
      </c>
      <c r="D2558" s="39">
        <f>[1]!s_info_industry_sw_2021(B4415,"",1)</f>
        <v/>
      </c>
      <c r="E2558" s="31">
        <f>IF([1]!s_info_industry_sw_2021(B4415,"",2)="消费电子",分工!$E$4,VLOOKUP(D4415,分工!$B$2:'分工'!$C$32,2,0))</f>
        <v/>
      </c>
      <c r="F2558" s="35" t="n"/>
      <c r="G2558" s="33">
        <f>IFERROR(VLOOKUP(C4415,重点公司!$C$2:$E$800,2,FALSE),0)</f>
        <v/>
      </c>
    </row>
    <row r="2559" ht="14" customHeight="1">
      <c r="B2559" s="34" t="inlineStr">
        <is>
          <t>004417.SZ</t>
        </is>
      </c>
      <c r="C2559" s="29">
        <f>[1]!s_info_name(B4417)</f>
        <v/>
      </c>
      <c r="D2559" s="39">
        <f>[1]!s_info_industry_sw_2021(B4417,"",1)</f>
        <v/>
      </c>
      <c r="E2559" s="31">
        <f>IF([1]!s_info_industry_sw_2021(B4417,"",2)="消费电子",分工!$E$4,VLOOKUP(D4417,分工!$B$2:'分工'!$C$32,2,0))</f>
        <v/>
      </c>
      <c r="F2559" s="35" t="n"/>
      <c r="G2559" s="33">
        <f>IFERROR(VLOOKUP(C4417,重点公司!$C$2:$E$800,2,FALSE),0)</f>
        <v/>
      </c>
    </row>
    <row r="2560" ht="14" customHeight="1">
      <c r="B2560" s="34" t="inlineStr">
        <is>
          <t>004419.SZ</t>
        </is>
      </c>
      <c r="C2560" s="29">
        <f>[1]!s_info_name(B4419)</f>
        <v/>
      </c>
      <c r="D2560" s="39">
        <f>[1]!s_info_industry_sw_2021(B4419,"",1)</f>
        <v/>
      </c>
      <c r="E2560" s="31">
        <f>IF([1]!s_info_industry_sw_2021(B4419,"",2)="消费电子",分工!$E$4,VLOOKUP(D4419,分工!$B$2:'分工'!$C$32,2,0))</f>
        <v/>
      </c>
      <c r="F2560" s="35" t="n"/>
      <c r="G2560" s="33">
        <f>IFERROR(VLOOKUP(C4419,重点公司!$C$2:$E$800,2,FALSE),0)</f>
        <v/>
      </c>
    </row>
    <row r="2561" ht="14" customHeight="1">
      <c r="B2561" s="34" t="inlineStr">
        <is>
          <t>004421.SZ</t>
        </is>
      </c>
      <c r="C2561" s="29">
        <f>[1]!s_info_name(B4421)</f>
        <v/>
      </c>
      <c r="D2561" s="39">
        <f>[1]!s_info_industry_sw_2021(B4421,"",1)</f>
        <v/>
      </c>
      <c r="E2561" s="31">
        <f>IF([1]!s_info_industry_sw_2021(B4421,"",2)="消费电子",分工!$E$4,VLOOKUP(D4421,分工!$B$2:'分工'!$C$32,2,0))</f>
        <v/>
      </c>
      <c r="F2561" s="35" t="n"/>
      <c r="G2561" s="33">
        <f>IFERROR(VLOOKUP(C4421,重点公司!$C$2:$E$800,2,FALSE),0)</f>
        <v/>
      </c>
    </row>
    <row r="2562" ht="14" customHeight="1">
      <c r="B2562" s="34" t="inlineStr">
        <is>
          <t>004423.SZ</t>
        </is>
      </c>
      <c r="C2562" s="29">
        <f>[1]!s_info_name(B4423)</f>
        <v/>
      </c>
      <c r="D2562" s="39">
        <f>[1]!s_info_industry_sw_2021(B4423,"",1)</f>
        <v/>
      </c>
      <c r="E2562" s="31">
        <f>IF([1]!s_info_industry_sw_2021(B4423,"",2)="消费电子",分工!$E$4,VLOOKUP(D4423,分工!$B$2:'分工'!$C$32,2,0))</f>
        <v/>
      </c>
      <c r="F2562" s="35" t="n"/>
      <c r="G2562" s="33">
        <f>IFERROR(VLOOKUP(C4423,重点公司!$C$2:$E$800,2,FALSE),0)</f>
        <v/>
      </c>
    </row>
    <row r="2563" ht="14" customHeight="1">
      <c r="B2563" s="34" t="inlineStr">
        <is>
          <t>004425.SZ</t>
        </is>
      </c>
      <c r="C2563" s="29">
        <f>[1]!s_info_name(B4425)</f>
        <v/>
      </c>
      <c r="D2563" s="39">
        <f>[1]!s_info_industry_sw_2021(B4425,"",1)</f>
        <v/>
      </c>
      <c r="E2563" s="31">
        <f>IF([1]!s_info_industry_sw_2021(B4425,"",2)="消费电子",分工!$E$4,VLOOKUP(D4425,分工!$B$2:'分工'!$C$32,2,0))</f>
        <v/>
      </c>
      <c r="F2563" s="35" t="n"/>
      <c r="G2563" s="33">
        <f>IFERROR(VLOOKUP(C4425,重点公司!$C$2:$E$800,2,FALSE),0)</f>
        <v/>
      </c>
    </row>
    <row r="2564" ht="14" customHeight="1">
      <c r="B2564" s="34" t="inlineStr">
        <is>
          <t>004427.SZ</t>
        </is>
      </c>
      <c r="C2564" s="29">
        <f>[1]!s_info_name(B4427)</f>
        <v/>
      </c>
      <c r="D2564" s="39">
        <f>[1]!s_info_industry_sw_2021(B4427,"",1)</f>
        <v/>
      </c>
      <c r="E2564" s="31">
        <f>IF([1]!s_info_industry_sw_2021(B4427,"",2)="消费电子",分工!$E$4,VLOOKUP(D4427,分工!$B$2:'分工'!$C$32,2,0))</f>
        <v/>
      </c>
      <c r="F2564" s="35" t="n"/>
      <c r="G2564" s="33">
        <f>IFERROR(VLOOKUP(C4427,重点公司!$C$2:$E$800,2,FALSE),0)</f>
        <v/>
      </c>
    </row>
    <row r="2565" ht="14" customHeight="1">
      <c r="B2565" s="34" t="inlineStr">
        <is>
          <t>004429.SZ</t>
        </is>
      </c>
      <c r="C2565" s="29">
        <f>[1]!s_info_name(B4429)</f>
        <v/>
      </c>
      <c r="D2565" s="39">
        <f>[1]!s_info_industry_sw_2021(B4429,"",1)</f>
        <v/>
      </c>
      <c r="E2565" s="31">
        <f>IF([1]!s_info_industry_sw_2021(B4429,"",2)="消费电子",分工!$E$4,VLOOKUP(D4429,分工!$B$2:'分工'!$C$32,2,0))</f>
        <v/>
      </c>
      <c r="F2565" s="35" t="n"/>
      <c r="G2565" s="33">
        <f>IFERROR(VLOOKUP(C4429,重点公司!$C$2:$E$800,2,FALSE),0)</f>
        <v/>
      </c>
    </row>
    <row r="2566" ht="14" customHeight="1">
      <c r="B2566" s="34" t="inlineStr">
        <is>
          <t>004431.SZ</t>
        </is>
      </c>
      <c r="C2566" s="29">
        <f>[1]!s_info_name(B4431)</f>
        <v/>
      </c>
      <c r="D2566" s="39">
        <f>[1]!s_info_industry_sw_2021(B4431,"",1)</f>
        <v/>
      </c>
      <c r="E2566" s="31">
        <f>IF([1]!s_info_industry_sw_2021(B4431,"",2)="消费电子",分工!$E$4,VLOOKUP(D4431,分工!$B$2:'分工'!$C$32,2,0))</f>
        <v/>
      </c>
      <c r="F2566" s="35" t="n"/>
      <c r="G2566" s="33">
        <f>IFERROR(VLOOKUP(C4431,重点公司!$C$2:$E$800,2,FALSE),0)</f>
        <v/>
      </c>
    </row>
    <row r="2567" ht="14" customHeight="1">
      <c r="B2567" s="34" t="inlineStr">
        <is>
          <t>004433.SZ</t>
        </is>
      </c>
      <c r="C2567" s="29">
        <f>[1]!s_info_name(B4433)</f>
        <v/>
      </c>
      <c r="D2567" s="39">
        <f>[1]!s_info_industry_sw_2021(B4433,"",1)</f>
        <v/>
      </c>
      <c r="E2567" s="31">
        <f>IF([1]!s_info_industry_sw_2021(B4433,"",2)="消费电子",分工!$E$4,VLOOKUP(D4433,分工!$B$2:'分工'!$C$32,2,0))</f>
        <v/>
      </c>
      <c r="F2567" s="35" t="n"/>
      <c r="G2567" s="33">
        <f>IFERROR(VLOOKUP(C4433,重点公司!$C$2:$E$800,2,FALSE),0)</f>
        <v/>
      </c>
    </row>
    <row r="2568" ht="14" customHeight="1">
      <c r="B2568" s="34" t="inlineStr">
        <is>
          <t>004435.SZ</t>
        </is>
      </c>
      <c r="C2568" s="29">
        <f>[1]!s_info_name(B4435)</f>
        <v/>
      </c>
      <c r="D2568" s="39">
        <f>[1]!s_info_industry_sw_2021(B4435,"",1)</f>
        <v/>
      </c>
      <c r="E2568" s="31">
        <f>IF([1]!s_info_industry_sw_2021(B4435,"",2)="消费电子",分工!$E$4,VLOOKUP(D4435,分工!$B$2:'分工'!$C$32,2,0))</f>
        <v/>
      </c>
      <c r="F2568" s="35" t="n"/>
      <c r="G2568" s="33">
        <f>IFERROR(VLOOKUP(C4435,重点公司!$C$2:$E$800,2,FALSE),0)</f>
        <v/>
      </c>
    </row>
    <row r="2569" ht="14" customHeight="1">
      <c r="B2569" s="34" t="inlineStr">
        <is>
          <t>004437.SZ</t>
        </is>
      </c>
      <c r="C2569" s="29">
        <f>[1]!s_info_name(B4437)</f>
        <v/>
      </c>
      <c r="D2569" s="39">
        <f>[1]!s_info_industry_sw_2021(B4437,"",1)</f>
        <v/>
      </c>
      <c r="E2569" s="31">
        <f>IF([1]!s_info_industry_sw_2021(B4437,"",2)="消费电子",分工!$E$4,VLOOKUP(D4437,分工!$B$2:'分工'!$C$32,2,0))</f>
        <v/>
      </c>
      <c r="F2569" s="35" t="n"/>
      <c r="G2569" s="33">
        <f>IFERROR(VLOOKUP(C4437,重点公司!$C$2:$E$800,2,FALSE),0)</f>
        <v/>
      </c>
    </row>
    <row r="2570" ht="14" customHeight="1">
      <c r="B2570" s="34" t="inlineStr">
        <is>
          <t>004439.SZ</t>
        </is>
      </c>
      <c r="C2570" s="29">
        <f>[1]!s_info_name(B4439)</f>
        <v/>
      </c>
      <c r="D2570" s="39">
        <f>[1]!s_info_industry_sw_2021(B4439,"",1)</f>
        <v/>
      </c>
      <c r="E2570" s="31">
        <f>IF([1]!s_info_industry_sw_2021(B4439,"",2)="消费电子",分工!$E$4,VLOOKUP(D4439,分工!$B$2:'分工'!$C$32,2,0))</f>
        <v/>
      </c>
      <c r="F2570" s="35" t="n"/>
      <c r="G2570" s="33">
        <f>IFERROR(VLOOKUP(C4439,重点公司!$C$2:$E$800,2,FALSE),0)</f>
        <v/>
      </c>
    </row>
    <row r="2571" ht="14" customHeight="1">
      <c r="B2571" s="34" t="inlineStr">
        <is>
          <t>004441.SZ</t>
        </is>
      </c>
      <c r="C2571" s="29">
        <f>[1]!s_info_name(B4441)</f>
        <v/>
      </c>
      <c r="D2571" s="39">
        <f>[1]!s_info_industry_sw_2021(B4441,"",1)</f>
        <v/>
      </c>
      <c r="E2571" s="31">
        <f>IF([1]!s_info_industry_sw_2021(B4441,"",2)="消费电子",分工!$E$4,VLOOKUP(D4441,分工!$B$2:'分工'!$C$32,2,0))</f>
        <v/>
      </c>
      <c r="F2571" s="35" t="n"/>
      <c r="G2571" s="33">
        <f>IFERROR(VLOOKUP(C4441,重点公司!$C$2:$E$800,2,FALSE),0)</f>
        <v/>
      </c>
    </row>
    <row r="2572" ht="14" customHeight="1">
      <c r="B2572" s="34" t="inlineStr">
        <is>
          <t>004443.SZ</t>
        </is>
      </c>
      <c r="C2572" s="29">
        <f>[1]!s_info_name(B4443)</f>
        <v/>
      </c>
      <c r="D2572" s="39">
        <f>[1]!s_info_industry_sw_2021(B4443,"",1)</f>
        <v/>
      </c>
      <c r="E2572" s="31">
        <f>IF([1]!s_info_industry_sw_2021(B4443,"",2)="消费电子",分工!$E$4,VLOOKUP(D4443,分工!$B$2:'分工'!$C$32,2,0))</f>
        <v/>
      </c>
      <c r="F2572" s="35" t="n"/>
      <c r="G2572" s="33">
        <f>IFERROR(VLOOKUP(C4443,重点公司!$C$2:$E$800,2,FALSE),0)</f>
        <v/>
      </c>
    </row>
    <row r="2573" ht="14" customHeight="1">
      <c r="B2573" s="34" t="inlineStr">
        <is>
          <t>004445.SZ</t>
        </is>
      </c>
      <c r="C2573" s="29">
        <f>[1]!s_info_name(B4445)</f>
        <v/>
      </c>
      <c r="D2573" s="39">
        <f>[1]!s_info_industry_sw_2021(B4445,"",1)</f>
        <v/>
      </c>
      <c r="E2573" s="31">
        <f>IF([1]!s_info_industry_sw_2021(B4445,"",2)="消费电子",分工!$E$4,VLOOKUP(D4445,分工!$B$2:'分工'!$C$32,2,0))</f>
        <v/>
      </c>
      <c r="F2573" s="35" t="n"/>
      <c r="G2573" s="33">
        <f>IFERROR(VLOOKUP(C4445,重点公司!$C$2:$E$800,2,FALSE),0)</f>
        <v/>
      </c>
    </row>
    <row r="2574" ht="14" customHeight="1">
      <c r="B2574" s="34" t="inlineStr">
        <is>
          <t>004447.SZ</t>
        </is>
      </c>
      <c r="C2574" s="29">
        <f>[1]!s_info_name(B4447)</f>
        <v/>
      </c>
      <c r="D2574" s="39">
        <f>[1]!s_info_industry_sw_2021(B4447,"",1)</f>
        <v/>
      </c>
      <c r="E2574" s="31">
        <f>IF([1]!s_info_industry_sw_2021(B4447,"",2)="消费电子",分工!$E$4,VLOOKUP(D4447,分工!$B$2:'分工'!$C$32,2,0))</f>
        <v/>
      </c>
      <c r="F2574" s="35" t="n"/>
      <c r="G2574" s="33">
        <f>IFERROR(VLOOKUP(C4447,重点公司!$C$2:$E$800,2,FALSE),0)</f>
        <v/>
      </c>
    </row>
    <row r="2575" ht="14" customHeight="1">
      <c r="B2575" s="34" t="inlineStr">
        <is>
          <t>004449.SZ</t>
        </is>
      </c>
      <c r="C2575" s="29">
        <f>[1]!s_info_name(B4449)</f>
        <v/>
      </c>
      <c r="D2575" s="39">
        <f>[1]!s_info_industry_sw_2021(B4449,"",1)</f>
        <v/>
      </c>
      <c r="E2575" s="31">
        <f>IF([1]!s_info_industry_sw_2021(B4449,"",2)="消费电子",分工!$E$4,VLOOKUP(D4449,分工!$B$2:'分工'!$C$32,2,0))</f>
        <v/>
      </c>
      <c r="F2575" s="35" t="n"/>
      <c r="G2575" s="33">
        <f>IFERROR(VLOOKUP(C4449,重点公司!$C$2:$E$800,2,FALSE),0)</f>
        <v/>
      </c>
    </row>
    <row r="2576" ht="14" customHeight="1">
      <c r="B2576" s="34" t="inlineStr">
        <is>
          <t>004451.SZ</t>
        </is>
      </c>
      <c r="C2576" s="29">
        <f>[1]!s_info_name(B4451)</f>
        <v/>
      </c>
      <c r="D2576" s="39">
        <f>[1]!s_info_industry_sw_2021(B4451,"",1)</f>
        <v/>
      </c>
      <c r="E2576" s="31">
        <f>IF([1]!s_info_industry_sw_2021(B4451,"",2)="消费电子",分工!$E$4,VLOOKUP(D4451,分工!$B$2:'分工'!$C$32,2,0))</f>
        <v/>
      </c>
      <c r="F2576" s="35" t="n"/>
      <c r="G2576" s="33">
        <f>IFERROR(VLOOKUP(C4451,重点公司!$C$2:$E$800,2,FALSE),0)</f>
        <v/>
      </c>
    </row>
    <row r="2577" ht="14" customHeight="1">
      <c r="B2577" s="34" t="inlineStr">
        <is>
          <t>004453.SZ</t>
        </is>
      </c>
      <c r="C2577" s="29">
        <f>[1]!s_info_name(B4453)</f>
        <v/>
      </c>
      <c r="D2577" s="39">
        <f>[1]!s_info_industry_sw_2021(B4453,"",1)</f>
        <v/>
      </c>
      <c r="E2577" s="31">
        <f>IF([1]!s_info_industry_sw_2021(B4453,"",2)="消费电子",分工!$E$4,VLOOKUP(D4453,分工!$B$2:'分工'!$C$32,2,0))</f>
        <v/>
      </c>
      <c r="F2577" s="35" t="n"/>
      <c r="G2577" s="33">
        <f>IFERROR(VLOOKUP(C4453,重点公司!$C$2:$E$800,2,FALSE),0)</f>
        <v/>
      </c>
    </row>
    <row r="2578" ht="14" customHeight="1">
      <c r="B2578" s="34" t="inlineStr">
        <is>
          <t>004455.SZ</t>
        </is>
      </c>
      <c r="C2578" s="29">
        <f>[1]!s_info_name(B4455)</f>
        <v/>
      </c>
      <c r="D2578" s="39">
        <f>[1]!s_info_industry_sw_2021(B4455,"",1)</f>
        <v/>
      </c>
      <c r="E2578" s="31">
        <f>IF([1]!s_info_industry_sw_2021(B4455,"",2)="消费电子",分工!$E$4,VLOOKUP(D4455,分工!$B$2:'分工'!$C$32,2,0))</f>
        <v/>
      </c>
      <c r="F2578" s="35" t="n"/>
      <c r="G2578" s="33">
        <f>IFERROR(VLOOKUP(C4455,重点公司!$C$2:$E$800,2,FALSE),0)</f>
        <v/>
      </c>
    </row>
    <row r="2579" ht="14" customHeight="1">
      <c r="B2579" s="34" t="inlineStr">
        <is>
          <t>004457.SZ</t>
        </is>
      </c>
      <c r="C2579" s="29">
        <f>[1]!s_info_name(B4457)</f>
        <v/>
      </c>
      <c r="D2579" s="39">
        <f>[1]!s_info_industry_sw_2021(B4457,"",1)</f>
        <v/>
      </c>
      <c r="E2579" s="31">
        <f>IF([1]!s_info_industry_sw_2021(B4457,"",2)="消费电子",分工!$E$4,VLOOKUP(D4457,分工!$B$2:'分工'!$C$32,2,0))</f>
        <v/>
      </c>
      <c r="F2579" s="35" t="n"/>
      <c r="G2579" s="33">
        <f>IFERROR(VLOOKUP(C4457,重点公司!$C$2:$E$800,2,FALSE),0)</f>
        <v/>
      </c>
    </row>
    <row r="2580" ht="14" customHeight="1">
      <c r="B2580" s="34" t="inlineStr">
        <is>
          <t>004459.SZ</t>
        </is>
      </c>
      <c r="C2580" s="29">
        <f>[1]!s_info_name(B4459)</f>
        <v/>
      </c>
      <c r="D2580" s="39">
        <f>[1]!s_info_industry_sw_2021(B4459,"",1)</f>
        <v/>
      </c>
      <c r="E2580" s="31">
        <f>IF([1]!s_info_industry_sw_2021(B4459,"",2)="消费电子",分工!$E$4,VLOOKUP(D4459,分工!$B$2:'分工'!$C$32,2,0))</f>
        <v/>
      </c>
      <c r="F2580" s="35" t="n"/>
      <c r="G2580" s="33">
        <f>IFERROR(VLOOKUP(C4459,重点公司!$C$2:$E$800,2,FALSE),0)</f>
        <v/>
      </c>
    </row>
    <row r="2581" ht="14" customHeight="1">
      <c r="B2581" s="34" t="inlineStr">
        <is>
          <t>004461.SZ</t>
        </is>
      </c>
      <c r="C2581" s="29">
        <f>[1]!s_info_name(B4461)</f>
        <v/>
      </c>
      <c r="D2581" s="39">
        <f>[1]!s_info_industry_sw_2021(B4461,"",1)</f>
        <v/>
      </c>
      <c r="E2581" s="31">
        <f>IF([1]!s_info_industry_sw_2021(B4461,"",2)="消费电子",分工!$E$4,VLOOKUP(D4461,分工!$B$2:'分工'!$C$32,2,0))</f>
        <v/>
      </c>
      <c r="F2581" s="35" t="n"/>
      <c r="G2581" s="33">
        <f>IFERROR(VLOOKUP(C4461,重点公司!$C$2:$E$800,2,FALSE),0)</f>
        <v/>
      </c>
    </row>
    <row r="2582" ht="14" customHeight="1">
      <c r="B2582" s="34" t="inlineStr">
        <is>
          <t>004463.SZ</t>
        </is>
      </c>
      <c r="C2582" s="29">
        <f>[1]!s_info_name(B4463)</f>
        <v/>
      </c>
      <c r="D2582" s="39">
        <f>[1]!s_info_industry_sw_2021(B4463,"",1)</f>
        <v/>
      </c>
      <c r="E2582" s="31">
        <f>IF([1]!s_info_industry_sw_2021(B4463,"",2)="消费电子",分工!$E$4,VLOOKUP(D4463,分工!$B$2:'分工'!$C$32,2,0))</f>
        <v/>
      </c>
      <c r="F2582" s="35" t="n"/>
      <c r="G2582" s="33">
        <f>IFERROR(VLOOKUP(C4463,重点公司!$C$2:$E$800,2,FALSE),0)</f>
        <v/>
      </c>
    </row>
    <row r="2583" ht="14" customHeight="1">
      <c r="B2583" s="34" t="inlineStr">
        <is>
          <t>004465.SZ</t>
        </is>
      </c>
      <c r="C2583" s="29">
        <f>[1]!s_info_name(B4465)</f>
        <v/>
      </c>
      <c r="D2583" s="39">
        <f>[1]!s_info_industry_sw_2021(B4465,"",1)</f>
        <v/>
      </c>
      <c r="E2583" s="31">
        <f>IF([1]!s_info_industry_sw_2021(B4465,"",2)="消费电子",分工!$E$4,VLOOKUP(D4465,分工!$B$2:'分工'!$C$32,2,0))</f>
        <v/>
      </c>
      <c r="F2583" s="35" t="n"/>
      <c r="G2583" s="33">
        <f>IFERROR(VLOOKUP(C4465,重点公司!$C$2:$E$800,2,FALSE),0)</f>
        <v/>
      </c>
    </row>
    <row r="2584" ht="14" customHeight="1">
      <c r="B2584" s="34" t="inlineStr">
        <is>
          <t>004467.SZ</t>
        </is>
      </c>
      <c r="C2584" s="29">
        <f>[1]!s_info_name(B4467)</f>
        <v/>
      </c>
      <c r="D2584" s="39">
        <f>[1]!s_info_industry_sw_2021(B4467,"",1)</f>
        <v/>
      </c>
      <c r="E2584" s="31">
        <f>IF([1]!s_info_industry_sw_2021(B4467,"",2)="消费电子",分工!$E$4,VLOOKUP(D4467,分工!$B$2:'分工'!$C$32,2,0))</f>
        <v/>
      </c>
      <c r="F2584" s="35" t="n"/>
      <c r="G2584" s="33">
        <f>IFERROR(VLOOKUP(C4467,重点公司!$C$2:$E$800,2,FALSE),0)</f>
        <v/>
      </c>
    </row>
    <row r="2585" ht="14" customHeight="1">
      <c r="B2585" s="34" t="inlineStr">
        <is>
          <t>004469.SZ</t>
        </is>
      </c>
      <c r="C2585" s="29">
        <f>[1]!s_info_name(B4469)</f>
        <v/>
      </c>
      <c r="D2585" s="39">
        <f>[1]!s_info_industry_sw_2021(B4469,"",1)</f>
        <v/>
      </c>
      <c r="E2585" s="31">
        <f>IF([1]!s_info_industry_sw_2021(B4469,"",2)="消费电子",分工!$E$4,VLOOKUP(D4469,分工!$B$2:'分工'!$C$32,2,0))</f>
        <v/>
      </c>
      <c r="F2585" s="35" t="n"/>
      <c r="G2585" s="33">
        <f>IFERROR(VLOOKUP(C4469,重点公司!$C$2:$E$800,2,FALSE),0)</f>
        <v/>
      </c>
    </row>
    <row r="2586" ht="14" customHeight="1">
      <c r="B2586" s="34" t="inlineStr">
        <is>
          <t>004471.SZ</t>
        </is>
      </c>
      <c r="C2586" s="29">
        <f>[1]!s_info_name(B4471)</f>
        <v/>
      </c>
      <c r="D2586" s="39">
        <f>[1]!s_info_industry_sw_2021(B4471,"",1)</f>
        <v/>
      </c>
      <c r="E2586" s="31">
        <f>IF([1]!s_info_industry_sw_2021(B4471,"",2)="消费电子",分工!$E$4,VLOOKUP(D4471,分工!$B$2:'分工'!$C$32,2,0))</f>
        <v/>
      </c>
      <c r="F2586" s="35" t="n"/>
      <c r="G2586" s="33">
        <f>IFERROR(VLOOKUP(C4471,重点公司!$C$2:$E$800,2,FALSE),0)</f>
        <v/>
      </c>
    </row>
    <row r="2587" ht="14" customHeight="1">
      <c r="B2587" s="34" t="inlineStr">
        <is>
          <t>004473.SZ</t>
        </is>
      </c>
      <c r="C2587" s="29">
        <f>[1]!s_info_name(B4473)</f>
        <v/>
      </c>
      <c r="D2587" s="39">
        <f>[1]!s_info_industry_sw_2021(B4473,"",1)</f>
        <v/>
      </c>
      <c r="E2587" s="31">
        <f>IF([1]!s_info_industry_sw_2021(B4473,"",2)="消费电子",分工!$E$4,VLOOKUP(D4473,分工!$B$2:'分工'!$C$32,2,0))</f>
        <v/>
      </c>
      <c r="F2587" s="35" t="n"/>
      <c r="G2587" s="33">
        <f>IFERROR(VLOOKUP(C4473,重点公司!$C$2:$E$800,2,FALSE),0)</f>
        <v/>
      </c>
    </row>
    <row r="2588" ht="14" customHeight="1">
      <c r="B2588" s="34" t="inlineStr">
        <is>
          <t>004475.SZ</t>
        </is>
      </c>
      <c r="C2588" s="29">
        <f>[1]!s_info_name(B4475)</f>
        <v/>
      </c>
      <c r="D2588" s="39">
        <f>[1]!s_info_industry_sw_2021(B4475,"",1)</f>
        <v/>
      </c>
      <c r="E2588" s="31">
        <f>IF([1]!s_info_industry_sw_2021(B4475,"",2)="消费电子",分工!$E$4,VLOOKUP(D4475,分工!$B$2:'分工'!$C$32,2,0))</f>
        <v/>
      </c>
      <c r="F2588" s="35" t="n"/>
      <c r="G2588" s="33">
        <f>IFERROR(VLOOKUP(C4475,重点公司!$C$2:$E$800,2,FALSE),0)</f>
        <v/>
      </c>
    </row>
    <row r="2589" ht="14" customHeight="1">
      <c r="B2589" s="34" t="inlineStr">
        <is>
          <t>004477.SZ</t>
        </is>
      </c>
      <c r="C2589" s="29">
        <f>[1]!s_info_name(B4477)</f>
        <v/>
      </c>
      <c r="D2589" s="39">
        <f>[1]!s_info_industry_sw_2021(B4477,"",1)</f>
        <v/>
      </c>
      <c r="E2589" s="31">
        <f>IF([1]!s_info_industry_sw_2021(B4477,"",2)="消费电子",分工!$E$4,VLOOKUP(D4477,分工!$B$2:'分工'!$C$32,2,0))</f>
        <v/>
      </c>
      <c r="F2589" s="35" t="n"/>
      <c r="G2589" s="33">
        <f>IFERROR(VLOOKUP(C4477,重点公司!$C$2:$E$800,2,FALSE),0)</f>
        <v/>
      </c>
    </row>
    <row r="2590" ht="14" customHeight="1">
      <c r="B2590" s="34" t="inlineStr">
        <is>
          <t>004479.SZ</t>
        </is>
      </c>
      <c r="C2590" s="29">
        <f>[1]!s_info_name(B4479)</f>
        <v/>
      </c>
      <c r="D2590" s="39">
        <f>[1]!s_info_industry_sw_2021(B4479,"",1)</f>
        <v/>
      </c>
      <c r="E2590" s="31">
        <f>IF([1]!s_info_industry_sw_2021(B4479,"",2)="消费电子",分工!$E$4,VLOOKUP(D4479,分工!$B$2:'分工'!$C$32,2,0))</f>
        <v/>
      </c>
      <c r="F2590" s="35" t="n"/>
      <c r="G2590" s="33">
        <f>IFERROR(VLOOKUP(C4479,重点公司!$C$2:$E$800,2,FALSE),0)</f>
        <v/>
      </c>
    </row>
    <row r="2591" ht="14" customHeight="1">
      <c r="B2591" s="34" t="inlineStr">
        <is>
          <t>004481.SZ</t>
        </is>
      </c>
      <c r="C2591" s="29">
        <f>[1]!s_info_name(B4481)</f>
        <v/>
      </c>
      <c r="D2591" s="39">
        <f>[1]!s_info_industry_sw_2021(B4481,"",1)</f>
        <v/>
      </c>
      <c r="E2591" s="31">
        <f>IF([1]!s_info_industry_sw_2021(B4481,"",2)="消费电子",分工!$E$4,VLOOKUP(D4481,分工!$B$2:'分工'!$C$32,2,0))</f>
        <v/>
      </c>
      <c r="F2591" s="35" t="n"/>
      <c r="G2591" s="33">
        <f>IFERROR(VLOOKUP(C4481,重点公司!$C$2:$E$800,2,FALSE),0)</f>
        <v/>
      </c>
    </row>
    <row r="2592" ht="14" customHeight="1">
      <c r="B2592" s="34" t="inlineStr">
        <is>
          <t>004483.SZ</t>
        </is>
      </c>
      <c r="C2592" s="29">
        <f>[1]!s_info_name(B4483)</f>
        <v/>
      </c>
      <c r="D2592" s="39">
        <f>[1]!s_info_industry_sw_2021(B4483,"",1)</f>
        <v/>
      </c>
      <c r="E2592" s="31">
        <f>IF([1]!s_info_industry_sw_2021(B4483,"",2)="消费电子",分工!$E$4,VLOOKUP(D4483,分工!$B$2:'分工'!$C$32,2,0))</f>
        <v/>
      </c>
      <c r="F2592" s="35" t="n"/>
      <c r="G2592" s="33">
        <f>IFERROR(VLOOKUP(C4483,重点公司!$C$2:$E$800,2,FALSE),0)</f>
        <v/>
      </c>
    </row>
    <row r="2593" ht="14" customHeight="1">
      <c r="B2593" s="34" t="inlineStr">
        <is>
          <t>004485.SZ</t>
        </is>
      </c>
      <c r="C2593" s="29">
        <f>[1]!s_info_name(B4485)</f>
        <v/>
      </c>
      <c r="D2593" s="39">
        <f>[1]!s_info_industry_sw_2021(B4485,"",1)</f>
        <v/>
      </c>
      <c r="E2593" s="31">
        <f>IF([1]!s_info_industry_sw_2021(B4485,"",2)="消费电子",分工!$E$4,VLOOKUP(D4485,分工!$B$2:'分工'!$C$32,2,0))</f>
        <v/>
      </c>
      <c r="F2593" s="35" t="n"/>
      <c r="G2593" s="33">
        <f>IFERROR(VLOOKUP(C4485,重点公司!$C$2:$E$800,2,FALSE),0)</f>
        <v/>
      </c>
    </row>
    <row r="2594" ht="14" customHeight="1">
      <c r="B2594" s="34" t="inlineStr">
        <is>
          <t>004487.SZ</t>
        </is>
      </c>
      <c r="C2594" s="29">
        <f>[1]!s_info_name(B4487)</f>
        <v/>
      </c>
      <c r="D2594" s="39">
        <f>[1]!s_info_industry_sw_2021(B4487,"",1)</f>
        <v/>
      </c>
      <c r="E2594" s="31">
        <f>IF([1]!s_info_industry_sw_2021(B4487,"",2)="消费电子",分工!$E$4,VLOOKUP(D4487,分工!$B$2:'分工'!$C$32,2,0))</f>
        <v/>
      </c>
      <c r="F2594" s="35" t="n"/>
      <c r="G2594" s="33">
        <f>IFERROR(VLOOKUP(C4487,重点公司!$C$2:$E$800,2,FALSE),0)</f>
        <v/>
      </c>
    </row>
    <row r="2595" ht="14" customHeight="1">
      <c r="B2595" s="34" t="inlineStr">
        <is>
          <t>004489.SZ</t>
        </is>
      </c>
      <c r="C2595" s="29">
        <f>[1]!s_info_name(B4489)</f>
        <v/>
      </c>
      <c r="D2595" s="39">
        <f>[1]!s_info_industry_sw_2021(B4489,"",1)</f>
        <v/>
      </c>
      <c r="E2595" s="31">
        <f>IF([1]!s_info_industry_sw_2021(B4489,"",2)="消费电子",分工!$E$4,VLOOKUP(D4489,分工!$B$2:'分工'!$C$32,2,0))</f>
        <v/>
      </c>
      <c r="F2595" s="35" t="n"/>
      <c r="G2595" s="33">
        <f>IFERROR(VLOOKUP(C4489,重点公司!$C$2:$E$800,2,FALSE),0)</f>
        <v/>
      </c>
    </row>
    <row r="2596" ht="14" customHeight="1">
      <c r="B2596" s="34" t="inlineStr">
        <is>
          <t>004491.SZ</t>
        </is>
      </c>
      <c r="C2596" s="29">
        <f>[1]!s_info_name(B4491)</f>
        <v/>
      </c>
      <c r="D2596" s="39">
        <f>[1]!s_info_industry_sw_2021(B4491,"",1)</f>
        <v/>
      </c>
      <c r="E2596" s="31">
        <f>IF([1]!s_info_industry_sw_2021(B4491,"",2)="消费电子",分工!$E$4,VLOOKUP(D4491,分工!$B$2:'分工'!$C$32,2,0))</f>
        <v/>
      </c>
      <c r="F2596" s="35" t="n"/>
      <c r="G2596" s="33">
        <f>IFERROR(VLOOKUP(C4491,重点公司!$C$2:$E$800,2,FALSE),0)</f>
        <v/>
      </c>
    </row>
    <row r="2597" ht="14" customHeight="1">
      <c r="B2597" s="34" t="inlineStr">
        <is>
          <t>004493.SZ</t>
        </is>
      </c>
      <c r="C2597" s="29">
        <f>[1]!s_info_name(B4493)</f>
        <v/>
      </c>
      <c r="D2597" s="39">
        <f>[1]!s_info_industry_sw_2021(B4493,"",1)</f>
        <v/>
      </c>
      <c r="E2597" s="31">
        <f>IF([1]!s_info_industry_sw_2021(B4493,"",2)="消费电子",分工!$E$4,VLOOKUP(D4493,分工!$B$2:'分工'!$C$32,2,0))</f>
        <v/>
      </c>
      <c r="F2597" s="35" t="n"/>
      <c r="G2597" s="33">
        <f>IFERROR(VLOOKUP(C4493,重点公司!$C$2:$E$800,2,FALSE),0)</f>
        <v/>
      </c>
    </row>
    <row r="2598" ht="14" customHeight="1">
      <c r="B2598" s="34" t="inlineStr">
        <is>
          <t>004495.SZ</t>
        </is>
      </c>
      <c r="C2598" s="29">
        <f>[1]!s_info_name(B4495)</f>
        <v/>
      </c>
      <c r="D2598" s="39">
        <f>[1]!s_info_industry_sw_2021(B4495,"",1)</f>
        <v/>
      </c>
      <c r="E2598" s="31">
        <f>IF([1]!s_info_industry_sw_2021(B4495,"",2)="消费电子",分工!$E$4,VLOOKUP(D4495,分工!$B$2:'分工'!$C$32,2,0))</f>
        <v/>
      </c>
      <c r="F2598" s="35" t="n"/>
      <c r="G2598" s="33">
        <f>IFERROR(VLOOKUP(C4495,重点公司!$C$2:$E$800,2,FALSE),0)</f>
        <v/>
      </c>
    </row>
    <row r="2599" ht="14" customHeight="1">
      <c r="B2599" s="34" t="inlineStr">
        <is>
          <t>004497.SZ</t>
        </is>
      </c>
      <c r="C2599" s="29">
        <f>[1]!s_info_name(B4497)</f>
        <v/>
      </c>
      <c r="D2599" s="39">
        <f>[1]!s_info_industry_sw_2021(B4497,"",1)</f>
        <v/>
      </c>
      <c r="E2599" s="31">
        <f>IF([1]!s_info_industry_sw_2021(B4497,"",2)="消费电子",分工!$E$4,VLOOKUP(D4497,分工!$B$2:'分工'!$C$32,2,0))</f>
        <v/>
      </c>
      <c r="F2599" s="35" t="n"/>
      <c r="G2599" s="33">
        <f>IFERROR(VLOOKUP(C4497,重点公司!$C$2:$E$800,2,FALSE),0)</f>
        <v/>
      </c>
    </row>
    <row r="2600" ht="14" customHeight="1">
      <c r="B2600" s="34" t="inlineStr">
        <is>
          <t>004499.SZ</t>
        </is>
      </c>
      <c r="C2600" s="29">
        <f>[1]!s_info_name(B4499)</f>
        <v/>
      </c>
      <c r="D2600" s="39">
        <f>[1]!s_info_industry_sw_2021(B4499,"",1)</f>
        <v/>
      </c>
      <c r="E2600" s="31">
        <f>IF([1]!s_info_industry_sw_2021(B4499,"",2)="消费电子",分工!$E$4,VLOOKUP(D4499,分工!$B$2:'分工'!$C$32,2,0))</f>
        <v/>
      </c>
      <c r="F2600" s="35" t="n"/>
      <c r="G2600" s="33">
        <f>IFERROR(VLOOKUP(C4499,重点公司!$C$2:$E$800,2,FALSE),0)</f>
        <v/>
      </c>
    </row>
    <row r="2601" ht="14" customHeight="1">
      <c r="B2601" s="34" t="inlineStr">
        <is>
          <t>004501.SZ</t>
        </is>
      </c>
      <c r="C2601" s="29">
        <f>[1]!s_info_name(B4501)</f>
        <v/>
      </c>
      <c r="D2601" s="39">
        <f>[1]!s_info_industry_sw_2021(B4501,"",1)</f>
        <v/>
      </c>
      <c r="E2601" s="31">
        <f>IF([1]!s_info_industry_sw_2021(B4501,"",2)="消费电子",分工!$E$4,VLOOKUP(D4501,分工!$B$2:'分工'!$C$32,2,0))</f>
        <v/>
      </c>
      <c r="F2601" s="35" t="n"/>
      <c r="G2601" s="33">
        <f>IFERROR(VLOOKUP(C4501,重点公司!$C$2:$E$800,2,FALSE),0)</f>
        <v/>
      </c>
    </row>
    <row r="2602" ht="14" customHeight="1">
      <c r="B2602" s="34" t="inlineStr">
        <is>
          <t>004503.SZ</t>
        </is>
      </c>
      <c r="C2602" s="29">
        <f>[1]!s_info_name(B4503)</f>
        <v/>
      </c>
      <c r="D2602" s="39">
        <f>[1]!s_info_industry_sw_2021(B4503,"",1)</f>
        <v/>
      </c>
      <c r="E2602" s="31">
        <f>IF([1]!s_info_industry_sw_2021(B4503,"",2)="消费电子",分工!$E$4,VLOOKUP(D4503,分工!$B$2:'分工'!$C$32,2,0))</f>
        <v/>
      </c>
      <c r="F2602" s="35" t="n"/>
      <c r="G2602" s="33">
        <f>IFERROR(VLOOKUP(C4503,重点公司!$C$2:$E$800,2,FALSE),0)</f>
        <v/>
      </c>
    </row>
    <row r="2603" ht="14" customHeight="1">
      <c r="B2603" s="34" t="inlineStr">
        <is>
          <t>004505.SZ</t>
        </is>
      </c>
      <c r="C2603" s="29">
        <f>[1]!s_info_name(B4505)</f>
        <v/>
      </c>
      <c r="D2603" s="39">
        <f>[1]!s_info_industry_sw_2021(B4505,"",1)</f>
        <v/>
      </c>
      <c r="E2603" s="31">
        <f>IF([1]!s_info_industry_sw_2021(B4505,"",2)="消费电子",分工!$E$4,VLOOKUP(D4505,分工!$B$2:'分工'!$C$32,2,0))</f>
        <v/>
      </c>
      <c r="F2603" s="35" t="n"/>
      <c r="G2603" s="33">
        <f>IFERROR(VLOOKUP(C4505,重点公司!$C$2:$E$800,2,FALSE),0)</f>
        <v/>
      </c>
    </row>
    <row r="2604" ht="14" customHeight="1">
      <c r="B2604" s="34" t="inlineStr">
        <is>
          <t>004507.SZ</t>
        </is>
      </c>
      <c r="C2604" s="29">
        <f>[1]!s_info_name(B4507)</f>
        <v/>
      </c>
      <c r="D2604" s="39">
        <f>[1]!s_info_industry_sw_2021(B4507,"",1)</f>
        <v/>
      </c>
      <c r="E2604" s="31">
        <f>IF([1]!s_info_industry_sw_2021(B4507,"",2)="消费电子",分工!$E$4,VLOOKUP(D4507,分工!$B$2:'分工'!$C$32,2,0))</f>
        <v/>
      </c>
      <c r="F2604" s="35" t="n"/>
      <c r="G2604" s="33">
        <f>IFERROR(VLOOKUP(C4507,重点公司!$C$2:$E$800,2,FALSE),0)</f>
        <v/>
      </c>
    </row>
    <row r="2605" ht="14" customHeight="1">
      <c r="B2605" s="34" t="inlineStr">
        <is>
          <t>004509.SZ</t>
        </is>
      </c>
      <c r="C2605" s="29">
        <f>[1]!s_info_name(B4509)</f>
        <v/>
      </c>
      <c r="D2605" s="39">
        <f>[1]!s_info_industry_sw_2021(B4509,"",1)</f>
        <v/>
      </c>
      <c r="E2605" s="31">
        <f>IF([1]!s_info_industry_sw_2021(B4509,"",2)="消费电子",分工!$E$4,VLOOKUP(D4509,分工!$B$2:'分工'!$C$32,2,0))</f>
        <v/>
      </c>
      <c r="F2605" s="35" t="n"/>
      <c r="G2605" s="33">
        <f>IFERROR(VLOOKUP(C4509,重点公司!$C$2:$E$800,2,FALSE),0)</f>
        <v/>
      </c>
    </row>
    <row r="2606" ht="14" customHeight="1">
      <c r="B2606" s="34" t="inlineStr">
        <is>
          <t>004511.SZ</t>
        </is>
      </c>
      <c r="C2606" s="29">
        <f>[1]!s_info_name(B4511)</f>
        <v/>
      </c>
      <c r="D2606" s="39">
        <f>[1]!s_info_industry_sw_2021(B4511,"",1)</f>
        <v/>
      </c>
      <c r="E2606" s="31">
        <f>IF([1]!s_info_industry_sw_2021(B4511,"",2)="消费电子",分工!$E$4,VLOOKUP(D4511,分工!$B$2:'分工'!$C$32,2,0))</f>
        <v/>
      </c>
      <c r="F2606" s="35" t="n"/>
      <c r="G2606" s="33">
        <f>IFERROR(VLOOKUP(C4511,重点公司!$C$2:$E$800,2,FALSE),0)</f>
        <v/>
      </c>
    </row>
    <row r="2607" ht="14" customHeight="1">
      <c r="B2607" s="34" t="inlineStr">
        <is>
          <t>004513.SZ</t>
        </is>
      </c>
      <c r="C2607" s="29">
        <f>[1]!s_info_name(B4513)</f>
        <v/>
      </c>
      <c r="D2607" s="39">
        <f>[1]!s_info_industry_sw_2021(B4513,"",1)</f>
        <v/>
      </c>
      <c r="E2607" s="31">
        <f>IF([1]!s_info_industry_sw_2021(B4513,"",2)="消费电子",分工!$E$4,VLOOKUP(D4513,分工!$B$2:'分工'!$C$32,2,0))</f>
        <v/>
      </c>
      <c r="F2607" s="35" t="n"/>
      <c r="G2607" s="33">
        <f>IFERROR(VLOOKUP(C4513,重点公司!$C$2:$E$800,2,FALSE),0)</f>
        <v/>
      </c>
    </row>
    <row r="2608" ht="14" customHeight="1">
      <c r="B2608" s="34" t="inlineStr">
        <is>
          <t>004515.SZ</t>
        </is>
      </c>
      <c r="C2608" s="29">
        <f>[1]!s_info_name(B4515)</f>
        <v/>
      </c>
      <c r="D2608" s="39">
        <f>[1]!s_info_industry_sw_2021(B4515,"",1)</f>
        <v/>
      </c>
      <c r="E2608" s="31">
        <f>IF([1]!s_info_industry_sw_2021(B4515,"",2)="消费电子",分工!$E$4,VLOOKUP(D4515,分工!$B$2:'分工'!$C$32,2,0))</f>
        <v/>
      </c>
      <c r="F2608" s="35" t="n"/>
      <c r="G2608" s="33">
        <f>IFERROR(VLOOKUP(C4515,重点公司!$C$2:$E$800,2,FALSE),0)</f>
        <v/>
      </c>
    </row>
    <row r="2609" ht="14" customHeight="1">
      <c r="B2609" s="34" t="inlineStr">
        <is>
          <t>004517.SZ</t>
        </is>
      </c>
      <c r="C2609" s="29">
        <f>[1]!s_info_name(B4517)</f>
        <v/>
      </c>
      <c r="D2609" s="39">
        <f>[1]!s_info_industry_sw_2021(B4517,"",1)</f>
        <v/>
      </c>
      <c r="E2609" s="31">
        <f>IF([1]!s_info_industry_sw_2021(B4517,"",2)="消费电子",分工!$E$4,VLOOKUP(D4517,分工!$B$2:'分工'!$C$32,2,0))</f>
        <v/>
      </c>
      <c r="F2609" s="35" t="n"/>
      <c r="G2609" s="33">
        <f>IFERROR(VLOOKUP(C4517,重点公司!$C$2:$E$800,2,FALSE),0)</f>
        <v/>
      </c>
    </row>
    <row r="2610" ht="14" customHeight="1">
      <c r="B2610" s="34" t="inlineStr">
        <is>
          <t>004519.SZ</t>
        </is>
      </c>
      <c r="C2610" s="29">
        <f>[1]!s_info_name(B4519)</f>
        <v/>
      </c>
      <c r="D2610" s="39">
        <f>[1]!s_info_industry_sw_2021(B4519,"",1)</f>
        <v/>
      </c>
      <c r="E2610" s="31">
        <f>IF([1]!s_info_industry_sw_2021(B4519,"",2)="消费电子",分工!$E$4,VLOOKUP(D4519,分工!$B$2:'分工'!$C$32,2,0))</f>
        <v/>
      </c>
      <c r="F2610" s="35" t="n"/>
      <c r="G2610" s="33">
        <f>IFERROR(VLOOKUP(C4519,重点公司!$C$2:$E$800,2,FALSE),0)</f>
        <v/>
      </c>
    </row>
    <row r="2611" ht="14" customHeight="1">
      <c r="B2611" s="34" t="inlineStr">
        <is>
          <t>004521.SZ</t>
        </is>
      </c>
      <c r="C2611" s="29">
        <f>[1]!s_info_name(B4521)</f>
        <v/>
      </c>
      <c r="D2611" s="39">
        <f>[1]!s_info_industry_sw_2021(B4521,"",1)</f>
        <v/>
      </c>
      <c r="E2611" s="31">
        <f>IF([1]!s_info_industry_sw_2021(B4521,"",2)="消费电子",分工!$E$4,VLOOKUP(D4521,分工!$B$2:'分工'!$C$32,2,0))</f>
        <v/>
      </c>
      <c r="F2611" s="35" t="n"/>
      <c r="G2611" s="33">
        <f>IFERROR(VLOOKUP(C4521,重点公司!$C$2:$E$800,2,FALSE),0)</f>
        <v/>
      </c>
    </row>
    <row r="2612" ht="14" customHeight="1">
      <c r="B2612" s="34" t="inlineStr">
        <is>
          <t>004523.SZ</t>
        </is>
      </c>
      <c r="C2612" s="29">
        <f>[1]!s_info_name(B4523)</f>
        <v/>
      </c>
      <c r="D2612" s="39">
        <f>[1]!s_info_industry_sw_2021(B4523,"",1)</f>
        <v/>
      </c>
      <c r="E2612" s="31">
        <f>IF([1]!s_info_industry_sw_2021(B4523,"",2)="消费电子",分工!$E$4,VLOOKUP(D4523,分工!$B$2:'分工'!$C$32,2,0))</f>
        <v/>
      </c>
      <c r="F2612" s="35" t="n"/>
      <c r="G2612" s="33">
        <f>IFERROR(VLOOKUP(C4523,重点公司!$C$2:$E$800,2,FALSE),0)</f>
        <v/>
      </c>
    </row>
    <row r="2613" ht="14" customHeight="1">
      <c r="B2613" s="34" t="inlineStr">
        <is>
          <t>004525.SZ</t>
        </is>
      </c>
      <c r="C2613" s="29">
        <f>[1]!s_info_name(B4525)</f>
        <v/>
      </c>
      <c r="D2613" s="39">
        <f>[1]!s_info_industry_sw_2021(B4525,"",1)</f>
        <v/>
      </c>
      <c r="E2613" s="31">
        <f>IF([1]!s_info_industry_sw_2021(B4525,"",2)="消费电子",分工!$E$4,VLOOKUP(D4525,分工!$B$2:'分工'!$C$32,2,0))</f>
        <v/>
      </c>
      <c r="F2613" s="35" t="n"/>
      <c r="G2613" s="33">
        <f>IFERROR(VLOOKUP(C4525,重点公司!$C$2:$E$800,2,FALSE),0)</f>
        <v/>
      </c>
    </row>
    <row r="2614" ht="14" customHeight="1">
      <c r="B2614" s="34" t="inlineStr">
        <is>
          <t>004527.SZ</t>
        </is>
      </c>
      <c r="C2614" s="29">
        <f>[1]!s_info_name(B4527)</f>
        <v/>
      </c>
      <c r="D2614" s="39">
        <f>[1]!s_info_industry_sw_2021(B4527,"",1)</f>
        <v/>
      </c>
      <c r="E2614" s="31">
        <f>IF([1]!s_info_industry_sw_2021(B4527,"",2)="消费电子",分工!$E$4,VLOOKUP(D4527,分工!$B$2:'分工'!$C$32,2,0))</f>
        <v/>
      </c>
      <c r="F2614" s="35" t="n"/>
      <c r="G2614" s="33">
        <f>IFERROR(VLOOKUP(C4527,重点公司!$C$2:$E$800,2,FALSE),0)</f>
        <v/>
      </c>
    </row>
    <row r="2615" ht="14" customHeight="1">
      <c r="B2615" s="34" t="inlineStr">
        <is>
          <t>004529.SZ</t>
        </is>
      </c>
      <c r="C2615" s="29">
        <f>[1]!s_info_name(B4529)</f>
        <v/>
      </c>
      <c r="D2615" s="39">
        <f>[1]!s_info_industry_sw_2021(B4529,"",1)</f>
        <v/>
      </c>
      <c r="E2615" s="31">
        <f>IF([1]!s_info_industry_sw_2021(B4529,"",2)="消费电子",分工!$E$4,VLOOKUP(D4529,分工!$B$2:'分工'!$C$32,2,0))</f>
        <v/>
      </c>
      <c r="F2615" s="35" t="n"/>
      <c r="G2615" s="33">
        <f>IFERROR(VLOOKUP(C4529,重点公司!$C$2:$E$800,2,FALSE),0)</f>
        <v/>
      </c>
    </row>
    <row r="2616" ht="14" customHeight="1">
      <c r="B2616" s="34" t="inlineStr">
        <is>
          <t>004531.SZ</t>
        </is>
      </c>
      <c r="C2616" s="29">
        <f>[1]!s_info_name(B4531)</f>
        <v/>
      </c>
      <c r="D2616" s="39">
        <f>[1]!s_info_industry_sw_2021(B4531,"",1)</f>
        <v/>
      </c>
      <c r="E2616" s="31">
        <f>IF([1]!s_info_industry_sw_2021(B4531,"",2)="消费电子",分工!$E$4,VLOOKUP(D4531,分工!$B$2:'分工'!$C$32,2,0))</f>
        <v/>
      </c>
      <c r="F2616" s="35" t="n"/>
      <c r="G2616" s="33">
        <f>IFERROR(VLOOKUP(C4531,重点公司!$C$2:$E$800,2,FALSE),0)</f>
        <v/>
      </c>
    </row>
    <row r="2617" ht="14" customHeight="1">
      <c r="B2617" s="34" t="inlineStr">
        <is>
          <t>004533.SZ</t>
        </is>
      </c>
      <c r="C2617" s="29">
        <f>[1]!s_info_name(B4533)</f>
        <v/>
      </c>
      <c r="D2617" s="39">
        <f>[1]!s_info_industry_sw_2021(B4533,"",1)</f>
        <v/>
      </c>
      <c r="E2617" s="31">
        <f>IF([1]!s_info_industry_sw_2021(B4533,"",2)="消费电子",分工!$E$4,VLOOKUP(D4533,分工!$B$2:'分工'!$C$32,2,0))</f>
        <v/>
      </c>
      <c r="F2617" s="35" t="n"/>
      <c r="G2617" s="33">
        <f>IFERROR(VLOOKUP(C4533,重点公司!$C$2:$E$800,2,FALSE),0)</f>
        <v/>
      </c>
    </row>
    <row r="2618" ht="14" customHeight="1">
      <c r="B2618" s="34" t="inlineStr">
        <is>
          <t>004535.SZ</t>
        </is>
      </c>
      <c r="C2618" s="29">
        <f>[1]!s_info_name(B4535)</f>
        <v/>
      </c>
      <c r="D2618" s="39">
        <f>[1]!s_info_industry_sw_2021(B4535,"",1)</f>
        <v/>
      </c>
      <c r="E2618" s="31">
        <f>IF([1]!s_info_industry_sw_2021(B4535,"",2)="消费电子",分工!$E$4,VLOOKUP(D4535,分工!$B$2:'分工'!$C$32,2,0))</f>
        <v/>
      </c>
      <c r="F2618" s="35" t="n"/>
      <c r="G2618" s="33">
        <f>IFERROR(VLOOKUP(C4535,重点公司!$C$2:$E$800,2,FALSE),0)</f>
        <v/>
      </c>
    </row>
    <row r="2619" ht="14" customHeight="1">
      <c r="B2619" s="34" t="inlineStr">
        <is>
          <t>004537.SZ</t>
        </is>
      </c>
      <c r="C2619" s="29">
        <f>[1]!s_info_name(B4537)</f>
        <v/>
      </c>
      <c r="D2619" s="39">
        <f>[1]!s_info_industry_sw_2021(B4537,"",1)</f>
        <v/>
      </c>
      <c r="E2619" s="31">
        <f>IF([1]!s_info_industry_sw_2021(B4537,"",2)="消费电子",分工!$E$4,VLOOKUP(D4537,分工!$B$2:'分工'!$C$32,2,0))</f>
        <v/>
      </c>
      <c r="F2619" s="35" t="n"/>
      <c r="G2619" s="33">
        <f>IFERROR(VLOOKUP(C4537,重点公司!$C$2:$E$800,2,FALSE),0)</f>
        <v/>
      </c>
    </row>
    <row r="2620" ht="14" customHeight="1">
      <c r="B2620" s="34" t="inlineStr">
        <is>
          <t>004539.SZ</t>
        </is>
      </c>
      <c r="C2620" s="29">
        <f>[1]!s_info_name(B4539)</f>
        <v/>
      </c>
      <c r="D2620" s="39">
        <f>[1]!s_info_industry_sw_2021(B4539,"",1)</f>
        <v/>
      </c>
      <c r="E2620" s="31">
        <f>IF([1]!s_info_industry_sw_2021(B4539,"",2)="消费电子",分工!$E$4,VLOOKUP(D4539,分工!$B$2:'分工'!$C$32,2,0))</f>
        <v/>
      </c>
      <c r="F2620" s="35" t="n"/>
      <c r="G2620" s="33">
        <f>IFERROR(VLOOKUP(C4539,重点公司!$C$2:$E$800,2,FALSE),0)</f>
        <v/>
      </c>
    </row>
    <row r="2621" ht="14" customHeight="1">
      <c r="B2621" s="34" t="inlineStr">
        <is>
          <t>004541.SZ</t>
        </is>
      </c>
      <c r="C2621" s="29">
        <f>[1]!s_info_name(B4541)</f>
        <v/>
      </c>
      <c r="D2621" s="39">
        <f>[1]!s_info_industry_sw_2021(B4541,"",1)</f>
        <v/>
      </c>
      <c r="E2621" s="31">
        <f>IF([1]!s_info_industry_sw_2021(B4541,"",2)="消费电子",分工!$E$4,VLOOKUP(D4541,分工!$B$2:'分工'!$C$32,2,0))</f>
        <v/>
      </c>
      <c r="F2621" s="35" t="n"/>
      <c r="G2621" s="33">
        <f>IFERROR(VLOOKUP(C4541,重点公司!$C$2:$E$800,2,FALSE),0)</f>
        <v/>
      </c>
    </row>
    <row r="2622" ht="14" customHeight="1">
      <c r="B2622" s="34" t="inlineStr">
        <is>
          <t>004543.SZ</t>
        </is>
      </c>
      <c r="C2622" s="29">
        <f>[1]!s_info_name(B4543)</f>
        <v/>
      </c>
      <c r="D2622" s="39">
        <f>[1]!s_info_industry_sw_2021(B4543,"",1)</f>
        <v/>
      </c>
      <c r="E2622" s="31">
        <f>IF([1]!s_info_industry_sw_2021(B4543,"",2)="消费电子",分工!$E$4,VLOOKUP(D4543,分工!$B$2:'分工'!$C$32,2,0))</f>
        <v/>
      </c>
      <c r="F2622" s="35" t="n"/>
      <c r="G2622" s="33">
        <f>IFERROR(VLOOKUP(C4543,重点公司!$C$2:$E$800,2,FALSE),0)</f>
        <v/>
      </c>
    </row>
    <row r="2623" ht="14" customHeight="1">
      <c r="B2623" s="34" t="inlineStr">
        <is>
          <t>004545.SZ</t>
        </is>
      </c>
      <c r="C2623" s="29">
        <f>[1]!s_info_name(B4545)</f>
        <v/>
      </c>
      <c r="D2623" s="39">
        <f>[1]!s_info_industry_sw_2021(B4545,"",1)</f>
        <v/>
      </c>
      <c r="E2623" s="31">
        <f>IF([1]!s_info_industry_sw_2021(B4545,"",2)="消费电子",分工!$E$4,VLOOKUP(D4545,分工!$B$2:'分工'!$C$32,2,0))</f>
        <v/>
      </c>
      <c r="F2623" s="35" t="n"/>
      <c r="G2623" s="33">
        <f>IFERROR(VLOOKUP(C4545,重点公司!$C$2:$E$800,2,FALSE),0)</f>
        <v/>
      </c>
    </row>
    <row r="2624" ht="14" customHeight="1">
      <c r="B2624" s="34" t="inlineStr">
        <is>
          <t>004547.SZ</t>
        </is>
      </c>
      <c r="C2624" s="29">
        <f>[1]!s_info_name(B4547)</f>
        <v/>
      </c>
      <c r="D2624" s="39">
        <f>[1]!s_info_industry_sw_2021(B4547,"",1)</f>
        <v/>
      </c>
      <c r="E2624" s="31">
        <f>IF([1]!s_info_industry_sw_2021(B4547,"",2)="消费电子",分工!$E$4,VLOOKUP(D4547,分工!$B$2:'分工'!$C$32,2,0))</f>
        <v/>
      </c>
      <c r="F2624" s="35" t="n"/>
      <c r="G2624" s="33">
        <f>IFERROR(VLOOKUP(C4547,重点公司!$C$2:$E$800,2,FALSE),0)</f>
        <v/>
      </c>
    </row>
    <row r="2625" ht="14" customHeight="1">
      <c r="B2625" s="34" t="inlineStr">
        <is>
          <t>004549.SZ</t>
        </is>
      </c>
      <c r="C2625" s="29">
        <f>[1]!s_info_name(B4549)</f>
        <v/>
      </c>
      <c r="D2625" s="39">
        <f>[1]!s_info_industry_sw_2021(B4549,"",1)</f>
        <v/>
      </c>
      <c r="E2625" s="31">
        <f>IF([1]!s_info_industry_sw_2021(B4549,"",2)="消费电子",分工!$E$4,VLOOKUP(D4549,分工!$B$2:'分工'!$C$32,2,0))</f>
        <v/>
      </c>
      <c r="F2625" s="35" t="n"/>
      <c r="G2625" s="33">
        <f>IFERROR(VLOOKUP(C4549,重点公司!$C$2:$E$800,2,FALSE),0)</f>
        <v/>
      </c>
    </row>
    <row r="2626" ht="14" customHeight="1">
      <c r="B2626" s="34" t="inlineStr">
        <is>
          <t>004551.SZ</t>
        </is>
      </c>
      <c r="C2626" s="29">
        <f>[1]!s_info_name(B4551)</f>
        <v/>
      </c>
      <c r="D2626" s="39">
        <f>[1]!s_info_industry_sw_2021(B4551,"",1)</f>
        <v/>
      </c>
      <c r="E2626" s="31">
        <f>IF([1]!s_info_industry_sw_2021(B4551,"",2)="消费电子",分工!$E$4,VLOOKUP(D4551,分工!$B$2:'分工'!$C$32,2,0))</f>
        <v/>
      </c>
      <c r="F2626" s="35" t="n"/>
      <c r="G2626" s="33">
        <f>IFERROR(VLOOKUP(C4551,重点公司!$C$2:$E$800,2,FALSE),0)</f>
        <v/>
      </c>
    </row>
    <row r="2627" ht="14" customHeight="1">
      <c r="B2627" s="34" t="inlineStr">
        <is>
          <t>004553.SZ</t>
        </is>
      </c>
      <c r="C2627" s="29">
        <f>[1]!s_info_name(B4553)</f>
        <v/>
      </c>
      <c r="D2627" s="39">
        <f>[1]!s_info_industry_sw_2021(B4553,"",1)</f>
        <v/>
      </c>
      <c r="E2627" s="31">
        <f>IF([1]!s_info_industry_sw_2021(B4553,"",2)="消费电子",分工!$E$4,VLOOKUP(D4553,分工!$B$2:'分工'!$C$32,2,0))</f>
        <v/>
      </c>
      <c r="F2627" s="35" t="n"/>
      <c r="G2627" s="33">
        <f>IFERROR(VLOOKUP(C4553,重点公司!$C$2:$E$800,2,FALSE),0)</f>
        <v/>
      </c>
    </row>
    <row r="2628" ht="14" customHeight="1">
      <c r="B2628" s="34" t="inlineStr">
        <is>
          <t>004555.SZ</t>
        </is>
      </c>
      <c r="C2628" s="29">
        <f>[1]!s_info_name(B4555)</f>
        <v/>
      </c>
      <c r="D2628" s="39">
        <f>[1]!s_info_industry_sw_2021(B4555,"",1)</f>
        <v/>
      </c>
      <c r="E2628" s="31">
        <f>IF([1]!s_info_industry_sw_2021(B4555,"",2)="消费电子",分工!$E$4,VLOOKUP(D4555,分工!$B$2:'分工'!$C$32,2,0))</f>
        <v/>
      </c>
      <c r="F2628" s="35" t="n"/>
      <c r="G2628" s="33">
        <f>IFERROR(VLOOKUP(C4555,重点公司!$C$2:$E$800,2,FALSE),0)</f>
        <v/>
      </c>
    </row>
    <row r="2629" ht="14" customHeight="1">
      <c r="B2629" s="34" t="inlineStr">
        <is>
          <t>004557.SZ</t>
        </is>
      </c>
      <c r="C2629" s="29">
        <f>[1]!s_info_name(B4557)</f>
        <v/>
      </c>
      <c r="D2629" s="39">
        <f>[1]!s_info_industry_sw_2021(B4557,"",1)</f>
        <v/>
      </c>
      <c r="E2629" s="31">
        <f>IF([1]!s_info_industry_sw_2021(B4557,"",2)="消费电子",分工!$E$4,VLOOKUP(D4557,分工!$B$2:'分工'!$C$32,2,0))</f>
        <v/>
      </c>
      <c r="F2629" s="35" t="n"/>
      <c r="G2629" s="33">
        <f>IFERROR(VLOOKUP(C4557,重点公司!$C$2:$E$800,2,FALSE),0)</f>
        <v/>
      </c>
    </row>
    <row r="2630" ht="14" customHeight="1">
      <c r="B2630" s="34" t="inlineStr">
        <is>
          <t>004559.SZ</t>
        </is>
      </c>
      <c r="C2630" s="29">
        <f>[1]!s_info_name(B4559)</f>
        <v/>
      </c>
      <c r="D2630" s="39">
        <f>[1]!s_info_industry_sw_2021(B4559,"",1)</f>
        <v/>
      </c>
      <c r="E2630" s="31">
        <f>IF([1]!s_info_industry_sw_2021(B4559,"",2)="消费电子",分工!$E$4,VLOOKUP(D4559,分工!$B$2:'分工'!$C$32,2,0))</f>
        <v/>
      </c>
      <c r="F2630" s="35" t="n"/>
      <c r="G2630" s="33">
        <f>IFERROR(VLOOKUP(C4559,重点公司!$C$2:$E$800,2,FALSE),0)</f>
        <v/>
      </c>
    </row>
    <row r="2631" ht="14" customHeight="1">
      <c r="B2631" s="34" t="inlineStr">
        <is>
          <t>004561.SZ</t>
        </is>
      </c>
      <c r="C2631" s="29">
        <f>[1]!s_info_name(B4561)</f>
        <v/>
      </c>
      <c r="D2631" s="39">
        <f>[1]!s_info_industry_sw_2021(B4561,"",1)</f>
        <v/>
      </c>
      <c r="E2631" s="31">
        <f>IF([1]!s_info_industry_sw_2021(B4561,"",2)="消费电子",分工!$E$4,VLOOKUP(D4561,分工!$B$2:'分工'!$C$32,2,0))</f>
        <v/>
      </c>
      <c r="F2631" s="35" t="n"/>
      <c r="G2631" s="33">
        <f>IFERROR(VLOOKUP(C4561,重点公司!$C$2:$E$800,2,FALSE),0)</f>
        <v/>
      </c>
    </row>
    <row r="2632" ht="14" customHeight="1">
      <c r="B2632" s="34" t="inlineStr">
        <is>
          <t>004563.SZ</t>
        </is>
      </c>
      <c r="C2632" s="29">
        <f>[1]!s_info_name(B4563)</f>
        <v/>
      </c>
      <c r="D2632" s="39">
        <f>[1]!s_info_industry_sw_2021(B4563,"",1)</f>
        <v/>
      </c>
      <c r="E2632" s="31">
        <f>IF([1]!s_info_industry_sw_2021(B4563,"",2)="消费电子",分工!$E$4,VLOOKUP(D4563,分工!$B$2:'分工'!$C$32,2,0))</f>
        <v/>
      </c>
      <c r="F2632" s="35" t="n"/>
      <c r="G2632" s="33">
        <f>IFERROR(VLOOKUP(C4563,重点公司!$C$2:$E$800,2,FALSE),0)</f>
        <v/>
      </c>
    </row>
    <row r="2633" ht="14" customHeight="1">
      <c r="B2633" s="34" t="inlineStr">
        <is>
          <t>004565.SZ</t>
        </is>
      </c>
      <c r="C2633" s="29">
        <f>[1]!s_info_name(B4565)</f>
        <v/>
      </c>
      <c r="D2633" s="39">
        <f>[1]!s_info_industry_sw_2021(B4565,"",1)</f>
        <v/>
      </c>
      <c r="E2633" s="31">
        <f>IF([1]!s_info_industry_sw_2021(B4565,"",2)="消费电子",分工!$E$4,VLOOKUP(D4565,分工!$B$2:'分工'!$C$32,2,0))</f>
        <v/>
      </c>
      <c r="F2633" s="35" t="n"/>
      <c r="G2633" s="33">
        <f>IFERROR(VLOOKUP(C4565,重点公司!$C$2:$E$800,2,FALSE),0)</f>
        <v/>
      </c>
    </row>
    <row r="2634" ht="14" customHeight="1">
      <c r="B2634" s="34" t="inlineStr">
        <is>
          <t>004567.SZ</t>
        </is>
      </c>
      <c r="C2634" s="29">
        <f>[1]!s_info_name(B4567)</f>
        <v/>
      </c>
      <c r="D2634" s="39">
        <f>[1]!s_info_industry_sw_2021(B4567,"",1)</f>
        <v/>
      </c>
      <c r="E2634" s="31">
        <f>IF([1]!s_info_industry_sw_2021(B4567,"",2)="消费电子",分工!$E$4,VLOOKUP(D4567,分工!$B$2:'分工'!$C$32,2,0))</f>
        <v/>
      </c>
      <c r="F2634" s="35" t="n"/>
      <c r="G2634" s="33">
        <f>IFERROR(VLOOKUP(C4567,重点公司!$C$2:$E$800,2,FALSE),0)</f>
        <v/>
      </c>
    </row>
    <row r="2635" ht="14" customHeight="1">
      <c r="B2635" s="34" t="inlineStr">
        <is>
          <t>004569.SZ</t>
        </is>
      </c>
      <c r="C2635" s="29">
        <f>[1]!s_info_name(B4569)</f>
        <v/>
      </c>
      <c r="D2635" s="39">
        <f>[1]!s_info_industry_sw_2021(B4569,"",1)</f>
        <v/>
      </c>
      <c r="E2635" s="31">
        <f>IF([1]!s_info_industry_sw_2021(B4569,"",2)="消费电子",分工!$E$4,VLOOKUP(D4569,分工!$B$2:'分工'!$C$32,2,0))</f>
        <v/>
      </c>
      <c r="F2635" s="35" t="n"/>
      <c r="G2635" s="33">
        <f>IFERROR(VLOOKUP(C4569,重点公司!$C$2:$E$800,2,FALSE),0)</f>
        <v/>
      </c>
    </row>
    <row r="2636" ht="14" customHeight="1">
      <c r="B2636" s="34" t="inlineStr">
        <is>
          <t>004571.SZ</t>
        </is>
      </c>
      <c r="C2636" s="29">
        <f>[1]!s_info_name(B4571)</f>
        <v/>
      </c>
      <c r="D2636" s="39">
        <f>[1]!s_info_industry_sw_2021(B4571,"",1)</f>
        <v/>
      </c>
      <c r="E2636" s="31">
        <f>IF([1]!s_info_industry_sw_2021(B4571,"",2)="消费电子",分工!$E$4,VLOOKUP(D4571,分工!$B$2:'分工'!$C$32,2,0))</f>
        <v/>
      </c>
      <c r="F2636" s="35" t="n"/>
      <c r="G2636" s="33">
        <f>IFERROR(VLOOKUP(C4571,重点公司!$C$2:$E$800,2,FALSE),0)</f>
        <v/>
      </c>
    </row>
    <row r="2637" ht="14" customHeight="1">
      <c r="B2637" s="34" t="inlineStr">
        <is>
          <t>004573.SZ</t>
        </is>
      </c>
      <c r="C2637" s="29">
        <f>[1]!s_info_name(B4573)</f>
        <v/>
      </c>
      <c r="D2637" s="39">
        <f>[1]!s_info_industry_sw_2021(B4573,"",1)</f>
        <v/>
      </c>
      <c r="E2637" s="31">
        <f>IF([1]!s_info_industry_sw_2021(B4573,"",2)="消费电子",分工!$E$4,VLOOKUP(D4573,分工!$B$2:'分工'!$C$32,2,0))</f>
        <v/>
      </c>
      <c r="F2637" s="35" t="n"/>
      <c r="G2637" s="33">
        <f>IFERROR(VLOOKUP(C4573,重点公司!$C$2:$E$800,2,FALSE),0)</f>
        <v/>
      </c>
    </row>
    <row r="2638" ht="14" customHeight="1">
      <c r="B2638" s="34" t="inlineStr">
        <is>
          <t>004575.SZ</t>
        </is>
      </c>
      <c r="C2638" s="29">
        <f>[1]!s_info_name(B4575)</f>
        <v/>
      </c>
      <c r="D2638" s="39">
        <f>[1]!s_info_industry_sw_2021(B4575,"",1)</f>
        <v/>
      </c>
      <c r="E2638" s="31">
        <f>IF([1]!s_info_industry_sw_2021(B4575,"",2)="消费电子",分工!$E$4,VLOOKUP(D4575,分工!$B$2:'分工'!$C$32,2,0))</f>
        <v/>
      </c>
      <c r="F2638" s="35" t="n"/>
      <c r="G2638" s="33">
        <f>IFERROR(VLOOKUP(C4575,重点公司!$C$2:$E$800,2,FALSE),0)</f>
        <v/>
      </c>
    </row>
    <row r="2639" ht="14" customHeight="1">
      <c r="B2639" s="34" t="inlineStr">
        <is>
          <t>004577.SZ</t>
        </is>
      </c>
      <c r="C2639" s="29">
        <f>[1]!s_info_name(B4577)</f>
        <v/>
      </c>
      <c r="D2639" s="39">
        <f>[1]!s_info_industry_sw_2021(B4577,"",1)</f>
        <v/>
      </c>
      <c r="E2639" s="31">
        <f>IF([1]!s_info_industry_sw_2021(B4577,"",2)="消费电子",分工!$E$4,VLOOKUP(D4577,分工!$B$2:'分工'!$C$32,2,0))</f>
        <v/>
      </c>
      <c r="F2639" s="35" t="n"/>
      <c r="G2639" s="33">
        <f>IFERROR(VLOOKUP(C4577,重点公司!$C$2:$E$800,2,FALSE),0)</f>
        <v/>
      </c>
    </row>
    <row r="2640" ht="14" customHeight="1">
      <c r="B2640" s="34" t="inlineStr">
        <is>
          <t>004579.SZ</t>
        </is>
      </c>
      <c r="C2640" s="29">
        <f>[1]!s_info_name(B4579)</f>
        <v/>
      </c>
      <c r="D2640" s="39">
        <f>[1]!s_info_industry_sw_2021(B4579,"",1)</f>
        <v/>
      </c>
      <c r="E2640" s="31">
        <f>IF([1]!s_info_industry_sw_2021(B4579,"",2)="消费电子",分工!$E$4,VLOOKUP(D4579,分工!$B$2:'分工'!$C$32,2,0))</f>
        <v/>
      </c>
      <c r="F2640" s="35" t="n"/>
      <c r="G2640" s="33">
        <f>IFERROR(VLOOKUP(C4579,重点公司!$C$2:$E$800,2,FALSE),0)</f>
        <v/>
      </c>
    </row>
    <row r="2641" ht="14" customHeight="1">
      <c r="B2641" s="34" t="inlineStr">
        <is>
          <t>004581.SZ</t>
        </is>
      </c>
      <c r="C2641" s="29">
        <f>[1]!s_info_name(B4581)</f>
        <v/>
      </c>
      <c r="D2641" s="39">
        <f>[1]!s_info_industry_sw_2021(B4581,"",1)</f>
        <v/>
      </c>
      <c r="E2641" s="31">
        <f>IF([1]!s_info_industry_sw_2021(B4581,"",2)="消费电子",分工!$E$4,VLOOKUP(D4581,分工!$B$2:'分工'!$C$32,2,0))</f>
        <v/>
      </c>
      <c r="F2641" s="35" t="n"/>
      <c r="G2641" s="33">
        <f>IFERROR(VLOOKUP(C4581,重点公司!$C$2:$E$800,2,FALSE),0)</f>
        <v/>
      </c>
    </row>
    <row r="2642" ht="14" customHeight="1">
      <c r="B2642" s="34" t="inlineStr">
        <is>
          <t>004583.SZ</t>
        </is>
      </c>
      <c r="C2642" s="29">
        <f>[1]!s_info_name(B4583)</f>
        <v/>
      </c>
      <c r="D2642" s="39">
        <f>[1]!s_info_industry_sw_2021(B4583,"",1)</f>
        <v/>
      </c>
      <c r="E2642" s="31">
        <f>IF([1]!s_info_industry_sw_2021(B4583,"",2)="消费电子",分工!$E$4,VLOOKUP(D4583,分工!$B$2:'分工'!$C$32,2,0))</f>
        <v/>
      </c>
      <c r="F2642" s="35" t="n"/>
      <c r="G2642" s="33">
        <f>IFERROR(VLOOKUP(C4583,重点公司!$C$2:$E$800,2,FALSE),0)</f>
        <v/>
      </c>
    </row>
    <row r="2643" ht="14" customHeight="1">
      <c r="B2643" s="34" t="inlineStr">
        <is>
          <t>004585.SZ</t>
        </is>
      </c>
      <c r="C2643" s="29">
        <f>[1]!s_info_name(B4585)</f>
        <v/>
      </c>
      <c r="D2643" s="39">
        <f>[1]!s_info_industry_sw_2021(B4585,"",1)</f>
        <v/>
      </c>
      <c r="E2643" s="31">
        <f>IF([1]!s_info_industry_sw_2021(B4585,"",2)="消费电子",分工!$E$4,VLOOKUP(D4585,分工!$B$2:'分工'!$C$32,2,0))</f>
        <v/>
      </c>
      <c r="F2643" s="35" t="n"/>
      <c r="G2643" s="33">
        <f>IFERROR(VLOOKUP(C4585,重点公司!$C$2:$E$800,2,FALSE),0)</f>
        <v/>
      </c>
    </row>
    <row r="2644" ht="14" customHeight="1">
      <c r="B2644" s="34" t="inlineStr">
        <is>
          <t>004587.SZ</t>
        </is>
      </c>
      <c r="C2644" s="29">
        <f>[1]!s_info_name(B4587)</f>
        <v/>
      </c>
      <c r="D2644" s="39">
        <f>[1]!s_info_industry_sw_2021(B4587,"",1)</f>
        <v/>
      </c>
      <c r="E2644" s="31">
        <f>IF([1]!s_info_industry_sw_2021(B4587,"",2)="消费电子",分工!$E$4,VLOOKUP(D4587,分工!$B$2:'分工'!$C$32,2,0))</f>
        <v/>
      </c>
      <c r="F2644" s="35" t="n"/>
      <c r="G2644" s="33">
        <f>IFERROR(VLOOKUP(C4587,重点公司!$C$2:$E$800,2,FALSE),0)</f>
        <v/>
      </c>
    </row>
    <row r="2645" ht="14" customHeight="1">
      <c r="B2645" s="34" t="inlineStr">
        <is>
          <t>004589.SZ</t>
        </is>
      </c>
      <c r="C2645" s="29">
        <f>[1]!s_info_name(B4589)</f>
        <v/>
      </c>
      <c r="D2645" s="39">
        <f>[1]!s_info_industry_sw_2021(B4589,"",1)</f>
        <v/>
      </c>
      <c r="E2645" s="31">
        <f>IF([1]!s_info_industry_sw_2021(B4589,"",2)="消费电子",分工!$E$4,VLOOKUP(D4589,分工!$B$2:'分工'!$C$32,2,0))</f>
        <v/>
      </c>
      <c r="F2645" s="35" t="n"/>
      <c r="G2645" s="33">
        <f>IFERROR(VLOOKUP(C4589,重点公司!$C$2:$E$800,2,FALSE),0)</f>
        <v/>
      </c>
    </row>
    <row r="2646" ht="14" customHeight="1">
      <c r="B2646" s="34" t="inlineStr">
        <is>
          <t>004591.SZ</t>
        </is>
      </c>
      <c r="C2646" s="29">
        <f>[1]!s_info_name(B4591)</f>
        <v/>
      </c>
      <c r="D2646" s="39">
        <f>[1]!s_info_industry_sw_2021(B4591,"",1)</f>
        <v/>
      </c>
      <c r="E2646" s="31">
        <f>IF([1]!s_info_industry_sw_2021(B4591,"",2)="消费电子",分工!$E$4,VLOOKUP(D4591,分工!$B$2:'分工'!$C$32,2,0))</f>
        <v/>
      </c>
      <c r="F2646" s="35" t="n"/>
      <c r="G2646" s="33">
        <f>IFERROR(VLOOKUP(C4591,重点公司!$C$2:$E$800,2,FALSE),0)</f>
        <v/>
      </c>
    </row>
    <row r="2647" ht="14" customHeight="1">
      <c r="B2647" s="34" t="inlineStr">
        <is>
          <t>004593.SZ</t>
        </is>
      </c>
      <c r="C2647" s="29">
        <f>[1]!s_info_name(B4593)</f>
        <v/>
      </c>
      <c r="D2647" s="39">
        <f>[1]!s_info_industry_sw_2021(B4593,"",1)</f>
        <v/>
      </c>
      <c r="E2647" s="31">
        <f>IF([1]!s_info_industry_sw_2021(B4593,"",2)="消费电子",分工!$E$4,VLOOKUP(D4593,分工!$B$2:'分工'!$C$32,2,0))</f>
        <v/>
      </c>
      <c r="F2647" s="35" t="n"/>
      <c r="G2647" s="33">
        <f>IFERROR(VLOOKUP(C4593,重点公司!$C$2:$E$800,2,FALSE),0)</f>
        <v/>
      </c>
    </row>
    <row r="2648" ht="14" customHeight="1">
      <c r="B2648" s="34" t="inlineStr">
        <is>
          <t>004595.SZ</t>
        </is>
      </c>
      <c r="C2648" s="29">
        <f>[1]!s_info_name(B4595)</f>
        <v/>
      </c>
      <c r="D2648" s="39">
        <f>[1]!s_info_industry_sw_2021(B4595,"",1)</f>
        <v/>
      </c>
      <c r="E2648" s="31">
        <f>IF([1]!s_info_industry_sw_2021(B4595,"",2)="消费电子",分工!$E$4,VLOOKUP(D4595,分工!$B$2:'分工'!$C$32,2,0))</f>
        <v/>
      </c>
      <c r="F2648" s="35" t="n"/>
      <c r="G2648" s="33">
        <f>IFERROR(VLOOKUP(C4595,重点公司!$C$2:$E$800,2,FALSE),0)</f>
        <v/>
      </c>
    </row>
    <row r="2649" ht="14" customHeight="1">
      <c r="B2649" s="34" t="inlineStr">
        <is>
          <t>004597.SZ</t>
        </is>
      </c>
      <c r="C2649" s="29">
        <f>[1]!s_info_name(B4597)</f>
        <v/>
      </c>
      <c r="D2649" s="39">
        <f>[1]!s_info_industry_sw_2021(B4597,"",1)</f>
        <v/>
      </c>
      <c r="E2649" s="31">
        <f>IF([1]!s_info_industry_sw_2021(B4597,"",2)="消费电子",分工!$E$4,VLOOKUP(D4597,分工!$B$2:'分工'!$C$32,2,0))</f>
        <v/>
      </c>
      <c r="F2649" s="35" t="n"/>
      <c r="G2649" s="33">
        <f>IFERROR(VLOOKUP(C4597,重点公司!$C$2:$E$800,2,FALSE),0)</f>
        <v/>
      </c>
    </row>
    <row r="2650" ht="14" customHeight="1">
      <c r="B2650" s="34" t="inlineStr">
        <is>
          <t>004599.SZ</t>
        </is>
      </c>
      <c r="C2650" s="29">
        <f>[1]!s_info_name(B4599)</f>
        <v/>
      </c>
      <c r="D2650" s="39">
        <f>[1]!s_info_industry_sw_2021(B4599,"",1)</f>
        <v/>
      </c>
      <c r="E2650" s="31">
        <f>IF([1]!s_info_industry_sw_2021(B4599,"",2)="消费电子",分工!$E$4,VLOOKUP(D4599,分工!$B$2:'分工'!$C$32,2,0))</f>
        <v/>
      </c>
      <c r="F2650" s="35" t="n"/>
      <c r="G2650" s="33">
        <f>IFERROR(VLOOKUP(C4599,重点公司!$C$2:$E$800,2,FALSE),0)</f>
        <v/>
      </c>
    </row>
    <row r="2651" ht="14" customHeight="1">
      <c r="B2651" s="34" t="inlineStr">
        <is>
          <t>004601.SZ</t>
        </is>
      </c>
      <c r="C2651" s="29">
        <f>[1]!s_info_name(B4601)</f>
        <v/>
      </c>
      <c r="D2651" s="39">
        <f>[1]!s_info_industry_sw_2021(B4601,"",1)</f>
        <v/>
      </c>
      <c r="E2651" s="31">
        <f>IF([1]!s_info_industry_sw_2021(B4601,"",2)="消费电子",分工!$E$4,VLOOKUP(D4601,分工!$B$2:'分工'!$C$32,2,0))</f>
        <v/>
      </c>
      <c r="F2651" s="35" t="n"/>
      <c r="G2651" s="33">
        <f>IFERROR(VLOOKUP(C4601,重点公司!$C$2:$E$800,2,FALSE),0)</f>
        <v/>
      </c>
    </row>
    <row r="2652" ht="14" customHeight="1">
      <c r="B2652" s="34" t="inlineStr">
        <is>
          <t>004603.SZ</t>
        </is>
      </c>
      <c r="C2652" s="29">
        <f>[1]!s_info_name(B4603)</f>
        <v/>
      </c>
      <c r="D2652" s="39">
        <f>[1]!s_info_industry_sw_2021(B4603,"",1)</f>
        <v/>
      </c>
      <c r="E2652" s="31">
        <f>IF([1]!s_info_industry_sw_2021(B4603,"",2)="消费电子",分工!$E$4,VLOOKUP(D4603,分工!$B$2:'分工'!$C$32,2,0))</f>
        <v/>
      </c>
      <c r="F2652" s="35" t="n"/>
      <c r="G2652" s="33">
        <f>IFERROR(VLOOKUP(C4603,重点公司!$C$2:$E$800,2,FALSE),0)</f>
        <v/>
      </c>
    </row>
    <row r="2653" ht="14" customHeight="1">
      <c r="B2653" s="34" t="inlineStr">
        <is>
          <t>004605.SZ</t>
        </is>
      </c>
      <c r="C2653" s="29">
        <f>[1]!s_info_name(B4605)</f>
        <v/>
      </c>
      <c r="D2653" s="39">
        <f>[1]!s_info_industry_sw_2021(B4605,"",1)</f>
        <v/>
      </c>
      <c r="E2653" s="31">
        <f>IF([1]!s_info_industry_sw_2021(B4605,"",2)="消费电子",分工!$E$4,VLOOKUP(D4605,分工!$B$2:'分工'!$C$32,2,0))</f>
        <v/>
      </c>
      <c r="F2653" s="35" t="n"/>
      <c r="G2653" s="33">
        <f>IFERROR(VLOOKUP(C4605,重点公司!$C$2:$E$800,2,FALSE),0)</f>
        <v/>
      </c>
    </row>
    <row r="2654" ht="14" customHeight="1">
      <c r="B2654" s="34" t="inlineStr">
        <is>
          <t>004607.SZ</t>
        </is>
      </c>
      <c r="C2654" s="29">
        <f>[1]!s_info_name(B4607)</f>
        <v/>
      </c>
      <c r="D2654" s="39">
        <f>[1]!s_info_industry_sw_2021(B4607,"",1)</f>
        <v/>
      </c>
      <c r="E2654" s="31">
        <f>IF([1]!s_info_industry_sw_2021(B4607,"",2)="消费电子",分工!$E$4,VLOOKUP(D4607,分工!$B$2:'分工'!$C$32,2,0))</f>
        <v/>
      </c>
      <c r="F2654" s="35" t="n"/>
      <c r="G2654" s="33">
        <f>IFERROR(VLOOKUP(C4607,重点公司!$C$2:$E$800,2,FALSE),0)</f>
        <v/>
      </c>
    </row>
    <row r="2655" ht="14" customHeight="1">
      <c r="B2655" s="34" t="inlineStr">
        <is>
          <t>004609.SZ</t>
        </is>
      </c>
      <c r="C2655" s="29">
        <f>[1]!s_info_name(B4609)</f>
        <v/>
      </c>
      <c r="D2655" s="39">
        <f>[1]!s_info_industry_sw_2021(B4609,"",1)</f>
        <v/>
      </c>
      <c r="E2655" s="31">
        <f>IF([1]!s_info_industry_sw_2021(B4609,"",2)="消费电子",分工!$E$4,VLOOKUP(D4609,分工!$B$2:'分工'!$C$32,2,0))</f>
        <v/>
      </c>
      <c r="F2655" s="35" t="n"/>
      <c r="G2655" s="33">
        <f>IFERROR(VLOOKUP(C4609,重点公司!$C$2:$E$800,2,FALSE),0)</f>
        <v/>
      </c>
    </row>
    <row r="2656" ht="14" customHeight="1">
      <c r="B2656" s="34" t="inlineStr">
        <is>
          <t>004611.SZ</t>
        </is>
      </c>
      <c r="C2656" s="29">
        <f>[1]!s_info_name(B4611)</f>
        <v/>
      </c>
      <c r="D2656" s="39">
        <f>[1]!s_info_industry_sw_2021(B4611,"",1)</f>
        <v/>
      </c>
      <c r="E2656" s="31">
        <f>IF([1]!s_info_industry_sw_2021(B4611,"",2)="消费电子",分工!$E$4,VLOOKUP(D4611,分工!$B$2:'分工'!$C$32,2,0))</f>
        <v/>
      </c>
      <c r="F2656" s="35" t="n"/>
      <c r="G2656" s="33">
        <f>IFERROR(VLOOKUP(C4611,重点公司!$C$2:$E$800,2,FALSE),0)</f>
        <v/>
      </c>
    </row>
    <row r="2657" ht="14" customHeight="1">
      <c r="B2657" s="34" t="inlineStr">
        <is>
          <t>004613.SZ</t>
        </is>
      </c>
      <c r="C2657" s="29">
        <f>[1]!s_info_name(B4613)</f>
        <v/>
      </c>
      <c r="D2657" s="39">
        <f>[1]!s_info_industry_sw_2021(B4613,"",1)</f>
        <v/>
      </c>
      <c r="E2657" s="31">
        <f>IF([1]!s_info_industry_sw_2021(B4613,"",2)="消费电子",分工!$E$4,VLOOKUP(D4613,分工!$B$2:'分工'!$C$32,2,0))</f>
        <v/>
      </c>
      <c r="F2657" s="35" t="n"/>
      <c r="G2657" s="33">
        <f>IFERROR(VLOOKUP(C4613,重点公司!$C$2:$E$800,2,FALSE),0)</f>
        <v/>
      </c>
    </row>
    <row r="2658" ht="14" customHeight="1">
      <c r="B2658" s="34" t="inlineStr">
        <is>
          <t>004615.SZ</t>
        </is>
      </c>
      <c r="C2658" s="29">
        <f>[1]!s_info_name(B4615)</f>
        <v/>
      </c>
      <c r="D2658" s="39">
        <f>[1]!s_info_industry_sw_2021(B4615,"",1)</f>
        <v/>
      </c>
      <c r="E2658" s="31">
        <f>IF([1]!s_info_industry_sw_2021(B4615,"",2)="消费电子",分工!$E$4,VLOOKUP(D4615,分工!$B$2:'分工'!$C$32,2,0))</f>
        <v/>
      </c>
      <c r="F2658" s="35" t="n"/>
      <c r="G2658" s="33">
        <f>IFERROR(VLOOKUP(C4615,重点公司!$C$2:$E$800,2,FALSE),0)</f>
        <v/>
      </c>
    </row>
    <row r="2659" ht="14" customHeight="1">
      <c r="B2659" s="34" t="inlineStr">
        <is>
          <t>004617.SZ</t>
        </is>
      </c>
      <c r="C2659" s="29">
        <f>[1]!s_info_name(B4617)</f>
        <v/>
      </c>
      <c r="D2659" s="39">
        <f>[1]!s_info_industry_sw_2021(B4617,"",1)</f>
        <v/>
      </c>
      <c r="E2659" s="31">
        <f>IF([1]!s_info_industry_sw_2021(B4617,"",2)="消费电子",分工!$E$4,VLOOKUP(D4617,分工!$B$2:'分工'!$C$32,2,0))</f>
        <v/>
      </c>
      <c r="F2659" s="35" t="n"/>
      <c r="G2659" s="33">
        <f>IFERROR(VLOOKUP(C4617,重点公司!$C$2:$E$800,2,FALSE),0)</f>
        <v/>
      </c>
    </row>
    <row r="2660" ht="14" customHeight="1">
      <c r="B2660" s="34" t="inlineStr">
        <is>
          <t>004619.SZ</t>
        </is>
      </c>
      <c r="C2660" s="29">
        <f>[1]!s_info_name(B4619)</f>
        <v/>
      </c>
      <c r="D2660" s="39">
        <f>[1]!s_info_industry_sw_2021(B4619,"",1)</f>
        <v/>
      </c>
      <c r="E2660" s="31">
        <f>IF([1]!s_info_industry_sw_2021(B4619,"",2)="消费电子",分工!$E$4,VLOOKUP(D4619,分工!$B$2:'分工'!$C$32,2,0))</f>
        <v/>
      </c>
      <c r="F2660" s="35" t="n"/>
      <c r="G2660" s="33">
        <f>IFERROR(VLOOKUP(C4619,重点公司!$C$2:$E$800,2,FALSE),0)</f>
        <v/>
      </c>
    </row>
    <row r="2661" ht="14" customHeight="1">
      <c r="B2661" s="34" t="inlineStr">
        <is>
          <t>004621.SZ</t>
        </is>
      </c>
      <c r="C2661" s="29">
        <f>[1]!s_info_name(B4621)</f>
        <v/>
      </c>
      <c r="D2661" s="39">
        <f>[1]!s_info_industry_sw_2021(B4621,"",1)</f>
        <v/>
      </c>
      <c r="E2661" s="31">
        <f>IF([1]!s_info_industry_sw_2021(B4621,"",2)="消费电子",分工!$E$4,VLOOKUP(D4621,分工!$B$2:'分工'!$C$32,2,0))</f>
        <v/>
      </c>
      <c r="F2661" s="35" t="n"/>
      <c r="G2661" s="33">
        <f>IFERROR(VLOOKUP(C4621,重点公司!$C$2:$E$800,2,FALSE),0)</f>
        <v/>
      </c>
    </row>
    <row r="2662" ht="14" customHeight="1">
      <c r="B2662" s="34" t="inlineStr">
        <is>
          <t>004623.SZ</t>
        </is>
      </c>
      <c r="C2662" s="29">
        <f>[1]!s_info_name(B4623)</f>
        <v/>
      </c>
      <c r="D2662" s="39">
        <f>[1]!s_info_industry_sw_2021(B4623,"",1)</f>
        <v/>
      </c>
      <c r="E2662" s="31">
        <f>IF([1]!s_info_industry_sw_2021(B4623,"",2)="消费电子",分工!$E$4,VLOOKUP(D4623,分工!$B$2:'分工'!$C$32,2,0))</f>
        <v/>
      </c>
      <c r="F2662" s="35" t="n"/>
      <c r="G2662" s="33">
        <f>IFERROR(VLOOKUP(C4623,重点公司!$C$2:$E$800,2,FALSE),0)</f>
        <v/>
      </c>
    </row>
    <row r="2663" ht="14" customHeight="1">
      <c r="B2663" s="34" t="inlineStr">
        <is>
          <t>004625.SZ</t>
        </is>
      </c>
      <c r="C2663" s="29">
        <f>[1]!s_info_name(B4625)</f>
        <v/>
      </c>
      <c r="D2663" s="39">
        <f>[1]!s_info_industry_sw_2021(B4625,"",1)</f>
        <v/>
      </c>
      <c r="E2663" s="31">
        <f>IF([1]!s_info_industry_sw_2021(B4625,"",2)="消费电子",分工!$E$4,VLOOKUP(D4625,分工!$B$2:'分工'!$C$32,2,0))</f>
        <v/>
      </c>
      <c r="F2663" s="35" t="n"/>
      <c r="G2663" s="33">
        <f>IFERROR(VLOOKUP(C4625,重点公司!$C$2:$E$800,2,FALSE),0)</f>
        <v/>
      </c>
    </row>
    <row r="2664" ht="14" customHeight="1">
      <c r="B2664" s="34" t="inlineStr">
        <is>
          <t>004627.SZ</t>
        </is>
      </c>
      <c r="C2664" s="29">
        <f>[1]!s_info_name(B4627)</f>
        <v/>
      </c>
      <c r="D2664" s="39">
        <f>[1]!s_info_industry_sw_2021(B4627,"",1)</f>
        <v/>
      </c>
      <c r="E2664" s="31">
        <f>IF([1]!s_info_industry_sw_2021(B4627,"",2)="消费电子",分工!$E$4,VLOOKUP(D4627,分工!$B$2:'分工'!$C$32,2,0))</f>
        <v/>
      </c>
      <c r="F2664" s="35" t="n"/>
      <c r="G2664" s="33">
        <f>IFERROR(VLOOKUP(C4627,重点公司!$C$2:$E$800,2,FALSE),0)</f>
        <v/>
      </c>
    </row>
    <row r="2665" ht="14" customHeight="1">
      <c r="B2665" s="34" t="inlineStr">
        <is>
          <t>004629.SZ</t>
        </is>
      </c>
      <c r="C2665" s="29">
        <f>[1]!s_info_name(B4629)</f>
        <v/>
      </c>
      <c r="D2665" s="39">
        <f>[1]!s_info_industry_sw_2021(B4629,"",1)</f>
        <v/>
      </c>
      <c r="E2665" s="31">
        <f>IF([1]!s_info_industry_sw_2021(B4629,"",2)="消费电子",分工!$E$4,VLOOKUP(D4629,分工!$B$2:'分工'!$C$32,2,0))</f>
        <v/>
      </c>
      <c r="F2665" s="35" t="n"/>
      <c r="G2665" s="33">
        <f>IFERROR(VLOOKUP(C4629,重点公司!$C$2:$E$800,2,FALSE),0)</f>
        <v/>
      </c>
    </row>
    <row r="2666" ht="14" customHeight="1">
      <c r="B2666" s="34" t="inlineStr">
        <is>
          <t>004631.SZ</t>
        </is>
      </c>
      <c r="C2666" s="29">
        <f>[1]!s_info_name(B4631)</f>
        <v/>
      </c>
      <c r="D2666" s="39">
        <f>[1]!s_info_industry_sw_2021(B4631,"",1)</f>
        <v/>
      </c>
      <c r="E2666" s="31">
        <f>IF([1]!s_info_industry_sw_2021(B4631,"",2)="消费电子",分工!$E$4,VLOOKUP(D4631,分工!$B$2:'分工'!$C$32,2,0))</f>
        <v/>
      </c>
      <c r="F2666" s="35" t="n"/>
      <c r="G2666" s="33">
        <f>IFERROR(VLOOKUP(C4631,重点公司!$C$2:$E$800,2,FALSE),0)</f>
        <v/>
      </c>
    </row>
    <row r="2667" ht="14" customHeight="1">
      <c r="B2667" s="34" t="inlineStr">
        <is>
          <t>004633.SZ</t>
        </is>
      </c>
      <c r="C2667" s="29">
        <f>[1]!s_info_name(B4633)</f>
        <v/>
      </c>
      <c r="D2667" s="39">
        <f>[1]!s_info_industry_sw_2021(B4633,"",1)</f>
        <v/>
      </c>
      <c r="E2667" s="31">
        <f>IF([1]!s_info_industry_sw_2021(B4633,"",2)="消费电子",分工!$E$4,VLOOKUP(D4633,分工!$B$2:'分工'!$C$32,2,0))</f>
        <v/>
      </c>
      <c r="F2667" s="35" t="n"/>
      <c r="G2667" s="33">
        <f>IFERROR(VLOOKUP(C4633,重点公司!$C$2:$E$800,2,FALSE),0)</f>
        <v/>
      </c>
    </row>
    <row r="2668" ht="14" customHeight="1">
      <c r="B2668" s="34" t="inlineStr">
        <is>
          <t>004635.SZ</t>
        </is>
      </c>
      <c r="C2668" s="29">
        <f>[1]!s_info_name(B4635)</f>
        <v/>
      </c>
      <c r="D2668" s="39">
        <f>[1]!s_info_industry_sw_2021(B4635,"",1)</f>
        <v/>
      </c>
      <c r="E2668" s="31">
        <f>IF([1]!s_info_industry_sw_2021(B4635,"",2)="消费电子",分工!$E$4,VLOOKUP(D4635,分工!$B$2:'分工'!$C$32,2,0))</f>
        <v/>
      </c>
      <c r="F2668" s="35" t="n"/>
      <c r="G2668" s="33">
        <f>IFERROR(VLOOKUP(C4635,重点公司!$C$2:$E$800,2,FALSE),0)</f>
        <v/>
      </c>
    </row>
    <row r="2669" ht="14" customHeight="1">
      <c r="B2669" s="34" t="inlineStr">
        <is>
          <t>004637.SZ</t>
        </is>
      </c>
      <c r="C2669" s="29">
        <f>[1]!s_info_name(B4637)</f>
        <v/>
      </c>
      <c r="D2669" s="39">
        <f>[1]!s_info_industry_sw_2021(B4637,"",1)</f>
        <v/>
      </c>
      <c r="E2669" s="31">
        <f>IF([1]!s_info_industry_sw_2021(B4637,"",2)="消费电子",分工!$E$4,VLOOKUP(D4637,分工!$B$2:'分工'!$C$32,2,0))</f>
        <v/>
      </c>
      <c r="F2669" s="35" t="n"/>
      <c r="G2669" s="33">
        <f>IFERROR(VLOOKUP(C4637,重点公司!$C$2:$E$800,2,FALSE),0)</f>
        <v/>
      </c>
    </row>
    <row r="2670" ht="14" customHeight="1">
      <c r="B2670" s="34" t="inlineStr">
        <is>
          <t>004639.SZ</t>
        </is>
      </c>
      <c r="C2670" s="29">
        <f>[1]!s_info_name(B4639)</f>
        <v/>
      </c>
      <c r="D2670" s="39">
        <f>[1]!s_info_industry_sw_2021(B4639,"",1)</f>
        <v/>
      </c>
      <c r="E2670" s="31">
        <f>IF([1]!s_info_industry_sw_2021(B4639,"",2)="消费电子",分工!$E$4,VLOOKUP(D4639,分工!$B$2:'分工'!$C$32,2,0))</f>
        <v/>
      </c>
      <c r="F2670" s="35" t="n"/>
      <c r="G2670" s="33">
        <f>IFERROR(VLOOKUP(C4639,重点公司!$C$2:$E$800,2,FALSE),0)</f>
        <v/>
      </c>
    </row>
    <row r="2671" ht="14" customHeight="1">
      <c r="B2671" s="34" t="inlineStr">
        <is>
          <t>004641.SZ</t>
        </is>
      </c>
      <c r="C2671" s="29">
        <f>[1]!s_info_name(B4641)</f>
        <v/>
      </c>
      <c r="D2671" s="39">
        <f>[1]!s_info_industry_sw_2021(B4641,"",1)</f>
        <v/>
      </c>
      <c r="E2671" s="31">
        <f>IF([1]!s_info_industry_sw_2021(B4641,"",2)="消费电子",分工!$E$4,VLOOKUP(D4641,分工!$B$2:'分工'!$C$32,2,0))</f>
        <v/>
      </c>
      <c r="F2671" s="35" t="n"/>
      <c r="G2671" s="33">
        <f>IFERROR(VLOOKUP(C4641,重点公司!$C$2:$E$800,2,FALSE),0)</f>
        <v/>
      </c>
    </row>
    <row r="2672" ht="14" customHeight="1">
      <c r="B2672" s="34" t="inlineStr">
        <is>
          <t>004643.SZ</t>
        </is>
      </c>
      <c r="C2672" s="29">
        <f>[1]!s_info_name(B4643)</f>
        <v/>
      </c>
      <c r="D2672" s="39">
        <f>[1]!s_info_industry_sw_2021(B4643,"",1)</f>
        <v/>
      </c>
      <c r="E2672" s="31">
        <f>IF([1]!s_info_industry_sw_2021(B4643,"",2)="消费电子",分工!$E$4,VLOOKUP(D4643,分工!$B$2:'分工'!$C$32,2,0))</f>
        <v/>
      </c>
      <c r="F2672" s="35" t="n"/>
      <c r="G2672" s="33">
        <f>IFERROR(VLOOKUP(C4643,重点公司!$C$2:$E$800,2,FALSE),0)</f>
        <v/>
      </c>
    </row>
    <row r="2673" ht="14" customHeight="1">
      <c r="B2673" s="34" t="inlineStr">
        <is>
          <t>004645.SZ</t>
        </is>
      </c>
      <c r="C2673" s="29">
        <f>[1]!s_info_name(B4645)</f>
        <v/>
      </c>
      <c r="D2673" s="39">
        <f>[1]!s_info_industry_sw_2021(B4645,"",1)</f>
        <v/>
      </c>
      <c r="E2673" s="31">
        <f>IF([1]!s_info_industry_sw_2021(B4645,"",2)="消费电子",分工!$E$4,VLOOKUP(D4645,分工!$B$2:'分工'!$C$32,2,0))</f>
        <v/>
      </c>
      <c r="F2673" s="35" t="n"/>
      <c r="G2673" s="33">
        <f>IFERROR(VLOOKUP(C4645,重点公司!$C$2:$E$800,2,FALSE),0)</f>
        <v/>
      </c>
    </row>
    <row r="2674" ht="14" customHeight="1">
      <c r="B2674" s="34" t="inlineStr">
        <is>
          <t>004647.SZ</t>
        </is>
      </c>
      <c r="C2674" s="29">
        <f>[1]!s_info_name(B4647)</f>
        <v/>
      </c>
      <c r="D2674" s="39">
        <f>[1]!s_info_industry_sw_2021(B4647,"",1)</f>
        <v/>
      </c>
      <c r="E2674" s="31">
        <f>IF([1]!s_info_industry_sw_2021(B4647,"",2)="消费电子",分工!$E$4,VLOOKUP(D4647,分工!$B$2:'分工'!$C$32,2,0))</f>
        <v/>
      </c>
      <c r="F2674" s="35" t="n"/>
      <c r="G2674" s="33">
        <f>IFERROR(VLOOKUP(C4647,重点公司!$C$2:$E$800,2,FALSE),0)</f>
        <v/>
      </c>
    </row>
    <row r="2675" ht="14" customHeight="1">
      <c r="B2675" s="34" t="inlineStr">
        <is>
          <t>004649.SZ</t>
        </is>
      </c>
      <c r="C2675" s="29">
        <f>[1]!s_info_name(B4649)</f>
        <v/>
      </c>
      <c r="D2675" s="39">
        <f>[1]!s_info_industry_sw_2021(B4649,"",1)</f>
        <v/>
      </c>
      <c r="E2675" s="31">
        <f>IF([1]!s_info_industry_sw_2021(B4649,"",2)="消费电子",分工!$E$4,VLOOKUP(D4649,分工!$B$2:'分工'!$C$32,2,0))</f>
        <v/>
      </c>
      <c r="F2675" s="35" t="n"/>
      <c r="G2675" s="33">
        <f>IFERROR(VLOOKUP(C4649,重点公司!$C$2:$E$800,2,FALSE),0)</f>
        <v/>
      </c>
    </row>
    <row r="2676" ht="14" customHeight="1">
      <c r="B2676" s="34" t="inlineStr">
        <is>
          <t>004651.SZ</t>
        </is>
      </c>
      <c r="C2676" s="29">
        <f>[1]!s_info_name(B4651)</f>
        <v/>
      </c>
      <c r="D2676" s="39">
        <f>[1]!s_info_industry_sw_2021(B4651,"",1)</f>
        <v/>
      </c>
      <c r="E2676" s="31">
        <f>IF([1]!s_info_industry_sw_2021(B4651,"",2)="消费电子",分工!$E$4,VLOOKUP(D4651,分工!$B$2:'分工'!$C$32,2,0))</f>
        <v/>
      </c>
      <c r="F2676" s="35" t="n"/>
      <c r="G2676" s="33">
        <f>IFERROR(VLOOKUP(C4651,重点公司!$C$2:$E$800,2,FALSE),0)</f>
        <v/>
      </c>
    </row>
    <row r="2677" ht="14" customHeight="1">
      <c r="B2677" s="34" t="inlineStr">
        <is>
          <t>004653.SZ</t>
        </is>
      </c>
      <c r="C2677" s="29">
        <f>[1]!s_info_name(B4653)</f>
        <v/>
      </c>
      <c r="D2677" s="39">
        <f>[1]!s_info_industry_sw_2021(B4653,"",1)</f>
        <v/>
      </c>
      <c r="E2677" s="31">
        <f>IF([1]!s_info_industry_sw_2021(B4653,"",2)="消费电子",分工!$E$4,VLOOKUP(D4653,分工!$B$2:'分工'!$C$32,2,0))</f>
        <v/>
      </c>
      <c r="F2677" s="35" t="n"/>
      <c r="G2677" s="33">
        <f>IFERROR(VLOOKUP(C4653,重点公司!$C$2:$E$800,2,FALSE),0)</f>
        <v/>
      </c>
    </row>
    <row r="2678" ht="14" customHeight="1">
      <c r="B2678" s="34" t="inlineStr">
        <is>
          <t>004655.SZ</t>
        </is>
      </c>
      <c r="C2678" s="29">
        <f>[1]!s_info_name(B4655)</f>
        <v/>
      </c>
      <c r="D2678" s="39">
        <f>[1]!s_info_industry_sw_2021(B4655,"",1)</f>
        <v/>
      </c>
      <c r="E2678" s="31">
        <f>IF([1]!s_info_industry_sw_2021(B4655,"",2)="消费电子",分工!$E$4,VLOOKUP(D4655,分工!$B$2:'分工'!$C$32,2,0))</f>
        <v/>
      </c>
      <c r="F2678" s="35" t="n"/>
      <c r="G2678" s="33">
        <f>IFERROR(VLOOKUP(C4655,重点公司!$C$2:$E$800,2,FALSE),0)</f>
        <v/>
      </c>
    </row>
    <row r="2679" ht="14" customHeight="1">
      <c r="B2679" s="34" t="inlineStr">
        <is>
          <t>004657.SZ</t>
        </is>
      </c>
      <c r="C2679" s="29">
        <f>[1]!s_info_name(B4657)</f>
        <v/>
      </c>
      <c r="D2679" s="39">
        <f>[1]!s_info_industry_sw_2021(B4657,"",1)</f>
        <v/>
      </c>
      <c r="E2679" s="31">
        <f>IF([1]!s_info_industry_sw_2021(B4657,"",2)="消费电子",分工!$E$4,VLOOKUP(D4657,分工!$B$2:'分工'!$C$32,2,0))</f>
        <v/>
      </c>
      <c r="F2679" s="35" t="n"/>
      <c r="G2679" s="33">
        <f>IFERROR(VLOOKUP(C4657,重点公司!$C$2:$E$800,2,FALSE),0)</f>
        <v/>
      </c>
    </row>
    <row r="2680" ht="14" customHeight="1">
      <c r="B2680" s="34" t="inlineStr">
        <is>
          <t>004659.SZ</t>
        </is>
      </c>
      <c r="C2680" s="29">
        <f>[1]!s_info_name(B4659)</f>
        <v/>
      </c>
      <c r="D2680" s="39">
        <f>[1]!s_info_industry_sw_2021(B4659,"",1)</f>
        <v/>
      </c>
      <c r="E2680" s="31">
        <f>IF([1]!s_info_industry_sw_2021(B4659,"",2)="消费电子",分工!$E$4,VLOOKUP(D4659,分工!$B$2:'分工'!$C$32,2,0))</f>
        <v/>
      </c>
      <c r="F2680" s="35" t="n"/>
      <c r="G2680" s="33">
        <f>IFERROR(VLOOKUP(C4659,重点公司!$C$2:$E$800,2,FALSE),0)</f>
        <v/>
      </c>
    </row>
    <row r="2681" ht="14" customHeight="1">
      <c r="B2681" s="34" t="inlineStr">
        <is>
          <t>004661.SZ</t>
        </is>
      </c>
      <c r="C2681" s="29">
        <f>[1]!s_info_name(B4661)</f>
        <v/>
      </c>
      <c r="D2681" s="39">
        <f>[1]!s_info_industry_sw_2021(B4661,"",1)</f>
        <v/>
      </c>
      <c r="E2681" s="31">
        <f>IF([1]!s_info_industry_sw_2021(B4661,"",2)="消费电子",分工!$E$4,VLOOKUP(D4661,分工!$B$2:'分工'!$C$32,2,0))</f>
        <v/>
      </c>
      <c r="F2681" s="35" t="n"/>
      <c r="G2681" s="33">
        <f>IFERROR(VLOOKUP(C4661,重点公司!$C$2:$E$800,2,FALSE),0)</f>
        <v/>
      </c>
    </row>
    <row r="2682" ht="14" customHeight="1">
      <c r="B2682" s="34" t="inlineStr">
        <is>
          <t>004663.SZ</t>
        </is>
      </c>
      <c r="C2682" s="29">
        <f>[1]!s_info_name(B4663)</f>
        <v/>
      </c>
      <c r="D2682" s="39">
        <f>[1]!s_info_industry_sw_2021(B4663,"",1)</f>
        <v/>
      </c>
      <c r="E2682" s="31">
        <f>IF([1]!s_info_industry_sw_2021(B4663,"",2)="消费电子",分工!$E$4,VLOOKUP(D4663,分工!$B$2:'分工'!$C$32,2,0))</f>
        <v/>
      </c>
      <c r="F2682" s="35" t="n"/>
      <c r="G2682" s="33">
        <f>IFERROR(VLOOKUP(C4663,重点公司!$C$2:$E$800,2,FALSE),0)</f>
        <v/>
      </c>
    </row>
    <row r="2683" ht="14" customHeight="1">
      <c r="B2683" s="34" t="inlineStr">
        <is>
          <t>004665.SZ</t>
        </is>
      </c>
      <c r="C2683" s="29">
        <f>[1]!s_info_name(B4665)</f>
        <v/>
      </c>
      <c r="D2683" s="39">
        <f>[1]!s_info_industry_sw_2021(B4665,"",1)</f>
        <v/>
      </c>
      <c r="E2683" s="31">
        <f>IF([1]!s_info_industry_sw_2021(B4665,"",2)="消费电子",分工!$E$4,VLOOKUP(D4665,分工!$B$2:'分工'!$C$32,2,0))</f>
        <v/>
      </c>
      <c r="F2683" s="35" t="n"/>
      <c r="G2683" s="33">
        <f>IFERROR(VLOOKUP(C4665,重点公司!$C$2:$E$800,2,FALSE),0)</f>
        <v/>
      </c>
    </row>
    <row r="2684" ht="14" customHeight="1">
      <c r="B2684" s="34" t="inlineStr">
        <is>
          <t>004667.SZ</t>
        </is>
      </c>
      <c r="C2684" s="29">
        <f>[1]!s_info_name(B4667)</f>
        <v/>
      </c>
      <c r="D2684" s="39">
        <f>[1]!s_info_industry_sw_2021(B4667,"",1)</f>
        <v/>
      </c>
      <c r="E2684" s="31">
        <f>IF([1]!s_info_industry_sw_2021(B4667,"",2)="消费电子",分工!$E$4,VLOOKUP(D4667,分工!$B$2:'分工'!$C$32,2,0))</f>
        <v/>
      </c>
      <c r="F2684" s="35" t="n"/>
      <c r="G2684" s="33">
        <f>IFERROR(VLOOKUP(C4667,重点公司!$C$2:$E$800,2,FALSE),0)</f>
        <v/>
      </c>
    </row>
    <row r="2685" ht="14" customHeight="1">
      <c r="B2685" s="34" t="inlineStr">
        <is>
          <t>004669.SZ</t>
        </is>
      </c>
      <c r="C2685" s="29">
        <f>[1]!s_info_name(B4669)</f>
        <v/>
      </c>
      <c r="D2685" s="39">
        <f>[1]!s_info_industry_sw_2021(B4669,"",1)</f>
        <v/>
      </c>
      <c r="E2685" s="31">
        <f>IF([1]!s_info_industry_sw_2021(B4669,"",2)="消费电子",分工!$E$4,VLOOKUP(D4669,分工!$B$2:'分工'!$C$32,2,0))</f>
        <v/>
      </c>
      <c r="F2685" s="35" t="n"/>
      <c r="G2685" s="33">
        <f>IFERROR(VLOOKUP(C4669,重点公司!$C$2:$E$800,2,FALSE),0)</f>
        <v/>
      </c>
    </row>
    <row r="2686" ht="14" customHeight="1">
      <c r="B2686" s="34" t="inlineStr">
        <is>
          <t>004671.SZ</t>
        </is>
      </c>
      <c r="C2686" s="29">
        <f>[1]!s_info_name(B4671)</f>
        <v/>
      </c>
      <c r="D2686" s="39">
        <f>[1]!s_info_industry_sw_2021(B4671,"",1)</f>
        <v/>
      </c>
      <c r="E2686" s="31">
        <f>IF([1]!s_info_industry_sw_2021(B4671,"",2)="消费电子",分工!$E$4,VLOOKUP(D4671,分工!$B$2:'分工'!$C$32,2,0))</f>
        <v/>
      </c>
      <c r="F2686" s="35" t="n"/>
      <c r="G2686" s="33">
        <f>IFERROR(VLOOKUP(C4671,重点公司!$C$2:$E$800,2,FALSE),0)</f>
        <v/>
      </c>
    </row>
    <row r="2687" ht="14" customHeight="1">
      <c r="B2687" s="34" t="inlineStr">
        <is>
          <t>004673.SZ</t>
        </is>
      </c>
      <c r="C2687" s="29">
        <f>[1]!s_info_name(B4673)</f>
        <v/>
      </c>
      <c r="D2687" s="39">
        <f>[1]!s_info_industry_sw_2021(B4673,"",1)</f>
        <v/>
      </c>
      <c r="E2687" s="31">
        <f>IF([1]!s_info_industry_sw_2021(B4673,"",2)="消费电子",分工!$E$4,VLOOKUP(D4673,分工!$B$2:'分工'!$C$32,2,0))</f>
        <v/>
      </c>
      <c r="F2687" s="35" t="n"/>
      <c r="G2687" s="33">
        <f>IFERROR(VLOOKUP(C4673,重点公司!$C$2:$E$800,2,FALSE),0)</f>
        <v/>
      </c>
    </row>
    <row r="2688" ht="14" customHeight="1">
      <c r="B2688" s="34" t="inlineStr">
        <is>
          <t>004675.SZ</t>
        </is>
      </c>
      <c r="C2688" s="29">
        <f>[1]!s_info_name(B4675)</f>
        <v/>
      </c>
      <c r="D2688" s="39">
        <f>[1]!s_info_industry_sw_2021(B4675,"",1)</f>
        <v/>
      </c>
      <c r="E2688" s="31">
        <f>IF([1]!s_info_industry_sw_2021(B4675,"",2)="消费电子",分工!$E$4,VLOOKUP(D4675,分工!$B$2:'分工'!$C$32,2,0))</f>
        <v/>
      </c>
      <c r="F2688" s="35" t="n"/>
      <c r="G2688" s="33">
        <f>IFERROR(VLOOKUP(C4675,重点公司!$C$2:$E$800,2,FALSE),0)</f>
        <v/>
      </c>
    </row>
    <row r="2689" ht="14" customHeight="1">
      <c r="B2689" s="34" t="inlineStr">
        <is>
          <t>004677.SZ</t>
        </is>
      </c>
      <c r="C2689" s="29">
        <f>[1]!s_info_name(B4677)</f>
        <v/>
      </c>
      <c r="D2689" s="39">
        <f>[1]!s_info_industry_sw_2021(B4677,"",1)</f>
        <v/>
      </c>
      <c r="E2689" s="31">
        <f>IF([1]!s_info_industry_sw_2021(B4677,"",2)="消费电子",分工!$E$4,VLOOKUP(D4677,分工!$B$2:'分工'!$C$32,2,0))</f>
        <v/>
      </c>
      <c r="F2689" s="35" t="n"/>
      <c r="G2689" s="33">
        <f>IFERROR(VLOOKUP(C4677,重点公司!$C$2:$E$800,2,FALSE),0)</f>
        <v/>
      </c>
    </row>
    <row r="2690" ht="14" customHeight="1">
      <c r="B2690" s="34" t="inlineStr">
        <is>
          <t>004679.SZ</t>
        </is>
      </c>
      <c r="C2690" s="29">
        <f>[1]!s_info_name(B4679)</f>
        <v/>
      </c>
      <c r="D2690" s="39">
        <f>[1]!s_info_industry_sw_2021(B4679,"",1)</f>
        <v/>
      </c>
      <c r="E2690" s="31">
        <f>IF([1]!s_info_industry_sw_2021(B4679,"",2)="消费电子",分工!$E$4,VLOOKUP(D4679,分工!$B$2:'分工'!$C$32,2,0))</f>
        <v/>
      </c>
      <c r="F2690" s="35" t="n"/>
      <c r="G2690" s="33">
        <f>IFERROR(VLOOKUP(C4679,重点公司!$C$2:$E$800,2,FALSE),0)</f>
        <v/>
      </c>
    </row>
    <row r="2691" ht="14" customHeight="1">
      <c r="B2691" s="34" t="inlineStr">
        <is>
          <t>004681.SZ</t>
        </is>
      </c>
      <c r="C2691" s="29">
        <f>[1]!s_info_name(B4681)</f>
        <v/>
      </c>
      <c r="D2691" s="39">
        <f>[1]!s_info_industry_sw_2021(B4681,"",1)</f>
        <v/>
      </c>
      <c r="E2691" s="31">
        <f>IF([1]!s_info_industry_sw_2021(B4681,"",2)="消费电子",分工!$E$4,VLOOKUP(D4681,分工!$B$2:'分工'!$C$32,2,0))</f>
        <v/>
      </c>
      <c r="F2691" s="35" t="n"/>
      <c r="G2691" s="33">
        <f>IFERROR(VLOOKUP(C4681,重点公司!$C$2:$E$800,2,FALSE),0)</f>
        <v/>
      </c>
    </row>
    <row r="2692" ht="14" customHeight="1">
      <c r="B2692" s="34" t="inlineStr">
        <is>
          <t>004683.SZ</t>
        </is>
      </c>
      <c r="C2692" s="29">
        <f>[1]!s_info_name(B4683)</f>
        <v/>
      </c>
      <c r="D2692" s="39">
        <f>[1]!s_info_industry_sw_2021(B4683,"",1)</f>
        <v/>
      </c>
      <c r="E2692" s="31">
        <f>IF([1]!s_info_industry_sw_2021(B4683,"",2)="消费电子",分工!$E$4,VLOOKUP(D4683,分工!$B$2:'分工'!$C$32,2,0))</f>
        <v/>
      </c>
      <c r="F2692" s="35" t="n"/>
      <c r="G2692" s="33">
        <f>IFERROR(VLOOKUP(C4683,重点公司!$C$2:$E$800,2,FALSE),0)</f>
        <v/>
      </c>
    </row>
    <row r="2693" ht="14" customHeight="1">
      <c r="B2693" s="34" t="inlineStr">
        <is>
          <t>004685.SZ</t>
        </is>
      </c>
      <c r="C2693" s="29">
        <f>[1]!s_info_name(B4685)</f>
        <v/>
      </c>
      <c r="D2693" s="39">
        <f>[1]!s_info_industry_sw_2021(B4685,"",1)</f>
        <v/>
      </c>
      <c r="E2693" s="31">
        <f>IF([1]!s_info_industry_sw_2021(B4685,"",2)="消费电子",分工!$E$4,VLOOKUP(D4685,分工!$B$2:'分工'!$C$32,2,0))</f>
        <v/>
      </c>
      <c r="F2693" s="35" t="n"/>
      <c r="G2693" s="33">
        <f>IFERROR(VLOOKUP(C4685,重点公司!$C$2:$E$800,2,FALSE),0)</f>
        <v/>
      </c>
    </row>
    <row r="2694" ht="14" customHeight="1">
      <c r="B2694" s="34" t="inlineStr">
        <is>
          <t>004687.SZ</t>
        </is>
      </c>
      <c r="C2694" s="29">
        <f>[1]!s_info_name(B4687)</f>
        <v/>
      </c>
      <c r="D2694" s="39">
        <f>[1]!s_info_industry_sw_2021(B4687,"",1)</f>
        <v/>
      </c>
      <c r="E2694" s="31">
        <f>IF([1]!s_info_industry_sw_2021(B4687,"",2)="消费电子",分工!$E$4,VLOOKUP(D4687,分工!$B$2:'分工'!$C$32,2,0))</f>
        <v/>
      </c>
      <c r="F2694" s="35" t="n"/>
      <c r="G2694" s="33">
        <f>IFERROR(VLOOKUP(C4687,重点公司!$C$2:$E$800,2,FALSE),0)</f>
        <v/>
      </c>
    </row>
    <row r="2695" ht="14" customHeight="1">
      <c r="B2695" s="34" t="inlineStr">
        <is>
          <t>004689.SZ</t>
        </is>
      </c>
      <c r="C2695" s="29">
        <f>[1]!s_info_name(B4689)</f>
        <v/>
      </c>
      <c r="D2695" s="39">
        <f>[1]!s_info_industry_sw_2021(B4689,"",1)</f>
        <v/>
      </c>
      <c r="E2695" s="31">
        <f>IF([1]!s_info_industry_sw_2021(B4689,"",2)="消费电子",分工!$E$4,VLOOKUP(D4689,分工!$B$2:'分工'!$C$32,2,0))</f>
        <v/>
      </c>
      <c r="F2695" s="35" t="n"/>
      <c r="G2695" s="33">
        <f>IFERROR(VLOOKUP(C4689,重点公司!$C$2:$E$800,2,FALSE),0)</f>
        <v/>
      </c>
    </row>
    <row r="2696" ht="14" customHeight="1">
      <c r="B2696" s="34" t="inlineStr">
        <is>
          <t>004691.SZ</t>
        </is>
      </c>
      <c r="C2696" s="29">
        <f>[1]!s_info_name(B4691)</f>
        <v/>
      </c>
      <c r="D2696" s="39">
        <f>[1]!s_info_industry_sw_2021(B4691,"",1)</f>
        <v/>
      </c>
      <c r="E2696" s="31">
        <f>IF([1]!s_info_industry_sw_2021(B4691,"",2)="消费电子",分工!$E$4,VLOOKUP(D4691,分工!$B$2:'分工'!$C$32,2,0))</f>
        <v/>
      </c>
      <c r="F2696" s="35" t="n"/>
      <c r="G2696" s="33">
        <f>IFERROR(VLOOKUP(C4691,重点公司!$C$2:$E$800,2,FALSE),0)</f>
        <v/>
      </c>
    </row>
    <row r="2697" ht="14" customHeight="1">
      <c r="B2697" s="34" t="inlineStr">
        <is>
          <t>004693.SZ</t>
        </is>
      </c>
      <c r="C2697" s="29">
        <f>[1]!s_info_name(B4693)</f>
        <v/>
      </c>
      <c r="D2697" s="39">
        <f>[1]!s_info_industry_sw_2021(B4693,"",1)</f>
        <v/>
      </c>
      <c r="E2697" s="31">
        <f>IF([1]!s_info_industry_sw_2021(B4693,"",2)="消费电子",分工!$E$4,VLOOKUP(D4693,分工!$B$2:'分工'!$C$32,2,0))</f>
        <v/>
      </c>
      <c r="F2697" s="35" t="n"/>
      <c r="G2697" s="33">
        <f>IFERROR(VLOOKUP(C4693,重点公司!$C$2:$E$800,2,FALSE),0)</f>
        <v/>
      </c>
    </row>
    <row r="2698" ht="14" customHeight="1">
      <c r="B2698" s="34" t="inlineStr">
        <is>
          <t>004695.SZ</t>
        </is>
      </c>
      <c r="C2698" s="29">
        <f>[1]!s_info_name(B4695)</f>
        <v/>
      </c>
      <c r="D2698" s="39">
        <f>[1]!s_info_industry_sw_2021(B4695,"",1)</f>
        <v/>
      </c>
      <c r="E2698" s="31">
        <f>IF([1]!s_info_industry_sw_2021(B4695,"",2)="消费电子",分工!$E$4,VLOOKUP(D4695,分工!$B$2:'分工'!$C$32,2,0))</f>
        <v/>
      </c>
      <c r="F2698" s="35" t="n"/>
      <c r="G2698" s="33">
        <f>IFERROR(VLOOKUP(C4695,重点公司!$C$2:$E$800,2,FALSE),0)</f>
        <v/>
      </c>
    </row>
    <row r="2699" ht="14" customHeight="1">
      <c r="B2699" s="34" t="inlineStr">
        <is>
          <t>004697.SZ</t>
        </is>
      </c>
      <c r="C2699" s="29">
        <f>[1]!s_info_name(B4697)</f>
        <v/>
      </c>
      <c r="D2699" s="39">
        <f>[1]!s_info_industry_sw_2021(B4697,"",1)</f>
        <v/>
      </c>
      <c r="E2699" s="31">
        <f>IF([1]!s_info_industry_sw_2021(B4697,"",2)="消费电子",分工!$E$4,VLOOKUP(D4697,分工!$B$2:'分工'!$C$32,2,0))</f>
        <v/>
      </c>
      <c r="F2699" s="35" t="n"/>
      <c r="G2699" s="33">
        <f>IFERROR(VLOOKUP(C4697,重点公司!$C$2:$E$800,2,FALSE),0)</f>
        <v/>
      </c>
    </row>
    <row r="2700" ht="14" customHeight="1">
      <c r="B2700" s="34" t="inlineStr">
        <is>
          <t>004699.SZ</t>
        </is>
      </c>
      <c r="C2700" s="29">
        <f>[1]!s_info_name(B4699)</f>
        <v/>
      </c>
      <c r="D2700" s="39">
        <f>[1]!s_info_industry_sw_2021(B4699,"",1)</f>
        <v/>
      </c>
      <c r="E2700" s="31">
        <f>IF([1]!s_info_industry_sw_2021(B4699,"",2)="消费电子",分工!$E$4,VLOOKUP(D4699,分工!$B$2:'分工'!$C$32,2,0))</f>
        <v/>
      </c>
      <c r="F2700" s="35" t="n"/>
      <c r="G2700" s="33">
        <f>IFERROR(VLOOKUP(C4699,重点公司!$C$2:$E$800,2,FALSE),0)</f>
        <v/>
      </c>
    </row>
    <row r="2701" ht="14" customHeight="1">
      <c r="B2701" s="34" t="inlineStr">
        <is>
          <t>004701.SZ</t>
        </is>
      </c>
      <c r="C2701" s="29">
        <f>[1]!s_info_name(B4701)</f>
        <v/>
      </c>
      <c r="D2701" s="39">
        <f>[1]!s_info_industry_sw_2021(B4701,"",1)</f>
        <v/>
      </c>
      <c r="E2701" s="31">
        <f>IF([1]!s_info_industry_sw_2021(B4701,"",2)="消费电子",分工!$E$4,VLOOKUP(D4701,分工!$B$2:'分工'!$C$32,2,0))</f>
        <v/>
      </c>
      <c r="F2701" s="35" t="n"/>
      <c r="G2701" s="33">
        <f>IFERROR(VLOOKUP(C4701,重点公司!$C$2:$E$800,2,FALSE),0)</f>
        <v/>
      </c>
    </row>
    <row r="2702" ht="14" customHeight="1">
      <c r="B2702" s="34" t="inlineStr">
        <is>
          <t>004703.SZ</t>
        </is>
      </c>
      <c r="C2702" s="29">
        <f>[1]!s_info_name(B4703)</f>
        <v/>
      </c>
      <c r="D2702" s="39">
        <f>[1]!s_info_industry_sw_2021(B4703,"",1)</f>
        <v/>
      </c>
      <c r="E2702" s="31">
        <f>IF([1]!s_info_industry_sw_2021(B4703,"",2)="消费电子",分工!$E$4,VLOOKUP(D4703,分工!$B$2:'分工'!$C$32,2,0))</f>
        <v/>
      </c>
      <c r="F2702" s="35" t="n"/>
      <c r="G2702" s="33">
        <f>IFERROR(VLOOKUP(C4703,重点公司!$C$2:$E$800,2,FALSE),0)</f>
        <v/>
      </c>
    </row>
    <row r="2703" ht="14" customHeight="1">
      <c r="B2703" s="34" t="inlineStr">
        <is>
          <t>004705.SZ</t>
        </is>
      </c>
      <c r="C2703" s="29">
        <f>[1]!s_info_name(B4705)</f>
        <v/>
      </c>
      <c r="D2703" s="39">
        <f>[1]!s_info_industry_sw_2021(B4705,"",1)</f>
        <v/>
      </c>
      <c r="E2703" s="31">
        <f>IF([1]!s_info_industry_sw_2021(B4705,"",2)="消费电子",分工!$E$4,VLOOKUP(D4705,分工!$B$2:'分工'!$C$32,2,0))</f>
        <v/>
      </c>
      <c r="F2703" s="35" t="n"/>
      <c r="G2703" s="33">
        <f>IFERROR(VLOOKUP(C4705,重点公司!$C$2:$E$800,2,FALSE),0)</f>
        <v/>
      </c>
    </row>
    <row r="2704" ht="14" customHeight="1">
      <c r="B2704" s="34" t="inlineStr">
        <is>
          <t>004707.SZ</t>
        </is>
      </c>
      <c r="C2704" s="29">
        <f>[1]!s_info_name(B4707)</f>
        <v/>
      </c>
      <c r="D2704" s="39">
        <f>[1]!s_info_industry_sw_2021(B4707,"",1)</f>
        <v/>
      </c>
      <c r="E2704" s="31">
        <f>IF([1]!s_info_industry_sw_2021(B4707,"",2)="消费电子",分工!$E$4,VLOOKUP(D4707,分工!$B$2:'分工'!$C$32,2,0))</f>
        <v/>
      </c>
      <c r="F2704" s="35" t="n"/>
      <c r="G2704" s="33">
        <f>IFERROR(VLOOKUP(C4707,重点公司!$C$2:$E$800,2,FALSE),0)</f>
        <v/>
      </c>
    </row>
    <row r="2705" ht="14" customHeight="1">
      <c r="B2705" s="34" t="inlineStr">
        <is>
          <t>004709.SZ</t>
        </is>
      </c>
      <c r="C2705" s="29">
        <f>[1]!s_info_name(B4709)</f>
        <v/>
      </c>
      <c r="D2705" s="39">
        <f>[1]!s_info_industry_sw_2021(B4709,"",1)</f>
        <v/>
      </c>
      <c r="E2705" s="31">
        <f>IF([1]!s_info_industry_sw_2021(B4709,"",2)="消费电子",分工!$E$4,VLOOKUP(D4709,分工!$B$2:'分工'!$C$32,2,0))</f>
        <v/>
      </c>
      <c r="F2705" s="35" t="n"/>
      <c r="G2705" s="33">
        <f>IFERROR(VLOOKUP(C4709,重点公司!$C$2:$E$800,2,FALSE),0)</f>
        <v/>
      </c>
    </row>
    <row r="2706" ht="14" customHeight="1">
      <c r="B2706" s="34" t="inlineStr">
        <is>
          <t>004711.SZ</t>
        </is>
      </c>
      <c r="C2706" s="29">
        <f>[1]!s_info_name(B4711)</f>
        <v/>
      </c>
      <c r="D2706" s="39">
        <f>[1]!s_info_industry_sw_2021(B4711,"",1)</f>
        <v/>
      </c>
      <c r="E2706" s="31">
        <f>IF([1]!s_info_industry_sw_2021(B4711,"",2)="消费电子",分工!$E$4,VLOOKUP(D4711,分工!$B$2:'分工'!$C$32,2,0))</f>
        <v/>
      </c>
      <c r="F2706" s="35" t="n"/>
      <c r="G2706" s="33">
        <f>IFERROR(VLOOKUP(C4711,重点公司!$C$2:$E$800,2,FALSE),0)</f>
        <v/>
      </c>
    </row>
    <row r="2707" ht="14" customHeight="1">
      <c r="B2707" s="34" t="inlineStr">
        <is>
          <t>004713.SZ</t>
        </is>
      </c>
      <c r="C2707" s="29">
        <f>[1]!s_info_name(B4713)</f>
        <v/>
      </c>
      <c r="D2707" s="39">
        <f>[1]!s_info_industry_sw_2021(B4713,"",1)</f>
        <v/>
      </c>
      <c r="E2707" s="31">
        <f>IF([1]!s_info_industry_sw_2021(B4713,"",2)="消费电子",分工!$E$4,VLOOKUP(D4713,分工!$B$2:'分工'!$C$32,2,0))</f>
        <v/>
      </c>
      <c r="F2707" s="35" t="n"/>
      <c r="G2707" s="33">
        <f>IFERROR(VLOOKUP(C4713,重点公司!$C$2:$E$800,2,FALSE),0)</f>
        <v/>
      </c>
    </row>
    <row r="2708" ht="14" customHeight="1">
      <c r="B2708" s="34" t="inlineStr">
        <is>
          <t>004715.SZ</t>
        </is>
      </c>
      <c r="C2708" s="29">
        <f>[1]!s_info_name(B4715)</f>
        <v/>
      </c>
      <c r="D2708" s="39">
        <f>[1]!s_info_industry_sw_2021(B4715,"",1)</f>
        <v/>
      </c>
      <c r="E2708" s="31">
        <f>IF([1]!s_info_industry_sw_2021(B4715,"",2)="消费电子",分工!$E$4,VLOOKUP(D4715,分工!$B$2:'分工'!$C$32,2,0))</f>
        <v/>
      </c>
      <c r="F2708" s="35" t="n"/>
      <c r="G2708" s="33">
        <f>IFERROR(VLOOKUP(C4715,重点公司!$C$2:$E$800,2,FALSE),0)</f>
        <v/>
      </c>
    </row>
    <row r="2709" ht="14" customHeight="1">
      <c r="B2709" s="34" t="inlineStr">
        <is>
          <t>004717.SZ</t>
        </is>
      </c>
      <c r="C2709" s="29">
        <f>[1]!s_info_name(B4717)</f>
        <v/>
      </c>
      <c r="D2709" s="39">
        <f>[1]!s_info_industry_sw_2021(B4717,"",1)</f>
        <v/>
      </c>
      <c r="E2709" s="31">
        <f>IF([1]!s_info_industry_sw_2021(B4717,"",2)="消费电子",分工!$E$4,VLOOKUP(D4717,分工!$B$2:'分工'!$C$32,2,0))</f>
        <v/>
      </c>
      <c r="F2709" s="35" t="n"/>
      <c r="G2709" s="33">
        <f>IFERROR(VLOOKUP(C4717,重点公司!$C$2:$E$800,2,FALSE),0)</f>
        <v/>
      </c>
    </row>
    <row r="2710" ht="14" customHeight="1">
      <c r="B2710" s="34" t="inlineStr">
        <is>
          <t>004719.SZ</t>
        </is>
      </c>
      <c r="C2710" s="29">
        <f>[1]!s_info_name(B4719)</f>
        <v/>
      </c>
      <c r="D2710" s="39">
        <f>[1]!s_info_industry_sw_2021(B4719,"",1)</f>
        <v/>
      </c>
      <c r="E2710" s="31">
        <f>IF([1]!s_info_industry_sw_2021(B4719,"",2)="消费电子",分工!$E$4,VLOOKUP(D4719,分工!$B$2:'分工'!$C$32,2,0))</f>
        <v/>
      </c>
      <c r="F2710" s="35" t="n"/>
      <c r="G2710" s="33">
        <f>IFERROR(VLOOKUP(C4719,重点公司!$C$2:$E$800,2,FALSE),0)</f>
        <v/>
      </c>
    </row>
    <row r="2711" ht="14" customHeight="1">
      <c r="B2711" s="34" t="inlineStr">
        <is>
          <t>004721.SZ</t>
        </is>
      </c>
      <c r="C2711" s="29">
        <f>[1]!s_info_name(B4721)</f>
        <v/>
      </c>
      <c r="D2711" s="39">
        <f>[1]!s_info_industry_sw_2021(B4721,"",1)</f>
        <v/>
      </c>
      <c r="E2711" s="31">
        <f>IF([1]!s_info_industry_sw_2021(B4721,"",2)="消费电子",分工!$E$4,VLOOKUP(D4721,分工!$B$2:'分工'!$C$32,2,0))</f>
        <v/>
      </c>
      <c r="F2711" s="35" t="n"/>
      <c r="G2711" s="33">
        <f>IFERROR(VLOOKUP(C4721,重点公司!$C$2:$E$800,2,FALSE),0)</f>
        <v/>
      </c>
    </row>
    <row r="2712" ht="14" customHeight="1">
      <c r="B2712" s="34" t="inlineStr">
        <is>
          <t>004723.SZ</t>
        </is>
      </c>
      <c r="C2712" s="29">
        <f>[1]!s_info_name(B4723)</f>
        <v/>
      </c>
      <c r="D2712" s="39">
        <f>[1]!s_info_industry_sw_2021(B4723,"",1)</f>
        <v/>
      </c>
      <c r="E2712" s="31">
        <f>IF([1]!s_info_industry_sw_2021(B4723,"",2)="消费电子",分工!$E$4,VLOOKUP(D4723,分工!$B$2:'分工'!$C$32,2,0))</f>
        <v/>
      </c>
      <c r="F2712" s="35" t="n"/>
      <c r="G2712" s="33">
        <f>IFERROR(VLOOKUP(C4723,重点公司!$C$2:$E$800,2,FALSE),0)</f>
        <v/>
      </c>
    </row>
    <row r="2713" ht="14" customHeight="1">
      <c r="B2713" s="34" t="inlineStr">
        <is>
          <t>004725.SZ</t>
        </is>
      </c>
      <c r="C2713" s="29">
        <f>[1]!s_info_name(B4725)</f>
        <v/>
      </c>
      <c r="D2713" s="39">
        <f>[1]!s_info_industry_sw_2021(B4725,"",1)</f>
        <v/>
      </c>
      <c r="E2713" s="31">
        <f>IF([1]!s_info_industry_sw_2021(B4725,"",2)="消费电子",分工!$E$4,VLOOKUP(D4725,分工!$B$2:'分工'!$C$32,2,0))</f>
        <v/>
      </c>
      <c r="F2713" s="35" t="n"/>
      <c r="G2713" s="33">
        <f>IFERROR(VLOOKUP(C4725,重点公司!$C$2:$E$800,2,FALSE),0)</f>
        <v/>
      </c>
    </row>
    <row r="2714" ht="14" customHeight="1">
      <c r="B2714" s="34" t="inlineStr">
        <is>
          <t>004727.SZ</t>
        </is>
      </c>
      <c r="C2714" s="29">
        <f>[1]!s_info_name(B4727)</f>
        <v/>
      </c>
      <c r="D2714" s="39">
        <f>[1]!s_info_industry_sw_2021(B4727,"",1)</f>
        <v/>
      </c>
      <c r="E2714" s="31">
        <f>IF([1]!s_info_industry_sw_2021(B4727,"",2)="消费电子",分工!$E$4,VLOOKUP(D4727,分工!$B$2:'分工'!$C$32,2,0))</f>
        <v/>
      </c>
      <c r="F2714" s="35" t="n"/>
      <c r="G2714" s="33">
        <f>IFERROR(VLOOKUP(C4727,重点公司!$C$2:$E$800,2,FALSE),0)</f>
        <v/>
      </c>
    </row>
    <row r="2715" ht="14" customHeight="1">
      <c r="B2715" s="34" t="inlineStr">
        <is>
          <t>004729.SZ</t>
        </is>
      </c>
      <c r="C2715" s="29">
        <f>[1]!s_info_name(B4729)</f>
        <v/>
      </c>
      <c r="D2715" s="39">
        <f>[1]!s_info_industry_sw_2021(B4729,"",1)</f>
        <v/>
      </c>
      <c r="E2715" s="31">
        <f>IF([1]!s_info_industry_sw_2021(B4729,"",2)="消费电子",分工!$E$4,VLOOKUP(D4729,分工!$B$2:'分工'!$C$32,2,0))</f>
        <v/>
      </c>
      <c r="F2715" s="35" t="n"/>
      <c r="G2715" s="33">
        <f>IFERROR(VLOOKUP(C4729,重点公司!$C$2:$E$800,2,FALSE),0)</f>
        <v/>
      </c>
    </row>
    <row r="2716" ht="14" customHeight="1">
      <c r="B2716" s="34" t="inlineStr">
        <is>
          <t>004731.SZ</t>
        </is>
      </c>
      <c r="C2716" s="29">
        <f>[1]!s_info_name(B4731)</f>
        <v/>
      </c>
      <c r="D2716" s="39">
        <f>[1]!s_info_industry_sw_2021(B4731,"",1)</f>
        <v/>
      </c>
      <c r="E2716" s="31">
        <f>IF([1]!s_info_industry_sw_2021(B4731,"",2)="消费电子",分工!$E$4,VLOOKUP(D4731,分工!$B$2:'分工'!$C$32,2,0))</f>
        <v/>
      </c>
      <c r="F2716" s="35" t="n"/>
      <c r="G2716" s="33">
        <f>IFERROR(VLOOKUP(C4731,重点公司!$C$2:$E$800,2,FALSE),0)</f>
        <v/>
      </c>
    </row>
    <row r="2717" ht="14" customHeight="1">
      <c r="B2717" s="34" t="inlineStr">
        <is>
          <t>004733.SZ</t>
        </is>
      </c>
      <c r="C2717" s="29">
        <f>[1]!s_info_name(B4733)</f>
        <v/>
      </c>
      <c r="D2717" s="39">
        <f>[1]!s_info_industry_sw_2021(B4733,"",1)</f>
        <v/>
      </c>
      <c r="E2717" s="31">
        <f>IF([1]!s_info_industry_sw_2021(B4733,"",2)="消费电子",分工!$E$4,VLOOKUP(D4733,分工!$B$2:'分工'!$C$32,2,0))</f>
        <v/>
      </c>
      <c r="F2717" s="35" t="n"/>
      <c r="G2717" s="33">
        <f>IFERROR(VLOOKUP(C4733,重点公司!$C$2:$E$800,2,FALSE),0)</f>
        <v/>
      </c>
    </row>
    <row r="2718" ht="14" customHeight="1">
      <c r="B2718" s="34" t="inlineStr">
        <is>
          <t>004735.SZ</t>
        </is>
      </c>
      <c r="C2718" s="29">
        <f>[1]!s_info_name(B4735)</f>
        <v/>
      </c>
      <c r="D2718" s="39">
        <f>[1]!s_info_industry_sw_2021(B4735,"",1)</f>
        <v/>
      </c>
      <c r="E2718" s="31">
        <f>IF([1]!s_info_industry_sw_2021(B4735,"",2)="消费电子",分工!$E$4,VLOOKUP(D4735,分工!$B$2:'分工'!$C$32,2,0))</f>
        <v/>
      </c>
      <c r="F2718" s="35" t="n"/>
      <c r="G2718" s="33">
        <f>IFERROR(VLOOKUP(C4735,重点公司!$C$2:$E$800,2,FALSE),0)</f>
        <v/>
      </c>
    </row>
    <row r="2719" ht="14" customHeight="1">
      <c r="B2719" s="34" t="inlineStr">
        <is>
          <t>004737.SZ</t>
        </is>
      </c>
      <c r="C2719" s="29">
        <f>[1]!s_info_name(B4737)</f>
        <v/>
      </c>
      <c r="D2719" s="39">
        <f>[1]!s_info_industry_sw_2021(B4737,"",1)</f>
        <v/>
      </c>
      <c r="E2719" s="31">
        <f>IF([1]!s_info_industry_sw_2021(B4737,"",2)="消费电子",分工!$E$4,VLOOKUP(D4737,分工!$B$2:'分工'!$C$32,2,0))</f>
        <v/>
      </c>
      <c r="F2719" s="35" t="n"/>
      <c r="G2719" s="33">
        <f>IFERROR(VLOOKUP(C4737,重点公司!$C$2:$E$800,2,FALSE),0)</f>
        <v/>
      </c>
    </row>
    <row r="2720" ht="14" customHeight="1">
      <c r="B2720" s="34" t="inlineStr">
        <is>
          <t>004739.SZ</t>
        </is>
      </c>
      <c r="C2720" s="29">
        <f>[1]!s_info_name(B4739)</f>
        <v/>
      </c>
      <c r="D2720" s="39">
        <f>[1]!s_info_industry_sw_2021(B4739,"",1)</f>
        <v/>
      </c>
      <c r="E2720" s="31">
        <f>IF([1]!s_info_industry_sw_2021(B4739,"",2)="消费电子",分工!$E$4,VLOOKUP(D4739,分工!$B$2:'分工'!$C$32,2,0))</f>
        <v/>
      </c>
      <c r="F2720" s="35" t="n"/>
      <c r="G2720" s="33">
        <f>IFERROR(VLOOKUP(C4739,重点公司!$C$2:$E$800,2,FALSE),0)</f>
        <v/>
      </c>
    </row>
    <row r="2721" ht="14" customHeight="1">
      <c r="B2721" s="34" t="inlineStr">
        <is>
          <t>004741.SZ</t>
        </is>
      </c>
      <c r="C2721" s="29">
        <f>[1]!s_info_name(B4741)</f>
        <v/>
      </c>
      <c r="D2721" s="39">
        <f>[1]!s_info_industry_sw_2021(B4741,"",1)</f>
        <v/>
      </c>
      <c r="E2721" s="31">
        <f>IF([1]!s_info_industry_sw_2021(B4741,"",2)="消费电子",分工!$E$4,VLOOKUP(D4741,分工!$B$2:'分工'!$C$32,2,0))</f>
        <v/>
      </c>
      <c r="F2721" s="35" t="n"/>
      <c r="G2721" s="33">
        <f>IFERROR(VLOOKUP(C4741,重点公司!$C$2:$E$800,2,FALSE),0)</f>
        <v/>
      </c>
    </row>
    <row r="2722" ht="14" customHeight="1">
      <c r="B2722" s="34" t="inlineStr">
        <is>
          <t>004743.SZ</t>
        </is>
      </c>
      <c r="C2722" s="29">
        <f>[1]!s_info_name(B4743)</f>
        <v/>
      </c>
      <c r="D2722" s="39">
        <f>[1]!s_info_industry_sw_2021(B4743,"",1)</f>
        <v/>
      </c>
      <c r="E2722" s="31">
        <f>IF([1]!s_info_industry_sw_2021(B4743,"",2)="消费电子",分工!$E$4,VLOOKUP(D4743,分工!$B$2:'分工'!$C$32,2,0))</f>
        <v/>
      </c>
      <c r="F2722" s="35" t="n"/>
      <c r="G2722" s="33">
        <f>IFERROR(VLOOKUP(C4743,重点公司!$C$2:$E$800,2,FALSE),0)</f>
        <v/>
      </c>
    </row>
    <row r="2723" ht="14" customHeight="1">
      <c r="B2723" s="34" t="inlineStr">
        <is>
          <t>004745.SZ</t>
        </is>
      </c>
      <c r="C2723" s="29">
        <f>[1]!s_info_name(B4745)</f>
        <v/>
      </c>
      <c r="D2723" s="39">
        <f>[1]!s_info_industry_sw_2021(B4745,"",1)</f>
        <v/>
      </c>
      <c r="E2723" s="31">
        <f>IF([1]!s_info_industry_sw_2021(B4745,"",2)="消费电子",分工!$E$4,VLOOKUP(D4745,分工!$B$2:'分工'!$C$32,2,0))</f>
        <v/>
      </c>
      <c r="F2723" s="35" t="n"/>
      <c r="G2723" s="33">
        <f>IFERROR(VLOOKUP(C4745,重点公司!$C$2:$E$800,2,FALSE),0)</f>
        <v/>
      </c>
    </row>
    <row r="2724" ht="14" customHeight="1">
      <c r="B2724" s="34" t="inlineStr">
        <is>
          <t>004747.SZ</t>
        </is>
      </c>
      <c r="C2724" s="29">
        <f>[1]!s_info_name(B4747)</f>
        <v/>
      </c>
      <c r="D2724" s="39">
        <f>[1]!s_info_industry_sw_2021(B4747,"",1)</f>
        <v/>
      </c>
      <c r="E2724" s="31">
        <f>IF([1]!s_info_industry_sw_2021(B4747,"",2)="消费电子",分工!$E$4,VLOOKUP(D4747,分工!$B$2:'分工'!$C$32,2,0))</f>
        <v/>
      </c>
      <c r="F2724" s="35" t="n"/>
      <c r="G2724" s="33">
        <f>IFERROR(VLOOKUP(C4747,重点公司!$C$2:$E$800,2,FALSE),0)</f>
        <v/>
      </c>
    </row>
    <row r="2725" ht="14" customHeight="1">
      <c r="B2725" s="34" t="inlineStr">
        <is>
          <t>004749.SZ</t>
        </is>
      </c>
      <c r="C2725" s="29">
        <f>[1]!s_info_name(B4749)</f>
        <v/>
      </c>
      <c r="D2725" s="39">
        <f>[1]!s_info_industry_sw_2021(B4749,"",1)</f>
        <v/>
      </c>
      <c r="E2725" s="31">
        <f>IF([1]!s_info_industry_sw_2021(B4749,"",2)="消费电子",分工!$E$4,VLOOKUP(D4749,分工!$B$2:'分工'!$C$32,2,0))</f>
        <v/>
      </c>
      <c r="F2725" s="35" t="n"/>
      <c r="G2725" s="33">
        <f>IFERROR(VLOOKUP(C4749,重点公司!$C$2:$E$800,2,FALSE),0)</f>
        <v/>
      </c>
    </row>
    <row r="2726" ht="14" customHeight="1">
      <c r="B2726" s="34" t="inlineStr">
        <is>
          <t>004751.SZ</t>
        </is>
      </c>
      <c r="C2726" s="29">
        <f>[1]!s_info_name(B4751)</f>
        <v/>
      </c>
      <c r="D2726" s="39">
        <f>[1]!s_info_industry_sw_2021(B4751,"",1)</f>
        <v/>
      </c>
      <c r="E2726" s="31">
        <f>IF([1]!s_info_industry_sw_2021(B4751,"",2)="消费电子",分工!$E$4,VLOOKUP(D4751,分工!$B$2:'分工'!$C$32,2,0))</f>
        <v/>
      </c>
      <c r="F2726" s="35" t="n"/>
      <c r="G2726" s="33">
        <f>IFERROR(VLOOKUP(C4751,重点公司!$C$2:$E$800,2,FALSE),0)</f>
        <v/>
      </c>
    </row>
    <row r="2727" ht="14" customHeight="1">
      <c r="B2727" s="34" t="inlineStr">
        <is>
          <t>004753.SZ</t>
        </is>
      </c>
      <c r="C2727" s="29">
        <f>[1]!s_info_name(B4753)</f>
        <v/>
      </c>
      <c r="D2727" s="39">
        <f>[1]!s_info_industry_sw_2021(B4753,"",1)</f>
        <v/>
      </c>
      <c r="E2727" s="31">
        <f>IF([1]!s_info_industry_sw_2021(B4753,"",2)="消费电子",分工!$E$4,VLOOKUP(D4753,分工!$B$2:'分工'!$C$32,2,0))</f>
        <v/>
      </c>
      <c r="F2727" s="35" t="n"/>
      <c r="G2727" s="33">
        <f>IFERROR(VLOOKUP(C4753,重点公司!$C$2:$E$800,2,FALSE),0)</f>
        <v/>
      </c>
    </row>
    <row r="2728" ht="14" customHeight="1">
      <c r="B2728" s="34" t="inlineStr">
        <is>
          <t>004755.SZ</t>
        </is>
      </c>
      <c r="C2728" s="29">
        <f>[1]!s_info_name(B4755)</f>
        <v/>
      </c>
      <c r="D2728" s="39">
        <f>[1]!s_info_industry_sw_2021(B4755,"",1)</f>
        <v/>
      </c>
      <c r="E2728" s="31">
        <f>IF([1]!s_info_industry_sw_2021(B4755,"",2)="消费电子",分工!$E$4,VLOOKUP(D4755,分工!$B$2:'分工'!$C$32,2,0))</f>
        <v/>
      </c>
      <c r="F2728" s="35" t="n"/>
      <c r="G2728" s="33">
        <f>IFERROR(VLOOKUP(C4755,重点公司!$C$2:$E$800,2,FALSE),0)</f>
        <v/>
      </c>
    </row>
    <row r="2729" ht="14" customHeight="1">
      <c r="B2729" s="34" t="inlineStr">
        <is>
          <t>004757.SZ</t>
        </is>
      </c>
      <c r="C2729" s="29">
        <f>[1]!s_info_name(B4757)</f>
        <v/>
      </c>
      <c r="D2729" s="39">
        <f>[1]!s_info_industry_sw_2021(B4757,"",1)</f>
        <v/>
      </c>
      <c r="E2729" s="31">
        <f>IF([1]!s_info_industry_sw_2021(B4757,"",2)="消费电子",分工!$E$4,VLOOKUP(D4757,分工!$B$2:'分工'!$C$32,2,0))</f>
        <v/>
      </c>
      <c r="F2729" s="35" t="n"/>
      <c r="G2729" s="33">
        <f>IFERROR(VLOOKUP(C4757,重点公司!$C$2:$E$800,2,FALSE),0)</f>
        <v/>
      </c>
    </row>
    <row r="2730" ht="14" customHeight="1">
      <c r="B2730" s="34" t="inlineStr">
        <is>
          <t>004759.SZ</t>
        </is>
      </c>
      <c r="C2730" s="29">
        <f>[1]!s_info_name(B4759)</f>
        <v/>
      </c>
      <c r="D2730" s="39">
        <f>[1]!s_info_industry_sw_2021(B4759,"",1)</f>
        <v/>
      </c>
      <c r="E2730" s="31">
        <f>IF([1]!s_info_industry_sw_2021(B4759,"",2)="消费电子",分工!$E$4,VLOOKUP(D4759,分工!$B$2:'分工'!$C$32,2,0))</f>
        <v/>
      </c>
      <c r="F2730" s="35" t="n"/>
      <c r="G2730" s="33">
        <f>IFERROR(VLOOKUP(C4759,重点公司!$C$2:$E$800,2,FALSE),0)</f>
        <v/>
      </c>
    </row>
    <row r="2731" ht="14" customHeight="1">
      <c r="B2731" s="34" t="inlineStr">
        <is>
          <t>004761.SZ</t>
        </is>
      </c>
      <c r="C2731" s="29">
        <f>[1]!s_info_name(B4761)</f>
        <v/>
      </c>
      <c r="D2731" s="39">
        <f>[1]!s_info_industry_sw_2021(B4761,"",1)</f>
        <v/>
      </c>
      <c r="E2731" s="31">
        <f>IF([1]!s_info_industry_sw_2021(B4761,"",2)="消费电子",分工!$E$4,VLOOKUP(D4761,分工!$B$2:'分工'!$C$32,2,0))</f>
        <v/>
      </c>
      <c r="F2731" s="35" t="n"/>
      <c r="G2731" s="33">
        <f>IFERROR(VLOOKUP(C4761,重点公司!$C$2:$E$800,2,FALSE),0)</f>
        <v/>
      </c>
    </row>
    <row r="2732" ht="14" customHeight="1">
      <c r="B2732" s="34" t="inlineStr">
        <is>
          <t>004763.SZ</t>
        </is>
      </c>
      <c r="C2732" s="29">
        <f>[1]!s_info_name(B4763)</f>
        <v/>
      </c>
      <c r="D2732" s="39">
        <f>[1]!s_info_industry_sw_2021(B4763,"",1)</f>
        <v/>
      </c>
      <c r="E2732" s="31">
        <f>IF([1]!s_info_industry_sw_2021(B4763,"",2)="消费电子",分工!$E$4,VLOOKUP(D4763,分工!$B$2:'分工'!$C$32,2,0))</f>
        <v/>
      </c>
      <c r="F2732" s="35" t="n"/>
      <c r="G2732" s="33">
        <f>IFERROR(VLOOKUP(C4763,重点公司!$C$2:$E$800,2,FALSE),0)</f>
        <v/>
      </c>
    </row>
    <row r="2733" ht="14" customHeight="1">
      <c r="B2733" s="34" t="inlineStr">
        <is>
          <t>004765.SZ</t>
        </is>
      </c>
      <c r="C2733" s="29">
        <f>[1]!s_info_name(B4765)</f>
        <v/>
      </c>
      <c r="D2733" s="39">
        <f>[1]!s_info_industry_sw_2021(B4765,"",1)</f>
        <v/>
      </c>
      <c r="E2733" s="31">
        <f>IF([1]!s_info_industry_sw_2021(B4765,"",2)="消费电子",分工!$E$4,VLOOKUP(D4765,分工!$B$2:'分工'!$C$32,2,0))</f>
        <v/>
      </c>
      <c r="F2733" s="35" t="n"/>
      <c r="G2733" s="33">
        <f>IFERROR(VLOOKUP(C4765,重点公司!$C$2:$E$800,2,FALSE),0)</f>
        <v/>
      </c>
    </row>
    <row r="2734" ht="14" customHeight="1">
      <c r="B2734" s="34" t="inlineStr">
        <is>
          <t>004767.SZ</t>
        </is>
      </c>
      <c r="C2734" s="29">
        <f>[1]!s_info_name(B4767)</f>
        <v/>
      </c>
      <c r="D2734" s="39">
        <f>[1]!s_info_industry_sw_2021(B4767,"",1)</f>
        <v/>
      </c>
      <c r="E2734" s="31">
        <f>IF([1]!s_info_industry_sw_2021(B4767,"",2)="消费电子",分工!$E$4,VLOOKUP(D4767,分工!$B$2:'分工'!$C$32,2,0))</f>
        <v/>
      </c>
      <c r="F2734" s="35" t="n"/>
      <c r="G2734" s="33">
        <f>IFERROR(VLOOKUP(C4767,重点公司!$C$2:$E$800,2,FALSE),0)</f>
        <v/>
      </c>
    </row>
    <row r="2735" ht="14" customHeight="1">
      <c r="B2735" s="34" t="inlineStr">
        <is>
          <t>004769.SZ</t>
        </is>
      </c>
      <c r="C2735" s="29">
        <f>[1]!s_info_name(B4769)</f>
        <v/>
      </c>
      <c r="D2735" s="39">
        <f>[1]!s_info_industry_sw_2021(B4769,"",1)</f>
        <v/>
      </c>
      <c r="E2735" s="31">
        <f>IF([1]!s_info_industry_sw_2021(B4769,"",2)="消费电子",分工!$E$4,VLOOKUP(D4769,分工!$B$2:'分工'!$C$32,2,0))</f>
        <v/>
      </c>
      <c r="F2735" s="35" t="n"/>
      <c r="G2735" s="33">
        <f>IFERROR(VLOOKUP(C4769,重点公司!$C$2:$E$800,2,FALSE),0)</f>
        <v/>
      </c>
    </row>
    <row r="2736" ht="14" customHeight="1">
      <c r="B2736" s="34" t="inlineStr">
        <is>
          <t>004771.SZ</t>
        </is>
      </c>
      <c r="C2736" s="29">
        <f>[1]!s_info_name(B4771)</f>
        <v/>
      </c>
      <c r="D2736" s="39">
        <f>[1]!s_info_industry_sw_2021(B4771,"",1)</f>
        <v/>
      </c>
      <c r="E2736" s="31">
        <f>IF([1]!s_info_industry_sw_2021(B4771,"",2)="消费电子",分工!$E$4,VLOOKUP(D4771,分工!$B$2:'分工'!$C$32,2,0))</f>
        <v/>
      </c>
      <c r="F2736" s="35" t="n"/>
      <c r="G2736" s="33">
        <f>IFERROR(VLOOKUP(C4771,重点公司!$C$2:$E$800,2,FALSE),0)</f>
        <v/>
      </c>
    </row>
    <row r="2737" ht="14" customHeight="1">
      <c r="B2737" s="34" t="inlineStr">
        <is>
          <t>004773.SZ</t>
        </is>
      </c>
      <c r="C2737" s="29">
        <f>[1]!s_info_name(B4773)</f>
        <v/>
      </c>
      <c r="D2737" s="39">
        <f>[1]!s_info_industry_sw_2021(B4773,"",1)</f>
        <v/>
      </c>
      <c r="E2737" s="31">
        <f>IF([1]!s_info_industry_sw_2021(B4773,"",2)="消费电子",分工!$E$4,VLOOKUP(D4773,分工!$B$2:'分工'!$C$32,2,0))</f>
        <v/>
      </c>
      <c r="F2737" s="35" t="n"/>
      <c r="G2737" s="33">
        <f>IFERROR(VLOOKUP(C4773,重点公司!$C$2:$E$800,2,FALSE),0)</f>
        <v/>
      </c>
    </row>
    <row r="2738" ht="14" customHeight="1">
      <c r="B2738" s="34" t="inlineStr">
        <is>
          <t>004775.SZ</t>
        </is>
      </c>
      <c r="C2738" s="29">
        <f>[1]!s_info_name(B4775)</f>
        <v/>
      </c>
      <c r="D2738" s="39">
        <f>[1]!s_info_industry_sw_2021(B4775,"",1)</f>
        <v/>
      </c>
      <c r="E2738" s="31">
        <f>IF([1]!s_info_industry_sw_2021(B4775,"",2)="消费电子",分工!$E$4,VLOOKUP(D4775,分工!$B$2:'分工'!$C$32,2,0))</f>
        <v/>
      </c>
      <c r="F2738" s="35" t="n"/>
      <c r="G2738" s="33">
        <f>IFERROR(VLOOKUP(C4775,重点公司!$C$2:$E$800,2,FALSE),0)</f>
        <v/>
      </c>
    </row>
    <row r="2739" ht="14" customHeight="1">
      <c r="B2739" s="34" t="inlineStr">
        <is>
          <t>004777.SZ</t>
        </is>
      </c>
      <c r="C2739" s="29">
        <f>[1]!s_info_name(B4777)</f>
        <v/>
      </c>
      <c r="D2739" s="39">
        <f>[1]!s_info_industry_sw_2021(B4777,"",1)</f>
        <v/>
      </c>
      <c r="E2739" s="31">
        <f>IF([1]!s_info_industry_sw_2021(B4777,"",2)="消费电子",分工!$E$4,VLOOKUP(D4777,分工!$B$2:'分工'!$C$32,2,0))</f>
        <v/>
      </c>
      <c r="F2739" s="35" t="n"/>
      <c r="G2739" s="33">
        <f>IFERROR(VLOOKUP(C4777,重点公司!$C$2:$E$800,2,FALSE),0)</f>
        <v/>
      </c>
    </row>
    <row r="2740" ht="14" customHeight="1">
      <c r="B2740" s="34" t="inlineStr">
        <is>
          <t>004779.SZ</t>
        </is>
      </c>
      <c r="C2740" s="29">
        <f>[1]!s_info_name(B4779)</f>
        <v/>
      </c>
      <c r="D2740" s="39">
        <f>[1]!s_info_industry_sw_2021(B4779,"",1)</f>
        <v/>
      </c>
      <c r="E2740" s="31">
        <f>IF([1]!s_info_industry_sw_2021(B4779,"",2)="消费电子",分工!$E$4,VLOOKUP(D4779,分工!$B$2:'分工'!$C$32,2,0))</f>
        <v/>
      </c>
      <c r="F2740" s="35" t="n"/>
      <c r="G2740" s="33">
        <f>IFERROR(VLOOKUP(C4779,重点公司!$C$2:$E$800,2,FALSE),0)</f>
        <v/>
      </c>
    </row>
    <row r="2741" ht="14" customHeight="1">
      <c r="B2741" s="34" t="inlineStr">
        <is>
          <t>004781.SZ</t>
        </is>
      </c>
      <c r="C2741" s="29">
        <f>[1]!s_info_name(B4781)</f>
        <v/>
      </c>
      <c r="D2741" s="39">
        <f>[1]!s_info_industry_sw_2021(B4781,"",1)</f>
        <v/>
      </c>
      <c r="E2741" s="31">
        <f>IF([1]!s_info_industry_sw_2021(B4781,"",2)="消费电子",分工!$E$4,VLOOKUP(D4781,分工!$B$2:'分工'!$C$32,2,0))</f>
        <v/>
      </c>
      <c r="F2741" s="35" t="n"/>
      <c r="G2741" s="33">
        <f>IFERROR(VLOOKUP(C4781,重点公司!$C$2:$E$800,2,FALSE),0)</f>
        <v/>
      </c>
    </row>
    <row r="2742" ht="14" customHeight="1">
      <c r="B2742" s="34" t="inlineStr">
        <is>
          <t>004783.SZ</t>
        </is>
      </c>
      <c r="C2742" s="29">
        <f>[1]!s_info_name(B4783)</f>
        <v/>
      </c>
      <c r="D2742" s="39">
        <f>[1]!s_info_industry_sw_2021(B4783,"",1)</f>
        <v/>
      </c>
      <c r="E2742" s="31">
        <f>IF([1]!s_info_industry_sw_2021(B4783,"",2)="消费电子",分工!$E$4,VLOOKUP(D4783,分工!$B$2:'分工'!$C$32,2,0))</f>
        <v/>
      </c>
      <c r="F2742" s="35" t="n"/>
      <c r="G2742" s="33">
        <f>IFERROR(VLOOKUP(C4783,重点公司!$C$2:$E$800,2,FALSE),0)</f>
        <v/>
      </c>
    </row>
    <row r="2743" ht="14" customHeight="1">
      <c r="B2743" s="34" t="inlineStr">
        <is>
          <t>004785.SZ</t>
        </is>
      </c>
      <c r="C2743" s="29">
        <f>[1]!s_info_name(B4785)</f>
        <v/>
      </c>
      <c r="D2743" s="39">
        <f>[1]!s_info_industry_sw_2021(B4785,"",1)</f>
        <v/>
      </c>
      <c r="E2743" s="31">
        <f>IF([1]!s_info_industry_sw_2021(B4785,"",2)="消费电子",分工!$E$4,VLOOKUP(D4785,分工!$B$2:'分工'!$C$32,2,0))</f>
        <v/>
      </c>
      <c r="F2743" s="35" t="n"/>
      <c r="G2743" s="33">
        <f>IFERROR(VLOOKUP(C4785,重点公司!$C$2:$E$800,2,FALSE),0)</f>
        <v/>
      </c>
    </row>
    <row r="2744" ht="14" customHeight="1">
      <c r="B2744" s="34" t="inlineStr">
        <is>
          <t>004787.SZ</t>
        </is>
      </c>
      <c r="C2744" s="29">
        <f>[1]!s_info_name(B4787)</f>
        <v/>
      </c>
      <c r="D2744" s="39">
        <f>[1]!s_info_industry_sw_2021(B4787,"",1)</f>
        <v/>
      </c>
      <c r="E2744" s="31">
        <f>IF([1]!s_info_industry_sw_2021(B4787,"",2)="消费电子",分工!$E$4,VLOOKUP(D4787,分工!$B$2:'分工'!$C$32,2,0))</f>
        <v/>
      </c>
      <c r="F2744" s="35" t="n"/>
      <c r="G2744" s="33">
        <f>IFERROR(VLOOKUP(C4787,重点公司!$C$2:$E$800,2,FALSE),0)</f>
        <v/>
      </c>
    </row>
    <row r="2745" ht="14" customHeight="1">
      <c r="B2745" s="34" t="inlineStr">
        <is>
          <t>004789.SZ</t>
        </is>
      </c>
      <c r="C2745" s="29">
        <f>[1]!s_info_name(B4789)</f>
        <v/>
      </c>
      <c r="D2745" s="39">
        <f>[1]!s_info_industry_sw_2021(B4789,"",1)</f>
        <v/>
      </c>
      <c r="E2745" s="31">
        <f>IF([1]!s_info_industry_sw_2021(B4789,"",2)="消费电子",分工!$E$4,VLOOKUP(D4789,分工!$B$2:'分工'!$C$32,2,0))</f>
        <v/>
      </c>
      <c r="F2745" s="35" t="n"/>
      <c r="G2745" s="33">
        <f>IFERROR(VLOOKUP(C4789,重点公司!$C$2:$E$800,2,FALSE),0)</f>
        <v/>
      </c>
    </row>
    <row r="2746" ht="14" customHeight="1">
      <c r="B2746" s="34" t="inlineStr">
        <is>
          <t>004791.SZ</t>
        </is>
      </c>
      <c r="C2746" s="29">
        <f>[1]!s_info_name(B4791)</f>
        <v/>
      </c>
      <c r="D2746" s="39">
        <f>[1]!s_info_industry_sw_2021(B4791,"",1)</f>
        <v/>
      </c>
      <c r="E2746" s="31">
        <f>IF([1]!s_info_industry_sw_2021(B4791,"",2)="消费电子",分工!$E$4,VLOOKUP(D4791,分工!$B$2:'分工'!$C$32,2,0))</f>
        <v/>
      </c>
      <c r="F2746" s="35" t="n"/>
      <c r="G2746" s="33">
        <f>IFERROR(VLOOKUP(C4791,重点公司!$C$2:$E$800,2,FALSE),0)</f>
        <v/>
      </c>
    </row>
    <row r="2747" ht="14" customHeight="1">
      <c r="B2747" s="34" t="inlineStr">
        <is>
          <t>004793.SZ</t>
        </is>
      </c>
      <c r="C2747" s="29">
        <f>[1]!s_info_name(B4793)</f>
        <v/>
      </c>
      <c r="D2747" s="39">
        <f>[1]!s_info_industry_sw_2021(B4793,"",1)</f>
        <v/>
      </c>
      <c r="E2747" s="31">
        <f>IF([1]!s_info_industry_sw_2021(B4793,"",2)="消费电子",分工!$E$4,VLOOKUP(D4793,分工!$B$2:'分工'!$C$32,2,0))</f>
        <v/>
      </c>
      <c r="F2747" s="35" t="n"/>
      <c r="G2747" s="33">
        <f>IFERROR(VLOOKUP(C4793,重点公司!$C$2:$E$800,2,FALSE),0)</f>
        <v/>
      </c>
    </row>
    <row r="2748" ht="14" customHeight="1">
      <c r="B2748" s="34" t="inlineStr">
        <is>
          <t>004795.SZ</t>
        </is>
      </c>
      <c r="C2748" s="29">
        <f>[1]!s_info_name(B4795)</f>
        <v/>
      </c>
      <c r="D2748" s="39">
        <f>[1]!s_info_industry_sw_2021(B4795,"",1)</f>
        <v/>
      </c>
      <c r="E2748" s="31">
        <f>IF([1]!s_info_industry_sw_2021(B4795,"",2)="消费电子",分工!$E$4,VLOOKUP(D4795,分工!$B$2:'分工'!$C$32,2,0))</f>
        <v/>
      </c>
      <c r="F2748" s="35" t="n"/>
      <c r="G2748" s="33">
        <f>IFERROR(VLOOKUP(C4795,重点公司!$C$2:$E$800,2,FALSE),0)</f>
        <v/>
      </c>
    </row>
    <row r="2749" ht="14" customHeight="1">
      <c r="B2749" s="34" t="inlineStr">
        <is>
          <t>004797.SZ</t>
        </is>
      </c>
      <c r="C2749" s="29">
        <f>[1]!s_info_name(B4797)</f>
        <v/>
      </c>
      <c r="D2749" s="39">
        <f>[1]!s_info_industry_sw_2021(B4797,"",1)</f>
        <v/>
      </c>
      <c r="E2749" s="31">
        <f>IF([1]!s_info_industry_sw_2021(B4797,"",2)="消费电子",分工!$E$4,VLOOKUP(D4797,分工!$B$2:'分工'!$C$32,2,0))</f>
        <v/>
      </c>
      <c r="F2749" s="35" t="n"/>
      <c r="G2749" s="33">
        <f>IFERROR(VLOOKUP(C4797,重点公司!$C$2:$E$800,2,FALSE),0)</f>
        <v/>
      </c>
    </row>
    <row r="2750" ht="14" customHeight="1">
      <c r="B2750" s="34" t="inlineStr">
        <is>
          <t>004799.SZ</t>
        </is>
      </c>
      <c r="C2750" s="29">
        <f>[1]!s_info_name(B4799)</f>
        <v/>
      </c>
      <c r="D2750" s="39">
        <f>[1]!s_info_industry_sw_2021(B4799,"",1)</f>
        <v/>
      </c>
      <c r="E2750" s="31">
        <f>IF([1]!s_info_industry_sw_2021(B4799,"",2)="消费电子",分工!$E$4,VLOOKUP(D4799,分工!$B$2:'分工'!$C$32,2,0))</f>
        <v/>
      </c>
      <c r="F2750" s="35" t="n"/>
      <c r="G2750" s="33">
        <f>IFERROR(VLOOKUP(C4799,重点公司!$C$2:$E$800,2,FALSE),0)</f>
        <v/>
      </c>
    </row>
    <row r="2751" ht="14" customHeight="1">
      <c r="B2751" s="34" t="inlineStr">
        <is>
          <t>004801.SZ</t>
        </is>
      </c>
      <c r="C2751" s="29">
        <f>[1]!s_info_name(B4801)</f>
        <v/>
      </c>
      <c r="D2751" s="39">
        <f>[1]!s_info_industry_sw_2021(B4801,"",1)</f>
        <v/>
      </c>
      <c r="E2751" s="31">
        <f>IF([1]!s_info_industry_sw_2021(B4801,"",2)="消费电子",分工!$E$4,VLOOKUP(D4801,分工!$B$2:'分工'!$C$32,2,0))</f>
        <v/>
      </c>
      <c r="F2751" s="35" t="n"/>
      <c r="G2751" s="33">
        <f>IFERROR(VLOOKUP(C4801,重点公司!$C$2:$E$800,2,FALSE),0)</f>
        <v/>
      </c>
    </row>
    <row r="2752" ht="14" customHeight="1">
      <c r="B2752" s="34" t="inlineStr">
        <is>
          <t>004803.SZ</t>
        </is>
      </c>
      <c r="C2752" s="29">
        <f>[1]!s_info_name(B4803)</f>
        <v/>
      </c>
      <c r="D2752" s="39">
        <f>[1]!s_info_industry_sw_2021(B4803,"",1)</f>
        <v/>
      </c>
      <c r="E2752" s="31">
        <f>IF([1]!s_info_industry_sw_2021(B4803,"",2)="消费电子",分工!$E$4,VLOOKUP(D4803,分工!$B$2:'分工'!$C$32,2,0))</f>
        <v/>
      </c>
      <c r="F2752" s="35" t="n"/>
      <c r="G2752" s="33">
        <f>IFERROR(VLOOKUP(C4803,重点公司!$C$2:$E$800,2,FALSE),0)</f>
        <v/>
      </c>
    </row>
    <row r="2753" ht="14" customHeight="1">
      <c r="B2753" s="34" t="inlineStr">
        <is>
          <t>004805.SZ</t>
        </is>
      </c>
      <c r="C2753" s="29">
        <f>[1]!s_info_name(B4805)</f>
        <v/>
      </c>
      <c r="D2753" s="39">
        <f>[1]!s_info_industry_sw_2021(B4805,"",1)</f>
        <v/>
      </c>
      <c r="E2753" s="31">
        <f>IF([1]!s_info_industry_sw_2021(B4805,"",2)="消费电子",分工!$E$4,VLOOKUP(D4805,分工!$B$2:'分工'!$C$32,2,0))</f>
        <v/>
      </c>
      <c r="F2753" s="35" t="n"/>
      <c r="G2753" s="33">
        <f>IFERROR(VLOOKUP(C4805,重点公司!$C$2:$E$800,2,FALSE),0)</f>
        <v/>
      </c>
    </row>
    <row r="2754" ht="14" customHeight="1">
      <c r="B2754" s="34" t="inlineStr">
        <is>
          <t>004807.SZ</t>
        </is>
      </c>
      <c r="C2754" s="29">
        <f>[1]!s_info_name(B4807)</f>
        <v/>
      </c>
      <c r="D2754" s="39">
        <f>[1]!s_info_industry_sw_2021(B4807,"",1)</f>
        <v/>
      </c>
      <c r="E2754" s="31">
        <f>IF([1]!s_info_industry_sw_2021(B4807,"",2)="消费电子",分工!$E$4,VLOOKUP(D4807,分工!$B$2:'分工'!$C$32,2,0))</f>
        <v/>
      </c>
      <c r="F2754" s="35" t="n"/>
      <c r="G2754" s="33">
        <f>IFERROR(VLOOKUP(C4807,重点公司!$C$2:$E$800,2,FALSE),0)</f>
        <v/>
      </c>
    </row>
    <row r="2755" ht="14" customHeight="1">
      <c r="B2755" s="34" t="inlineStr">
        <is>
          <t>004809.SZ</t>
        </is>
      </c>
      <c r="C2755" s="29">
        <f>[1]!s_info_name(B4809)</f>
        <v/>
      </c>
      <c r="D2755" s="39">
        <f>[1]!s_info_industry_sw_2021(B4809,"",1)</f>
        <v/>
      </c>
      <c r="E2755" s="31">
        <f>IF([1]!s_info_industry_sw_2021(B4809,"",2)="消费电子",分工!$E$4,VLOOKUP(D4809,分工!$B$2:'分工'!$C$32,2,0))</f>
        <v/>
      </c>
      <c r="F2755" s="35" t="n"/>
      <c r="G2755" s="33">
        <f>IFERROR(VLOOKUP(C4809,重点公司!$C$2:$E$800,2,FALSE),0)</f>
        <v/>
      </c>
    </row>
    <row r="2756" ht="14" customHeight="1">
      <c r="B2756" s="34" t="inlineStr">
        <is>
          <t>004811.SZ</t>
        </is>
      </c>
      <c r="C2756" s="29">
        <f>[1]!s_info_name(B4811)</f>
        <v/>
      </c>
      <c r="D2756" s="39">
        <f>[1]!s_info_industry_sw_2021(B4811,"",1)</f>
        <v/>
      </c>
      <c r="E2756" s="31">
        <f>IF([1]!s_info_industry_sw_2021(B4811,"",2)="消费电子",分工!$E$4,VLOOKUP(D4811,分工!$B$2:'分工'!$C$32,2,0))</f>
        <v/>
      </c>
      <c r="F2756" s="35" t="n"/>
      <c r="G2756" s="33">
        <f>IFERROR(VLOOKUP(C4811,重点公司!$C$2:$E$800,2,FALSE),0)</f>
        <v/>
      </c>
    </row>
    <row r="2757" ht="14" customHeight="1">
      <c r="B2757" s="34" t="inlineStr">
        <is>
          <t>004813.SZ</t>
        </is>
      </c>
      <c r="C2757" s="29">
        <f>[1]!s_info_name(B4813)</f>
        <v/>
      </c>
      <c r="D2757" s="39">
        <f>[1]!s_info_industry_sw_2021(B4813,"",1)</f>
        <v/>
      </c>
      <c r="E2757" s="31">
        <f>IF([1]!s_info_industry_sw_2021(B4813,"",2)="消费电子",分工!$E$4,VLOOKUP(D4813,分工!$B$2:'分工'!$C$32,2,0))</f>
        <v/>
      </c>
      <c r="F2757" s="35" t="n"/>
      <c r="G2757" s="33">
        <f>IFERROR(VLOOKUP(C4813,重点公司!$C$2:$E$800,2,FALSE),0)</f>
        <v/>
      </c>
    </row>
    <row r="2758" ht="14" customHeight="1">
      <c r="B2758" s="34" t="inlineStr">
        <is>
          <t>004815.SZ</t>
        </is>
      </c>
      <c r="C2758" s="29">
        <f>[1]!s_info_name(B4815)</f>
        <v/>
      </c>
      <c r="D2758" s="39">
        <f>[1]!s_info_industry_sw_2021(B4815,"",1)</f>
        <v/>
      </c>
      <c r="E2758" s="31">
        <f>IF([1]!s_info_industry_sw_2021(B4815,"",2)="消费电子",分工!$E$4,VLOOKUP(D4815,分工!$B$2:'分工'!$C$32,2,0))</f>
        <v/>
      </c>
      <c r="F2758" s="35" t="n"/>
      <c r="G2758" s="33">
        <f>IFERROR(VLOOKUP(C4815,重点公司!$C$2:$E$800,2,FALSE),0)</f>
        <v/>
      </c>
    </row>
    <row r="2759" ht="14" customHeight="1">
      <c r="B2759" s="34" t="inlineStr">
        <is>
          <t>004817.SZ</t>
        </is>
      </c>
      <c r="C2759" s="29">
        <f>[1]!s_info_name(B4817)</f>
        <v/>
      </c>
      <c r="D2759" s="39">
        <f>[1]!s_info_industry_sw_2021(B4817,"",1)</f>
        <v/>
      </c>
      <c r="E2759" s="31">
        <f>IF([1]!s_info_industry_sw_2021(B4817,"",2)="消费电子",分工!$E$4,VLOOKUP(D4817,分工!$B$2:'分工'!$C$32,2,0))</f>
        <v/>
      </c>
      <c r="F2759" s="35" t="n"/>
      <c r="G2759" s="33">
        <f>IFERROR(VLOOKUP(C4817,重点公司!$C$2:$E$800,2,FALSE),0)</f>
        <v/>
      </c>
    </row>
    <row r="2760" ht="14" customHeight="1">
      <c r="B2760" s="34" t="inlineStr">
        <is>
          <t>004819.SZ</t>
        </is>
      </c>
      <c r="C2760" s="29">
        <f>[1]!s_info_name(B4819)</f>
        <v/>
      </c>
      <c r="D2760" s="39">
        <f>[1]!s_info_industry_sw_2021(B4819,"",1)</f>
        <v/>
      </c>
      <c r="E2760" s="31">
        <f>IF([1]!s_info_industry_sw_2021(B4819,"",2)="消费电子",分工!$E$4,VLOOKUP(D4819,分工!$B$2:'分工'!$C$32,2,0))</f>
        <v/>
      </c>
      <c r="F2760" s="35" t="n"/>
      <c r="G2760" s="33">
        <f>IFERROR(VLOOKUP(C4819,重点公司!$C$2:$E$800,2,FALSE),0)</f>
        <v/>
      </c>
    </row>
    <row r="2761" ht="14" customHeight="1">
      <c r="B2761" s="34" t="inlineStr">
        <is>
          <t>004821.SZ</t>
        </is>
      </c>
      <c r="C2761" s="29">
        <f>[1]!s_info_name(B4821)</f>
        <v/>
      </c>
      <c r="D2761" s="39">
        <f>[1]!s_info_industry_sw_2021(B4821,"",1)</f>
        <v/>
      </c>
      <c r="E2761" s="31">
        <f>IF([1]!s_info_industry_sw_2021(B4821,"",2)="消费电子",分工!$E$4,VLOOKUP(D4821,分工!$B$2:'分工'!$C$32,2,0))</f>
        <v/>
      </c>
      <c r="F2761" s="35" t="n"/>
      <c r="G2761" s="33">
        <f>IFERROR(VLOOKUP(C4821,重点公司!$C$2:$E$800,2,FALSE),0)</f>
        <v/>
      </c>
    </row>
    <row r="2762" ht="14" customHeight="1">
      <c r="B2762" s="34" t="inlineStr">
        <is>
          <t>004823.SZ</t>
        </is>
      </c>
      <c r="C2762" s="29">
        <f>[1]!s_info_name(B4823)</f>
        <v/>
      </c>
      <c r="D2762" s="39">
        <f>[1]!s_info_industry_sw_2021(B4823,"",1)</f>
        <v/>
      </c>
      <c r="E2762" s="31">
        <f>IF([1]!s_info_industry_sw_2021(B4823,"",2)="消费电子",分工!$E$4,VLOOKUP(D4823,分工!$B$2:'分工'!$C$32,2,0))</f>
        <v/>
      </c>
      <c r="F2762" s="35" t="n"/>
      <c r="G2762" s="33">
        <f>IFERROR(VLOOKUP(C4823,重点公司!$C$2:$E$800,2,FALSE),0)</f>
        <v/>
      </c>
    </row>
    <row r="2763" ht="14" customHeight="1">
      <c r="B2763" s="34" t="inlineStr">
        <is>
          <t>004825.SZ</t>
        </is>
      </c>
      <c r="C2763" s="29">
        <f>[1]!s_info_name(B4825)</f>
        <v/>
      </c>
      <c r="D2763" s="39">
        <f>[1]!s_info_industry_sw_2021(B4825,"",1)</f>
        <v/>
      </c>
      <c r="E2763" s="31">
        <f>IF([1]!s_info_industry_sw_2021(B4825,"",2)="消费电子",分工!$E$4,VLOOKUP(D4825,分工!$B$2:'分工'!$C$32,2,0))</f>
        <v/>
      </c>
      <c r="F2763" s="35" t="n"/>
      <c r="G2763" s="33">
        <f>IFERROR(VLOOKUP(C4825,重点公司!$C$2:$E$800,2,FALSE),0)</f>
        <v/>
      </c>
    </row>
    <row r="2764" ht="14" customHeight="1">
      <c r="B2764" s="34" t="inlineStr">
        <is>
          <t>004827.SZ</t>
        </is>
      </c>
      <c r="C2764" s="29">
        <f>[1]!s_info_name(B4827)</f>
        <v/>
      </c>
      <c r="D2764" s="39">
        <f>[1]!s_info_industry_sw_2021(B4827,"",1)</f>
        <v/>
      </c>
      <c r="E2764" s="31">
        <f>IF([1]!s_info_industry_sw_2021(B4827,"",2)="消费电子",分工!$E$4,VLOOKUP(D4827,分工!$B$2:'分工'!$C$32,2,0))</f>
        <v/>
      </c>
      <c r="F2764" s="35" t="n"/>
      <c r="G2764" s="33">
        <f>IFERROR(VLOOKUP(C4827,重点公司!$C$2:$E$800,2,FALSE),0)</f>
        <v/>
      </c>
    </row>
    <row r="2765" ht="14" customHeight="1">
      <c r="B2765" s="34" t="inlineStr">
        <is>
          <t>004829.SZ</t>
        </is>
      </c>
      <c r="C2765" s="29">
        <f>[1]!s_info_name(B4829)</f>
        <v/>
      </c>
      <c r="D2765" s="39">
        <f>[1]!s_info_industry_sw_2021(B4829,"",1)</f>
        <v/>
      </c>
      <c r="E2765" s="31">
        <f>IF([1]!s_info_industry_sw_2021(B4829,"",2)="消费电子",分工!$E$4,VLOOKUP(D4829,分工!$B$2:'分工'!$C$32,2,0))</f>
        <v/>
      </c>
      <c r="F2765" s="35" t="n"/>
      <c r="G2765" s="33">
        <f>IFERROR(VLOOKUP(C4829,重点公司!$C$2:$E$800,2,FALSE),0)</f>
        <v/>
      </c>
    </row>
    <row r="2766" ht="14" customHeight="1">
      <c r="B2766" s="34" t="inlineStr">
        <is>
          <t>004831.SZ</t>
        </is>
      </c>
      <c r="C2766" s="29">
        <f>[1]!s_info_name(B4831)</f>
        <v/>
      </c>
      <c r="D2766" s="39">
        <f>[1]!s_info_industry_sw_2021(B4831,"",1)</f>
        <v/>
      </c>
      <c r="E2766" s="31">
        <f>IF([1]!s_info_industry_sw_2021(B4831,"",2)="消费电子",分工!$E$4,VLOOKUP(D4831,分工!$B$2:'分工'!$C$32,2,0))</f>
        <v/>
      </c>
      <c r="F2766" s="35" t="n"/>
      <c r="G2766" s="33">
        <f>IFERROR(VLOOKUP(C4831,重点公司!$C$2:$E$800,2,FALSE),0)</f>
        <v/>
      </c>
    </row>
    <row r="2767" ht="14" customHeight="1">
      <c r="B2767" s="34" t="inlineStr">
        <is>
          <t>004833.SZ</t>
        </is>
      </c>
      <c r="C2767" s="29">
        <f>[1]!s_info_name(B4833)</f>
        <v/>
      </c>
      <c r="D2767" s="39">
        <f>[1]!s_info_industry_sw_2021(B4833,"",1)</f>
        <v/>
      </c>
      <c r="E2767" s="31">
        <f>IF([1]!s_info_industry_sw_2021(B4833,"",2)="消费电子",分工!$E$4,VLOOKUP(D4833,分工!$B$2:'分工'!$C$32,2,0))</f>
        <v/>
      </c>
      <c r="F2767" s="35" t="n"/>
      <c r="G2767" s="33">
        <f>IFERROR(VLOOKUP(C4833,重点公司!$C$2:$E$800,2,FALSE),0)</f>
        <v/>
      </c>
    </row>
    <row r="2768" ht="14" customHeight="1">
      <c r="B2768" s="34" t="inlineStr">
        <is>
          <t>004835.SZ</t>
        </is>
      </c>
      <c r="C2768" s="29">
        <f>[1]!s_info_name(B4835)</f>
        <v/>
      </c>
      <c r="D2768" s="39">
        <f>[1]!s_info_industry_sw_2021(B4835,"",1)</f>
        <v/>
      </c>
      <c r="E2768" s="31">
        <f>IF([1]!s_info_industry_sw_2021(B4835,"",2)="消费电子",分工!$E$4,VLOOKUP(D4835,分工!$B$2:'分工'!$C$32,2,0))</f>
        <v/>
      </c>
      <c r="F2768" s="35" t="n"/>
      <c r="G2768" s="33">
        <f>IFERROR(VLOOKUP(C4835,重点公司!$C$2:$E$800,2,FALSE),0)</f>
        <v/>
      </c>
    </row>
    <row r="2769" ht="14" customHeight="1">
      <c r="B2769" s="34" t="inlineStr">
        <is>
          <t>004837.SZ</t>
        </is>
      </c>
      <c r="C2769" s="29">
        <f>[1]!s_info_name(B4837)</f>
        <v/>
      </c>
      <c r="D2769" s="39">
        <f>[1]!s_info_industry_sw_2021(B4837,"",1)</f>
        <v/>
      </c>
      <c r="E2769" s="31">
        <f>IF([1]!s_info_industry_sw_2021(B4837,"",2)="消费电子",分工!$E$4,VLOOKUP(D4837,分工!$B$2:'分工'!$C$32,2,0))</f>
        <v/>
      </c>
      <c r="F2769" s="35" t="n"/>
      <c r="G2769" s="33">
        <f>IFERROR(VLOOKUP(C4837,重点公司!$C$2:$E$800,2,FALSE),0)</f>
        <v/>
      </c>
    </row>
    <row r="2770" ht="14" customHeight="1">
      <c r="B2770" s="34" t="inlineStr">
        <is>
          <t>004839.SZ</t>
        </is>
      </c>
      <c r="C2770" s="29">
        <f>[1]!s_info_name(B4839)</f>
        <v/>
      </c>
      <c r="D2770" s="39">
        <f>[1]!s_info_industry_sw_2021(B4839,"",1)</f>
        <v/>
      </c>
      <c r="E2770" s="31">
        <f>IF([1]!s_info_industry_sw_2021(B4839,"",2)="消费电子",分工!$E$4,VLOOKUP(D4839,分工!$B$2:'分工'!$C$32,2,0))</f>
        <v/>
      </c>
      <c r="F2770" s="35" t="n"/>
      <c r="G2770" s="33">
        <f>IFERROR(VLOOKUP(C4839,重点公司!$C$2:$E$800,2,FALSE),0)</f>
        <v/>
      </c>
    </row>
    <row r="2771" ht="14" customHeight="1">
      <c r="B2771" s="34" t="inlineStr">
        <is>
          <t>004841.SZ</t>
        </is>
      </c>
      <c r="C2771" s="29">
        <f>[1]!s_info_name(B4841)</f>
        <v/>
      </c>
      <c r="D2771" s="39">
        <f>[1]!s_info_industry_sw_2021(B4841,"",1)</f>
        <v/>
      </c>
      <c r="E2771" s="31">
        <f>IF([1]!s_info_industry_sw_2021(B4841,"",2)="消费电子",分工!$E$4,VLOOKUP(D4841,分工!$B$2:'分工'!$C$32,2,0))</f>
        <v/>
      </c>
      <c r="F2771" s="35" t="n"/>
      <c r="G2771" s="33">
        <f>IFERROR(VLOOKUP(C4841,重点公司!$C$2:$E$800,2,FALSE),0)</f>
        <v/>
      </c>
    </row>
    <row r="2772" ht="14" customHeight="1">
      <c r="B2772" s="34" t="inlineStr">
        <is>
          <t>004843.SZ</t>
        </is>
      </c>
      <c r="C2772" s="29">
        <f>[1]!s_info_name(B4843)</f>
        <v/>
      </c>
      <c r="D2772" s="39">
        <f>[1]!s_info_industry_sw_2021(B4843,"",1)</f>
        <v/>
      </c>
      <c r="E2772" s="31">
        <f>IF([1]!s_info_industry_sw_2021(B4843,"",2)="消费电子",分工!$E$4,VLOOKUP(D4843,分工!$B$2:'分工'!$C$32,2,0))</f>
        <v/>
      </c>
      <c r="F2772" s="35" t="n"/>
      <c r="G2772" s="33">
        <f>IFERROR(VLOOKUP(C4843,重点公司!$C$2:$E$800,2,FALSE),0)</f>
        <v/>
      </c>
    </row>
    <row r="2773" ht="14" customHeight="1">
      <c r="B2773" s="34" t="inlineStr">
        <is>
          <t>004845.SZ</t>
        </is>
      </c>
      <c r="C2773" s="29">
        <f>[1]!s_info_name(B4845)</f>
        <v/>
      </c>
      <c r="D2773" s="39">
        <f>[1]!s_info_industry_sw_2021(B4845,"",1)</f>
        <v/>
      </c>
      <c r="E2773" s="31">
        <f>IF([1]!s_info_industry_sw_2021(B4845,"",2)="消费电子",分工!$E$4,VLOOKUP(D4845,分工!$B$2:'分工'!$C$32,2,0))</f>
        <v/>
      </c>
      <c r="F2773" s="35" t="n"/>
      <c r="G2773" s="33">
        <f>IFERROR(VLOOKUP(C4845,重点公司!$C$2:$E$800,2,FALSE),0)</f>
        <v/>
      </c>
    </row>
    <row r="2774" ht="14" customHeight="1">
      <c r="B2774" s="34" t="inlineStr">
        <is>
          <t>004847.SZ</t>
        </is>
      </c>
      <c r="C2774" s="29">
        <f>[1]!s_info_name(B4847)</f>
        <v/>
      </c>
      <c r="D2774" s="39">
        <f>[1]!s_info_industry_sw_2021(B4847,"",1)</f>
        <v/>
      </c>
      <c r="E2774" s="31">
        <f>IF([1]!s_info_industry_sw_2021(B4847,"",2)="消费电子",分工!$E$4,VLOOKUP(D4847,分工!$B$2:'分工'!$C$32,2,0))</f>
        <v/>
      </c>
      <c r="F2774" s="35" t="n"/>
      <c r="G2774" s="33">
        <f>IFERROR(VLOOKUP(C4847,重点公司!$C$2:$E$800,2,FALSE),0)</f>
        <v/>
      </c>
    </row>
    <row r="2775" ht="14" customHeight="1">
      <c r="B2775" s="34" t="inlineStr">
        <is>
          <t>004849.SZ</t>
        </is>
      </c>
      <c r="C2775" s="29">
        <f>[1]!s_info_name(B4849)</f>
        <v/>
      </c>
      <c r="D2775" s="39">
        <f>[1]!s_info_industry_sw_2021(B4849,"",1)</f>
        <v/>
      </c>
      <c r="E2775" s="31">
        <f>IF([1]!s_info_industry_sw_2021(B4849,"",2)="消费电子",分工!$E$4,VLOOKUP(D4849,分工!$B$2:'分工'!$C$32,2,0))</f>
        <v/>
      </c>
      <c r="F2775" s="35" t="n"/>
      <c r="G2775" s="33">
        <f>IFERROR(VLOOKUP(C4849,重点公司!$C$2:$E$800,2,FALSE),0)</f>
        <v/>
      </c>
    </row>
    <row r="2776" ht="14" customHeight="1">
      <c r="B2776" s="34" t="inlineStr">
        <is>
          <t>004851.SZ</t>
        </is>
      </c>
      <c r="C2776" s="29">
        <f>[1]!s_info_name(B4851)</f>
        <v/>
      </c>
      <c r="D2776" s="39">
        <f>[1]!s_info_industry_sw_2021(B4851,"",1)</f>
        <v/>
      </c>
      <c r="E2776" s="31">
        <f>IF([1]!s_info_industry_sw_2021(B4851,"",2)="消费电子",分工!$E$4,VLOOKUP(D4851,分工!$B$2:'分工'!$C$32,2,0))</f>
        <v/>
      </c>
      <c r="F2776" s="35" t="n"/>
      <c r="G2776" s="33">
        <f>IFERROR(VLOOKUP(C4851,重点公司!$C$2:$E$800,2,FALSE),0)</f>
        <v/>
      </c>
    </row>
    <row r="2777" ht="14" customHeight="1">
      <c r="B2777" s="34" t="inlineStr">
        <is>
          <t>004853.SZ</t>
        </is>
      </c>
      <c r="C2777" s="29">
        <f>[1]!s_info_name(B4853)</f>
        <v/>
      </c>
      <c r="D2777" s="39">
        <f>[1]!s_info_industry_sw_2021(B4853,"",1)</f>
        <v/>
      </c>
      <c r="E2777" s="31">
        <f>IF([1]!s_info_industry_sw_2021(B4853,"",2)="消费电子",分工!$E$4,VLOOKUP(D4853,分工!$B$2:'分工'!$C$32,2,0))</f>
        <v/>
      </c>
      <c r="F2777" s="35" t="n"/>
      <c r="G2777" s="33">
        <f>IFERROR(VLOOKUP(C4853,重点公司!$C$2:$E$800,2,FALSE),0)</f>
        <v/>
      </c>
    </row>
    <row r="2778" ht="14" customHeight="1">
      <c r="B2778" s="34" t="inlineStr">
        <is>
          <t>004855.SZ</t>
        </is>
      </c>
      <c r="C2778" s="29">
        <f>[1]!s_info_name(B4855)</f>
        <v/>
      </c>
      <c r="D2778" s="39">
        <f>[1]!s_info_industry_sw_2021(B4855,"",1)</f>
        <v/>
      </c>
      <c r="E2778" s="31">
        <f>IF([1]!s_info_industry_sw_2021(B4855,"",2)="消费电子",分工!$E$4,VLOOKUP(D4855,分工!$B$2:'分工'!$C$32,2,0))</f>
        <v/>
      </c>
      <c r="F2778" s="35" t="n"/>
      <c r="G2778" s="33">
        <f>IFERROR(VLOOKUP(C4855,重点公司!$C$2:$E$800,2,FALSE),0)</f>
        <v/>
      </c>
    </row>
    <row r="2779" ht="14" customHeight="1">
      <c r="B2779" s="34" t="inlineStr">
        <is>
          <t>004857.SZ</t>
        </is>
      </c>
      <c r="C2779" s="29">
        <f>[1]!s_info_name(B4857)</f>
        <v/>
      </c>
      <c r="D2779" s="39">
        <f>[1]!s_info_industry_sw_2021(B4857,"",1)</f>
        <v/>
      </c>
      <c r="E2779" s="31">
        <f>IF([1]!s_info_industry_sw_2021(B4857,"",2)="消费电子",分工!$E$4,VLOOKUP(D4857,分工!$B$2:'分工'!$C$32,2,0))</f>
        <v/>
      </c>
      <c r="F2779" s="35" t="n"/>
      <c r="G2779" s="33">
        <f>IFERROR(VLOOKUP(C4857,重点公司!$C$2:$E$800,2,FALSE),0)</f>
        <v/>
      </c>
    </row>
    <row r="2780" ht="14" customHeight="1">
      <c r="B2780" s="34" t="inlineStr">
        <is>
          <t>004859.SZ</t>
        </is>
      </c>
      <c r="C2780" s="29">
        <f>[1]!s_info_name(B4859)</f>
        <v/>
      </c>
      <c r="D2780" s="39">
        <f>[1]!s_info_industry_sw_2021(B4859,"",1)</f>
        <v/>
      </c>
      <c r="E2780" s="31">
        <f>IF([1]!s_info_industry_sw_2021(B4859,"",2)="消费电子",分工!$E$4,VLOOKUP(D4859,分工!$B$2:'分工'!$C$32,2,0))</f>
        <v/>
      </c>
      <c r="F2780" s="35" t="n"/>
      <c r="G2780" s="33">
        <f>IFERROR(VLOOKUP(C4859,重点公司!$C$2:$E$800,2,FALSE),0)</f>
        <v/>
      </c>
    </row>
    <row r="2781" ht="14" customHeight="1">
      <c r="B2781" s="34" t="inlineStr">
        <is>
          <t>004861.SZ</t>
        </is>
      </c>
      <c r="C2781" s="29">
        <f>[1]!s_info_name(B4861)</f>
        <v/>
      </c>
      <c r="D2781" s="39">
        <f>[1]!s_info_industry_sw_2021(B4861,"",1)</f>
        <v/>
      </c>
      <c r="E2781" s="31">
        <f>IF([1]!s_info_industry_sw_2021(B4861,"",2)="消费电子",分工!$E$4,VLOOKUP(D4861,分工!$B$2:'分工'!$C$32,2,0))</f>
        <v/>
      </c>
      <c r="F2781" s="35" t="n"/>
      <c r="G2781" s="33">
        <f>IFERROR(VLOOKUP(C4861,重点公司!$C$2:$E$800,2,FALSE),0)</f>
        <v/>
      </c>
    </row>
    <row r="2782" ht="14" customHeight="1">
      <c r="B2782" s="34" t="inlineStr">
        <is>
          <t>004863.SZ</t>
        </is>
      </c>
      <c r="C2782" s="29">
        <f>[1]!s_info_name(B4863)</f>
        <v/>
      </c>
      <c r="D2782" s="39">
        <f>[1]!s_info_industry_sw_2021(B4863,"",1)</f>
        <v/>
      </c>
      <c r="E2782" s="31">
        <f>IF([1]!s_info_industry_sw_2021(B4863,"",2)="消费电子",分工!$E$4,VLOOKUP(D4863,分工!$B$2:'分工'!$C$32,2,0))</f>
        <v/>
      </c>
      <c r="F2782" s="35" t="n"/>
      <c r="G2782" s="33">
        <f>IFERROR(VLOOKUP(C4863,重点公司!$C$2:$E$800,2,FALSE),0)</f>
        <v/>
      </c>
    </row>
    <row r="2783" ht="14" customHeight="1">
      <c r="B2783" s="34" t="inlineStr">
        <is>
          <t>004865.SZ</t>
        </is>
      </c>
      <c r="C2783" s="29">
        <f>[1]!s_info_name(B4865)</f>
        <v/>
      </c>
      <c r="D2783" s="39">
        <f>[1]!s_info_industry_sw_2021(B4865,"",1)</f>
        <v/>
      </c>
      <c r="E2783" s="31">
        <f>IF([1]!s_info_industry_sw_2021(B4865,"",2)="消费电子",分工!$E$4,VLOOKUP(D4865,分工!$B$2:'分工'!$C$32,2,0))</f>
        <v/>
      </c>
      <c r="F2783" s="35" t="n"/>
      <c r="G2783" s="33">
        <f>IFERROR(VLOOKUP(C4865,重点公司!$C$2:$E$800,2,FALSE),0)</f>
        <v/>
      </c>
    </row>
    <row r="2784" ht="14" customHeight="1">
      <c r="B2784" s="34" t="inlineStr">
        <is>
          <t>004867.SZ</t>
        </is>
      </c>
      <c r="C2784" s="29">
        <f>[1]!s_info_name(B4867)</f>
        <v/>
      </c>
      <c r="D2784" s="39">
        <f>[1]!s_info_industry_sw_2021(B4867,"",1)</f>
        <v/>
      </c>
      <c r="E2784" s="31">
        <f>IF([1]!s_info_industry_sw_2021(B4867,"",2)="消费电子",分工!$E$4,VLOOKUP(D4867,分工!$B$2:'分工'!$C$32,2,0))</f>
        <v/>
      </c>
      <c r="F2784" s="35" t="n"/>
      <c r="G2784" s="33">
        <f>IFERROR(VLOOKUP(C4867,重点公司!$C$2:$E$800,2,FALSE),0)</f>
        <v/>
      </c>
    </row>
    <row r="2785" ht="14" customHeight="1">
      <c r="B2785" s="34" t="inlineStr">
        <is>
          <t>004869.SZ</t>
        </is>
      </c>
      <c r="C2785" s="29">
        <f>[1]!s_info_name(B4869)</f>
        <v/>
      </c>
      <c r="D2785" s="39">
        <f>[1]!s_info_industry_sw_2021(B4869,"",1)</f>
        <v/>
      </c>
      <c r="E2785" s="31">
        <f>IF([1]!s_info_industry_sw_2021(B4869,"",2)="消费电子",分工!$E$4,VLOOKUP(D4869,分工!$B$2:'分工'!$C$32,2,0))</f>
        <v/>
      </c>
      <c r="F2785" s="35" t="n"/>
      <c r="G2785" s="33">
        <f>IFERROR(VLOOKUP(C4869,重点公司!$C$2:$E$800,2,FALSE),0)</f>
        <v/>
      </c>
    </row>
    <row r="2786" ht="14" customHeight="1">
      <c r="B2786" s="34" t="inlineStr">
        <is>
          <t>004871.SZ</t>
        </is>
      </c>
      <c r="C2786" s="29">
        <f>[1]!s_info_name(B4871)</f>
        <v/>
      </c>
      <c r="D2786" s="39">
        <f>[1]!s_info_industry_sw_2021(B4871,"",1)</f>
        <v/>
      </c>
      <c r="E2786" s="31">
        <f>IF([1]!s_info_industry_sw_2021(B4871,"",2)="消费电子",分工!$E$4,VLOOKUP(D4871,分工!$B$2:'分工'!$C$32,2,0))</f>
        <v/>
      </c>
      <c r="F2786" s="35" t="n"/>
      <c r="G2786" s="33">
        <f>IFERROR(VLOOKUP(C4871,重点公司!$C$2:$E$800,2,FALSE),0)</f>
        <v/>
      </c>
    </row>
    <row r="2787" ht="14" customHeight="1">
      <c r="B2787" s="34" t="inlineStr">
        <is>
          <t>004873.SZ</t>
        </is>
      </c>
      <c r="C2787" s="29">
        <f>[1]!s_info_name(B4873)</f>
        <v/>
      </c>
      <c r="D2787" s="39">
        <f>[1]!s_info_industry_sw_2021(B4873,"",1)</f>
        <v/>
      </c>
      <c r="E2787" s="31">
        <f>IF([1]!s_info_industry_sw_2021(B4873,"",2)="消费电子",分工!$E$4,VLOOKUP(D4873,分工!$B$2:'分工'!$C$32,2,0))</f>
        <v/>
      </c>
      <c r="F2787" s="35" t="n"/>
      <c r="G2787" s="33">
        <f>IFERROR(VLOOKUP(C4873,重点公司!$C$2:$E$800,2,FALSE),0)</f>
        <v/>
      </c>
    </row>
    <row r="2788" ht="14" customHeight="1">
      <c r="B2788" s="34" t="inlineStr">
        <is>
          <t>004875.SZ</t>
        </is>
      </c>
      <c r="C2788" s="29">
        <f>[1]!s_info_name(B4875)</f>
        <v/>
      </c>
      <c r="D2788" s="39">
        <f>[1]!s_info_industry_sw_2021(B4875,"",1)</f>
        <v/>
      </c>
      <c r="E2788" s="31">
        <f>IF([1]!s_info_industry_sw_2021(B4875,"",2)="消费电子",分工!$E$4,VLOOKUP(D4875,分工!$B$2:'分工'!$C$32,2,0))</f>
        <v/>
      </c>
      <c r="F2788" s="35" t="n"/>
      <c r="G2788" s="33">
        <f>IFERROR(VLOOKUP(C4875,重点公司!$C$2:$E$800,2,FALSE),0)</f>
        <v/>
      </c>
    </row>
    <row r="2789" ht="14" customHeight="1">
      <c r="B2789" s="34" t="inlineStr">
        <is>
          <t>004877.SZ</t>
        </is>
      </c>
      <c r="C2789" s="29">
        <f>[1]!s_info_name(B4877)</f>
        <v/>
      </c>
      <c r="D2789" s="39">
        <f>[1]!s_info_industry_sw_2021(B4877,"",1)</f>
        <v/>
      </c>
      <c r="E2789" s="31">
        <f>IF([1]!s_info_industry_sw_2021(B4877,"",2)="消费电子",分工!$E$4,VLOOKUP(D4877,分工!$B$2:'分工'!$C$32,2,0))</f>
        <v/>
      </c>
      <c r="F2789" s="35" t="n"/>
      <c r="G2789" s="33">
        <f>IFERROR(VLOOKUP(C4877,重点公司!$C$2:$E$800,2,FALSE),0)</f>
        <v/>
      </c>
    </row>
    <row r="2790" ht="14" customHeight="1">
      <c r="B2790" s="34" t="inlineStr">
        <is>
          <t>004879.SZ</t>
        </is>
      </c>
      <c r="C2790" s="29">
        <f>[1]!s_info_name(B4879)</f>
        <v/>
      </c>
      <c r="D2790" s="39">
        <f>[1]!s_info_industry_sw_2021(B4879,"",1)</f>
        <v/>
      </c>
      <c r="E2790" s="31">
        <f>IF([1]!s_info_industry_sw_2021(B4879,"",2)="消费电子",分工!$E$4,VLOOKUP(D4879,分工!$B$2:'分工'!$C$32,2,0))</f>
        <v/>
      </c>
      <c r="F2790" s="35" t="n"/>
      <c r="G2790" s="33">
        <f>IFERROR(VLOOKUP(C4879,重点公司!$C$2:$E$800,2,FALSE),0)</f>
        <v/>
      </c>
    </row>
    <row r="2791" ht="14" customHeight="1">
      <c r="B2791" s="34" t="inlineStr">
        <is>
          <t>004881.SZ</t>
        </is>
      </c>
      <c r="C2791" s="29">
        <f>[1]!s_info_name(B4881)</f>
        <v/>
      </c>
      <c r="D2791" s="39">
        <f>[1]!s_info_industry_sw_2021(B4881,"",1)</f>
        <v/>
      </c>
      <c r="E2791" s="31">
        <f>IF([1]!s_info_industry_sw_2021(B4881,"",2)="消费电子",分工!$E$4,VLOOKUP(D4881,分工!$B$2:'分工'!$C$32,2,0))</f>
        <v/>
      </c>
      <c r="F2791" s="35" t="n"/>
      <c r="G2791" s="33">
        <f>IFERROR(VLOOKUP(C4881,重点公司!$C$2:$E$800,2,FALSE),0)</f>
        <v/>
      </c>
    </row>
    <row r="2792" ht="14" customHeight="1">
      <c r="B2792" s="34" t="inlineStr">
        <is>
          <t>004883.SZ</t>
        </is>
      </c>
      <c r="C2792" s="29">
        <f>[1]!s_info_name(B4883)</f>
        <v/>
      </c>
      <c r="D2792" s="39">
        <f>[1]!s_info_industry_sw_2021(B4883,"",1)</f>
        <v/>
      </c>
      <c r="E2792" s="31">
        <f>IF([1]!s_info_industry_sw_2021(B4883,"",2)="消费电子",分工!$E$4,VLOOKUP(D4883,分工!$B$2:'分工'!$C$32,2,0))</f>
        <v/>
      </c>
      <c r="F2792" s="35" t="n"/>
      <c r="G2792" s="33">
        <f>IFERROR(VLOOKUP(C4883,重点公司!$C$2:$E$800,2,FALSE),0)</f>
        <v/>
      </c>
    </row>
    <row r="2793" ht="14" customHeight="1">
      <c r="B2793" s="34" t="inlineStr">
        <is>
          <t>004885.SZ</t>
        </is>
      </c>
      <c r="C2793" s="29">
        <f>[1]!s_info_name(B4885)</f>
        <v/>
      </c>
      <c r="D2793" s="39">
        <f>[1]!s_info_industry_sw_2021(B4885,"",1)</f>
        <v/>
      </c>
      <c r="E2793" s="31">
        <f>IF([1]!s_info_industry_sw_2021(B4885,"",2)="消费电子",分工!$E$4,VLOOKUP(D4885,分工!$B$2:'分工'!$C$32,2,0))</f>
        <v/>
      </c>
      <c r="F2793" s="35" t="n"/>
      <c r="G2793" s="33">
        <f>IFERROR(VLOOKUP(C4885,重点公司!$C$2:$E$800,2,FALSE),0)</f>
        <v/>
      </c>
    </row>
    <row r="2794" ht="14" customHeight="1">
      <c r="B2794" s="34" t="inlineStr">
        <is>
          <t>004887.SZ</t>
        </is>
      </c>
      <c r="C2794" s="29">
        <f>[1]!s_info_name(B4887)</f>
        <v/>
      </c>
      <c r="D2794" s="39">
        <f>[1]!s_info_industry_sw_2021(B4887,"",1)</f>
        <v/>
      </c>
      <c r="E2794" s="31">
        <f>IF([1]!s_info_industry_sw_2021(B4887,"",2)="消费电子",分工!$E$4,VLOOKUP(D4887,分工!$B$2:'分工'!$C$32,2,0))</f>
        <v/>
      </c>
      <c r="F2794" s="35" t="n"/>
      <c r="G2794" s="33">
        <f>IFERROR(VLOOKUP(C4887,重点公司!$C$2:$E$800,2,FALSE),0)</f>
        <v/>
      </c>
    </row>
    <row r="2795" ht="14" customHeight="1">
      <c r="B2795" s="34" t="inlineStr">
        <is>
          <t>004889.SZ</t>
        </is>
      </c>
      <c r="C2795" s="29">
        <f>[1]!s_info_name(B4889)</f>
        <v/>
      </c>
      <c r="D2795" s="39">
        <f>[1]!s_info_industry_sw_2021(B4889,"",1)</f>
        <v/>
      </c>
      <c r="E2795" s="31">
        <f>IF([1]!s_info_industry_sw_2021(B4889,"",2)="消费电子",分工!$E$4,VLOOKUP(D4889,分工!$B$2:'分工'!$C$32,2,0))</f>
        <v/>
      </c>
      <c r="F2795" s="35" t="n"/>
      <c r="G2795" s="33">
        <f>IFERROR(VLOOKUP(C4889,重点公司!$C$2:$E$800,2,FALSE),0)</f>
        <v/>
      </c>
    </row>
    <row r="2796" ht="14" customHeight="1">
      <c r="B2796" s="34" t="inlineStr">
        <is>
          <t>004891.SZ</t>
        </is>
      </c>
      <c r="C2796" s="29">
        <f>[1]!s_info_name(B4891)</f>
        <v/>
      </c>
      <c r="D2796" s="39">
        <f>[1]!s_info_industry_sw_2021(B4891,"",1)</f>
        <v/>
      </c>
      <c r="E2796" s="31">
        <f>IF([1]!s_info_industry_sw_2021(B4891,"",2)="消费电子",分工!$E$4,VLOOKUP(D4891,分工!$B$2:'分工'!$C$32,2,0))</f>
        <v/>
      </c>
      <c r="F2796" s="35" t="n"/>
      <c r="G2796" s="33">
        <f>IFERROR(VLOOKUP(C4891,重点公司!$C$2:$E$800,2,FALSE),0)</f>
        <v/>
      </c>
    </row>
    <row r="2797" ht="14" customHeight="1">
      <c r="B2797" s="34" t="inlineStr">
        <is>
          <t>004893.SZ</t>
        </is>
      </c>
      <c r="C2797" s="29">
        <f>[1]!s_info_name(B4893)</f>
        <v/>
      </c>
      <c r="D2797" s="39">
        <f>[1]!s_info_industry_sw_2021(B4893,"",1)</f>
        <v/>
      </c>
      <c r="E2797" s="31">
        <f>IF([1]!s_info_industry_sw_2021(B4893,"",2)="消费电子",分工!$E$4,VLOOKUP(D4893,分工!$B$2:'分工'!$C$32,2,0))</f>
        <v/>
      </c>
      <c r="F2797" s="35" t="n"/>
      <c r="G2797" s="33">
        <f>IFERROR(VLOOKUP(C4893,重点公司!$C$2:$E$800,2,FALSE),0)</f>
        <v/>
      </c>
    </row>
    <row r="2798" ht="14" customHeight="1">
      <c r="B2798" s="34" t="inlineStr">
        <is>
          <t>004895.SZ</t>
        </is>
      </c>
      <c r="C2798" s="29">
        <f>[1]!s_info_name(B4895)</f>
        <v/>
      </c>
      <c r="D2798" s="39">
        <f>[1]!s_info_industry_sw_2021(B4895,"",1)</f>
        <v/>
      </c>
      <c r="E2798" s="31">
        <f>IF([1]!s_info_industry_sw_2021(B4895,"",2)="消费电子",分工!$E$4,VLOOKUP(D4895,分工!$B$2:'分工'!$C$32,2,0))</f>
        <v/>
      </c>
      <c r="F2798" s="35" t="n"/>
      <c r="G2798" s="33">
        <f>IFERROR(VLOOKUP(C4895,重点公司!$C$2:$E$800,2,FALSE),0)</f>
        <v/>
      </c>
    </row>
    <row r="2799" ht="14" customHeight="1">
      <c r="B2799" s="34" t="inlineStr">
        <is>
          <t>004897.SZ</t>
        </is>
      </c>
      <c r="C2799" s="29">
        <f>[1]!s_info_name(B4897)</f>
        <v/>
      </c>
      <c r="D2799" s="39">
        <f>[1]!s_info_industry_sw_2021(B4897,"",1)</f>
        <v/>
      </c>
      <c r="E2799" s="31">
        <f>IF([1]!s_info_industry_sw_2021(B4897,"",2)="消费电子",分工!$E$4,VLOOKUP(D4897,分工!$B$2:'分工'!$C$32,2,0))</f>
        <v/>
      </c>
      <c r="F2799" s="35" t="n"/>
      <c r="G2799" s="33">
        <f>IFERROR(VLOOKUP(C4897,重点公司!$C$2:$E$800,2,FALSE),0)</f>
        <v/>
      </c>
    </row>
    <row r="2800" ht="14" customHeight="1">
      <c r="B2800" s="34" t="inlineStr">
        <is>
          <t>004899.SZ</t>
        </is>
      </c>
      <c r="C2800" s="29">
        <f>[1]!s_info_name(B4899)</f>
        <v/>
      </c>
      <c r="D2800" s="39">
        <f>[1]!s_info_industry_sw_2021(B4899,"",1)</f>
        <v/>
      </c>
      <c r="E2800" s="31">
        <f>IF([1]!s_info_industry_sw_2021(B4899,"",2)="消费电子",分工!$E$4,VLOOKUP(D4899,分工!$B$2:'分工'!$C$32,2,0))</f>
        <v/>
      </c>
      <c r="F2800" s="35" t="n"/>
      <c r="G2800" s="33">
        <f>IFERROR(VLOOKUP(C4899,重点公司!$C$2:$E$800,2,FALSE),0)</f>
        <v/>
      </c>
    </row>
    <row r="2801" ht="14" customHeight="1">
      <c r="B2801" s="34" t="inlineStr">
        <is>
          <t>004901.SZ</t>
        </is>
      </c>
      <c r="C2801" s="29">
        <f>[1]!s_info_name(B4901)</f>
        <v/>
      </c>
      <c r="D2801" s="39">
        <f>[1]!s_info_industry_sw_2021(B4901,"",1)</f>
        <v/>
      </c>
      <c r="E2801" s="31">
        <f>IF([1]!s_info_industry_sw_2021(B4901,"",2)="消费电子",分工!$E$4,VLOOKUP(D4901,分工!$B$2:'分工'!$C$32,2,0))</f>
        <v/>
      </c>
      <c r="F2801" s="35" t="n"/>
      <c r="G2801" s="33">
        <f>IFERROR(VLOOKUP(C4901,重点公司!$C$2:$E$800,2,FALSE),0)</f>
        <v/>
      </c>
    </row>
    <row r="2802" ht="14" customHeight="1">
      <c r="B2802" s="34" t="inlineStr">
        <is>
          <t>004903.SZ</t>
        </is>
      </c>
      <c r="C2802" s="29">
        <f>[1]!s_info_name(B4903)</f>
        <v/>
      </c>
      <c r="D2802" s="39">
        <f>[1]!s_info_industry_sw_2021(B4903,"",1)</f>
        <v/>
      </c>
      <c r="E2802" s="31">
        <f>IF([1]!s_info_industry_sw_2021(B4903,"",2)="消费电子",分工!$E$4,VLOOKUP(D4903,分工!$B$2:'分工'!$C$32,2,0))</f>
        <v/>
      </c>
      <c r="F2802" s="35" t="n"/>
      <c r="G2802" s="33">
        <f>IFERROR(VLOOKUP(C4903,重点公司!$C$2:$E$800,2,FALSE),0)</f>
        <v/>
      </c>
    </row>
    <row r="2803" ht="14" customHeight="1">
      <c r="B2803" s="34" t="inlineStr">
        <is>
          <t>004905.SZ</t>
        </is>
      </c>
      <c r="C2803" s="29">
        <f>[1]!s_info_name(B4905)</f>
        <v/>
      </c>
      <c r="D2803" s="39">
        <f>[1]!s_info_industry_sw_2021(B4905,"",1)</f>
        <v/>
      </c>
      <c r="E2803" s="31">
        <f>IF([1]!s_info_industry_sw_2021(B4905,"",2)="消费电子",分工!$E$4,VLOOKUP(D4905,分工!$B$2:'分工'!$C$32,2,0))</f>
        <v/>
      </c>
      <c r="F2803" s="35" t="n"/>
      <c r="G2803" s="33">
        <f>IFERROR(VLOOKUP(C4905,重点公司!$C$2:$E$800,2,FALSE),0)</f>
        <v/>
      </c>
    </row>
    <row r="2804" ht="14" customHeight="1">
      <c r="B2804" s="34" t="inlineStr">
        <is>
          <t>004907.SZ</t>
        </is>
      </c>
      <c r="C2804" s="29">
        <f>[1]!s_info_name(B4907)</f>
        <v/>
      </c>
      <c r="D2804" s="39">
        <f>[1]!s_info_industry_sw_2021(B4907,"",1)</f>
        <v/>
      </c>
      <c r="E2804" s="31">
        <f>IF([1]!s_info_industry_sw_2021(B4907,"",2)="消费电子",分工!$E$4,VLOOKUP(D4907,分工!$B$2:'分工'!$C$32,2,0))</f>
        <v/>
      </c>
      <c r="F2804" s="35" t="n"/>
      <c r="G2804" s="33">
        <f>IFERROR(VLOOKUP(C4907,重点公司!$C$2:$E$800,2,FALSE),0)</f>
        <v/>
      </c>
    </row>
    <row r="2805" ht="14" customHeight="1">
      <c r="B2805" s="34" t="inlineStr">
        <is>
          <t>004909.SZ</t>
        </is>
      </c>
      <c r="C2805" s="29">
        <f>[1]!s_info_name(B4909)</f>
        <v/>
      </c>
      <c r="D2805" s="39">
        <f>[1]!s_info_industry_sw_2021(B4909,"",1)</f>
        <v/>
      </c>
      <c r="E2805" s="31">
        <f>IF([1]!s_info_industry_sw_2021(B4909,"",2)="消费电子",分工!$E$4,VLOOKUP(D4909,分工!$B$2:'分工'!$C$32,2,0))</f>
        <v/>
      </c>
      <c r="F2805" s="35" t="n"/>
      <c r="G2805" s="33">
        <f>IFERROR(VLOOKUP(C4909,重点公司!$C$2:$E$800,2,FALSE),0)</f>
        <v/>
      </c>
    </row>
    <row r="2806" ht="14" customHeight="1">
      <c r="B2806" s="34" t="inlineStr">
        <is>
          <t>004911.SZ</t>
        </is>
      </c>
      <c r="C2806" s="29">
        <f>[1]!s_info_name(B4911)</f>
        <v/>
      </c>
      <c r="D2806" s="39">
        <f>[1]!s_info_industry_sw_2021(B4911,"",1)</f>
        <v/>
      </c>
      <c r="E2806" s="31">
        <f>IF([1]!s_info_industry_sw_2021(B4911,"",2)="消费电子",分工!$E$4,VLOOKUP(D4911,分工!$B$2:'分工'!$C$32,2,0))</f>
        <v/>
      </c>
      <c r="F2806" s="35" t="n"/>
      <c r="G2806" s="33">
        <f>IFERROR(VLOOKUP(C4911,重点公司!$C$2:$E$800,2,FALSE),0)</f>
        <v/>
      </c>
    </row>
    <row r="2807" ht="14" customHeight="1">
      <c r="B2807" s="34" t="inlineStr">
        <is>
          <t>004913.SZ</t>
        </is>
      </c>
      <c r="C2807" s="29">
        <f>[1]!s_info_name(B4913)</f>
        <v/>
      </c>
      <c r="D2807" s="39">
        <f>[1]!s_info_industry_sw_2021(B4913,"",1)</f>
        <v/>
      </c>
      <c r="E2807" s="31">
        <f>IF([1]!s_info_industry_sw_2021(B4913,"",2)="消费电子",分工!$E$4,VLOOKUP(D4913,分工!$B$2:'分工'!$C$32,2,0))</f>
        <v/>
      </c>
      <c r="F2807" s="35" t="n"/>
      <c r="G2807" s="33">
        <f>IFERROR(VLOOKUP(C4913,重点公司!$C$2:$E$800,2,FALSE),0)</f>
        <v/>
      </c>
    </row>
    <row r="2808" ht="14" customHeight="1">
      <c r="B2808" s="34" t="inlineStr">
        <is>
          <t>004915.SZ</t>
        </is>
      </c>
      <c r="C2808" s="29">
        <f>[1]!s_info_name(B4915)</f>
        <v/>
      </c>
      <c r="D2808" s="39">
        <f>[1]!s_info_industry_sw_2021(B4915,"",1)</f>
        <v/>
      </c>
      <c r="E2808" s="31">
        <f>IF([1]!s_info_industry_sw_2021(B4915,"",2)="消费电子",分工!$E$4,VLOOKUP(D4915,分工!$B$2:'分工'!$C$32,2,0))</f>
        <v/>
      </c>
      <c r="F2808" s="35" t="n"/>
      <c r="G2808" s="33">
        <f>IFERROR(VLOOKUP(C4915,重点公司!$C$2:$E$800,2,FALSE),0)</f>
        <v/>
      </c>
    </row>
    <row r="2809" ht="14" customHeight="1">
      <c r="B2809" s="34" t="inlineStr">
        <is>
          <t>004917.SZ</t>
        </is>
      </c>
      <c r="C2809" s="29">
        <f>[1]!s_info_name(B4917)</f>
        <v/>
      </c>
      <c r="D2809" s="39">
        <f>[1]!s_info_industry_sw_2021(B4917,"",1)</f>
        <v/>
      </c>
      <c r="E2809" s="31">
        <f>IF([1]!s_info_industry_sw_2021(B4917,"",2)="消费电子",分工!$E$4,VLOOKUP(D4917,分工!$B$2:'分工'!$C$32,2,0))</f>
        <v/>
      </c>
      <c r="F2809" s="35" t="n"/>
      <c r="G2809" s="33">
        <f>IFERROR(VLOOKUP(C4917,重点公司!$C$2:$E$800,2,FALSE),0)</f>
        <v/>
      </c>
    </row>
    <row r="2810" ht="14" customHeight="1">
      <c r="B2810" s="34" t="inlineStr">
        <is>
          <t>004919.SZ</t>
        </is>
      </c>
      <c r="C2810" s="29">
        <f>[1]!s_info_name(B4919)</f>
        <v/>
      </c>
      <c r="D2810" s="39">
        <f>[1]!s_info_industry_sw_2021(B4919,"",1)</f>
        <v/>
      </c>
      <c r="E2810" s="31">
        <f>IF([1]!s_info_industry_sw_2021(B4919,"",2)="消费电子",分工!$E$4,VLOOKUP(D4919,分工!$B$2:'分工'!$C$32,2,0))</f>
        <v/>
      </c>
      <c r="F2810" s="35" t="n"/>
      <c r="G2810" s="33">
        <f>IFERROR(VLOOKUP(C4919,重点公司!$C$2:$E$800,2,FALSE),0)</f>
        <v/>
      </c>
    </row>
    <row r="2811" ht="14" customHeight="1">
      <c r="B2811" s="34" t="inlineStr">
        <is>
          <t>004921.SZ</t>
        </is>
      </c>
      <c r="C2811" s="29">
        <f>[1]!s_info_name(B4921)</f>
        <v/>
      </c>
      <c r="D2811" s="39">
        <f>[1]!s_info_industry_sw_2021(B4921,"",1)</f>
        <v/>
      </c>
      <c r="E2811" s="31">
        <f>IF([1]!s_info_industry_sw_2021(B4921,"",2)="消费电子",分工!$E$4,VLOOKUP(D4921,分工!$B$2:'分工'!$C$32,2,0))</f>
        <v/>
      </c>
      <c r="F2811" s="35" t="n"/>
      <c r="G2811" s="33">
        <f>IFERROR(VLOOKUP(C4921,重点公司!$C$2:$E$800,2,FALSE),0)</f>
        <v/>
      </c>
    </row>
    <row r="2812" ht="14" customHeight="1">
      <c r="B2812" s="34" t="inlineStr">
        <is>
          <t>004923.SZ</t>
        </is>
      </c>
      <c r="C2812" s="29">
        <f>[1]!s_info_name(B4923)</f>
        <v/>
      </c>
      <c r="D2812" s="39">
        <f>[1]!s_info_industry_sw_2021(B4923,"",1)</f>
        <v/>
      </c>
      <c r="E2812" s="31">
        <f>IF([1]!s_info_industry_sw_2021(B4923,"",2)="消费电子",分工!$E$4,VLOOKUP(D4923,分工!$B$2:'分工'!$C$32,2,0))</f>
        <v/>
      </c>
      <c r="F2812" s="35" t="n"/>
      <c r="G2812" s="33">
        <f>IFERROR(VLOOKUP(C4923,重点公司!$C$2:$E$800,2,FALSE),0)</f>
        <v/>
      </c>
    </row>
    <row r="2813" ht="14" customHeight="1">
      <c r="B2813" s="34" t="inlineStr">
        <is>
          <t>004925.SZ</t>
        </is>
      </c>
      <c r="C2813" s="29">
        <f>[1]!s_info_name(B4925)</f>
        <v/>
      </c>
      <c r="D2813" s="39">
        <f>[1]!s_info_industry_sw_2021(B4925,"",1)</f>
        <v/>
      </c>
      <c r="E2813" s="31">
        <f>IF([1]!s_info_industry_sw_2021(B4925,"",2)="消费电子",分工!$E$4,VLOOKUP(D4925,分工!$B$2:'分工'!$C$32,2,0))</f>
        <v/>
      </c>
      <c r="F2813" s="35" t="n"/>
      <c r="G2813" s="33">
        <f>IFERROR(VLOOKUP(C4925,重点公司!$C$2:$E$800,2,FALSE),0)</f>
        <v/>
      </c>
    </row>
    <row r="2814" ht="14" customHeight="1">
      <c r="B2814" s="34" t="inlineStr">
        <is>
          <t>004927.SZ</t>
        </is>
      </c>
      <c r="C2814" s="29">
        <f>[1]!s_info_name(B4927)</f>
        <v/>
      </c>
      <c r="D2814" s="39">
        <f>[1]!s_info_industry_sw_2021(B4927,"",1)</f>
        <v/>
      </c>
      <c r="E2814" s="31">
        <f>IF([1]!s_info_industry_sw_2021(B4927,"",2)="消费电子",分工!$E$4,VLOOKUP(D4927,分工!$B$2:'分工'!$C$32,2,0))</f>
        <v/>
      </c>
      <c r="F2814" s="35" t="n"/>
      <c r="G2814" s="33">
        <f>IFERROR(VLOOKUP(C4927,重点公司!$C$2:$E$800,2,FALSE),0)</f>
        <v/>
      </c>
    </row>
    <row r="2815" ht="14" customHeight="1">
      <c r="B2815" s="34" t="inlineStr">
        <is>
          <t>004929.SZ</t>
        </is>
      </c>
      <c r="C2815" s="29">
        <f>[1]!s_info_name(B4929)</f>
        <v/>
      </c>
      <c r="D2815" s="39">
        <f>[1]!s_info_industry_sw_2021(B4929,"",1)</f>
        <v/>
      </c>
      <c r="E2815" s="31">
        <f>IF([1]!s_info_industry_sw_2021(B4929,"",2)="消费电子",分工!$E$4,VLOOKUP(D4929,分工!$B$2:'分工'!$C$32,2,0))</f>
        <v/>
      </c>
      <c r="F2815" s="35" t="n"/>
      <c r="G2815" s="33">
        <f>IFERROR(VLOOKUP(C4929,重点公司!$C$2:$E$800,2,FALSE),0)</f>
        <v/>
      </c>
    </row>
    <row r="2816" ht="14" customHeight="1">
      <c r="B2816" s="34" t="inlineStr">
        <is>
          <t>004931.SZ</t>
        </is>
      </c>
      <c r="C2816" s="29">
        <f>[1]!s_info_name(B4931)</f>
        <v/>
      </c>
      <c r="D2816" s="39">
        <f>[1]!s_info_industry_sw_2021(B4931,"",1)</f>
        <v/>
      </c>
      <c r="E2816" s="31">
        <f>IF([1]!s_info_industry_sw_2021(B4931,"",2)="消费电子",分工!$E$4,VLOOKUP(D4931,分工!$B$2:'分工'!$C$32,2,0))</f>
        <v/>
      </c>
      <c r="F2816" s="35" t="n"/>
      <c r="G2816" s="33">
        <f>IFERROR(VLOOKUP(C4931,重点公司!$C$2:$E$800,2,FALSE),0)</f>
        <v/>
      </c>
    </row>
    <row r="2817" ht="14" customHeight="1">
      <c r="B2817" s="34" t="inlineStr">
        <is>
          <t>004933.SZ</t>
        </is>
      </c>
      <c r="C2817" s="29">
        <f>[1]!s_info_name(B4933)</f>
        <v/>
      </c>
      <c r="D2817" s="39">
        <f>[1]!s_info_industry_sw_2021(B4933,"",1)</f>
        <v/>
      </c>
      <c r="E2817" s="31">
        <f>IF([1]!s_info_industry_sw_2021(B4933,"",2)="消费电子",分工!$E$4,VLOOKUP(D4933,分工!$B$2:'分工'!$C$32,2,0))</f>
        <v/>
      </c>
      <c r="F2817" s="35" t="n"/>
      <c r="G2817" s="33">
        <f>IFERROR(VLOOKUP(C4933,重点公司!$C$2:$E$800,2,FALSE),0)</f>
        <v/>
      </c>
    </row>
    <row r="2818" ht="14" customHeight="1">
      <c r="B2818" s="34" t="inlineStr">
        <is>
          <t>004935.SZ</t>
        </is>
      </c>
      <c r="C2818" s="29">
        <f>[1]!s_info_name(B4935)</f>
        <v/>
      </c>
      <c r="D2818" s="39">
        <f>[1]!s_info_industry_sw_2021(B4935,"",1)</f>
        <v/>
      </c>
      <c r="E2818" s="31">
        <f>IF([1]!s_info_industry_sw_2021(B4935,"",2)="消费电子",分工!$E$4,VLOOKUP(D4935,分工!$B$2:'分工'!$C$32,2,0))</f>
        <v/>
      </c>
      <c r="F2818" s="35" t="n"/>
      <c r="G2818" s="33">
        <f>IFERROR(VLOOKUP(C4935,重点公司!$C$2:$E$800,2,FALSE),0)</f>
        <v/>
      </c>
    </row>
    <row r="2819" ht="14" customHeight="1">
      <c r="B2819" s="34" t="inlineStr">
        <is>
          <t>004937.SZ</t>
        </is>
      </c>
      <c r="C2819" s="29">
        <f>[1]!s_info_name(B4937)</f>
        <v/>
      </c>
      <c r="D2819" s="39">
        <f>[1]!s_info_industry_sw_2021(B4937,"",1)</f>
        <v/>
      </c>
      <c r="E2819" s="31">
        <f>IF([1]!s_info_industry_sw_2021(B4937,"",2)="消费电子",分工!$E$4,VLOOKUP(D4937,分工!$B$2:'分工'!$C$32,2,0))</f>
        <v/>
      </c>
      <c r="F2819" s="35" t="n"/>
      <c r="G2819" s="33">
        <f>IFERROR(VLOOKUP(C4937,重点公司!$C$2:$E$800,2,FALSE),0)</f>
        <v/>
      </c>
    </row>
    <row r="2820" ht="14" customHeight="1">
      <c r="B2820" s="34" t="inlineStr">
        <is>
          <t>004939.SZ</t>
        </is>
      </c>
      <c r="C2820" s="29">
        <f>[1]!s_info_name(B4939)</f>
        <v/>
      </c>
      <c r="D2820" s="39">
        <f>[1]!s_info_industry_sw_2021(B4939,"",1)</f>
        <v/>
      </c>
      <c r="E2820" s="31">
        <f>IF([1]!s_info_industry_sw_2021(B4939,"",2)="消费电子",分工!$E$4,VLOOKUP(D4939,分工!$B$2:'分工'!$C$32,2,0))</f>
        <v/>
      </c>
      <c r="F2820" s="35" t="n"/>
      <c r="G2820" s="33">
        <f>IFERROR(VLOOKUP(C4939,重点公司!$C$2:$E$800,2,FALSE),0)</f>
        <v/>
      </c>
    </row>
    <row r="2821" ht="14" customHeight="1">
      <c r="B2821" s="34" t="inlineStr">
        <is>
          <t>004941.SZ</t>
        </is>
      </c>
      <c r="C2821" s="29">
        <f>[1]!s_info_name(B4941)</f>
        <v/>
      </c>
      <c r="D2821" s="39">
        <f>[1]!s_info_industry_sw_2021(B4941,"",1)</f>
        <v/>
      </c>
      <c r="E2821" s="31">
        <f>IF([1]!s_info_industry_sw_2021(B4941,"",2)="消费电子",分工!$E$4,VLOOKUP(D4941,分工!$B$2:'分工'!$C$32,2,0))</f>
        <v/>
      </c>
      <c r="F2821" s="35" t="n"/>
      <c r="G2821" s="33">
        <f>IFERROR(VLOOKUP(C4941,重点公司!$C$2:$E$800,2,FALSE),0)</f>
        <v/>
      </c>
    </row>
    <row r="2822" ht="14" customHeight="1">
      <c r="B2822" s="34" t="inlineStr">
        <is>
          <t>004943.SZ</t>
        </is>
      </c>
      <c r="C2822" s="29">
        <f>[1]!s_info_name(B4943)</f>
        <v/>
      </c>
      <c r="D2822" s="39">
        <f>[1]!s_info_industry_sw_2021(B4943,"",1)</f>
        <v/>
      </c>
      <c r="E2822" s="31">
        <f>IF([1]!s_info_industry_sw_2021(B4943,"",2)="消费电子",分工!$E$4,VLOOKUP(D4943,分工!$B$2:'分工'!$C$32,2,0))</f>
        <v/>
      </c>
      <c r="F2822" s="35" t="n"/>
      <c r="G2822" s="33">
        <f>IFERROR(VLOOKUP(C4943,重点公司!$C$2:$E$800,2,FALSE),0)</f>
        <v/>
      </c>
    </row>
    <row r="2823" ht="14" customHeight="1">
      <c r="B2823" s="34" t="inlineStr">
        <is>
          <t>004945.SZ</t>
        </is>
      </c>
      <c r="C2823" s="29">
        <f>[1]!s_info_name(B4945)</f>
        <v/>
      </c>
      <c r="D2823" s="39">
        <f>[1]!s_info_industry_sw_2021(B4945,"",1)</f>
        <v/>
      </c>
      <c r="E2823" s="31">
        <f>IF([1]!s_info_industry_sw_2021(B4945,"",2)="消费电子",分工!$E$4,VLOOKUP(D4945,分工!$B$2:'分工'!$C$32,2,0))</f>
        <v/>
      </c>
      <c r="F2823" s="35" t="n"/>
      <c r="G2823" s="33">
        <f>IFERROR(VLOOKUP(C4945,重点公司!$C$2:$E$800,2,FALSE),0)</f>
        <v/>
      </c>
    </row>
    <row r="2824" ht="14" customHeight="1">
      <c r="B2824" s="34" t="inlineStr">
        <is>
          <t>004947.SZ</t>
        </is>
      </c>
      <c r="C2824" s="29">
        <f>[1]!s_info_name(B4947)</f>
        <v/>
      </c>
      <c r="D2824" s="39">
        <f>[1]!s_info_industry_sw_2021(B4947,"",1)</f>
        <v/>
      </c>
      <c r="E2824" s="31">
        <f>IF([1]!s_info_industry_sw_2021(B4947,"",2)="消费电子",分工!$E$4,VLOOKUP(D4947,分工!$B$2:'分工'!$C$32,2,0))</f>
        <v/>
      </c>
      <c r="F2824" s="35" t="n"/>
      <c r="G2824" s="33">
        <f>IFERROR(VLOOKUP(C4947,重点公司!$C$2:$E$800,2,FALSE),0)</f>
        <v/>
      </c>
    </row>
    <row r="2825" ht="14" customHeight="1">
      <c r="B2825" s="34" t="inlineStr">
        <is>
          <t>004949.SZ</t>
        </is>
      </c>
      <c r="C2825" s="29">
        <f>[1]!s_info_name(B4949)</f>
        <v/>
      </c>
      <c r="D2825" s="39">
        <f>[1]!s_info_industry_sw_2021(B4949,"",1)</f>
        <v/>
      </c>
      <c r="E2825" s="31">
        <f>IF([1]!s_info_industry_sw_2021(B4949,"",2)="消费电子",分工!$E$4,VLOOKUP(D4949,分工!$B$2:'分工'!$C$32,2,0))</f>
        <v/>
      </c>
      <c r="F2825" s="35" t="n"/>
      <c r="G2825" s="33">
        <f>IFERROR(VLOOKUP(C4949,重点公司!$C$2:$E$800,2,FALSE),0)</f>
        <v/>
      </c>
    </row>
    <row r="2826" ht="14" customHeight="1">
      <c r="B2826" s="34" t="inlineStr">
        <is>
          <t>004951.SZ</t>
        </is>
      </c>
      <c r="C2826" s="29">
        <f>[1]!s_info_name(B4951)</f>
        <v/>
      </c>
      <c r="D2826" s="39">
        <f>[1]!s_info_industry_sw_2021(B4951,"",1)</f>
        <v/>
      </c>
      <c r="E2826" s="31">
        <f>IF([1]!s_info_industry_sw_2021(B4951,"",2)="消费电子",分工!$E$4,VLOOKUP(D4951,分工!$B$2:'分工'!$C$32,2,0))</f>
        <v/>
      </c>
      <c r="F2826" s="35" t="n"/>
      <c r="G2826" s="33">
        <f>IFERROR(VLOOKUP(C4951,重点公司!$C$2:$E$800,2,FALSE),0)</f>
        <v/>
      </c>
    </row>
    <row r="2827" ht="14" customHeight="1">
      <c r="B2827" s="34" t="inlineStr">
        <is>
          <t>004953.SZ</t>
        </is>
      </c>
      <c r="C2827" s="29">
        <f>[1]!s_info_name(B4953)</f>
        <v/>
      </c>
      <c r="D2827" s="39">
        <f>[1]!s_info_industry_sw_2021(B4953,"",1)</f>
        <v/>
      </c>
      <c r="E2827" s="31">
        <f>IF([1]!s_info_industry_sw_2021(B4953,"",2)="消费电子",分工!$E$4,VLOOKUP(D4953,分工!$B$2:'分工'!$C$32,2,0))</f>
        <v/>
      </c>
      <c r="F2827" s="35" t="n"/>
      <c r="G2827" s="33">
        <f>IFERROR(VLOOKUP(C4953,重点公司!$C$2:$E$800,2,FALSE),0)</f>
        <v/>
      </c>
    </row>
    <row r="2828" ht="14" customHeight="1">
      <c r="B2828" s="34" t="inlineStr">
        <is>
          <t>004955.SZ</t>
        </is>
      </c>
      <c r="C2828" s="29">
        <f>[1]!s_info_name(B4955)</f>
        <v/>
      </c>
      <c r="D2828" s="39">
        <f>[1]!s_info_industry_sw_2021(B4955,"",1)</f>
        <v/>
      </c>
      <c r="E2828" s="31">
        <f>IF([1]!s_info_industry_sw_2021(B4955,"",2)="消费电子",分工!$E$4,VLOOKUP(D4955,分工!$B$2:'分工'!$C$32,2,0))</f>
        <v/>
      </c>
      <c r="F2828" s="35" t="n"/>
      <c r="G2828" s="33">
        <f>IFERROR(VLOOKUP(C4955,重点公司!$C$2:$E$800,2,FALSE),0)</f>
        <v/>
      </c>
    </row>
    <row r="2829" ht="14" customHeight="1">
      <c r="B2829" s="34" t="inlineStr">
        <is>
          <t>004957.SZ</t>
        </is>
      </c>
      <c r="C2829" s="29">
        <f>[1]!s_info_name(B4957)</f>
        <v/>
      </c>
      <c r="D2829" s="39">
        <f>[1]!s_info_industry_sw_2021(B4957,"",1)</f>
        <v/>
      </c>
      <c r="E2829" s="31">
        <f>IF([1]!s_info_industry_sw_2021(B4957,"",2)="消费电子",分工!$E$4,VLOOKUP(D4957,分工!$B$2:'分工'!$C$32,2,0))</f>
        <v/>
      </c>
      <c r="F2829" s="35" t="n"/>
      <c r="G2829" s="33">
        <f>IFERROR(VLOOKUP(C4957,重点公司!$C$2:$E$800,2,FALSE),0)</f>
        <v/>
      </c>
    </row>
    <row r="2830" ht="14" customHeight="1">
      <c r="B2830" s="34" t="inlineStr">
        <is>
          <t>004959.SZ</t>
        </is>
      </c>
      <c r="C2830" s="29">
        <f>[1]!s_info_name(B4959)</f>
        <v/>
      </c>
      <c r="D2830" s="39">
        <f>[1]!s_info_industry_sw_2021(B4959,"",1)</f>
        <v/>
      </c>
      <c r="E2830" s="31">
        <f>IF([1]!s_info_industry_sw_2021(B4959,"",2)="消费电子",分工!$E$4,VLOOKUP(D4959,分工!$B$2:'分工'!$C$32,2,0))</f>
        <v/>
      </c>
      <c r="F2830" s="35" t="n"/>
      <c r="G2830" s="33">
        <f>IFERROR(VLOOKUP(C4959,重点公司!$C$2:$E$800,2,FALSE),0)</f>
        <v/>
      </c>
    </row>
    <row r="2831" ht="14" customHeight="1">
      <c r="B2831" s="34" t="inlineStr">
        <is>
          <t>004961.SZ</t>
        </is>
      </c>
      <c r="C2831" s="29">
        <f>[1]!s_info_name(B4961)</f>
        <v/>
      </c>
      <c r="D2831" s="39">
        <f>[1]!s_info_industry_sw_2021(B4961,"",1)</f>
        <v/>
      </c>
      <c r="E2831" s="31">
        <f>IF([1]!s_info_industry_sw_2021(B4961,"",2)="消费电子",分工!$E$4,VLOOKUP(D4961,分工!$B$2:'分工'!$C$32,2,0))</f>
        <v/>
      </c>
      <c r="F2831" s="35" t="n"/>
      <c r="G2831" s="33">
        <f>IFERROR(VLOOKUP(C4961,重点公司!$C$2:$E$800,2,FALSE),0)</f>
        <v/>
      </c>
    </row>
    <row r="2832" ht="14" customHeight="1">
      <c r="B2832" s="34" t="inlineStr">
        <is>
          <t>004963.SZ</t>
        </is>
      </c>
      <c r="C2832" s="29">
        <f>[1]!s_info_name(B4963)</f>
        <v/>
      </c>
      <c r="D2832" s="39">
        <f>[1]!s_info_industry_sw_2021(B4963,"",1)</f>
        <v/>
      </c>
      <c r="E2832" s="31">
        <f>IF([1]!s_info_industry_sw_2021(B4963,"",2)="消费电子",分工!$E$4,VLOOKUP(D4963,分工!$B$2:'分工'!$C$32,2,0))</f>
        <v/>
      </c>
      <c r="F2832" s="35" t="n"/>
      <c r="G2832" s="33">
        <f>IFERROR(VLOOKUP(C4963,重点公司!$C$2:$E$800,2,FALSE),0)</f>
        <v/>
      </c>
    </row>
    <row r="2833" ht="14" customHeight="1">
      <c r="B2833" s="34" t="inlineStr">
        <is>
          <t>004965.SZ</t>
        </is>
      </c>
      <c r="C2833" s="29">
        <f>[1]!s_info_name(B4965)</f>
        <v/>
      </c>
      <c r="D2833" s="39">
        <f>[1]!s_info_industry_sw_2021(B4965,"",1)</f>
        <v/>
      </c>
      <c r="E2833" s="31">
        <f>IF([1]!s_info_industry_sw_2021(B4965,"",2)="消费电子",分工!$E$4,VLOOKUP(D4965,分工!$B$2:'分工'!$C$32,2,0))</f>
        <v/>
      </c>
      <c r="F2833" s="35" t="n"/>
      <c r="G2833" s="33">
        <f>IFERROR(VLOOKUP(C4965,重点公司!$C$2:$E$800,2,FALSE),0)</f>
        <v/>
      </c>
    </row>
    <row r="2834" ht="14" customHeight="1">
      <c r="B2834" s="34" t="inlineStr">
        <is>
          <t>004967.SZ</t>
        </is>
      </c>
      <c r="C2834" s="29">
        <f>[1]!s_info_name(B4967)</f>
        <v/>
      </c>
      <c r="D2834" s="39">
        <f>[1]!s_info_industry_sw_2021(B4967,"",1)</f>
        <v/>
      </c>
      <c r="E2834" s="31">
        <f>IF([1]!s_info_industry_sw_2021(B4967,"",2)="消费电子",分工!$E$4,VLOOKUP(D4967,分工!$B$2:'分工'!$C$32,2,0))</f>
        <v/>
      </c>
      <c r="F2834" s="35" t="n"/>
      <c r="G2834" s="33">
        <f>IFERROR(VLOOKUP(C4967,重点公司!$C$2:$E$800,2,FALSE),0)</f>
        <v/>
      </c>
    </row>
    <row r="2835" ht="14" customHeight="1">
      <c r="B2835" s="34" t="inlineStr">
        <is>
          <t>004969.SZ</t>
        </is>
      </c>
      <c r="C2835" s="29">
        <f>[1]!s_info_name(B4969)</f>
        <v/>
      </c>
      <c r="D2835" s="39">
        <f>[1]!s_info_industry_sw_2021(B4969,"",1)</f>
        <v/>
      </c>
      <c r="E2835" s="31">
        <f>IF([1]!s_info_industry_sw_2021(B4969,"",2)="消费电子",分工!$E$4,VLOOKUP(D4969,分工!$B$2:'分工'!$C$32,2,0))</f>
        <v/>
      </c>
      <c r="F2835" s="35" t="n"/>
      <c r="G2835" s="33">
        <f>IFERROR(VLOOKUP(C4969,重点公司!$C$2:$E$800,2,FALSE),0)</f>
        <v/>
      </c>
    </row>
    <row r="2836" ht="14" customHeight="1">
      <c r="B2836" s="34" t="inlineStr">
        <is>
          <t>004971.SZ</t>
        </is>
      </c>
      <c r="C2836" s="29">
        <f>[1]!s_info_name(B4971)</f>
        <v/>
      </c>
      <c r="D2836" s="39">
        <f>[1]!s_info_industry_sw_2021(B4971,"",1)</f>
        <v/>
      </c>
      <c r="E2836" s="31">
        <f>IF([1]!s_info_industry_sw_2021(B4971,"",2)="消费电子",分工!$E$4,VLOOKUP(D4971,分工!$B$2:'分工'!$C$32,2,0))</f>
        <v/>
      </c>
      <c r="F2836" s="35" t="n"/>
      <c r="G2836" s="33">
        <f>IFERROR(VLOOKUP(C4971,重点公司!$C$2:$E$800,2,FALSE),0)</f>
        <v/>
      </c>
    </row>
    <row r="2837" ht="14" customHeight="1">
      <c r="B2837" s="34" t="inlineStr">
        <is>
          <t>004973.SZ</t>
        </is>
      </c>
      <c r="C2837" s="29">
        <f>[1]!s_info_name(B4973)</f>
        <v/>
      </c>
      <c r="D2837" s="39">
        <f>[1]!s_info_industry_sw_2021(B4973,"",1)</f>
        <v/>
      </c>
      <c r="E2837" s="31">
        <f>IF([1]!s_info_industry_sw_2021(B4973,"",2)="消费电子",分工!$E$4,VLOOKUP(D4973,分工!$B$2:'分工'!$C$32,2,0))</f>
        <v/>
      </c>
      <c r="F2837" s="35" t="n"/>
      <c r="G2837" s="33">
        <f>IFERROR(VLOOKUP(C4973,重点公司!$C$2:$E$800,2,FALSE),0)</f>
        <v/>
      </c>
    </row>
    <row r="2838" ht="14" customHeight="1">
      <c r="B2838" s="34" t="inlineStr">
        <is>
          <t>004975.SZ</t>
        </is>
      </c>
      <c r="C2838" s="29">
        <f>[1]!s_info_name(B4975)</f>
        <v/>
      </c>
      <c r="D2838" s="39">
        <f>[1]!s_info_industry_sw_2021(B4975,"",1)</f>
        <v/>
      </c>
      <c r="E2838" s="31">
        <f>IF([1]!s_info_industry_sw_2021(B4975,"",2)="消费电子",分工!$E$4,VLOOKUP(D4975,分工!$B$2:'分工'!$C$32,2,0))</f>
        <v/>
      </c>
      <c r="F2838" s="35" t="n"/>
      <c r="G2838" s="33">
        <f>IFERROR(VLOOKUP(C4975,重点公司!$C$2:$E$800,2,FALSE),0)</f>
        <v/>
      </c>
    </row>
    <row r="2839" ht="14" customHeight="1">
      <c r="B2839" s="34" t="inlineStr">
        <is>
          <t>004977.SZ</t>
        </is>
      </c>
      <c r="C2839" s="29">
        <f>[1]!s_info_name(B4977)</f>
        <v/>
      </c>
      <c r="D2839" s="39">
        <f>[1]!s_info_industry_sw_2021(B4977,"",1)</f>
        <v/>
      </c>
      <c r="E2839" s="31">
        <f>IF([1]!s_info_industry_sw_2021(B4977,"",2)="消费电子",分工!$E$4,VLOOKUP(D4977,分工!$B$2:'分工'!$C$32,2,0))</f>
        <v/>
      </c>
      <c r="F2839" s="35" t="n"/>
      <c r="G2839" s="33">
        <f>IFERROR(VLOOKUP(C4977,重点公司!$C$2:$E$800,2,FALSE),0)</f>
        <v/>
      </c>
    </row>
    <row r="2840" ht="14" customHeight="1">
      <c r="B2840" s="34" t="inlineStr">
        <is>
          <t>004979.SZ</t>
        </is>
      </c>
      <c r="C2840" s="29">
        <f>[1]!s_info_name(B4979)</f>
        <v/>
      </c>
      <c r="D2840" s="39">
        <f>[1]!s_info_industry_sw_2021(B4979,"",1)</f>
        <v/>
      </c>
      <c r="E2840" s="31">
        <f>IF([1]!s_info_industry_sw_2021(B4979,"",2)="消费电子",分工!$E$4,VLOOKUP(D4979,分工!$B$2:'分工'!$C$32,2,0))</f>
        <v/>
      </c>
      <c r="F2840" s="35" t="n"/>
      <c r="G2840" s="33">
        <f>IFERROR(VLOOKUP(C4979,重点公司!$C$2:$E$800,2,FALSE),0)</f>
        <v/>
      </c>
    </row>
    <row r="2841" ht="14" customHeight="1">
      <c r="B2841" s="34" t="inlineStr">
        <is>
          <t>004981.SZ</t>
        </is>
      </c>
      <c r="C2841" s="29">
        <f>[1]!s_info_name(B4981)</f>
        <v/>
      </c>
      <c r="D2841" s="39">
        <f>[1]!s_info_industry_sw_2021(B4981,"",1)</f>
        <v/>
      </c>
      <c r="E2841" s="31">
        <f>IF([1]!s_info_industry_sw_2021(B4981,"",2)="消费电子",分工!$E$4,VLOOKUP(D4981,分工!$B$2:'分工'!$C$32,2,0))</f>
        <v/>
      </c>
      <c r="F2841" s="35" t="n"/>
      <c r="G2841" s="33">
        <f>IFERROR(VLOOKUP(C4981,重点公司!$C$2:$E$800,2,FALSE),0)</f>
        <v/>
      </c>
    </row>
    <row r="2842" ht="14" customHeight="1">
      <c r="B2842" s="34" t="inlineStr">
        <is>
          <t>004983.SZ</t>
        </is>
      </c>
      <c r="C2842" s="29">
        <f>[1]!s_info_name(B4983)</f>
        <v/>
      </c>
      <c r="D2842" s="39">
        <f>[1]!s_info_industry_sw_2021(B4983,"",1)</f>
        <v/>
      </c>
      <c r="E2842" s="31">
        <f>IF([1]!s_info_industry_sw_2021(B4983,"",2)="消费电子",分工!$E$4,VLOOKUP(D4983,分工!$B$2:'分工'!$C$32,2,0))</f>
        <v/>
      </c>
      <c r="F2842" s="35" t="n"/>
      <c r="G2842" s="33">
        <f>IFERROR(VLOOKUP(C4983,重点公司!$C$2:$E$800,2,FALSE),0)</f>
        <v/>
      </c>
    </row>
    <row r="2843" ht="14" customHeight="1">
      <c r="B2843" s="34" t="inlineStr">
        <is>
          <t>004985.SZ</t>
        </is>
      </c>
      <c r="C2843" s="29">
        <f>[1]!s_info_name(B4985)</f>
        <v/>
      </c>
      <c r="D2843" s="39">
        <f>[1]!s_info_industry_sw_2021(B4985,"",1)</f>
        <v/>
      </c>
      <c r="E2843" s="31">
        <f>IF([1]!s_info_industry_sw_2021(B4985,"",2)="消费电子",分工!$E$4,VLOOKUP(D4985,分工!$B$2:'分工'!$C$32,2,0))</f>
        <v/>
      </c>
      <c r="F2843" s="35" t="n"/>
      <c r="G2843" s="33">
        <f>IFERROR(VLOOKUP(C4985,重点公司!$C$2:$E$800,2,FALSE),0)</f>
        <v/>
      </c>
    </row>
    <row r="2844" ht="14" customHeight="1">
      <c r="B2844" s="34" t="inlineStr">
        <is>
          <t>004987.SZ</t>
        </is>
      </c>
      <c r="C2844" s="29">
        <f>[1]!s_info_name(B4987)</f>
        <v/>
      </c>
      <c r="D2844" s="39">
        <f>[1]!s_info_industry_sw_2021(B4987,"",1)</f>
        <v/>
      </c>
      <c r="E2844" s="31">
        <f>IF([1]!s_info_industry_sw_2021(B4987,"",2)="消费电子",分工!$E$4,VLOOKUP(D4987,分工!$B$2:'分工'!$C$32,2,0))</f>
        <v/>
      </c>
      <c r="F2844" s="35" t="n"/>
      <c r="G2844" s="33">
        <f>IFERROR(VLOOKUP(C4987,重点公司!$C$2:$E$800,2,FALSE),0)</f>
        <v/>
      </c>
    </row>
    <row r="2845" ht="14" customHeight="1">
      <c r="B2845" s="34" t="inlineStr">
        <is>
          <t>004989.SZ</t>
        </is>
      </c>
      <c r="C2845" s="29">
        <f>[1]!s_info_name(B4989)</f>
        <v/>
      </c>
      <c r="D2845" s="39">
        <f>[1]!s_info_industry_sw_2021(B4989,"",1)</f>
        <v/>
      </c>
      <c r="E2845" s="31">
        <f>IF([1]!s_info_industry_sw_2021(B4989,"",2)="消费电子",分工!$E$4,VLOOKUP(D4989,分工!$B$2:'分工'!$C$32,2,0))</f>
        <v/>
      </c>
      <c r="F2845" s="35" t="n"/>
      <c r="G2845" s="33">
        <f>IFERROR(VLOOKUP(C4989,重点公司!$C$2:$E$800,2,FALSE),0)</f>
        <v/>
      </c>
    </row>
    <row r="2846" ht="14" customHeight="1">
      <c r="B2846" s="34" t="inlineStr">
        <is>
          <t>004991.SZ</t>
        </is>
      </c>
      <c r="C2846" s="29">
        <f>[1]!s_info_name(B4991)</f>
        <v/>
      </c>
      <c r="D2846" s="39">
        <f>[1]!s_info_industry_sw_2021(B4991,"",1)</f>
        <v/>
      </c>
      <c r="E2846" s="31">
        <f>IF([1]!s_info_industry_sw_2021(B4991,"",2)="消费电子",分工!$E$4,VLOOKUP(D4991,分工!$B$2:'分工'!$C$32,2,0))</f>
        <v/>
      </c>
      <c r="F2846" s="35" t="n"/>
      <c r="G2846" s="33">
        <f>IFERROR(VLOOKUP(C4991,重点公司!$C$2:$E$800,2,FALSE),0)</f>
        <v/>
      </c>
    </row>
    <row r="2847" ht="14" customHeight="1">
      <c r="B2847" s="34" t="inlineStr">
        <is>
          <t>004993.SZ</t>
        </is>
      </c>
      <c r="C2847" s="29">
        <f>[1]!s_info_name(B4993)</f>
        <v/>
      </c>
      <c r="D2847" s="39">
        <f>[1]!s_info_industry_sw_2021(B4993,"",1)</f>
        <v/>
      </c>
      <c r="E2847" s="31">
        <f>IF([1]!s_info_industry_sw_2021(B4993,"",2)="消费电子",分工!$E$4,VLOOKUP(D4993,分工!$B$2:'分工'!$C$32,2,0))</f>
        <v/>
      </c>
      <c r="F2847" s="35" t="n"/>
      <c r="G2847" s="33">
        <f>IFERROR(VLOOKUP(C4993,重点公司!$C$2:$E$800,2,FALSE),0)</f>
        <v/>
      </c>
    </row>
    <row r="2848" ht="14" customHeight="1">
      <c r="B2848" s="34" t="inlineStr">
        <is>
          <t>004995.SZ</t>
        </is>
      </c>
      <c r="C2848" s="29">
        <f>[1]!s_info_name(B4995)</f>
        <v/>
      </c>
      <c r="D2848" s="39">
        <f>[1]!s_info_industry_sw_2021(B4995,"",1)</f>
        <v/>
      </c>
      <c r="E2848" s="31">
        <f>IF([1]!s_info_industry_sw_2021(B4995,"",2)="消费电子",分工!$E$4,VLOOKUP(D4995,分工!$B$2:'分工'!$C$32,2,0))</f>
        <v/>
      </c>
      <c r="F2848" s="35" t="n"/>
      <c r="G2848" s="33">
        <f>IFERROR(VLOOKUP(C4995,重点公司!$C$2:$E$800,2,FALSE),0)</f>
        <v/>
      </c>
    </row>
    <row r="2849" ht="14" customHeight="1">
      <c r="B2849" s="34" t="inlineStr">
        <is>
          <t>004997.SZ</t>
        </is>
      </c>
      <c r="C2849" s="29">
        <f>[1]!s_info_name(B4997)</f>
        <v/>
      </c>
      <c r="D2849" s="39">
        <f>[1]!s_info_industry_sw_2021(B4997,"",1)</f>
        <v/>
      </c>
      <c r="E2849" s="31">
        <f>IF([1]!s_info_industry_sw_2021(B4997,"",2)="消费电子",分工!$E$4,VLOOKUP(D4997,分工!$B$2:'分工'!$C$32,2,0))</f>
        <v/>
      </c>
      <c r="F2849" s="35" t="n"/>
      <c r="G2849" s="33">
        <f>IFERROR(VLOOKUP(C4997,重点公司!$C$2:$E$800,2,FALSE),0)</f>
        <v/>
      </c>
    </row>
    <row r="2850" ht="14" customHeight="1">
      <c r="B2850" s="34" t="inlineStr">
        <is>
          <t>004999.SZ</t>
        </is>
      </c>
      <c r="C2850" s="29">
        <f>[1]!s_info_name(B4999)</f>
        <v/>
      </c>
      <c r="D2850" s="39">
        <f>[1]!s_info_industry_sw_2021(B4999,"",1)</f>
        <v/>
      </c>
      <c r="E2850" s="31">
        <f>IF([1]!s_info_industry_sw_2021(B4999,"",2)="消费电子",分工!$E$4,VLOOKUP(D4999,分工!$B$2:'分工'!$C$32,2,0))</f>
        <v/>
      </c>
      <c r="F2850" s="35" t="n"/>
      <c r="G2850" s="33">
        <f>IFERROR(VLOOKUP(C4999,重点公司!$C$2:$E$800,2,FALSE),0)</f>
        <v/>
      </c>
    </row>
    <row r="2851" ht="14" customHeight="1">
      <c r="B2851" s="34" t="inlineStr">
        <is>
          <t>005001.SZ</t>
        </is>
      </c>
      <c r="C2851" s="29">
        <f>[1]!s_info_name(B5001)</f>
        <v/>
      </c>
      <c r="D2851" s="39">
        <f>[1]!s_info_industry_sw_2021(B5001,"",1)</f>
        <v/>
      </c>
      <c r="E2851" s="31">
        <f>IF([1]!s_info_industry_sw_2021(B5001,"",2)="消费电子",分工!$E$4,VLOOKUP(D5001,分工!$B$2:'分工'!$C$32,2,0))</f>
        <v/>
      </c>
      <c r="F2851" s="35" t="n"/>
      <c r="G2851" s="33">
        <f>IFERROR(VLOOKUP(C5001,重点公司!$C$2:$E$800,2,FALSE),0)</f>
        <v/>
      </c>
    </row>
    <row r="2852" ht="14" customHeight="1">
      <c r="B2852" s="34" t="inlineStr">
        <is>
          <t>005003.SZ</t>
        </is>
      </c>
      <c r="C2852" s="29">
        <f>[1]!s_info_name(B5003)</f>
        <v/>
      </c>
      <c r="D2852" s="39">
        <f>[1]!s_info_industry_sw_2021(B5003,"",1)</f>
        <v/>
      </c>
      <c r="E2852" s="31">
        <f>IF([1]!s_info_industry_sw_2021(B5003,"",2)="消费电子",分工!$E$4,VLOOKUP(D5003,分工!$B$2:'分工'!$C$32,2,0))</f>
        <v/>
      </c>
      <c r="F2852" s="35" t="n"/>
      <c r="G2852" s="33">
        <f>IFERROR(VLOOKUP(C5003,重点公司!$C$2:$E$800,2,FALSE),0)</f>
        <v/>
      </c>
    </row>
    <row r="2853" ht="14" customHeight="1">
      <c r="B2853" s="34" t="inlineStr">
        <is>
          <t>005005.SZ</t>
        </is>
      </c>
      <c r="C2853" s="29">
        <f>[1]!s_info_name(B5005)</f>
        <v/>
      </c>
      <c r="D2853" s="39">
        <f>[1]!s_info_industry_sw_2021(B5005,"",1)</f>
        <v/>
      </c>
      <c r="E2853" s="31">
        <f>IF([1]!s_info_industry_sw_2021(B5005,"",2)="消费电子",分工!$E$4,VLOOKUP(D5005,分工!$B$2:'分工'!$C$32,2,0))</f>
        <v/>
      </c>
      <c r="F2853" s="35" t="n"/>
      <c r="G2853" s="33">
        <f>IFERROR(VLOOKUP(C5005,重点公司!$C$2:$E$800,2,FALSE),0)</f>
        <v/>
      </c>
    </row>
    <row r="2854" ht="14" customHeight="1">
      <c r="B2854" s="34" t="inlineStr">
        <is>
          <t>005007.SZ</t>
        </is>
      </c>
      <c r="C2854" s="29">
        <f>[1]!s_info_name(B5007)</f>
        <v/>
      </c>
      <c r="D2854" s="39">
        <f>[1]!s_info_industry_sw_2021(B5007,"",1)</f>
        <v/>
      </c>
      <c r="E2854" s="31">
        <f>IF([1]!s_info_industry_sw_2021(B5007,"",2)="消费电子",分工!$E$4,VLOOKUP(D5007,分工!$B$2:'分工'!$C$32,2,0))</f>
        <v/>
      </c>
      <c r="F2854" s="35" t="n"/>
      <c r="G2854" s="33">
        <f>IFERROR(VLOOKUP(C5007,重点公司!$C$2:$E$800,2,FALSE),0)</f>
        <v/>
      </c>
    </row>
    <row r="2855" ht="14" customHeight="1">
      <c r="B2855" s="34" t="inlineStr">
        <is>
          <t>005009.SZ</t>
        </is>
      </c>
      <c r="C2855" s="29">
        <f>[1]!s_info_name(B5009)</f>
        <v/>
      </c>
      <c r="D2855" s="39">
        <f>[1]!s_info_industry_sw_2021(B5009,"",1)</f>
        <v/>
      </c>
      <c r="E2855" s="31">
        <f>IF([1]!s_info_industry_sw_2021(B5009,"",2)="消费电子",分工!$E$4,VLOOKUP(D5009,分工!$B$2:'分工'!$C$32,2,0))</f>
        <v/>
      </c>
      <c r="F2855" s="35" t="n"/>
      <c r="G2855" s="33">
        <f>IFERROR(VLOOKUP(C5009,重点公司!$C$2:$E$800,2,FALSE),0)</f>
        <v/>
      </c>
    </row>
    <row r="2856" ht="14" customHeight="1">
      <c r="B2856" s="34" t="inlineStr">
        <is>
          <t>005011.SZ</t>
        </is>
      </c>
      <c r="C2856" s="29">
        <f>[1]!s_info_name(B5011)</f>
        <v/>
      </c>
      <c r="D2856" s="39">
        <f>[1]!s_info_industry_sw_2021(B5011,"",1)</f>
        <v/>
      </c>
      <c r="E2856" s="31">
        <f>IF([1]!s_info_industry_sw_2021(B5011,"",2)="消费电子",分工!$E$4,VLOOKUP(D5011,分工!$B$2:'分工'!$C$32,2,0))</f>
        <v/>
      </c>
      <c r="F2856" s="35" t="n"/>
      <c r="G2856" s="33">
        <f>IFERROR(VLOOKUP(C5011,重点公司!$C$2:$E$800,2,FALSE),0)</f>
        <v/>
      </c>
    </row>
    <row r="2857" ht="14" customHeight="1">
      <c r="B2857" s="34" t="inlineStr">
        <is>
          <t>005013.SZ</t>
        </is>
      </c>
      <c r="C2857" s="29">
        <f>[1]!s_info_name(B5013)</f>
        <v/>
      </c>
      <c r="D2857" s="39">
        <f>[1]!s_info_industry_sw_2021(B5013,"",1)</f>
        <v/>
      </c>
      <c r="E2857" s="31">
        <f>IF([1]!s_info_industry_sw_2021(B5013,"",2)="消费电子",分工!$E$4,VLOOKUP(D5013,分工!$B$2:'分工'!$C$32,2,0))</f>
        <v/>
      </c>
      <c r="F2857" s="35" t="n"/>
      <c r="G2857" s="33">
        <f>IFERROR(VLOOKUP(C5013,重点公司!$C$2:$E$800,2,FALSE),0)</f>
        <v/>
      </c>
    </row>
    <row r="2858" ht="14" customHeight="1">
      <c r="B2858" s="34" t="inlineStr">
        <is>
          <t>005015.SZ</t>
        </is>
      </c>
      <c r="C2858" s="29">
        <f>[1]!s_info_name(B5015)</f>
        <v/>
      </c>
      <c r="D2858" s="39">
        <f>[1]!s_info_industry_sw_2021(B5015,"",1)</f>
        <v/>
      </c>
      <c r="E2858" s="31">
        <f>IF([1]!s_info_industry_sw_2021(B5015,"",2)="消费电子",分工!$E$4,VLOOKUP(D5015,分工!$B$2:'分工'!$C$32,2,0))</f>
        <v/>
      </c>
      <c r="F2858" s="35" t="n"/>
      <c r="G2858" s="33">
        <f>IFERROR(VLOOKUP(C5015,重点公司!$C$2:$E$800,2,FALSE),0)</f>
        <v/>
      </c>
    </row>
    <row r="2859" ht="14" customHeight="1">
      <c r="B2859" s="34" t="inlineStr">
        <is>
          <t>005017.SZ</t>
        </is>
      </c>
      <c r="C2859" s="29">
        <f>[1]!s_info_name(B5017)</f>
        <v/>
      </c>
      <c r="D2859" s="39">
        <f>[1]!s_info_industry_sw_2021(B5017,"",1)</f>
        <v/>
      </c>
      <c r="E2859" s="31">
        <f>IF([1]!s_info_industry_sw_2021(B5017,"",2)="消费电子",分工!$E$4,VLOOKUP(D5017,分工!$B$2:'分工'!$C$32,2,0))</f>
        <v/>
      </c>
      <c r="F2859" s="35" t="n"/>
      <c r="G2859" s="33">
        <f>IFERROR(VLOOKUP(C5017,重点公司!$C$2:$E$800,2,FALSE),0)</f>
        <v/>
      </c>
    </row>
    <row r="2860" ht="14" customHeight="1">
      <c r="B2860" s="34" t="inlineStr">
        <is>
          <t>005019.SZ</t>
        </is>
      </c>
      <c r="C2860" s="29">
        <f>[1]!s_info_name(B5019)</f>
        <v/>
      </c>
      <c r="D2860" s="39">
        <f>[1]!s_info_industry_sw_2021(B5019,"",1)</f>
        <v/>
      </c>
      <c r="E2860" s="31">
        <f>IF([1]!s_info_industry_sw_2021(B5019,"",2)="消费电子",分工!$E$4,VLOOKUP(D5019,分工!$B$2:'分工'!$C$32,2,0))</f>
        <v/>
      </c>
      <c r="F2860" s="35" t="n"/>
      <c r="G2860" s="33">
        <f>IFERROR(VLOOKUP(C5019,重点公司!$C$2:$E$800,2,FALSE),0)</f>
        <v/>
      </c>
    </row>
    <row r="2861" ht="14" customHeight="1">
      <c r="B2861" s="34" t="inlineStr">
        <is>
          <t>005021.SZ</t>
        </is>
      </c>
      <c r="C2861" s="29">
        <f>[1]!s_info_name(B5021)</f>
        <v/>
      </c>
      <c r="D2861" s="39">
        <f>[1]!s_info_industry_sw_2021(B5021,"",1)</f>
        <v/>
      </c>
      <c r="E2861" s="31">
        <f>IF([1]!s_info_industry_sw_2021(B5021,"",2)="消费电子",分工!$E$4,VLOOKUP(D5021,分工!$B$2:'分工'!$C$32,2,0))</f>
        <v/>
      </c>
      <c r="F2861" s="35" t="n"/>
      <c r="G2861" s="33">
        <f>IFERROR(VLOOKUP(C5021,重点公司!$C$2:$E$800,2,FALSE),0)</f>
        <v/>
      </c>
    </row>
    <row r="2862" ht="14" customHeight="1">
      <c r="B2862" s="34" t="inlineStr">
        <is>
          <t>005023.SZ</t>
        </is>
      </c>
      <c r="C2862" s="29">
        <f>[1]!s_info_name(B5023)</f>
        <v/>
      </c>
      <c r="D2862" s="39">
        <f>[1]!s_info_industry_sw_2021(B5023,"",1)</f>
        <v/>
      </c>
      <c r="E2862" s="31">
        <f>IF([1]!s_info_industry_sw_2021(B5023,"",2)="消费电子",分工!$E$4,VLOOKUP(D5023,分工!$B$2:'分工'!$C$32,2,0))</f>
        <v/>
      </c>
      <c r="F2862" s="35" t="n"/>
      <c r="G2862" s="33">
        <f>IFERROR(VLOOKUP(C5023,重点公司!$C$2:$E$800,2,FALSE),0)</f>
        <v/>
      </c>
    </row>
    <row r="2863" ht="14" customHeight="1">
      <c r="B2863" s="34" t="inlineStr">
        <is>
          <t>005025.SZ</t>
        </is>
      </c>
      <c r="C2863" s="29">
        <f>[1]!s_info_name(B5025)</f>
        <v/>
      </c>
      <c r="D2863" s="39">
        <f>[1]!s_info_industry_sw_2021(B5025,"",1)</f>
        <v/>
      </c>
      <c r="E2863" s="31">
        <f>IF([1]!s_info_industry_sw_2021(B5025,"",2)="消费电子",分工!$E$4,VLOOKUP(D5025,分工!$B$2:'分工'!$C$32,2,0))</f>
        <v/>
      </c>
      <c r="F2863" s="35" t="n"/>
      <c r="G2863" s="33">
        <f>IFERROR(VLOOKUP(C5025,重点公司!$C$2:$E$800,2,FALSE),0)</f>
        <v/>
      </c>
    </row>
    <row r="2864" ht="14" customHeight="1">
      <c r="B2864" s="34" t="inlineStr">
        <is>
          <t>005027.SZ</t>
        </is>
      </c>
      <c r="C2864" s="29">
        <f>[1]!s_info_name(B5027)</f>
        <v/>
      </c>
      <c r="D2864" s="39">
        <f>[1]!s_info_industry_sw_2021(B5027,"",1)</f>
        <v/>
      </c>
      <c r="E2864" s="31">
        <f>IF([1]!s_info_industry_sw_2021(B5027,"",2)="消费电子",分工!$E$4,VLOOKUP(D5027,分工!$B$2:'分工'!$C$32,2,0))</f>
        <v/>
      </c>
      <c r="F2864" s="35" t="n"/>
      <c r="G2864" s="33">
        <f>IFERROR(VLOOKUP(C5027,重点公司!$C$2:$E$800,2,FALSE),0)</f>
        <v/>
      </c>
    </row>
    <row r="2865" ht="14" customHeight="1">
      <c r="B2865" s="34" t="inlineStr">
        <is>
          <t>005029.SZ</t>
        </is>
      </c>
      <c r="C2865" s="29">
        <f>[1]!s_info_name(B5029)</f>
        <v/>
      </c>
      <c r="D2865" s="39">
        <f>[1]!s_info_industry_sw_2021(B5029,"",1)</f>
        <v/>
      </c>
      <c r="E2865" s="31">
        <f>IF([1]!s_info_industry_sw_2021(B5029,"",2)="消费电子",分工!$E$4,VLOOKUP(D5029,分工!$B$2:'分工'!$C$32,2,0))</f>
        <v/>
      </c>
      <c r="F2865" s="35" t="n"/>
      <c r="G2865" s="33">
        <f>IFERROR(VLOOKUP(C5029,重点公司!$C$2:$E$800,2,FALSE),0)</f>
        <v/>
      </c>
    </row>
    <row r="2866" ht="14" customHeight="1">
      <c r="B2866" s="34" t="inlineStr">
        <is>
          <t>005031.SZ</t>
        </is>
      </c>
      <c r="C2866" s="29">
        <f>[1]!s_info_name(B5031)</f>
        <v/>
      </c>
      <c r="D2866" s="39">
        <f>[1]!s_info_industry_sw_2021(B5031,"",1)</f>
        <v/>
      </c>
      <c r="E2866" s="31">
        <f>IF([1]!s_info_industry_sw_2021(B5031,"",2)="消费电子",分工!$E$4,VLOOKUP(D5031,分工!$B$2:'分工'!$C$32,2,0))</f>
        <v/>
      </c>
      <c r="F2866" s="35" t="n"/>
      <c r="G2866" s="33">
        <f>IFERROR(VLOOKUP(C5031,重点公司!$C$2:$E$800,2,FALSE),0)</f>
        <v/>
      </c>
    </row>
    <row r="2867" ht="14" customHeight="1">
      <c r="B2867" s="34" t="inlineStr">
        <is>
          <t>005033.SZ</t>
        </is>
      </c>
      <c r="C2867" s="29">
        <f>[1]!s_info_name(B5033)</f>
        <v/>
      </c>
      <c r="D2867" s="39">
        <f>[1]!s_info_industry_sw_2021(B5033,"",1)</f>
        <v/>
      </c>
      <c r="E2867" s="31">
        <f>IF([1]!s_info_industry_sw_2021(B5033,"",2)="消费电子",分工!$E$4,VLOOKUP(D5033,分工!$B$2:'分工'!$C$32,2,0))</f>
        <v/>
      </c>
      <c r="F2867" s="35" t="n"/>
      <c r="G2867" s="33">
        <f>IFERROR(VLOOKUP(C5033,重点公司!$C$2:$E$800,2,FALSE),0)</f>
        <v/>
      </c>
    </row>
    <row r="2868" ht="14" customHeight="1">
      <c r="B2868" s="34" t="inlineStr">
        <is>
          <t>005035.SZ</t>
        </is>
      </c>
      <c r="C2868" s="29">
        <f>[1]!s_info_name(B5035)</f>
        <v/>
      </c>
      <c r="D2868" s="39">
        <f>[1]!s_info_industry_sw_2021(B5035,"",1)</f>
        <v/>
      </c>
      <c r="E2868" s="31">
        <f>IF([1]!s_info_industry_sw_2021(B5035,"",2)="消费电子",分工!$E$4,VLOOKUP(D5035,分工!$B$2:'分工'!$C$32,2,0))</f>
        <v/>
      </c>
      <c r="F2868" s="35" t="n"/>
      <c r="G2868" s="33">
        <f>IFERROR(VLOOKUP(C5035,重点公司!$C$2:$E$800,2,FALSE),0)</f>
        <v/>
      </c>
    </row>
    <row r="2869" ht="14" customHeight="1">
      <c r="B2869" s="34" t="inlineStr">
        <is>
          <t>005037.SZ</t>
        </is>
      </c>
      <c r="C2869" s="29">
        <f>[1]!s_info_name(B5037)</f>
        <v/>
      </c>
      <c r="D2869" s="39">
        <f>[1]!s_info_industry_sw_2021(B5037,"",1)</f>
        <v/>
      </c>
      <c r="E2869" s="31">
        <f>IF([1]!s_info_industry_sw_2021(B5037,"",2)="消费电子",分工!$E$4,VLOOKUP(D5037,分工!$B$2:'分工'!$C$32,2,0))</f>
        <v/>
      </c>
      <c r="F2869" s="35" t="n"/>
      <c r="G2869" s="33">
        <f>IFERROR(VLOOKUP(C5037,重点公司!$C$2:$E$800,2,FALSE),0)</f>
        <v/>
      </c>
    </row>
    <row r="2870" ht="14" customHeight="1">
      <c r="B2870" s="34" t="inlineStr">
        <is>
          <t>005039.SZ</t>
        </is>
      </c>
      <c r="C2870" s="29">
        <f>[1]!s_info_name(B5039)</f>
        <v/>
      </c>
      <c r="D2870" s="39">
        <f>[1]!s_info_industry_sw_2021(B5039,"",1)</f>
        <v/>
      </c>
      <c r="E2870" s="31">
        <f>IF([1]!s_info_industry_sw_2021(B5039,"",2)="消费电子",分工!$E$4,VLOOKUP(D5039,分工!$B$2:'分工'!$C$32,2,0))</f>
        <v/>
      </c>
      <c r="F2870" s="35" t="n"/>
      <c r="G2870" s="33">
        <f>IFERROR(VLOOKUP(C5039,重点公司!$C$2:$E$800,2,FALSE),0)</f>
        <v/>
      </c>
    </row>
    <row r="2871" ht="14" customHeight="1">
      <c r="B2871" s="34" t="inlineStr">
        <is>
          <t>005041.SZ</t>
        </is>
      </c>
      <c r="C2871" s="29">
        <f>[1]!s_info_name(B5041)</f>
        <v/>
      </c>
      <c r="D2871" s="39">
        <f>[1]!s_info_industry_sw_2021(B5041,"",1)</f>
        <v/>
      </c>
      <c r="E2871" s="31">
        <f>IF([1]!s_info_industry_sw_2021(B5041,"",2)="消费电子",分工!$E$4,VLOOKUP(D5041,分工!$B$2:'分工'!$C$32,2,0))</f>
        <v/>
      </c>
      <c r="F2871" s="35" t="n"/>
      <c r="G2871" s="33">
        <f>IFERROR(VLOOKUP(C5041,重点公司!$C$2:$E$800,2,FALSE),0)</f>
        <v/>
      </c>
    </row>
    <row r="2872" ht="14" customHeight="1">
      <c r="B2872" s="34" t="inlineStr">
        <is>
          <t>005043.SZ</t>
        </is>
      </c>
      <c r="C2872" s="29">
        <f>[1]!s_info_name(B5043)</f>
        <v/>
      </c>
      <c r="D2872" s="39">
        <f>[1]!s_info_industry_sw_2021(B5043,"",1)</f>
        <v/>
      </c>
      <c r="E2872" s="31">
        <f>IF([1]!s_info_industry_sw_2021(B5043,"",2)="消费电子",分工!$E$4,VLOOKUP(D5043,分工!$B$2:'分工'!$C$32,2,0))</f>
        <v/>
      </c>
      <c r="F2872" s="35" t="n"/>
      <c r="G2872" s="33">
        <f>IFERROR(VLOOKUP(C5043,重点公司!$C$2:$E$800,2,FALSE),0)</f>
        <v/>
      </c>
    </row>
    <row r="2873" ht="14" customHeight="1">
      <c r="B2873" s="34" t="inlineStr">
        <is>
          <t>005045.SZ</t>
        </is>
      </c>
      <c r="C2873" s="29">
        <f>[1]!s_info_name(B5045)</f>
        <v/>
      </c>
      <c r="D2873" s="39">
        <f>[1]!s_info_industry_sw_2021(B5045,"",1)</f>
        <v/>
      </c>
      <c r="E2873" s="31">
        <f>IF([1]!s_info_industry_sw_2021(B5045,"",2)="消费电子",分工!$E$4,VLOOKUP(D5045,分工!$B$2:'分工'!$C$32,2,0))</f>
        <v/>
      </c>
      <c r="F2873" s="35" t="n"/>
      <c r="G2873" s="33">
        <f>IFERROR(VLOOKUP(C5045,重点公司!$C$2:$E$800,2,FALSE),0)</f>
        <v/>
      </c>
    </row>
    <row r="2874" ht="14" customHeight="1">
      <c r="B2874" s="34" t="inlineStr">
        <is>
          <t>005047.SZ</t>
        </is>
      </c>
      <c r="C2874" s="29">
        <f>[1]!s_info_name(B5047)</f>
        <v/>
      </c>
      <c r="D2874" s="39">
        <f>[1]!s_info_industry_sw_2021(B5047,"",1)</f>
        <v/>
      </c>
      <c r="E2874" s="31">
        <f>IF([1]!s_info_industry_sw_2021(B5047,"",2)="消费电子",分工!$E$4,VLOOKUP(D5047,分工!$B$2:'分工'!$C$32,2,0))</f>
        <v/>
      </c>
      <c r="F2874" s="35" t="n"/>
      <c r="G2874" s="33">
        <f>IFERROR(VLOOKUP(C5047,重点公司!$C$2:$E$800,2,FALSE),0)</f>
        <v/>
      </c>
    </row>
    <row r="2875" ht="14" customHeight="1">
      <c r="B2875" s="34" t="inlineStr">
        <is>
          <t>005049.SZ</t>
        </is>
      </c>
      <c r="C2875" s="29">
        <f>[1]!s_info_name(B5049)</f>
        <v/>
      </c>
      <c r="D2875" s="39">
        <f>[1]!s_info_industry_sw_2021(B5049,"",1)</f>
        <v/>
      </c>
      <c r="E2875" s="31">
        <f>IF([1]!s_info_industry_sw_2021(B5049,"",2)="消费电子",分工!$E$4,VLOOKUP(D5049,分工!$B$2:'分工'!$C$32,2,0))</f>
        <v/>
      </c>
      <c r="F2875" s="35" t="n"/>
      <c r="G2875" s="33">
        <f>IFERROR(VLOOKUP(C5049,重点公司!$C$2:$E$800,2,FALSE),0)</f>
        <v/>
      </c>
    </row>
    <row r="2876" ht="14" customHeight="1">
      <c r="B2876" s="34" t="inlineStr">
        <is>
          <t>005051.SZ</t>
        </is>
      </c>
      <c r="C2876" s="29">
        <f>[1]!s_info_name(B5051)</f>
        <v/>
      </c>
      <c r="D2876" s="39">
        <f>[1]!s_info_industry_sw_2021(B5051,"",1)</f>
        <v/>
      </c>
      <c r="E2876" s="31">
        <f>IF([1]!s_info_industry_sw_2021(B5051,"",2)="消费电子",分工!$E$4,VLOOKUP(D5051,分工!$B$2:'分工'!$C$32,2,0))</f>
        <v/>
      </c>
      <c r="F2876" s="35" t="n"/>
      <c r="G2876" s="33">
        <f>IFERROR(VLOOKUP(C5051,重点公司!$C$2:$E$800,2,FALSE),0)</f>
        <v/>
      </c>
    </row>
    <row r="2877" ht="14" customHeight="1">
      <c r="B2877" s="34" t="inlineStr">
        <is>
          <t>005053.SZ</t>
        </is>
      </c>
      <c r="C2877" s="29">
        <f>[1]!s_info_name(B5053)</f>
        <v/>
      </c>
      <c r="D2877" s="39">
        <f>[1]!s_info_industry_sw_2021(B5053,"",1)</f>
        <v/>
      </c>
      <c r="E2877" s="31">
        <f>IF([1]!s_info_industry_sw_2021(B5053,"",2)="消费电子",分工!$E$4,VLOOKUP(D5053,分工!$B$2:'分工'!$C$32,2,0))</f>
        <v/>
      </c>
      <c r="F2877" s="35" t="n"/>
      <c r="G2877" s="33">
        <f>IFERROR(VLOOKUP(C5053,重点公司!$C$2:$E$800,2,FALSE),0)</f>
        <v/>
      </c>
    </row>
    <row r="2878" ht="14" customHeight="1">
      <c r="B2878" s="34" t="inlineStr">
        <is>
          <t>005055.SZ</t>
        </is>
      </c>
      <c r="C2878" s="29">
        <f>[1]!s_info_name(B5055)</f>
        <v/>
      </c>
      <c r="D2878" s="39">
        <f>[1]!s_info_industry_sw_2021(B5055,"",1)</f>
        <v/>
      </c>
      <c r="E2878" s="31">
        <f>IF([1]!s_info_industry_sw_2021(B5055,"",2)="消费电子",分工!$E$4,VLOOKUP(D5055,分工!$B$2:'分工'!$C$32,2,0))</f>
        <v/>
      </c>
      <c r="F2878" s="35" t="n"/>
      <c r="G2878" s="33">
        <f>IFERROR(VLOOKUP(C5055,重点公司!$C$2:$E$800,2,FALSE),0)</f>
        <v/>
      </c>
    </row>
    <row r="2879" ht="14" customHeight="1">
      <c r="B2879" s="34" t="inlineStr">
        <is>
          <t>005057.SZ</t>
        </is>
      </c>
      <c r="C2879" s="29">
        <f>[1]!s_info_name(B5057)</f>
        <v/>
      </c>
      <c r="D2879" s="39">
        <f>[1]!s_info_industry_sw_2021(B5057,"",1)</f>
        <v/>
      </c>
      <c r="E2879" s="31">
        <f>IF([1]!s_info_industry_sw_2021(B5057,"",2)="消费电子",分工!$E$4,VLOOKUP(D5057,分工!$B$2:'分工'!$C$32,2,0))</f>
        <v/>
      </c>
      <c r="F2879" s="35" t="n"/>
      <c r="G2879" s="33">
        <f>IFERROR(VLOOKUP(C5057,重点公司!$C$2:$E$800,2,FALSE),0)</f>
        <v/>
      </c>
    </row>
    <row r="2880" ht="14" customHeight="1">
      <c r="B2880" s="34" t="inlineStr">
        <is>
          <t>005059.SZ</t>
        </is>
      </c>
      <c r="C2880" s="29">
        <f>[1]!s_info_name(B5059)</f>
        <v/>
      </c>
      <c r="D2880" s="39">
        <f>[1]!s_info_industry_sw_2021(B5059,"",1)</f>
        <v/>
      </c>
      <c r="E2880" s="31">
        <f>IF([1]!s_info_industry_sw_2021(B5059,"",2)="消费电子",分工!$E$4,VLOOKUP(D5059,分工!$B$2:'分工'!$C$32,2,0))</f>
        <v/>
      </c>
      <c r="F2880" s="35" t="n"/>
      <c r="G2880" s="33">
        <f>IFERROR(VLOOKUP(C5059,重点公司!$C$2:$E$800,2,FALSE),0)</f>
        <v/>
      </c>
    </row>
    <row r="2881" ht="14" customHeight="1">
      <c r="B2881" s="34" t="inlineStr">
        <is>
          <t>005061.SZ</t>
        </is>
      </c>
      <c r="C2881" s="29">
        <f>[1]!s_info_name(B5061)</f>
        <v/>
      </c>
      <c r="D2881" s="39">
        <f>[1]!s_info_industry_sw_2021(B5061,"",1)</f>
        <v/>
      </c>
      <c r="E2881" s="31">
        <f>IF([1]!s_info_industry_sw_2021(B5061,"",2)="消费电子",分工!$E$4,VLOOKUP(D5061,分工!$B$2:'分工'!$C$32,2,0))</f>
        <v/>
      </c>
      <c r="F2881" s="35" t="n"/>
      <c r="G2881" s="33">
        <f>IFERROR(VLOOKUP(C5061,重点公司!$C$2:$E$800,2,FALSE),0)</f>
        <v/>
      </c>
    </row>
    <row r="2882" ht="14" customHeight="1">
      <c r="B2882" s="34" t="inlineStr">
        <is>
          <t>005063.SZ</t>
        </is>
      </c>
      <c r="C2882" s="29">
        <f>[1]!s_info_name(B5063)</f>
        <v/>
      </c>
      <c r="D2882" s="39">
        <f>[1]!s_info_industry_sw_2021(B5063,"",1)</f>
        <v/>
      </c>
      <c r="E2882" s="31">
        <f>IF([1]!s_info_industry_sw_2021(B5063,"",2)="消费电子",分工!$E$4,VLOOKUP(D5063,分工!$B$2:'分工'!$C$32,2,0))</f>
        <v/>
      </c>
      <c r="F2882" s="35" t="n"/>
      <c r="G2882" s="33">
        <f>IFERROR(VLOOKUP(C5063,重点公司!$C$2:$E$800,2,FALSE),0)</f>
        <v/>
      </c>
    </row>
    <row r="2883" ht="14" customHeight="1">
      <c r="B2883" s="34" t="inlineStr">
        <is>
          <t>005065.SZ</t>
        </is>
      </c>
      <c r="C2883" s="29">
        <f>[1]!s_info_name(B5065)</f>
        <v/>
      </c>
      <c r="D2883" s="39">
        <f>[1]!s_info_industry_sw_2021(B5065,"",1)</f>
        <v/>
      </c>
      <c r="E2883" s="31">
        <f>IF([1]!s_info_industry_sw_2021(B5065,"",2)="消费电子",分工!$E$4,VLOOKUP(D5065,分工!$B$2:'分工'!$C$32,2,0))</f>
        <v/>
      </c>
      <c r="F2883" s="35" t="n"/>
      <c r="G2883" s="33">
        <f>IFERROR(VLOOKUP(C5065,重点公司!$C$2:$E$800,2,FALSE),0)</f>
        <v/>
      </c>
    </row>
    <row r="2884" ht="14" customHeight="1">
      <c r="B2884" s="34" t="inlineStr">
        <is>
          <t>005067.SZ</t>
        </is>
      </c>
      <c r="C2884" s="29">
        <f>[1]!s_info_name(B5067)</f>
        <v/>
      </c>
      <c r="D2884" s="39">
        <f>[1]!s_info_industry_sw_2021(B5067,"",1)</f>
        <v/>
      </c>
      <c r="E2884" s="31">
        <f>IF([1]!s_info_industry_sw_2021(B5067,"",2)="消费电子",分工!$E$4,VLOOKUP(D5067,分工!$B$2:'分工'!$C$32,2,0))</f>
        <v/>
      </c>
      <c r="F2884" s="35" t="n"/>
      <c r="G2884" s="33">
        <f>IFERROR(VLOOKUP(C5067,重点公司!$C$2:$E$800,2,FALSE),0)</f>
        <v/>
      </c>
    </row>
    <row r="2885" ht="14" customHeight="1">
      <c r="B2885" s="34" t="inlineStr">
        <is>
          <t>005069.SZ</t>
        </is>
      </c>
      <c r="C2885" s="29">
        <f>[1]!s_info_name(B5069)</f>
        <v/>
      </c>
      <c r="D2885" s="39">
        <f>[1]!s_info_industry_sw_2021(B5069,"",1)</f>
        <v/>
      </c>
      <c r="E2885" s="31">
        <f>IF([1]!s_info_industry_sw_2021(B5069,"",2)="消费电子",分工!$E$4,VLOOKUP(D5069,分工!$B$2:'分工'!$C$32,2,0))</f>
        <v/>
      </c>
      <c r="F2885" s="35" t="n"/>
      <c r="G2885" s="33">
        <f>IFERROR(VLOOKUP(C5069,重点公司!$C$2:$E$800,2,FALSE),0)</f>
        <v/>
      </c>
    </row>
    <row r="2886" ht="14" customHeight="1">
      <c r="B2886" s="34" t="inlineStr">
        <is>
          <t>005071.SZ</t>
        </is>
      </c>
      <c r="C2886" s="29">
        <f>[1]!s_info_name(B5071)</f>
        <v/>
      </c>
      <c r="D2886" s="39">
        <f>[1]!s_info_industry_sw_2021(B5071,"",1)</f>
        <v/>
      </c>
      <c r="E2886" s="31">
        <f>IF([1]!s_info_industry_sw_2021(B5071,"",2)="消费电子",分工!$E$4,VLOOKUP(D5071,分工!$B$2:'分工'!$C$32,2,0))</f>
        <v/>
      </c>
      <c r="F2886" s="35" t="n"/>
      <c r="G2886" s="33">
        <f>IFERROR(VLOOKUP(C5071,重点公司!$C$2:$E$800,2,FALSE),0)</f>
        <v/>
      </c>
    </row>
    <row r="2887" ht="14" customHeight="1">
      <c r="B2887" s="34" t="inlineStr">
        <is>
          <t>005073.SZ</t>
        </is>
      </c>
      <c r="C2887" s="29">
        <f>[1]!s_info_name(B5073)</f>
        <v/>
      </c>
      <c r="D2887" s="39">
        <f>[1]!s_info_industry_sw_2021(B5073,"",1)</f>
        <v/>
      </c>
      <c r="E2887" s="31">
        <f>IF([1]!s_info_industry_sw_2021(B5073,"",2)="消费电子",分工!$E$4,VLOOKUP(D5073,分工!$B$2:'分工'!$C$32,2,0))</f>
        <v/>
      </c>
      <c r="F2887" s="35" t="n"/>
      <c r="G2887" s="33">
        <f>IFERROR(VLOOKUP(C5073,重点公司!$C$2:$E$800,2,FALSE),0)</f>
        <v/>
      </c>
    </row>
    <row r="2888" ht="14" customHeight="1">
      <c r="B2888" s="34" t="inlineStr">
        <is>
          <t>005075.SZ</t>
        </is>
      </c>
      <c r="C2888" s="29">
        <f>[1]!s_info_name(B5075)</f>
        <v/>
      </c>
      <c r="D2888" s="39">
        <f>[1]!s_info_industry_sw_2021(B5075,"",1)</f>
        <v/>
      </c>
      <c r="E2888" s="31">
        <f>IF([1]!s_info_industry_sw_2021(B5075,"",2)="消费电子",分工!$E$4,VLOOKUP(D5075,分工!$B$2:'分工'!$C$32,2,0))</f>
        <v/>
      </c>
      <c r="F2888" s="35" t="n"/>
      <c r="G2888" s="33">
        <f>IFERROR(VLOOKUP(C5075,重点公司!$C$2:$E$800,2,FALSE),0)</f>
        <v/>
      </c>
    </row>
    <row r="2889" ht="14" customHeight="1">
      <c r="B2889" s="34" t="inlineStr">
        <is>
          <t>005077.SZ</t>
        </is>
      </c>
      <c r="C2889" s="29">
        <f>[1]!s_info_name(B5077)</f>
        <v/>
      </c>
      <c r="D2889" s="39">
        <f>[1]!s_info_industry_sw_2021(B5077,"",1)</f>
        <v/>
      </c>
      <c r="E2889" s="31">
        <f>IF([1]!s_info_industry_sw_2021(B5077,"",2)="消费电子",分工!$E$4,VLOOKUP(D5077,分工!$B$2:'分工'!$C$32,2,0))</f>
        <v/>
      </c>
      <c r="F2889" s="35" t="n"/>
      <c r="G2889" s="33">
        <f>IFERROR(VLOOKUP(C5077,重点公司!$C$2:$E$800,2,FALSE),0)</f>
        <v/>
      </c>
    </row>
    <row r="2890" ht="14" customHeight="1">
      <c r="B2890" s="34" t="inlineStr">
        <is>
          <t>005079.SZ</t>
        </is>
      </c>
      <c r="C2890" s="29">
        <f>[1]!s_info_name(B5079)</f>
        <v/>
      </c>
      <c r="D2890" s="39">
        <f>[1]!s_info_industry_sw_2021(B5079,"",1)</f>
        <v/>
      </c>
      <c r="E2890" s="31">
        <f>IF([1]!s_info_industry_sw_2021(B5079,"",2)="消费电子",分工!$E$4,VLOOKUP(D5079,分工!$B$2:'分工'!$C$32,2,0))</f>
        <v/>
      </c>
      <c r="F2890" s="35" t="n"/>
      <c r="G2890" s="33">
        <f>IFERROR(VLOOKUP(C5079,重点公司!$C$2:$E$800,2,FALSE),0)</f>
        <v/>
      </c>
    </row>
    <row r="2891" ht="14" customHeight="1">
      <c r="B2891" s="34" t="inlineStr">
        <is>
          <t>005081.SZ</t>
        </is>
      </c>
      <c r="C2891" s="29">
        <f>[1]!s_info_name(B5081)</f>
        <v/>
      </c>
      <c r="D2891" s="39">
        <f>[1]!s_info_industry_sw_2021(B5081,"",1)</f>
        <v/>
      </c>
      <c r="E2891" s="31">
        <f>IF([1]!s_info_industry_sw_2021(B5081,"",2)="消费电子",分工!$E$4,VLOOKUP(D5081,分工!$B$2:'分工'!$C$32,2,0))</f>
        <v/>
      </c>
      <c r="F2891" s="35" t="n"/>
      <c r="G2891" s="33">
        <f>IFERROR(VLOOKUP(C5081,重点公司!$C$2:$E$800,2,FALSE),0)</f>
        <v/>
      </c>
    </row>
    <row r="2892" ht="14" customHeight="1">
      <c r="B2892" s="34" t="inlineStr">
        <is>
          <t>005083.SZ</t>
        </is>
      </c>
      <c r="C2892" s="29">
        <f>[1]!s_info_name(B5083)</f>
        <v/>
      </c>
      <c r="D2892" s="39">
        <f>[1]!s_info_industry_sw_2021(B5083,"",1)</f>
        <v/>
      </c>
      <c r="E2892" s="31">
        <f>IF([1]!s_info_industry_sw_2021(B5083,"",2)="消费电子",分工!$E$4,VLOOKUP(D5083,分工!$B$2:'分工'!$C$32,2,0))</f>
        <v/>
      </c>
      <c r="F2892" s="35" t="n"/>
      <c r="G2892" s="33">
        <f>IFERROR(VLOOKUP(C5083,重点公司!$C$2:$E$800,2,FALSE),0)</f>
        <v/>
      </c>
    </row>
    <row r="2893" ht="14" customHeight="1">
      <c r="B2893" s="34" t="inlineStr">
        <is>
          <t>005085.SZ</t>
        </is>
      </c>
      <c r="C2893" s="29">
        <f>[1]!s_info_name(B5085)</f>
        <v/>
      </c>
      <c r="D2893" s="39">
        <f>[1]!s_info_industry_sw_2021(B5085,"",1)</f>
        <v/>
      </c>
      <c r="E2893" s="31">
        <f>IF([1]!s_info_industry_sw_2021(B5085,"",2)="消费电子",分工!$E$4,VLOOKUP(D5085,分工!$B$2:'分工'!$C$32,2,0))</f>
        <v/>
      </c>
      <c r="F2893" s="35" t="n"/>
      <c r="G2893" s="33">
        <f>IFERROR(VLOOKUP(C5085,重点公司!$C$2:$E$800,2,FALSE),0)</f>
        <v/>
      </c>
    </row>
    <row r="2894" ht="14" customHeight="1">
      <c r="B2894" s="34" t="inlineStr">
        <is>
          <t>005087.SZ</t>
        </is>
      </c>
      <c r="C2894" s="29">
        <f>[1]!s_info_name(B5087)</f>
        <v/>
      </c>
      <c r="D2894" s="39">
        <f>[1]!s_info_industry_sw_2021(B5087,"",1)</f>
        <v/>
      </c>
      <c r="E2894" s="31">
        <f>IF([1]!s_info_industry_sw_2021(B5087,"",2)="消费电子",分工!$E$4,VLOOKUP(D5087,分工!$B$2:'分工'!$C$32,2,0))</f>
        <v/>
      </c>
      <c r="F2894" s="35" t="n"/>
      <c r="G2894" s="33">
        <f>IFERROR(VLOOKUP(C5087,重点公司!$C$2:$E$800,2,FALSE),0)</f>
        <v/>
      </c>
    </row>
    <row r="2895" ht="14" customHeight="1">
      <c r="B2895" s="34" t="inlineStr">
        <is>
          <t>005089.SZ</t>
        </is>
      </c>
      <c r="C2895" s="29">
        <f>[1]!s_info_name(B5089)</f>
        <v/>
      </c>
      <c r="D2895" s="39">
        <f>[1]!s_info_industry_sw_2021(B5089,"",1)</f>
        <v/>
      </c>
      <c r="E2895" s="31">
        <f>IF([1]!s_info_industry_sw_2021(B5089,"",2)="消费电子",分工!$E$4,VLOOKUP(D5089,分工!$B$2:'分工'!$C$32,2,0))</f>
        <v/>
      </c>
      <c r="F2895" s="35" t="n"/>
      <c r="G2895" s="33">
        <f>IFERROR(VLOOKUP(C5089,重点公司!$C$2:$E$800,2,FALSE),0)</f>
        <v/>
      </c>
    </row>
    <row r="2896" ht="14" customHeight="1">
      <c r="B2896" s="34" t="inlineStr">
        <is>
          <t>005091.SZ</t>
        </is>
      </c>
      <c r="C2896" s="29">
        <f>[1]!s_info_name(B5091)</f>
        <v/>
      </c>
      <c r="D2896" s="39">
        <f>[1]!s_info_industry_sw_2021(B5091,"",1)</f>
        <v/>
      </c>
      <c r="E2896" s="31">
        <f>IF([1]!s_info_industry_sw_2021(B5091,"",2)="消费电子",分工!$E$4,VLOOKUP(D5091,分工!$B$2:'分工'!$C$32,2,0))</f>
        <v/>
      </c>
      <c r="F2896" s="35" t="n"/>
      <c r="G2896" s="33">
        <f>IFERROR(VLOOKUP(C5091,重点公司!$C$2:$E$800,2,FALSE),0)</f>
        <v/>
      </c>
    </row>
    <row r="2897" ht="14" customHeight="1">
      <c r="B2897" s="34" t="inlineStr">
        <is>
          <t>005093.SZ</t>
        </is>
      </c>
      <c r="C2897" s="29">
        <f>[1]!s_info_name(B5093)</f>
        <v/>
      </c>
      <c r="D2897" s="39">
        <f>[1]!s_info_industry_sw_2021(B5093,"",1)</f>
        <v/>
      </c>
      <c r="E2897" s="31">
        <f>IF([1]!s_info_industry_sw_2021(B5093,"",2)="消费电子",分工!$E$4,VLOOKUP(D5093,分工!$B$2:'分工'!$C$32,2,0))</f>
        <v/>
      </c>
      <c r="F2897" s="35" t="n"/>
      <c r="G2897" s="33">
        <f>IFERROR(VLOOKUP(C5093,重点公司!$C$2:$E$800,2,FALSE),0)</f>
        <v/>
      </c>
    </row>
    <row r="2898" ht="14" customHeight="1">
      <c r="B2898" s="34" t="inlineStr">
        <is>
          <t>005095.SZ</t>
        </is>
      </c>
      <c r="C2898" s="29">
        <f>[1]!s_info_name(B5095)</f>
        <v/>
      </c>
      <c r="D2898" s="39">
        <f>[1]!s_info_industry_sw_2021(B5095,"",1)</f>
        <v/>
      </c>
      <c r="E2898" s="31">
        <f>IF([1]!s_info_industry_sw_2021(B5095,"",2)="消费电子",分工!$E$4,VLOOKUP(D5095,分工!$B$2:'分工'!$C$32,2,0))</f>
        <v/>
      </c>
      <c r="F2898" s="35" t="n"/>
      <c r="G2898" s="33">
        <f>IFERROR(VLOOKUP(C5095,重点公司!$C$2:$E$800,2,FALSE),0)</f>
        <v/>
      </c>
    </row>
    <row r="2899" ht="14" customHeight="1">
      <c r="B2899" s="34" t="inlineStr">
        <is>
          <t>005097.SZ</t>
        </is>
      </c>
      <c r="C2899" s="29">
        <f>[1]!s_info_name(B5097)</f>
        <v/>
      </c>
      <c r="D2899" s="39">
        <f>[1]!s_info_industry_sw_2021(B5097,"",1)</f>
        <v/>
      </c>
      <c r="E2899" s="31">
        <f>IF([1]!s_info_industry_sw_2021(B5097,"",2)="消费电子",分工!$E$4,VLOOKUP(D5097,分工!$B$2:'分工'!$C$32,2,0))</f>
        <v/>
      </c>
      <c r="F2899" s="35" t="n"/>
      <c r="G2899" s="33">
        <f>IFERROR(VLOOKUP(C5097,重点公司!$C$2:$E$800,2,FALSE),0)</f>
        <v/>
      </c>
    </row>
    <row r="2900" ht="14" customHeight="1">
      <c r="B2900" s="34" t="inlineStr">
        <is>
          <t>005099.SZ</t>
        </is>
      </c>
      <c r="C2900" s="29">
        <f>[1]!s_info_name(B5099)</f>
        <v/>
      </c>
      <c r="D2900" s="39">
        <f>[1]!s_info_industry_sw_2021(B5099,"",1)</f>
        <v/>
      </c>
      <c r="E2900" s="31">
        <f>IF([1]!s_info_industry_sw_2021(B5099,"",2)="消费电子",分工!$E$4,VLOOKUP(D5099,分工!$B$2:'分工'!$C$32,2,0))</f>
        <v/>
      </c>
      <c r="F2900" s="35" t="n"/>
      <c r="G2900" s="33">
        <f>IFERROR(VLOOKUP(C5099,重点公司!$C$2:$E$800,2,FALSE),0)</f>
        <v/>
      </c>
    </row>
    <row r="2901" ht="14" customHeight="1">
      <c r="B2901" s="34" t="inlineStr">
        <is>
          <t>005101.SZ</t>
        </is>
      </c>
      <c r="C2901" s="29">
        <f>[1]!s_info_name(B5101)</f>
        <v/>
      </c>
      <c r="D2901" s="39">
        <f>[1]!s_info_industry_sw_2021(B5101,"",1)</f>
        <v/>
      </c>
      <c r="E2901" s="31">
        <f>IF([1]!s_info_industry_sw_2021(B5101,"",2)="消费电子",分工!$E$4,VLOOKUP(D5101,分工!$B$2:'分工'!$C$32,2,0))</f>
        <v/>
      </c>
      <c r="F2901" s="35" t="n"/>
      <c r="G2901" s="33">
        <f>IFERROR(VLOOKUP(C5101,重点公司!$C$2:$E$800,2,FALSE),0)</f>
        <v/>
      </c>
    </row>
    <row r="2902" ht="14" customHeight="1">
      <c r="B2902" s="34" t="inlineStr">
        <is>
          <t>005103.SZ</t>
        </is>
      </c>
      <c r="C2902" s="29">
        <f>[1]!s_info_name(B5103)</f>
        <v/>
      </c>
      <c r="D2902" s="39">
        <f>[1]!s_info_industry_sw_2021(B5103,"",1)</f>
        <v/>
      </c>
      <c r="E2902" s="31">
        <f>IF([1]!s_info_industry_sw_2021(B5103,"",2)="消费电子",分工!$E$4,VLOOKUP(D5103,分工!$B$2:'分工'!$C$32,2,0))</f>
        <v/>
      </c>
      <c r="F2902" s="35" t="n"/>
      <c r="G2902" s="33">
        <f>IFERROR(VLOOKUP(C5103,重点公司!$C$2:$E$800,2,FALSE),0)</f>
        <v/>
      </c>
    </row>
    <row r="2903" ht="14" customHeight="1">
      <c r="B2903" s="34" t="inlineStr">
        <is>
          <t>005105.SZ</t>
        </is>
      </c>
      <c r="C2903" s="29">
        <f>[1]!s_info_name(B5105)</f>
        <v/>
      </c>
      <c r="D2903" s="39">
        <f>[1]!s_info_industry_sw_2021(B5105,"",1)</f>
        <v/>
      </c>
      <c r="E2903" s="31">
        <f>IF([1]!s_info_industry_sw_2021(B5105,"",2)="消费电子",分工!$E$4,VLOOKUP(D5105,分工!$B$2:'分工'!$C$32,2,0))</f>
        <v/>
      </c>
      <c r="F2903" s="35" t="n"/>
      <c r="G2903" s="33">
        <f>IFERROR(VLOOKUP(C5105,重点公司!$C$2:$E$800,2,FALSE),0)</f>
        <v/>
      </c>
    </row>
    <row r="2904" ht="14" customHeight="1">
      <c r="B2904" s="34" t="inlineStr">
        <is>
          <t>005107.SZ</t>
        </is>
      </c>
      <c r="C2904" s="29">
        <f>[1]!s_info_name(B5107)</f>
        <v/>
      </c>
      <c r="D2904" s="39">
        <f>[1]!s_info_industry_sw_2021(B5107,"",1)</f>
        <v/>
      </c>
      <c r="E2904" s="31">
        <f>IF([1]!s_info_industry_sw_2021(B5107,"",2)="消费电子",分工!$E$4,VLOOKUP(D5107,分工!$B$2:'分工'!$C$32,2,0))</f>
        <v/>
      </c>
      <c r="F2904" s="35" t="n"/>
      <c r="G2904" s="33">
        <f>IFERROR(VLOOKUP(C5107,重点公司!$C$2:$E$800,2,FALSE),0)</f>
        <v/>
      </c>
    </row>
    <row r="2905" ht="14" customHeight="1">
      <c r="B2905" s="34" t="inlineStr">
        <is>
          <t>005109.SZ</t>
        </is>
      </c>
      <c r="C2905" s="29">
        <f>[1]!s_info_name(B5109)</f>
        <v/>
      </c>
      <c r="D2905" s="39">
        <f>[1]!s_info_industry_sw_2021(B5109,"",1)</f>
        <v/>
      </c>
      <c r="E2905" s="31">
        <f>IF([1]!s_info_industry_sw_2021(B5109,"",2)="消费电子",分工!$E$4,VLOOKUP(D5109,分工!$B$2:'分工'!$C$32,2,0))</f>
        <v/>
      </c>
      <c r="F2905" s="35" t="n"/>
      <c r="G2905" s="33">
        <f>IFERROR(VLOOKUP(C5109,重点公司!$C$2:$E$800,2,FALSE),0)</f>
        <v/>
      </c>
    </row>
    <row r="2906" ht="14" customHeight="1">
      <c r="B2906" s="34" t="inlineStr">
        <is>
          <t>005111.SZ</t>
        </is>
      </c>
      <c r="C2906" s="29">
        <f>[1]!s_info_name(B5111)</f>
        <v/>
      </c>
      <c r="D2906" s="39">
        <f>[1]!s_info_industry_sw_2021(B5111,"",1)</f>
        <v/>
      </c>
      <c r="E2906" s="31">
        <f>IF([1]!s_info_industry_sw_2021(B5111,"",2)="消费电子",分工!$E$4,VLOOKUP(D5111,分工!$B$2:'分工'!$C$32,2,0))</f>
        <v/>
      </c>
      <c r="F2906" s="35" t="n"/>
      <c r="G2906" s="33">
        <f>IFERROR(VLOOKUP(C5111,重点公司!$C$2:$E$800,2,FALSE),0)</f>
        <v/>
      </c>
    </row>
    <row r="2907" ht="14" customHeight="1">
      <c r="B2907" s="34" t="inlineStr">
        <is>
          <t>005113.SZ</t>
        </is>
      </c>
      <c r="C2907" s="29">
        <f>[1]!s_info_name(B5113)</f>
        <v/>
      </c>
      <c r="D2907" s="39">
        <f>[1]!s_info_industry_sw_2021(B5113,"",1)</f>
        <v/>
      </c>
      <c r="E2907" s="31">
        <f>IF([1]!s_info_industry_sw_2021(B5113,"",2)="消费电子",分工!$E$4,VLOOKUP(D5113,分工!$B$2:'分工'!$C$32,2,0))</f>
        <v/>
      </c>
      <c r="F2907" s="35" t="n"/>
      <c r="G2907" s="33">
        <f>IFERROR(VLOOKUP(C5113,重点公司!$C$2:$E$800,2,FALSE),0)</f>
        <v/>
      </c>
    </row>
    <row r="2908" ht="14" customHeight="1">
      <c r="B2908" s="34" t="inlineStr">
        <is>
          <t>005115.SZ</t>
        </is>
      </c>
      <c r="C2908" s="29">
        <f>[1]!s_info_name(B5115)</f>
        <v/>
      </c>
      <c r="D2908" s="39">
        <f>[1]!s_info_industry_sw_2021(B5115,"",1)</f>
        <v/>
      </c>
      <c r="E2908" s="31">
        <f>IF([1]!s_info_industry_sw_2021(B5115,"",2)="消费电子",分工!$E$4,VLOOKUP(D5115,分工!$B$2:'分工'!$C$32,2,0))</f>
        <v/>
      </c>
      <c r="F2908" s="35" t="n"/>
      <c r="G2908" s="33">
        <f>IFERROR(VLOOKUP(C5115,重点公司!$C$2:$E$800,2,FALSE),0)</f>
        <v/>
      </c>
    </row>
    <row r="2909" ht="14" customHeight="1">
      <c r="B2909" s="34" t="inlineStr">
        <is>
          <t>005117.SZ</t>
        </is>
      </c>
      <c r="C2909" s="29">
        <f>[1]!s_info_name(B5117)</f>
        <v/>
      </c>
      <c r="D2909" s="39">
        <f>[1]!s_info_industry_sw_2021(B5117,"",1)</f>
        <v/>
      </c>
      <c r="E2909" s="31">
        <f>IF([1]!s_info_industry_sw_2021(B5117,"",2)="消费电子",分工!$E$4,VLOOKUP(D5117,分工!$B$2:'分工'!$C$32,2,0))</f>
        <v/>
      </c>
      <c r="F2909" s="35" t="n"/>
      <c r="G2909" s="33">
        <f>IFERROR(VLOOKUP(C5117,重点公司!$C$2:$E$800,2,FALSE),0)</f>
        <v/>
      </c>
    </row>
    <row r="2910" ht="14" customHeight="1">
      <c r="B2910" s="34" t="inlineStr">
        <is>
          <t>005119.SZ</t>
        </is>
      </c>
      <c r="C2910" s="29">
        <f>[1]!s_info_name(B5119)</f>
        <v/>
      </c>
      <c r="D2910" s="39">
        <f>[1]!s_info_industry_sw_2021(B5119,"",1)</f>
        <v/>
      </c>
      <c r="E2910" s="31">
        <f>IF([1]!s_info_industry_sw_2021(B5119,"",2)="消费电子",分工!$E$4,VLOOKUP(D5119,分工!$B$2:'分工'!$C$32,2,0))</f>
        <v/>
      </c>
      <c r="F2910" s="35" t="n"/>
      <c r="G2910" s="33">
        <f>IFERROR(VLOOKUP(C5119,重点公司!$C$2:$E$800,2,FALSE),0)</f>
        <v/>
      </c>
    </row>
    <row r="2911" ht="14" customHeight="1">
      <c r="B2911" s="34" t="inlineStr">
        <is>
          <t>005121.SZ</t>
        </is>
      </c>
      <c r="C2911" s="29">
        <f>[1]!s_info_name(B5121)</f>
        <v/>
      </c>
      <c r="D2911" s="39">
        <f>[1]!s_info_industry_sw_2021(B5121,"",1)</f>
        <v/>
      </c>
      <c r="E2911" s="31">
        <f>IF([1]!s_info_industry_sw_2021(B5121,"",2)="消费电子",分工!$E$4,VLOOKUP(D5121,分工!$B$2:'分工'!$C$32,2,0))</f>
        <v/>
      </c>
      <c r="F2911" s="35" t="n"/>
      <c r="G2911" s="33">
        <f>IFERROR(VLOOKUP(C5121,重点公司!$C$2:$E$800,2,FALSE),0)</f>
        <v/>
      </c>
    </row>
    <row r="2912" ht="14" customHeight="1">
      <c r="B2912" s="34" t="inlineStr">
        <is>
          <t>005123.SZ</t>
        </is>
      </c>
      <c r="C2912" s="29">
        <f>[1]!s_info_name(B5123)</f>
        <v/>
      </c>
      <c r="D2912" s="39">
        <f>[1]!s_info_industry_sw_2021(B5123,"",1)</f>
        <v/>
      </c>
      <c r="E2912" s="31">
        <f>IF([1]!s_info_industry_sw_2021(B5123,"",2)="消费电子",分工!$E$4,VLOOKUP(D5123,分工!$B$2:'分工'!$C$32,2,0))</f>
        <v/>
      </c>
      <c r="F2912" s="35" t="n"/>
      <c r="G2912" s="33">
        <f>IFERROR(VLOOKUP(C5123,重点公司!$C$2:$E$800,2,FALSE),0)</f>
        <v/>
      </c>
    </row>
    <row r="2913" ht="14" customHeight="1">
      <c r="B2913" s="34" t="inlineStr">
        <is>
          <t>005125.SZ</t>
        </is>
      </c>
      <c r="C2913" s="29">
        <f>[1]!s_info_name(B5125)</f>
        <v/>
      </c>
      <c r="D2913" s="39">
        <f>[1]!s_info_industry_sw_2021(B5125,"",1)</f>
        <v/>
      </c>
      <c r="E2913" s="31">
        <f>IF([1]!s_info_industry_sw_2021(B5125,"",2)="消费电子",分工!$E$4,VLOOKUP(D5125,分工!$B$2:'分工'!$C$32,2,0))</f>
        <v/>
      </c>
      <c r="F2913" s="35" t="n"/>
      <c r="G2913" s="33">
        <f>IFERROR(VLOOKUP(C5125,重点公司!$C$2:$E$800,2,FALSE),0)</f>
        <v/>
      </c>
    </row>
    <row r="2914" ht="14" customHeight="1">
      <c r="B2914" s="34" t="inlineStr">
        <is>
          <t>005127.SZ</t>
        </is>
      </c>
      <c r="C2914" s="29">
        <f>[1]!s_info_name(B5127)</f>
        <v/>
      </c>
      <c r="D2914" s="39">
        <f>[1]!s_info_industry_sw_2021(B5127,"",1)</f>
        <v/>
      </c>
      <c r="E2914" s="31">
        <f>IF([1]!s_info_industry_sw_2021(B5127,"",2)="消费电子",分工!$E$4,VLOOKUP(D5127,分工!$B$2:'分工'!$C$32,2,0))</f>
        <v/>
      </c>
      <c r="F2914" s="35" t="n"/>
      <c r="G2914" s="33">
        <f>IFERROR(VLOOKUP(C5127,重点公司!$C$2:$E$800,2,FALSE),0)</f>
        <v/>
      </c>
    </row>
    <row r="2915" ht="14" customHeight="1">
      <c r="B2915" s="34" t="inlineStr">
        <is>
          <t>005129.SZ</t>
        </is>
      </c>
      <c r="C2915" s="29">
        <f>[1]!s_info_name(B5129)</f>
        <v/>
      </c>
      <c r="D2915" s="39">
        <f>[1]!s_info_industry_sw_2021(B5129,"",1)</f>
        <v/>
      </c>
      <c r="E2915" s="31">
        <f>IF([1]!s_info_industry_sw_2021(B5129,"",2)="消费电子",分工!$E$4,VLOOKUP(D5129,分工!$B$2:'分工'!$C$32,2,0))</f>
        <v/>
      </c>
      <c r="F2915" s="35" t="n"/>
      <c r="G2915" s="33">
        <f>IFERROR(VLOOKUP(C5129,重点公司!$C$2:$E$800,2,FALSE),0)</f>
        <v/>
      </c>
    </row>
    <row r="2916" ht="14" customHeight="1">
      <c r="B2916" s="34" t="inlineStr">
        <is>
          <t>005131.SZ</t>
        </is>
      </c>
      <c r="C2916" s="29">
        <f>[1]!s_info_name(B5131)</f>
        <v/>
      </c>
      <c r="D2916" s="39">
        <f>[1]!s_info_industry_sw_2021(B5131,"",1)</f>
        <v/>
      </c>
      <c r="E2916" s="31">
        <f>IF([1]!s_info_industry_sw_2021(B5131,"",2)="消费电子",分工!$E$4,VLOOKUP(D5131,分工!$B$2:'分工'!$C$32,2,0))</f>
        <v/>
      </c>
      <c r="F2916" s="35" t="n"/>
      <c r="G2916" s="33">
        <f>IFERROR(VLOOKUP(C5131,重点公司!$C$2:$E$800,2,FALSE),0)</f>
        <v/>
      </c>
    </row>
    <row r="2917" ht="14" customHeight="1">
      <c r="B2917" s="34" t="inlineStr">
        <is>
          <t>005133.SZ</t>
        </is>
      </c>
      <c r="C2917" s="29">
        <f>[1]!s_info_name(B5133)</f>
        <v/>
      </c>
      <c r="D2917" s="39">
        <f>[1]!s_info_industry_sw_2021(B5133,"",1)</f>
        <v/>
      </c>
      <c r="E2917" s="31">
        <f>IF([1]!s_info_industry_sw_2021(B5133,"",2)="消费电子",分工!$E$4,VLOOKUP(D5133,分工!$B$2:'分工'!$C$32,2,0))</f>
        <v/>
      </c>
      <c r="F2917" s="35" t="n"/>
      <c r="G2917" s="33">
        <f>IFERROR(VLOOKUP(C5133,重点公司!$C$2:$E$800,2,FALSE),0)</f>
        <v/>
      </c>
    </row>
    <row r="2918" ht="14" customHeight="1">
      <c r="B2918" s="34" t="inlineStr">
        <is>
          <t>005135.SZ</t>
        </is>
      </c>
      <c r="C2918" s="29">
        <f>[1]!s_info_name(B5135)</f>
        <v/>
      </c>
      <c r="D2918" s="39">
        <f>[1]!s_info_industry_sw_2021(B5135,"",1)</f>
        <v/>
      </c>
      <c r="E2918" s="31">
        <f>IF([1]!s_info_industry_sw_2021(B5135,"",2)="消费电子",分工!$E$4,VLOOKUP(D5135,分工!$B$2:'分工'!$C$32,2,0))</f>
        <v/>
      </c>
      <c r="F2918" s="35" t="n"/>
      <c r="G2918" s="33">
        <f>IFERROR(VLOOKUP(C5135,重点公司!$C$2:$E$800,2,FALSE),0)</f>
        <v/>
      </c>
    </row>
    <row r="2919" ht="14" customHeight="1">
      <c r="B2919" s="34" t="inlineStr">
        <is>
          <t>005137.SZ</t>
        </is>
      </c>
      <c r="C2919" s="29">
        <f>[1]!s_info_name(B5137)</f>
        <v/>
      </c>
      <c r="D2919" s="39">
        <f>[1]!s_info_industry_sw_2021(B5137,"",1)</f>
        <v/>
      </c>
      <c r="E2919" s="31">
        <f>IF([1]!s_info_industry_sw_2021(B5137,"",2)="消费电子",分工!$E$4,VLOOKUP(D5137,分工!$B$2:'分工'!$C$32,2,0))</f>
        <v/>
      </c>
      <c r="F2919" s="35" t="n"/>
      <c r="G2919" s="33">
        <f>IFERROR(VLOOKUP(C5137,重点公司!$C$2:$E$800,2,FALSE),0)</f>
        <v/>
      </c>
    </row>
    <row r="2920" ht="14" customHeight="1">
      <c r="B2920" s="34" t="inlineStr">
        <is>
          <t>005139.SZ</t>
        </is>
      </c>
      <c r="C2920" s="29">
        <f>[1]!s_info_name(B5139)</f>
        <v/>
      </c>
      <c r="D2920" s="39">
        <f>[1]!s_info_industry_sw_2021(B5139,"",1)</f>
        <v/>
      </c>
      <c r="E2920" s="31">
        <f>IF([1]!s_info_industry_sw_2021(B5139,"",2)="消费电子",分工!$E$4,VLOOKUP(D5139,分工!$B$2:'分工'!$C$32,2,0))</f>
        <v/>
      </c>
      <c r="F2920" s="35" t="n"/>
      <c r="G2920" s="33">
        <f>IFERROR(VLOOKUP(C5139,重点公司!$C$2:$E$800,2,FALSE),0)</f>
        <v/>
      </c>
    </row>
    <row r="2921" ht="14" customHeight="1">
      <c r="B2921" s="34" t="inlineStr">
        <is>
          <t>005141.SZ</t>
        </is>
      </c>
      <c r="C2921" s="29">
        <f>[1]!s_info_name(B5141)</f>
        <v/>
      </c>
      <c r="D2921" s="39">
        <f>[1]!s_info_industry_sw_2021(B5141,"",1)</f>
        <v/>
      </c>
      <c r="E2921" s="31">
        <f>IF([1]!s_info_industry_sw_2021(B5141,"",2)="消费电子",分工!$E$4,VLOOKUP(D5141,分工!$B$2:'分工'!$C$32,2,0))</f>
        <v/>
      </c>
      <c r="F2921" s="35" t="n"/>
      <c r="G2921" s="33">
        <f>IFERROR(VLOOKUP(C5141,重点公司!$C$2:$E$800,2,FALSE),0)</f>
        <v/>
      </c>
    </row>
    <row r="2922" ht="14" customHeight="1">
      <c r="B2922" s="34" t="inlineStr">
        <is>
          <t>005143.SZ</t>
        </is>
      </c>
      <c r="C2922" s="29">
        <f>[1]!s_info_name(B5143)</f>
        <v/>
      </c>
      <c r="D2922" s="39">
        <f>[1]!s_info_industry_sw_2021(B5143,"",1)</f>
        <v/>
      </c>
      <c r="E2922" s="31">
        <f>IF([1]!s_info_industry_sw_2021(B5143,"",2)="消费电子",分工!$E$4,VLOOKUP(D5143,分工!$B$2:'分工'!$C$32,2,0))</f>
        <v/>
      </c>
      <c r="F2922" s="35" t="n"/>
      <c r="G2922" s="33">
        <f>IFERROR(VLOOKUP(C5143,重点公司!$C$2:$E$800,2,FALSE),0)</f>
        <v/>
      </c>
    </row>
    <row r="2923" ht="14" customHeight="1">
      <c r="B2923" s="34" t="inlineStr">
        <is>
          <t>005145.SZ</t>
        </is>
      </c>
      <c r="C2923" s="29">
        <f>[1]!s_info_name(B5145)</f>
        <v/>
      </c>
      <c r="D2923" s="39">
        <f>[1]!s_info_industry_sw_2021(B5145,"",1)</f>
        <v/>
      </c>
      <c r="E2923" s="31">
        <f>IF([1]!s_info_industry_sw_2021(B5145,"",2)="消费电子",分工!$E$4,VLOOKUP(D5145,分工!$B$2:'分工'!$C$32,2,0))</f>
        <v/>
      </c>
      <c r="F2923" s="35" t="n"/>
      <c r="G2923" s="33">
        <f>IFERROR(VLOOKUP(C5145,重点公司!$C$2:$E$800,2,FALSE),0)</f>
        <v/>
      </c>
    </row>
    <row r="2924" ht="14" customHeight="1">
      <c r="B2924" s="34" t="inlineStr">
        <is>
          <t>005147.SZ</t>
        </is>
      </c>
      <c r="C2924" s="29">
        <f>[1]!s_info_name(B5147)</f>
        <v/>
      </c>
      <c r="D2924" s="39">
        <f>[1]!s_info_industry_sw_2021(B5147,"",1)</f>
        <v/>
      </c>
      <c r="E2924" s="31">
        <f>IF([1]!s_info_industry_sw_2021(B5147,"",2)="消费电子",分工!$E$4,VLOOKUP(D5147,分工!$B$2:'分工'!$C$32,2,0))</f>
        <v/>
      </c>
      <c r="F2924" s="35" t="n"/>
      <c r="G2924" s="33">
        <f>IFERROR(VLOOKUP(C5147,重点公司!$C$2:$E$800,2,FALSE),0)</f>
        <v/>
      </c>
    </row>
    <row r="2925" ht="14" customHeight="1">
      <c r="B2925" s="34" t="inlineStr">
        <is>
          <t>005149.SZ</t>
        </is>
      </c>
      <c r="C2925" s="29">
        <f>[1]!s_info_name(B5149)</f>
        <v/>
      </c>
      <c r="D2925" s="39">
        <f>[1]!s_info_industry_sw_2021(B5149,"",1)</f>
        <v/>
      </c>
      <c r="E2925" s="31">
        <f>IF([1]!s_info_industry_sw_2021(B5149,"",2)="消费电子",分工!$E$4,VLOOKUP(D5149,分工!$B$2:'分工'!$C$32,2,0))</f>
        <v/>
      </c>
      <c r="F2925" s="35" t="n"/>
      <c r="G2925" s="33">
        <f>IFERROR(VLOOKUP(C5149,重点公司!$C$2:$E$800,2,FALSE),0)</f>
        <v/>
      </c>
    </row>
    <row r="2926" ht="14" customHeight="1">
      <c r="B2926" s="34" t="inlineStr">
        <is>
          <t>005151.SZ</t>
        </is>
      </c>
      <c r="C2926" s="29">
        <f>[1]!s_info_name(B5151)</f>
        <v/>
      </c>
      <c r="D2926" s="39">
        <f>[1]!s_info_industry_sw_2021(B5151,"",1)</f>
        <v/>
      </c>
      <c r="E2926" s="31">
        <f>IF([1]!s_info_industry_sw_2021(B5151,"",2)="消费电子",分工!$E$4,VLOOKUP(D5151,分工!$B$2:'分工'!$C$32,2,0))</f>
        <v/>
      </c>
      <c r="F2926" s="35" t="n"/>
      <c r="G2926" s="33">
        <f>IFERROR(VLOOKUP(C5151,重点公司!$C$2:$E$800,2,FALSE),0)</f>
        <v/>
      </c>
    </row>
    <row r="2927" ht="14" customHeight="1">
      <c r="B2927" s="34" t="inlineStr">
        <is>
          <t>005153.SZ</t>
        </is>
      </c>
      <c r="C2927" s="29">
        <f>[1]!s_info_name(B5153)</f>
        <v/>
      </c>
      <c r="D2927" s="39">
        <f>[1]!s_info_industry_sw_2021(B5153,"",1)</f>
        <v/>
      </c>
      <c r="E2927" s="31">
        <f>IF([1]!s_info_industry_sw_2021(B5153,"",2)="消费电子",分工!$E$4,VLOOKUP(D5153,分工!$B$2:'分工'!$C$32,2,0))</f>
        <v/>
      </c>
      <c r="F2927" s="35" t="n"/>
      <c r="G2927" s="33">
        <f>IFERROR(VLOOKUP(C5153,重点公司!$C$2:$E$800,2,FALSE),0)</f>
        <v/>
      </c>
    </row>
    <row r="2928" ht="14" customHeight="1">
      <c r="B2928" s="34" t="inlineStr">
        <is>
          <t>005155.SZ</t>
        </is>
      </c>
      <c r="C2928" s="29">
        <f>[1]!s_info_name(B5155)</f>
        <v/>
      </c>
      <c r="D2928" s="39">
        <f>[1]!s_info_industry_sw_2021(B5155,"",1)</f>
        <v/>
      </c>
      <c r="E2928" s="31">
        <f>IF([1]!s_info_industry_sw_2021(B5155,"",2)="消费电子",分工!$E$4,VLOOKUP(D5155,分工!$B$2:'分工'!$C$32,2,0))</f>
        <v/>
      </c>
      <c r="F2928" s="35" t="n"/>
      <c r="G2928" s="33">
        <f>IFERROR(VLOOKUP(C5155,重点公司!$C$2:$E$800,2,FALSE),0)</f>
        <v/>
      </c>
    </row>
    <row r="2929" ht="14" customHeight="1">
      <c r="B2929" s="34" t="inlineStr">
        <is>
          <t>005157.SZ</t>
        </is>
      </c>
      <c r="C2929" s="29">
        <f>[1]!s_info_name(B5157)</f>
        <v/>
      </c>
      <c r="D2929" s="39">
        <f>[1]!s_info_industry_sw_2021(B5157,"",1)</f>
        <v/>
      </c>
      <c r="E2929" s="31">
        <f>IF([1]!s_info_industry_sw_2021(B5157,"",2)="消费电子",分工!$E$4,VLOOKUP(D5157,分工!$B$2:'分工'!$C$32,2,0))</f>
        <v/>
      </c>
      <c r="F2929" s="35" t="n"/>
      <c r="G2929" s="33">
        <f>IFERROR(VLOOKUP(C5157,重点公司!$C$2:$E$800,2,FALSE),0)</f>
        <v/>
      </c>
    </row>
    <row r="2930" ht="14" customHeight="1">
      <c r="B2930" s="34" t="inlineStr">
        <is>
          <t>005159.SZ</t>
        </is>
      </c>
      <c r="C2930" s="29">
        <f>[1]!s_info_name(B5159)</f>
        <v/>
      </c>
      <c r="D2930" s="39">
        <f>[1]!s_info_industry_sw_2021(B5159,"",1)</f>
        <v/>
      </c>
      <c r="E2930" s="31">
        <f>IF([1]!s_info_industry_sw_2021(B5159,"",2)="消费电子",分工!$E$4,VLOOKUP(D5159,分工!$B$2:'分工'!$C$32,2,0))</f>
        <v/>
      </c>
      <c r="F2930" s="35" t="n"/>
      <c r="G2930" s="33">
        <f>IFERROR(VLOOKUP(C5159,重点公司!$C$2:$E$800,2,FALSE),0)</f>
        <v/>
      </c>
    </row>
    <row r="2931" ht="14" customHeight="1">
      <c r="B2931" s="34" t="inlineStr">
        <is>
          <t>005161.SZ</t>
        </is>
      </c>
      <c r="C2931" s="29">
        <f>[1]!s_info_name(B5161)</f>
        <v/>
      </c>
      <c r="D2931" s="39">
        <f>[1]!s_info_industry_sw_2021(B5161,"",1)</f>
        <v/>
      </c>
      <c r="E2931" s="31">
        <f>IF([1]!s_info_industry_sw_2021(B5161,"",2)="消费电子",分工!$E$4,VLOOKUP(D5161,分工!$B$2:'分工'!$C$32,2,0))</f>
        <v/>
      </c>
      <c r="F2931" s="35" t="n"/>
      <c r="G2931" s="33">
        <f>IFERROR(VLOOKUP(C5161,重点公司!$C$2:$E$800,2,FALSE),0)</f>
        <v/>
      </c>
    </row>
    <row r="2932" ht="14" customHeight="1">
      <c r="B2932" s="34" t="inlineStr">
        <is>
          <t>005163.SZ</t>
        </is>
      </c>
      <c r="C2932" s="29">
        <f>[1]!s_info_name(B5163)</f>
        <v/>
      </c>
      <c r="D2932" s="39">
        <f>[1]!s_info_industry_sw_2021(B5163,"",1)</f>
        <v/>
      </c>
      <c r="E2932" s="31">
        <f>IF([1]!s_info_industry_sw_2021(B5163,"",2)="消费电子",分工!$E$4,VLOOKUP(D5163,分工!$B$2:'分工'!$C$32,2,0))</f>
        <v/>
      </c>
      <c r="F2932" s="35" t="n"/>
      <c r="G2932" s="33">
        <f>IFERROR(VLOOKUP(C5163,重点公司!$C$2:$E$800,2,FALSE),0)</f>
        <v/>
      </c>
    </row>
    <row r="2933" ht="14" customHeight="1">
      <c r="B2933" s="34" t="inlineStr">
        <is>
          <t>005165.SZ</t>
        </is>
      </c>
      <c r="C2933" s="29">
        <f>[1]!s_info_name(B5165)</f>
        <v/>
      </c>
      <c r="D2933" s="39">
        <f>[1]!s_info_industry_sw_2021(B5165,"",1)</f>
        <v/>
      </c>
      <c r="E2933" s="31">
        <f>IF([1]!s_info_industry_sw_2021(B5165,"",2)="消费电子",分工!$E$4,VLOOKUP(D5165,分工!$B$2:'分工'!$C$32,2,0))</f>
        <v/>
      </c>
      <c r="F2933" s="35" t="n"/>
      <c r="G2933" s="33">
        <f>IFERROR(VLOOKUP(C5165,重点公司!$C$2:$E$800,2,FALSE),0)</f>
        <v/>
      </c>
    </row>
    <row r="2934" ht="14" customHeight="1">
      <c r="B2934" s="34" t="inlineStr">
        <is>
          <t>005167.SZ</t>
        </is>
      </c>
      <c r="C2934" s="29">
        <f>[1]!s_info_name(B5167)</f>
        <v/>
      </c>
      <c r="D2934" s="39">
        <f>[1]!s_info_industry_sw_2021(B5167,"",1)</f>
        <v/>
      </c>
      <c r="E2934" s="31">
        <f>IF([1]!s_info_industry_sw_2021(B5167,"",2)="消费电子",分工!$E$4,VLOOKUP(D5167,分工!$B$2:'分工'!$C$32,2,0))</f>
        <v/>
      </c>
      <c r="F2934" s="35" t="n"/>
      <c r="G2934" s="33">
        <f>IFERROR(VLOOKUP(C5167,重点公司!$C$2:$E$800,2,FALSE),0)</f>
        <v/>
      </c>
    </row>
    <row r="2935" ht="14" customHeight="1">
      <c r="B2935" s="34" t="inlineStr">
        <is>
          <t>005169.SZ</t>
        </is>
      </c>
      <c r="C2935" s="29">
        <f>[1]!s_info_name(B5169)</f>
        <v/>
      </c>
      <c r="D2935" s="39">
        <f>[1]!s_info_industry_sw_2021(B5169,"",1)</f>
        <v/>
      </c>
      <c r="E2935" s="31">
        <f>IF([1]!s_info_industry_sw_2021(B5169,"",2)="消费电子",分工!$E$4,VLOOKUP(D5169,分工!$B$2:'分工'!$C$32,2,0))</f>
        <v/>
      </c>
      <c r="F2935" s="35" t="n"/>
      <c r="G2935" s="33">
        <f>IFERROR(VLOOKUP(C5169,重点公司!$C$2:$E$800,2,FALSE),0)</f>
        <v/>
      </c>
    </row>
    <row r="2936" ht="14" customHeight="1">
      <c r="B2936" s="34" t="inlineStr">
        <is>
          <t>005171.SZ</t>
        </is>
      </c>
      <c r="C2936" s="29">
        <f>[1]!s_info_name(B5171)</f>
        <v/>
      </c>
      <c r="D2936" s="39">
        <f>[1]!s_info_industry_sw_2021(B5171,"",1)</f>
        <v/>
      </c>
      <c r="E2936" s="31">
        <f>IF([1]!s_info_industry_sw_2021(B5171,"",2)="消费电子",分工!$E$4,VLOOKUP(D5171,分工!$B$2:'分工'!$C$32,2,0))</f>
        <v/>
      </c>
      <c r="F2936" s="35" t="n"/>
      <c r="G2936" s="33">
        <f>IFERROR(VLOOKUP(C5171,重点公司!$C$2:$E$800,2,FALSE),0)</f>
        <v/>
      </c>
    </row>
    <row r="2937" ht="14" customHeight="1">
      <c r="B2937" s="34" t="inlineStr">
        <is>
          <t>005173.SZ</t>
        </is>
      </c>
      <c r="C2937" s="29">
        <f>[1]!s_info_name(B5173)</f>
        <v/>
      </c>
      <c r="D2937" s="39">
        <f>[1]!s_info_industry_sw_2021(B5173,"",1)</f>
        <v/>
      </c>
      <c r="E2937" s="31">
        <f>IF([1]!s_info_industry_sw_2021(B5173,"",2)="消费电子",分工!$E$4,VLOOKUP(D5173,分工!$B$2:'分工'!$C$32,2,0))</f>
        <v/>
      </c>
      <c r="F2937" s="35" t="n"/>
      <c r="G2937" s="33">
        <f>IFERROR(VLOOKUP(C5173,重点公司!$C$2:$E$800,2,FALSE),0)</f>
        <v/>
      </c>
    </row>
    <row r="2938" ht="14" customHeight="1">
      <c r="B2938" s="34" t="inlineStr">
        <is>
          <t>005175.SZ</t>
        </is>
      </c>
      <c r="C2938" s="29">
        <f>[1]!s_info_name(B5175)</f>
        <v/>
      </c>
      <c r="D2938" s="39">
        <f>[1]!s_info_industry_sw_2021(B5175,"",1)</f>
        <v/>
      </c>
      <c r="E2938" s="31">
        <f>IF([1]!s_info_industry_sw_2021(B5175,"",2)="消费电子",分工!$E$4,VLOOKUP(D5175,分工!$B$2:'分工'!$C$32,2,0))</f>
        <v/>
      </c>
      <c r="F2938" s="35" t="n"/>
      <c r="G2938" s="33">
        <f>IFERROR(VLOOKUP(C5175,重点公司!$C$2:$E$800,2,FALSE),0)</f>
        <v/>
      </c>
    </row>
    <row r="2939" ht="14" customHeight="1">
      <c r="B2939" s="34" t="inlineStr">
        <is>
          <t>005177.SZ</t>
        </is>
      </c>
      <c r="C2939" s="29">
        <f>[1]!s_info_name(B5177)</f>
        <v/>
      </c>
      <c r="D2939" s="39">
        <f>[1]!s_info_industry_sw_2021(B5177,"",1)</f>
        <v/>
      </c>
      <c r="E2939" s="31">
        <f>IF([1]!s_info_industry_sw_2021(B5177,"",2)="消费电子",分工!$E$4,VLOOKUP(D5177,分工!$B$2:'分工'!$C$32,2,0))</f>
        <v/>
      </c>
      <c r="F2939" s="35" t="n"/>
      <c r="G2939" s="33">
        <f>IFERROR(VLOOKUP(C5177,重点公司!$C$2:$E$800,2,FALSE),0)</f>
        <v/>
      </c>
    </row>
    <row r="2940" ht="14" customHeight="1">
      <c r="B2940" s="34" t="inlineStr">
        <is>
          <t>005179.SZ</t>
        </is>
      </c>
      <c r="C2940" s="29">
        <f>[1]!s_info_name(B5179)</f>
        <v/>
      </c>
      <c r="D2940" s="39">
        <f>[1]!s_info_industry_sw_2021(B5179,"",1)</f>
        <v/>
      </c>
      <c r="E2940" s="31">
        <f>IF([1]!s_info_industry_sw_2021(B5179,"",2)="消费电子",分工!$E$4,VLOOKUP(D5179,分工!$B$2:'分工'!$C$32,2,0))</f>
        <v/>
      </c>
      <c r="F2940" s="35" t="n"/>
      <c r="G2940" s="33">
        <f>IFERROR(VLOOKUP(C5179,重点公司!$C$2:$E$800,2,FALSE),0)</f>
        <v/>
      </c>
    </row>
    <row r="2941" ht="14" customHeight="1">
      <c r="B2941" s="34" t="inlineStr">
        <is>
          <t>005181.SZ</t>
        </is>
      </c>
      <c r="C2941" s="29">
        <f>[1]!s_info_name(B5181)</f>
        <v/>
      </c>
      <c r="D2941" s="39">
        <f>[1]!s_info_industry_sw_2021(B5181,"",1)</f>
        <v/>
      </c>
      <c r="E2941" s="31">
        <f>IF([1]!s_info_industry_sw_2021(B5181,"",2)="消费电子",分工!$E$4,VLOOKUP(D5181,分工!$B$2:'分工'!$C$32,2,0))</f>
        <v/>
      </c>
      <c r="F2941" s="35" t="n"/>
      <c r="G2941" s="33">
        <f>IFERROR(VLOOKUP(C5181,重点公司!$C$2:$E$800,2,FALSE),0)</f>
        <v/>
      </c>
    </row>
    <row r="2942" ht="14" customHeight="1">
      <c r="B2942" s="34" t="inlineStr">
        <is>
          <t>005183.SZ</t>
        </is>
      </c>
      <c r="C2942" s="29">
        <f>[1]!s_info_name(B5183)</f>
        <v/>
      </c>
      <c r="D2942" s="39">
        <f>[1]!s_info_industry_sw_2021(B5183,"",1)</f>
        <v/>
      </c>
      <c r="E2942" s="31">
        <f>IF([1]!s_info_industry_sw_2021(B5183,"",2)="消费电子",分工!$E$4,VLOOKUP(D5183,分工!$B$2:'分工'!$C$32,2,0))</f>
        <v/>
      </c>
      <c r="F2942" s="35" t="n"/>
      <c r="G2942" s="33">
        <f>IFERROR(VLOOKUP(C5183,重点公司!$C$2:$E$800,2,FALSE),0)</f>
        <v/>
      </c>
    </row>
    <row r="2943" ht="14" customHeight="1">
      <c r="B2943" s="34" t="inlineStr">
        <is>
          <t>005185.SZ</t>
        </is>
      </c>
      <c r="C2943" s="29">
        <f>[1]!s_info_name(B5185)</f>
        <v/>
      </c>
      <c r="D2943" s="39">
        <f>[1]!s_info_industry_sw_2021(B5185,"",1)</f>
        <v/>
      </c>
      <c r="E2943" s="31">
        <f>IF([1]!s_info_industry_sw_2021(B5185,"",2)="消费电子",分工!$E$4,VLOOKUP(D5185,分工!$B$2:'分工'!$C$32,2,0))</f>
        <v/>
      </c>
      <c r="F2943" s="35" t="n"/>
      <c r="G2943" s="33">
        <f>IFERROR(VLOOKUP(C5185,重点公司!$C$2:$E$800,2,FALSE),0)</f>
        <v/>
      </c>
    </row>
    <row r="2944" ht="14" customHeight="1">
      <c r="B2944" s="34" t="inlineStr">
        <is>
          <t>005187.SZ</t>
        </is>
      </c>
      <c r="C2944" s="29">
        <f>[1]!s_info_name(B5187)</f>
        <v/>
      </c>
      <c r="D2944" s="39">
        <f>[1]!s_info_industry_sw_2021(B5187,"",1)</f>
        <v/>
      </c>
      <c r="E2944" s="31">
        <f>IF([1]!s_info_industry_sw_2021(B5187,"",2)="消费电子",分工!$E$4,VLOOKUP(D5187,分工!$B$2:'分工'!$C$32,2,0))</f>
        <v/>
      </c>
      <c r="F2944" s="35" t="n"/>
      <c r="G2944" s="33">
        <f>IFERROR(VLOOKUP(C5187,重点公司!$C$2:$E$800,2,FALSE),0)</f>
        <v/>
      </c>
    </row>
    <row r="2945" ht="14" customHeight="1">
      <c r="B2945" s="34" t="inlineStr">
        <is>
          <t>005189.SZ</t>
        </is>
      </c>
      <c r="C2945" s="29">
        <f>[1]!s_info_name(B5189)</f>
        <v/>
      </c>
      <c r="D2945" s="39">
        <f>[1]!s_info_industry_sw_2021(B5189,"",1)</f>
        <v/>
      </c>
      <c r="E2945" s="31">
        <f>IF([1]!s_info_industry_sw_2021(B5189,"",2)="消费电子",分工!$E$4,VLOOKUP(D5189,分工!$B$2:'分工'!$C$32,2,0))</f>
        <v/>
      </c>
      <c r="F2945" s="35" t="n"/>
      <c r="G2945" s="33">
        <f>IFERROR(VLOOKUP(C5189,重点公司!$C$2:$E$800,2,FALSE),0)</f>
        <v/>
      </c>
    </row>
    <row r="2946" ht="14" customHeight="1">
      <c r="B2946" s="34" t="inlineStr">
        <is>
          <t>005191.SZ</t>
        </is>
      </c>
      <c r="C2946" s="29">
        <f>[1]!s_info_name(B5191)</f>
        <v/>
      </c>
      <c r="D2946" s="39">
        <f>[1]!s_info_industry_sw_2021(B5191,"",1)</f>
        <v/>
      </c>
      <c r="E2946" s="31">
        <f>IF([1]!s_info_industry_sw_2021(B5191,"",2)="消费电子",分工!$E$4,VLOOKUP(D5191,分工!$B$2:'分工'!$C$32,2,0))</f>
        <v/>
      </c>
      <c r="F2946" s="35" t="n"/>
      <c r="G2946" s="33">
        <f>IFERROR(VLOOKUP(C5191,重点公司!$C$2:$E$800,2,FALSE),0)</f>
        <v/>
      </c>
    </row>
    <row r="2947" ht="14" customHeight="1">
      <c r="B2947" s="34" t="inlineStr">
        <is>
          <t>005193.SZ</t>
        </is>
      </c>
      <c r="C2947" s="29">
        <f>[1]!s_info_name(B5193)</f>
        <v/>
      </c>
      <c r="D2947" s="39">
        <f>[1]!s_info_industry_sw_2021(B5193,"",1)</f>
        <v/>
      </c>
      <c r="E2947" s="31">
        <f>IF([1]!s_info_industry_sw_2021(B5193,"",2)="消费电子",分工!$E$4,VLOOKUP(D5193,分工!$B$2:'分工'!$C$32,2,0))</f>
        <v/>
      </c>
      <c r="F2947" s="35" t="n"/>
      <c r="G2947" s="33">
        <f>IFERROR(VLOOKUP(C5193,重点公司!$C$2:$E$800,2,FALSE),0)</f>
        <v/>
      </c>
    </row>
    <row r="2948" ht="14" customHeight="1">
      <c r="B2948" s="34" t="inlineStr">
        <is>
          <t>005195.SZ</t>
        </is>
      </c>
      <c r="C2948" s="29">
        <f>[1]!s_info_name(B5195)</f>
        <v/>
      </c>
      <c r="D2948" s="39">
        <f>[1]!s_info_industry_sw_2021(B5195,"",1)</f>
        <v/>
      </c>
      <c r="E2948" s="31">
        <f>IF([1]!s_info_industry_sw_2021(B5195,"",2)="消费电子",分工!$E$4,VLOOKUP(D5195,分工!$B$2:'分工'!$C$32,2,0))</f>
        <v/>
      </c>
      <c r="F2948" s="35" t="n"/>
      <c r="G2948" s="33">
        <f>IFERROR(VLOOKUP(C5195,重点公司!$C$2:$E$800,2,FALSE),0)</f>
        <v/>
      </c>
    </row>
    <row r="2949" ht="14" customHeight="1">
      <c r="B2949" s="34" t="inlineStr">
        <is>
          <t>005197.SZ</t>
        </is>
      </c>
      <c r="C2949" s="29">
        <f>[1]!s_info_name(B5197)</f>
        <v/>
      </c>
      <c r="D2949" s="39">
        <f>[1]!s_info_industry_sw_2021(B5197,"",1)</f>
        <v/>
      </c>
      <c r="E2949" s="31">
        <f>IF([1]!s_info_industry_sw_2021(B5197,"",2)="消费电子",分工!$E$4,VLOOKUP(D5197,分工!$B$2:'分工'!$C$32,2,0))</f>
        <v/>
      </c>
      <c r="F2949" s="35" t="n"/>
      <c r="G2949" s="33">
        <f>IFERROR(VLOOKUP(C5197,重点公司!$C$2:$E$800,2,FALSE),0)</f>
        <v/>
      </c>
    </row>
    <row r="2950" ht="14" customHeight="1">
      <c r="B2950" s="34" t="inlineStr">
        <is>
          <t>005199.SZ</t>
        </is>
      </c>
      <c r="C2950" s="29">
        <f>[1]!s_info_name(B5199)</f>
        <v/>
      </c>
      <c r="D2950" s="39">
        <f>[1]!s_info_industry_sw_2021(B5199,"",1)</f>
        <v/>
      </c>
      <c r="E2950" s="31">
        <f>IF([1]!s_info_industry_sw_2021(B5199,"",2)="消费电子",分工!$E$4,VLOOKUP(D5199,分工!$B$2:'分工'!$C$32,2,0))</f>
        <v/>
      </c>
      <c r="F2950" s="35" t="n"/>
      <c r="G2950" s="33">
        <f>IFERROR(VLOOKUP(C5199,重点公司!$C$2:$E$800,2,FALSE),0)</f>
        <v/>
      </c>
    </row>
    <row r="2951" ht="14" customHeight="1">
      <c r="B2951" s="34" t="inlineStr">
        <is>
          <t>005201.SZ</t>
        </is>
      </c>
      <c r="C2951" s="29">
        <f>[1]!s_info_name(B5201)</f>
        <v/>
      </c>
      <c r="D2951" s="39">
        <f>[1]!s_info_industry_sw_2021(B5201,"",1)</f>
        <v/>
      </c>
      <c r="E2951" s="31">
        <f>IF([1]!s_info_industry_sw_2021(B5201,"",2)="消费电子",分工!$E$4,VLOOKUP(D5201,分工!$B$2:'分工'!$C$32,2,0))</f>
        <v/>
      </c>
      <c r="F2951" s="35" t="n"/>
      <c r="G2951" s="33">
        <f>IFERROR(VLOOKUP(C5201,重点公司!$C$2:$E$800,2,FALSE),0)</f>
        <v/>
      </c>
    </row>
    <row r="2952" ht="14" customHeight="1">
      <c r="B2952" s="34" t="inlineStr">
        <is>
          <t>005203.SZ</t>
        </is>
      </c>
      <c r="C2952" s="29">
        <f>[1]!s_info_name(B5203)</f>
        <v/>
      </c>
      <c r="D2952" s="39">
        <f>[1]!s_info_industry_sw_2021(B5203,"",1)</f>
        <v/>
      </c>
      <c r="E2952" s="31">
        <f>IF([1]!s_info_industry_sw_2021(B5203,"",2)="消费电子",分工!$E$4,VLOOKUP(D5203,分工!$B$2:'分工'!$C$32,2,0))</f>
        <v/>
      </c>
      <c r="F2952" s="35" t="n"/>
      <c r="G2952" s="33">
        <f>IFERROR(VLOOKUP(C5203,重点公司!$C$2:$E$800,2,FALSE),0)</f>
        <v/>
      </c>
    </row>
    <row r="2953" ht="14" customHeight="1">
      <c r="B2953" s="34" t="inlineStr">
        <is>
          <t>005205.SZ</t>
        </is>
      </c>
      <c r="C2953" s="29">
        <f>[1]!s_info_name(B5205)</f>
        <v/>
      </c>
      <c r="D2953" s="39">
        <f>[1]!s_info_industry_sw_2021(B5205,"",1)</f>
        <v/>
      </c>
      <c r="E2953" s="31">
        <f>IF([1]!s_info_industry_sw_2021(B5205,"",2)="消费电子",分工!$E$4,VLOOKUP(D5205,分工!$B$2:'分工'!$C$32,2,0))</f>
        <v/>
      </c>
      <c r="F2953" s="35" t="n"/>
      <c r="G2953" s="33">
        <f>IFERROR(VLOOKUP(C5205,重点公司!$C$2:$E$800,2,FALSE),0)</f>
        <v/>
      </c>
    </row>
    <row r="2954" ht="14" customHeight="1">
      <c r="B2954" s="34" t="inlineStr">
        <is>
          <t>005207.SZ</t>
        </is>
      </c>
      <c r="C2954" s="29">
        <f>[1]!s_info_name(B5207)</f>
        <v/>
      </c>
      <c r="D2954" s="39">
        <f>[1]!s_info_industry_sw_2021(B5207,"",1)</f>
        <v/>
      </c>
      <c r="E2954" s="31">
        <f>IF([1]!s_info_industry_sw_2021(B5207,"",2)="消费电子",分工!$E$4,VLOOKUP(D5207,分工!$B$2:'分工'!$C$32,2,0))</f>
        <v/>
      </c>
      <c r="F2954" s="35" t="n"/>
      <c r="G2954" s="33">
        <f>IFERROR(VLOOKUP(C5207,重点公司!$C$2:$E$800,2,FALSE),0)</f>
        <v/>
      </c>
    </row>
    <row r="2955" ht="14" customHeight="1">
      <c r="B2955" s="34" t="inlineStr">
        <is>
          <t>005209.SZ</t>
        </is>
      </c>
      <c r="C2955" s="29">
        <f>[1]!s_info_name(B5209)</f>
        <v/>
      </c>
      <c r="D2955" s="39">
        <f>[1]!s_info_industry_sw_2021(B5209,"",1)</f>
        <v/>
      </c>
      <c r="E2955" s="31">
        <f>IF([1]!s_info_industry_sw_2021(B5209,"",2)="消费电子",分工!$E$4,VLOOKUP(D5209,分工!$B$2:'分工'!$C$32,2,0))</f>
        <v/>
      </c>
      <c r="F2955" s="35" t="n"/>
      <c r="G2955" s="33">
        <f>IFERROR(VLOOKUP(C5209,重点公司!$C$2:$E$800,2,FALSE),0)</f>
        <v/>
      </c>
    </row>
    <row r="2956" ht="14" customHeight="1">
      <c r="B2956" s="34" t="inlineStr">
        <is>
          <t>005211.SZ</t>
        </is>
      </c>
      <c r="C2956" s="29">
        <f>[1]!s_info_name(B5211)</f>
        <v/>
      </c>
      <c r="D2956" s="39">
        <f>[1]!s_info_industry_sw_2021(B5211,"",1)</f>
        <v/>
      </c>
      <c r="E2956" s="31">
        <f>IF([1]!s_info_industry_sw_2021(B5211,"",2)="消费电子",分工!$E$4,VLOOKUP(D5211,分工!$B$2:'分工'!$C$32,2,0))</f>
        <v/>
      </c>
      <c r="F2956" s="35" t="n"/>
      <c r="G2956" s="33">
        <f>IFERROR(VLOOKUP(C5211,重点公司!$C$2:$E$800,2,FALSE),0)</f>
        <v/>
      </c>
    </row>
    <row r="2957" ht="14" customHeight="1">
      <c r="B2957" s="34" t="inlineStr">
        <is>
          <t>005213.SZ</t>
        </is>
      </c>
      <c r="C2957" s="29">
        <f>[1]!s_info_name(B5213)</f>
        <v/>
      </c>
      <c r="D2957" s="39">
        <f>[1]!s_info_industry_sw_2021(B5213,"",1)</f>
        <v/>
      </c>
      <c r="E2957" s="31">
        <f>IF([1]!s_info_industry_sw_2021(B5213,"",2)="消费电子",分工!$E$4,VLOOKUP(D5213,分工!$B$2:'分工'!$C$32,2,0))</f>
        <v/>
      </c>
      <c r="F2957" s="35" t="n"/>
      <c r="G2957" s="33">
        <f>IFERROR(VLOOKUP(C5213,重点公司!$C$2:$E$800,2,FALSE),0)</f>
        <v/>
      </c>
    </row>
    <row r="2958" ht="14" customHeight="1">
      <c r="B2958" s="34" t="inlineStr">
        <is>
          <t>005215.SZ</t>
        </is>
      </c>
      <c r="C2958" s="29">
        <f>[1]!s_info_name(B5215)</f>
        <v/>
      </c>
      <c r="D2958" s="39">
        <f>[1]!s_info_industry_sw_2021(B5215,"",1)</f>
        <v/>
      </c>
      <c r="E2958" s="31">
        <f>IF([1]!s_info_industry_sw_2021(B5215,"",2)="消费电子",分工!$E$4,VLOOKUP(D5215,分工!$B$2:'分工'!$C$32,2,0))</f>
        <v/>
      </c>
      <c r="F2958" s="35" t="n"/>
      <c r="G2958" s="33">
        <f>IFERROR(VLOOKUP(C5215,重点公司!$C$2:$E$800,2,FALSE),0)</f>
        <v/>
      </c>
    </row>
    <row r="2959" ht="14" customHeight="1">
      <c r="B2959" s="34" t="inlineStr">
        <is>
          <t>005217.SZ</t>
        </is>
      </c>
      <c r="C2959" s="29">
        <f>[1]!s_info_name(B5217)</f>
        <v/>
      </c>
      <c r="D2959" s="39">
        <f>[1]!s_info_industry_sw_2021(B5217,"",1)</f>
        <v/>
      </c>
      <c r="E2959" s="31">
        <f>IF([1]!s_info_industry_sw_2021(B5217,"",2)="消费电子",分工!$E$4,VLOOKUP(D5217,分工!$B$2:'分工'!$C$32,2,0))</f>
        <v/>
      </c>
      <c r="F2959" s="35" t="n"/>
      <c r="G2959" s="33">
        <f>IFERROR(VLOOKUP(C5217,重点公司!$C$2:$E$800,2,FALSE),0)</f>
        <v/>
      </c>
    </row>
    <row r="2960" ht="14" customHeight="1">
      <c r="B2960" s="34" t="inlineStr">
        <is>
          <t>005219.SZ</t>
        </is>
      </c>
      <c r="C2960" s="29">
        <f>[1]!s_info_name(B5219)</f>
        <v/>
      </c>
      <c r="D2960" s="39">
        <f>[1]!s_info_industry_sw_2021(B5219,"",1)</f>
        <v/>
      </c>
      <c r="E2960" s="31">
        <f>IF([1]!s_info_industry_sw_2021(B5219,"",2)="消费电子",分工!$E$4,VLOOKUP(D5219,分工!$B$2:'分工'!$C$32,2,0))</f>
        <v/>
      </c>
      <c r="F2960" s="35" t="n"/>
      <c r="G2960" s="33">
        <f>IFERROR(VLOOKUP(C5219,重点公司!$C$2:$E$800,2,FALSE),0)</f>
        <v/>
      </c>
    </row>
    <row r="2961" ht="14" customHeight="1">
      <c r="B2961" s="34" t="inlineStr">
        <is>
          <t>005221.SZ</t>
        </is>
      </c>
      <c r="C2961" s="29">
        <f>[1]!s_info_name(B5221)</f>
        <v/>
      </c>
      <c r="D2961" s="39">
        <f>[1]!s_info_industry_sw_2021(B5221,"",1)</f>
        <v/>
      </c>
      <c r="E2961" s="31">
        <f>IF([1]!s_info_industry_sw_2021(B5221,"",2)="消费电子",分工!$E$4,VLOOKUP(D5221,分工!$B$2:'分工'!$C$32,2,0))</f>
        <v/>
      </c>
      <c r="F2961" s="35" t="n"/>
      <c r="G2961" s="33">
        <f>IFERROR(VLOOKUP(C5221,重点公司!$C$2:$E$800,2,FALSE),0)</f>
        <v/>
      </c>
    </row>
    <row r="2962" ht="14" customHeight="1">
      <c r="B2962" s="34" t="inlineStr">
        <is>
          <t>005223.SZ</t>
        </is>
      </c>
      <c r="C2962" s="29">
        <f>[1]!s_info_name(B5223)</f>
        <v/>
      </c>
      <c r="D2962" s="39">
        <f>[1]!s_info_industry_sw_2021(B5223,"",1)</f>
        <v/>
      </c>
      <c r="E2962" s="31">
        <f>IF([1]!s_info_industry_sw_2021(B5223,"",2)="消费电子",分工!$E$4,VLOOKUP(D5223,分工!$B$2:'分工'!$C$32,2,0))</f>
        <v/>
      </c>
      <c r="F2962" s="35" t="n"/>
      <c r="G2962" s="33">
        <f>IFERROR(VLOOKUP(C5223,重点公司!$C$2:$E$800,2,FALSE),0)</f>
        <v/>
      </c>
    </row>
    <row r="2963" ht="14" customHeight="1">
      <c r="B2963" s="34" t="inlineStr">
        <is>
          <t>005225.SZ</t>
        </is>
      </c>
      <c r="C2963" s="29">
        <f>[1]!s_info_name(B5225)</f>
        <v/>
      </c>
      <c r="D2963" s="39">
        <f>[1]!s_info_industry_sw_2021(B5225,"",1)</f>
        <v/>
      </c>
      <c r="E2963" s="31">
        <f>IF([1]!s_info_industry_sw_2021(B5225,"",2)="消费电子",分工!$E$4,VLOOKUP(D5225,分工!$B$2:'分工'!$C$32,2,0))</f>
        <v/>
      </c>
      <c r="F2963" s="35" t="n"/>
      <c r="G2963" s="33">
        <f>IFERROR(VLOOKUP(C5225,重点公司!$C$2:$E$800,2,FALSE),0)</f>
        <v/>
      </c>
    </row>
    <row r="2964" ht="14" customHeight="1">
      <c r="B2964" s="34" t="inlineStr">
        <is>
          <t>005227.SZ</t>
        </is>
      </c>
      <c r="C2964" s="29">
        <f>[1]!s_info_name(B5227)</f>
        <v/>
      </c>
      <c r="D2964" s="39">
        <f>[1]!s_info_industry_sw_2021(B5227,"",1)</f>
        <v/>
      </c>
      <c r="E2964" s="31">
        <f>IF([1]!s_info_industry_sw_2021(B5227,"",2)="消费电子",分工!$E$4,VLOOKUP(D5227,分工!$B$2:'分工'!$C$32,2,0))</f>
        <v/>
      </c>
      <c r="F2964" s="35" t="n"/>
      <c r="G2964" s="33">
        <f>IFERROR(VLOOKUP(C5227,重点公司!$C$2:$E$800,2,FALSE),0)</f>
        <v/>
      </c>
    </row>
    <row r="2965" ht="14" customHeight="1">
      <c r="B2965" s="34" t="inlineStr">
        <is>
          <t>005229.SZ</t>
        </is>
      </c>
      <c r="C2965" s="29">
        <f>[1]!s_info_name(B5229)</f>
        <v/>
      </c>
      <c r="D2965" s="39">
        <f>[1]!s_info_industry_sw_2021(B5229,"",1)</f>
        <v/>
      </c>
      <c r="E2965" s="31">
        <f>IF([1]!s_info_industry_sw_2021(B5229,"",2)="消费电子",分工!$E$4,VLOOKUP(D5229,分工!$B$2:'分工'!$C$32,2,0))</f>
        <v/>
      </c>
      <c r="F2965" s="35" t="n"/>
      <c r="G2965" s="33">
        <f>IFERROR(VLOOKUP(C5229,重点公司!$C$2:$E$800,2,FALSE),0)</f>
        <v/>
      </c>
    </row>
    <row r="2966" ht="14" customHeight="1">
      <c r="B2966" s="34" t="inlineStr">
        <is>
          <t>005231.SZ</t>
        </is>
      </c>
      <c r="C2966" s="29">
        <f>[1]!s_info_name(B5231)</f>
        <v/>
      </c>
      <c r="D2966" s="39">
        <f>[1]!s_info_industry_sw_2021(B5231,"",1)</f>
        <v/>
      </c>
      <c r="E2966" s="31">
        <f>IF([1]!s_info_industry_sw_2021(B5231,"",2)="消费电子",分工!$E$4,VLOOKUP(D5231,分工!$B$2:'分工'!$C$32,2,0))</f>
        <v/>
      </c>
      <c r="F2966" s="35" t="n"/>
      <c r="G2966" s="33">
        <f>IFERROR(VLOOKUP(C5231,重点公司!$C$2:$E$800,2,FALSE),0)</f>
        <v/>
      </c>
    </row>
    <row r="2967" ht="14" customHeight="1">
      <c r="B2967" s="34" t="inlineStr">
        <is>
          <t>005233.SZ</t>
        </is>
      </c>
      <c r="C2967" s="29">
        <f>[1]!s_info_name(B5233)</f>
        <v/>
      </c>
      <c r="D2967" s="39">
        <f>[1]!s_info_industry_sw_2021(B5233,"",1)</f>
        <v/>
      </c>
      <c r="E2967" s="31">
        <f>IF([1]!s_info_industry_sw_2021(B5233,"",2)="消费电子",分工!$E$4,VLOOKUP(D5233,分工!$B$2:'分工'!$C$32,2,0))</f>
        <v/>
      </c>
      <c r="F2967" s="35" t="n"/>
      <c r="G2967" s="33">
        <f>IFERROR(VLOOKUP(C5233,重点公司!$C$2:$E$800,2,FALSE),0)</f>
        <v/>
      </c>
    </row>
    <row r="2968" ht="14" customHeight="1">
      <c r="B2968" s="34" t="inlineStr">
        <is>
          <t>005235.SZ</t>
        </is>
      </c>
      <c r="C2968" s="29">
        <f>[1]!s_info_name(B5235)</f>
        <v/>
      </c>
      <c r="D2968" s="39">
        <f>[1]!s_info_industry_sw_2021(B5235,"",1)</f>
        <v/>
      </c>
      <c r="E2968" s="31">
        <f>IF([1]!s_info_industry_sw_2021(B5235,"",2)="消费电子",分工!$E$4,VLOOKUP(D5235,分工!$B$2:'分工'!$C$32,2,0))</f>
        <v/>
      </c>
      <c r="F2968" s="35" t="n"/>
      <c r="G2968" s="33">
        <f>IFERROR(VLOOKUP(C5235,重点公司!$C$2:$E$800,2,FALSE),0)</f>
        <v/>
      </c>
    </row>
    <row r="2969" ht="14" customHeight="1">
      <c r="B2969" s="34" t="inlineStr">
        <is>
          <t>005237.SZ</t>
        </is>
      </c>
      <c r="C2969" s="29">
        <f>[1]!s_info_name(B5237)</f>
        <v/>
      </c>
      <c r="D2969" s="39">
        <f>[1]!s_info_industry_sw_2021(B5237,"",1)</f>
        <v/>
      </c>
      <c r="E2969" s="31">
        <f>IF([1]!s_info_industry_sw_2021(B5237,"",2)="消费电子",分工!$E$4,VLOOKUP(D5237,分工!$B$2:'分工'!$C$32,2,0))</f>
        <v/>
      </c>
      <c r="F2969" s="35" t="n"/>
      <c r="G2969" s="33">
        <f>IFERROR(VLOOKUP(C5237,重点公司!$C$2:$E$800,2,FALSE),0)</f>
        <v/>
      </c>
    </row>
    <row r="2970" ht="14" customHeight="1">
      <c r="B2970" s="34" t="inlineStr">
        <is>
          <t>005239.SZ</t>
        </is>
      </c>
      <c r="C2970" s="29">
        <f>[1]!s_info_name(B5239)</f>
        <v/>
      </c>
      <c r="D2970" s="39">
        <f>[1]!s_info_industry_sw_2021(B5239,"",1)</f>
        <v/>
      </c>
      <c r="E2970" s="31">
        <f>IF([1]!s_info_industry_sw_2021(B5239,"",2)="消费电子",分工!$E$4,VLOOKUP(D5239,分工!$B$2:'分工'!$C$32,2,0))</f>
        <v/>
      </c>
      <c r="F2970" s="35" t="n"/>
      <c r="G2970" s="33">
        <f>IFERROR(VLOOKUP(C5239,重点公司!$C$2:$E$800,2,FALSE),0)</f>
        <v/>
      </c>
    </row>
    <row r="2971" ht="14" customHeight="1">
      <c r="B2971" s="34" t="inlineStr">
        <is>
          <t>005241.SZ</t>
        </is>
      </c>
      <c r="C2971" s="29">
        <f>[1]!s_info_name(B5241)</f>
        <v/>
      </c>
      <c r="D2971" s="39">
        <f>[1]!s_info_industry_sw_2021(B5241,"",1)</f>
        <v/>
      </c>
      <c r="E2971" s="31">
        <f>IF([1]!s_info_industry_sw_2021(B5241,"",2)="消费电子",分工!$E$4,VLOOKUP(D5241,分工!$B$2:'分工'!$C$32,2,0))</f>
        <v/>
      </c>
      <c r="F2971" s="35" t="n"/>
      <c r="G2971" s="33">
        <f>IFERROR(VLOOKUP(C5241,重点公司!$C$2:$E$800,2,FALSE),0)</f>
        <v/>
      </c>
    </row>
    <row r="2972" ht="14" customHeight="1">
      <c r="B2972" s="34" t="inlineStr">
        <is>
          <t>005243.SZ</t>
        </is>
      </c>
      <c r="C2972" s="29">
        <f>[1]!s_info_name(B5243)</f>
        <v/>
      </c>
      <c r="D2972" s="39">
        <f>[1]!s_info_industry_sw_2021(B5243,"",1)</f>
        <v/>
      </c>
      <c r="E2972" s="31">
        <f>IF([1]!s_info_industry_sw_2021(B5243,"",2)="消费电子",分工!$E$4,VLOOKUP(D5243,分工!$B$2:'分工'!$C$32,2,0))</f>
        <v/>
      </c>
      <c r="F2972" s="35" t="n"/>
      <c r="G2972" s="33">
        <f>IFERROR(VLOOKUP(C5243,重点公司!$C$2:$E$800,2,FALSE),0)</f>
        <v/>
      </c>
    </row>
    <row r="2973" ht="14" customHeight="1">
      <c r="B2973" s="34" t="inlineStr">
        <is>
          <t>005245.SZ</t>
        </is>
      </c>
      <c r="C2973" s="29">
        <f>[1]!s_info_name(B5245)</f>
        <v/>
      </c>
      <c r="D2973" s="39">
        <f>[1]!s_info_industry_sw_2021(B5245,"",1)</f>
        <v/>
      </c>
      <c r="E2973" s="31">
        <f>IF([1]!s_info_industry_sw_2021(B5245,"",2)="消费电子",分工!$E$4,VLOOKUP(D5245,分工!$B$2:'分工'!$C$32,2,0))</f>
        <v/>
      </c>
      <c r="F2973" s="35" t="n"/>
      <c r="G2973" s="33">
        <f>IFERROR(VLOOKUP(C5245,重点公司!$C$2:$E$800,2,FALSE),0)</f>
        <v/>
      </c>
    </row>
    <row r="2974" ht="14" customHeight="1">
      <c r="B2974" s="34" t="inlineStr">
        <is>
          <t>005247.SZ</t>
        </is>
      </c>
      <c r="C2974" s="29">
        <f>[1]!s_info_name(B5247)</f>
        <v/>
      </c>
      <c r="D2974" s="39">
        <f>[1]!s_info_industry_sw_2021(B5247,"",1)</f>
        <v/>
      </c>
      <c r="E2974" s="31">
        <f>IF([1]!s_info_industry_sw_2021(B5247,"",2)="消费电子",分工!$E$4,VLOOKUP(D5247,分工!$B$2:'分工'!$C$32,2,0))</f>
        <v/>
      </c>
      <c r="F2974" s="35" t="n"/>
      <c r="G2974" s="33">
        <f>IFERROR(VLOOKUP(C5247,重点公司!$C$2:$E$800,2,FALSE),0)</f>
        <v/>
      </c>
    </row>
    <row r="2975" ht="14" customHeight="1">
      <c r="B2975" s="34" t="inlineStr">
        <is>
          <t>005249.SZ</t>
        </is>
      </c>
      <c r="C2975" s="29">
        <f>[1]!s_info_name(B5249)</f>
        <v/>
      </c>
      <c r="D2975" s="39">
        <f>[1]!s_info_industry_sw_2021(B5249,"",1)</f>
        <v/>
      </c>
      <c r="E2975" s="31">
        <f>IF([1]!s_info_industry_sw_2021(B5249,"",2)="消费电子",分工!$E$4,VLOOKUP(D5249,分工!$B$2:'分工'!$C$32,2,0))</f>
        <v/>
      </c>
      <c r="F2975" s="35" t="n"/>
      <c r="G2975" s="33">
        <f>IFERROR(VLOOKUP(C5249,重点公司!$C$2:$E$800,2,FALSE),0)</f>
        <v/>
      </c>
    </row>
    <row r="2976" ht="14" customHeight="1">
      <c r="B2976" s="34" t="inlineStr">
        <is>
          <t>005251.SZ</t>
        </is>
      </c>
      <c r="C2976" s="29">
        <f>[1]!s_info_name(B5251)</f>
        <v/>
      </c>
      <c r="D2976" s="39">
        <f>[1]!s_info_industry_sw_2021(B5251,"",1)</f>
        <v/>
      </c>
      <c r="E2976" s="31">
        <f>IF([1]!s_info_industry_sw_2021(B5251,"",2)="消费电子",分工!$E$4,VLOOKUP(D5251,分工!$B$2:'分工'!$C$32,2,0))</f>
        <v/>
      </c>
      <c r="F2976" s="35" t="n"/>
      <c r="G2976" s="33">
        <f>IFERROR(VLOOKUP(C5251,重点公司!$C$2:$E$800,2,FALSE),0)</f>
        <v/>
      </c>
    </row>
    <row r="2977" ht="14" customHeight="1">
      <c r="B2977" s="34" t="inlineStr">
        <is>
          <t>005253.SZ</t>
        </is>
      </c>
      <c r="C2977" s="29">
        <f>[1]!s_info_name(B5253)</f>
        <v/>
      </c>
      <c r="D2977" s="39">
        <f>[1]!s_info_industry_sw_2021(B5253,"",1)</f>
        <v/>
      </c>
      <c r="E2977" s="31">
        <f>IF([1]!s_info_industry_sw_2021(B5253,"",2)="消费电子",分工!$E$4,VLOOKUP(D5253,分工!$B$2:'分工'!$C$32,2,0))</f>
        <v/>
      </c>
      <c r="F2977" s="35" t="n"/>
      <c r="G2977" s="33">
        <f>IFERROR(VLOOKUP(C5253,重点公司!$C$2:$E$800,2,FALSE),0)</f>
        <v/>
      </c>
    </row>
    <row r="2978" ht="14" customHeight="1">
      <c r="B2978" s="34" t="inlineStr">
        <is>
          <t>005255.SZ</t>
        </is>
      </c>
      <c r="C2978" s="29">
        <f>[1]!s_info_name(B5255)</f>
        <v/>
      </c>
      <c r="D2978" s="39">
        <f>[1]!s_info_industry_sw_2021(B5255,"",1)</f>
        <v/>
      </c>
      <c r="E2978" s="31">
        <f>IF([1]!s_info_industry_sw_2021(B5255,"",2)="消费电子",分工!$E$4,VLOOKUP(D5255,分工!$B$2:'分工'!$C$32,2,0))</f>
        <v/>
      </c>
      <c r="F2978" s="35" t="n"/>
      <c r="G2978" s="33">
        <f>IFERROR(VLOOKUP(C5255,重点公司!$C$2:$E$800,2,FALSE),0)</f>
        <v/>
      </c>
    </row>
    <row r="2979" ht="14" customHeight="1">
      <c r="B2979" s="34" t="inlineStr">
        <is>
          <t>005257.SZ</t>
        </is>
      </c>
      <c r="C2979" s="29">
        <f>[1]!s_info_name(B5257)</f>
        <v/>
      </c>
      <c r="D2979" s="39">
        <f>[1]!s_info_industry_sw_2021(B5257,"",1)</f>
        <v/>
      </c>
      <c r="E2979" s="31">
        <f>IF([1]!s_info_industry_sw_2021(B5257,"",2)="消费电子",分工!$E$4,VLOOKUP(D5257,分工!$B$2:'分工'!$C$32,2,0))</f>
        <v/>
      </c>
      <c r="F2979" s="35" t="n"/>
      <c r="G2979" s="33">
        <f>IFERROR(VLOOKUP(C5257,重点公司!$C$2:$E$800,2,FALSE),0)</f>
        <v/>
      </c>
    </row>
    <row r="2980" ht="14" customHeight="1">
      <c r="B2980" s="34" t="inlineStr">
        <is>
          <t>005259.SZ</t>
        </is>
      </c>
      <c r="C2980" s="29">
        <f>[1]!s_info_name(B5259)</f>
        <v/>
      </c>
      <c r="D2980" s="39">
        <f>[1]!s_info_industry_sw_2021(B5259,"",1)</f>
        <v/>
      </c>
      <c r="E2980" s="31">
        <f>IF([1]!s_info_industry_sw_2021(B5259,"",2)="消费电子",分工!$E$4,VLOOKUP(D5259,分工!$B$2:'分工'!$C$32,2,0))</f>
        <v/>
      </c>
      <c r="F2980" s="35" t="n"/>
      <c r="G2980" s="33">
        <f>IFERROR(VLOOKUP(C5259,重点公司!$C$2:$E$800,2,FALSE),0)</f>
        <v/>
      </c>
    </row>
    <row r="2981" ht="14" customHeight="1">
      <c r="B2981" s="34" t="inlineStr">
        <is>
          <t>005261.SZ</t>
        </is>
      </c>
      <c r="C2981" s="29">
        <f>[1]!s_info_name(B5261)</f>
        <v/>
      </c>
      <c r="D2981" s="39">
        <f>[1]!s_info_industry_sw_2021(B5261,"",1)</f>
        <v/>
      </c>
      <c r="E2981" s="31">
        <f>IF([1]!s_info_industry_sw_2021(B5261,"",2)="消费电子",分工!$E$4,VLOOKUP(D5261,分工!$B$2:'分工'!$C$32,2,0))</f>
        <v/>
      </c>
      <c r="F2981" s="35" t="n"/>
      <c r="G2981" s="33">
        <f>IFERROR(VLOOKUP(C5261,重点公司!$C$2:$E$800,2,FALSE),0)</f>
        <v/>
      </c>
    </row>
    <row r="2982" ht="14" customHeight="1">
      <c r="B2982" s="34" t="inlineStr">
        <is>
          <t>005263.SZ</t>
        </is>
      </c>
      <c r="C2982" s="29">
        <f>[1]!s_info_name(B5263)</f>
        <v/>
      </c>
      <c r="D2982" s="39">
        <f>[1]!s_info_industry_sw_2021(B5263,"",1)</f>
        <v/>
      </c>
      <c r="E2982" s="31">
        <f>IF([1]!s_info_industry_sw_2021(B5263,"",2)="消费电子",分工!$E$4,VLOOKUP(D5263,分工!$B$2:'分工'!$C$32,2,0))</f>
        <v/>
      </c>
      <c r="F2982" s="35" t="n"/>
      <c r="G2982" s="33">
        <f>IFERROR(VLOOKUP(C5263,重点公司!$C$2:$E$800,2,FALSE),0)</f>
        <v/>
      </c>
    </row>
    <row r="2983" ht="14" customHeight="1">
      <c r="B2983" s="34" t="inlineStr">
        <is>
          <t>005265.SZ</t>
        </is>
      </c>
      <c r="C2983" s="29">
        <f>[1]!s_info_name(B5265)</f>
        <v/>
      </c>
      <c r="D2983" s="39">
        <f>[1]!s_info_industry_sw_2021(B5265,"",1)</f>
        <v/>
      </c>
      <c r="E2983" s="31">
        <f>IF([1]!s_info_industry_sw_2021(B5265,"",2)="消费电子",分工!$E$4,VLOOKUP(D5265,分工!$B$2:'分工'!$C$32,2,0))</f>
        <v/>
      </c>
      <c r="F2983" s="35" t="n"/>
      <c r="G2983" s="33">
        <f>IFERROR(VLOOKUP(C5265,重点公司!$C$2:$E$800,2,FALSE),0)</f>
        <v/>
      </c>
    </row>
    <row r="2984" ht="14" customHeight="1">
      <c r="B2984" s="34" t="inlineStr">
        <is>
          <t>005267.SZ</t>
        </is>
      </c>
      <c r="C2984" s="29">
        <f>[1]!s_info_name(B5267)</f>
        <v/>
      </c>
      <c r="D2984" s="39">
        <f>[1]!s_info_industry_sw_2021(B5267,"",1)</f>
        <v/>
      </c>
      <c r="E2984" s="31">
        <f>IF([1]!s_info_industry_sw_2021(B5267,"",2)="消费电子",分工!$E$4,VLOOKUP(D5267,分工!$B$2:'分工'!$C$32,2,0))</f>
        <v/>
      </c>
      <c r="F2984" s="35" t="n"/>
      <c r="G2984" s="33">
        <f>IFERROR(VLOOKUP(C5267,重点公司!$C$2:$E$800,2,FALSE),0)</f>
        <v/>
      </c>
    </row>
    <row r="2985" ht="14" customHeight="1">
      <c r="B2985" s="34" t="inlineStr">
        <is>
          <t>005269.SZ</t>
        </is>
      </c>
      <c r="C2985" s="29">
        <f>[1]!s_info_name(B5269)</f>
        <v/>
      </c>
      <c r="D2985" s="39">
        <f>[1]!s_info_industry_sw_2021(B5269,"",1)</f>
        <v/>
      </c>
      <c r="E2985" s="31">
        <f>IF([1]!s_info_industry_sw_2021(B5269,"",2)="消费电子",分工!$E$4,VLOOKUP(D5269,分工!$B$2:'分工'!$C$32,2,0))</f>
        <v/>
      </c>
      <c r="F2985" s="35" t="n"/>
      <c r="G2985" s="33">
        <f>IFERROR(VLOOKUP(C5269,重点公司!$C$2:$E$800,2,FALSE),0)</f>
        <v/>
      </c>
    </row>
    <row r="2986" ht="14" customHeight="1">
      <c r="B2986" s="34" t="inlineStr">
        <is>
          <t>005271.SZ</t>
        </is>
      </c>
      <c r="C2986" s="29">
        <f>[1]!s_info_name(B5271)</f>
        <v/>
      </c>
      <c r="D2986" s="39">
        <f>[1]!s_info_industry_sw_2021(B5271,"",1)</f>
        <v/>
      </c>
      <c r="E2986" s="31">
        <f>IF([1]!s_info_industry_sw_2021(B5271,"",2)="消费电子",分工!$E$4,VLOOKUP(D5271,分工!$B$2:'分工'!$C$32,2,0))</f>
        <v/>
      </c>
      <c r="F2986" s="35" t="n"/>
      <c r="G2986" s="33">
        <f>IFERROR(VLOOKUP(C5271,重点公司!$C$2:$E$800,2,FALSE),0)</f>
        <v/>
      </c>
    </row>
    <row r="2987" ht="14" customHeight="1">
      <c r="B2987" s="34" t="inlineStr">
        <is>
          <t>005273.SZ</t>
        </is>
      </c>
      <c r="C2987" s="29">
        <f>[1]!s_info_name(B5273)</f>
        <v/>
      </c>
      <c r="D2987" s="39">
        <f>[1]!s_info_industry_sw_2021(B5273,"",1)</f>
        <v/>
      </c>
      <c r="E2987" s="31">
        <f>IF([1]!s_info_industry_sw_2021(B5273,"",2)="消费电子",分工!$E$4,VLOOKUP(D5273,分工!$B$2:'分工'!$C$32,2,0))</f>
        <v/>
      </c>
      <c r="F2987" s="35" t="n"/>
      <c r="G2987" s="33">
        <f>IFERROR(VLOOKUP(C5273,重点公司!$C$2:$E$800,2,FALSE),0)</f>
        <v/>
      </c>
    </row>
    <row r="2988" ht="14" customHeight="1">
      <c r="B2988" s="34" t="inlineStr">
        <is>
          <t>005275.SZ</t>
        </is>
      </c>
      <c r="C2988" s="29">
        <f>[1]!s_info_name(B5275)</f>
        <v/>
      </c>
      <c r="D2988" s="39">
        <f>[1]!s_info_industry_sw_2021(B5275,"",1)</f>
        <v/>
      </c>
      <c r="E2988" s="31">
        <f>IF([1]!s_info_industry_sw_2021(B5275,"",2)="消费电子",分工!$E$4,VLOOKUP(D5275,分工!$B$2:'分工'!$C$32,2,0))</f>
        <v/>
      </c>
      <c r="F2988" s="35" t="n"/>
      <c r="G2988" s="33">
        <f>IFERROR(VLOOKUP(C5275,重点公司!$C$2:$E$800,2,FALSE),0)</f>
        <v/>
      </c>
    </row>
    <row r="2989" ht="14" customHeight="1">
      <c r="B2989" s="34" t="inlineStr">
        <is>
          <t>005277.SZ</t>
        </is>
      </c>
      <c r="C2989" s="29">
        <f>[1]!s_info_name(B5277)</f>
        <v/>
      </c>
      <c r="D2989" s="39">
        <f>[1]!s_info_industry_sw_2021(B5277,"",1)</f>
        <v/>
      </c>
      <c r="E2989" s="31">
        <f>IF([1]!s_info_industry_sw_2021(B5277,"",2)="消费电子",分工!$E$4,VLOOKUP(D5277,分工!$B$2:'分工'!$C$32,2,0))</f>
        <v/>
      </c>
      <c r="F2989" s="35" t="n"/>
      <c r="G2989" s="33">
        <f>IFERROR(VLOOKUP(C5277,重点公司!$C$2:$E$800,2,FALSE),0)</f>
        <v/>
      </c>
    </row>
    <row r="2990" ht="14" customHeight="1">
      <c r="B2990" s="34" t="inlineStr">
        <is>
          <t>005279.SZ</t>
        </is>
      </c>
      <c r="C2990" s="29">
        <f>[1]!s_info_name(B5279)</f>
        <v/>
      </c>
      <c r="D2990" s="39">
        <f>[1]!s_info_industry_sw_2021(B5279,"",1)</f>
        <v/>
      </c>
      <c r="E2990" s="31">
        <f>IF([1]!s_info_industry_sw_2021(B5279,"",2)="消费电子",分工!$E$4,VLOOKUP(D5279,分工!$B$2:'分工'!$C$32,2,0))</f>
        <v/>
      </c>
      <c r="F2990" s="35" t="n"/>
      <c r="G2990" s="33">
        <f>IFERROR(VLOOKUP(C5279,重点公司!$C$2:$E$800,2,FALSE),0)</f>
        <v/>
      </c>
    </row>
    <row r="2991" ht="14" customHeight="1">
      <c r="B2991" s="34" t="inlineStr">
        <is>
          <t>005281.SZ</t>
        </is>
      </c>
      <c r="C2991" s="29">
        <f>[1]!s_info_name(B5281)</f>
        <v/>
      </c>
      <c r="D2991" s="39">
        <f>[1]!s_info_industry_sw_2021(B5281,"",1)</f>
        <v/>
      </c>
      <c r="E2991" s="31">
        <f>IF([1]!s_info_industry_sw_2021(B5281,"",2)="消费电子",分工!$E$4,VLOOKUP(D5281,分工!$B$2:'分工'!$C$32,2,0))</f>
        <v/>
      </c>
      <c r="F2991" s="35" t="n"/>
      <c r="G2991" s="33">
        <f>IFERROR(VLOOKUP(C5281,重点公司!$C$2:$E$800,2,FALSE),0)</f>
        <v/>
      </c>
    </row>
    <row r="2992" ht="14" customHeight="1">
      <c r="B2992" s="34" t="inlineStr">
        <is>
          <t>005283.SZ</t>
        </is>
      </c>
      <c r="C2992" s="29">
        <f>[1]!s_info_name(B5283)</f>
        <v/>
      </c>
      <c r="D2992" s="39">
        <f>[1]!s_info_industry_sw_2021(B5283,"",1)</f>
        <v/>
      </c>
      <c r="E2992" s="31">
        <f>IF([1]!s_info_industry_sw_2021(B5283,"",2)="消费电子",分工!$E$4,VLOOKUP(D5283,分工!$B$2:'分工'!$C$32,2,0))</f>
        <v/>
      </c>
      <c r="F2992" s="35" t="n"/>
      <c r="G2992" s="33">
        <f>IFERROR(VLOOKUP(C5283,重点公司!$C$2:$E$800,2,FALSE),0)</f>
        <v/>
      </c>
    </row>
    <row r="2993" ht="14" customHeight="1">
      <c r="B2993" s="34" t="inlineStr">
        <is>
          <t>005285.SZ</t>
        </is>
      </c>
      <c r="C2993" s="29">
        <f>[1]!s_info_name(B5285)</f>
        <v/>
      </c>
      <c r="D2993" s="39">
        <f>[1]!s_info_industry_sw_2021(B5285,"",1)</f>
        <v/>
      </c>
      <c r="E2993" s="31">
        <f>IF([1]!s_info_industry_sw_2021(B5285,"",2)="消费电子",分工!$E$4,VLOOKUP(D5285,分工!$B$2:'分工'!$C$32,2,0))</f>
        <v/>
      </c>
      <c r="F2993" s="35" t="n"/>
      <c r="G2993" s="33">
        <f>IFERROR(VLOOKUP(C5285,重点公司!$C$2:$E$800,2,FALSE),0)</f>
        <v/>
      </c>
    </row>
    <row r="2994" ht="14" customHeight="1">
      <c r="B2994" s="34" t="inlineStr">
        <is>
          <t>005287.SZ</t>
        </is>
      </c>
      <c r="C2994" s="29">
        <f>[1]!s_info_name(B5287)</f>
        <v/>
      </c>
      <c r="D2994" s="39">
        <f>[1]!s_info_industry_sw_2021(B5287,"",1)</f>
        <v/>
      </c>
      <c r="E2994" s="31">
        <f>IF([1]!s_info_industry_sw_2021(B5287,"",2)="消费电子",分工!$E$4,VLOOKUP(D5287,分工!$B$2:'分工'!$C$32,2,0))</f>
        <v/>
      </c>
      <c r="F2994" s="35" t="n"/>
      <c r="G2994" s="33">
        <f>IFERROR(VLOOKUP(C5287,重点公司!$C$2:$E$800,2,FALSE),0)</f>
        <v/>
      </c>
    </row>
    <row r="2995" ht="14" customHeight="1">
      <c r="B2995" s="34" t="inlineStr">
        <is>
          <t>005289.SZ</t>
        </is>
      </c>
      <c r="C2995" s="29">
        <f>[1]!s_info_name(B5289)</f>
        <v/>
      </c>
      <c r="D2995" s="39">
        <f>[1]!s_info_industry_sw_2021(B5289,"",1)</f>
        <v/>
      </c>
      <c r="E2995" s="31">
        <f>IF([1]!s_info_industry_sw_2021(B5289,"",2)="消费电子",分工!$E$4,VLOOKUP(D5289,分工!$B$2:'分工'!$C$32,2,0))</f>
        <v/>
      </c>
      <c r="F2995" s="35" t="n"/>
      <c r="G2995" s="33">
        <f>IFERROR(VLOOKUP(C5289,重点公司!$C$2:$E$800,2,FALSE),0)</f>
        <v/>
      </c>
    </row>
    <row r="2996" ht="14" customHeight="1">
      <c r="B2996" s="34" t="inlineStr">
        <is>
          <t>005291.SZ</t>
        </is>
      </c>
      <c r="C2996" s="29">
        <f>[1]!s_info_name(B5291)</f>
        <v/>
      </c>
      <c r="D2996" s="39">
        <f>[1]!s_info_industry_sw_2021(B5291,"",1)</f>
        <v/>
      </c>
      <c r="E2996" s="31">
        <f>IF([1]!s_info_industry_sw_2021(B5291,"",2)="消费电子",分工!$E$4,VLOOKUP(D5291,分工!$B$2:'分工'!$C$32,2,0))</f>
        <v/>
      </c>
      <c r="F2996" s="35" t="n"/>
      <c r="G2996" s="33">
        <f>IFERROR(VLOOKUP(C5291,重点公司!$C$2:$E$800,2,FALSE),0)</f>
        <v/>
      </c>
    </row>
    <row r="2997" ht="14" customHeight="1">
      <c r="B2997" s="34" t="inlineStr">
        <is>
          <t>005293.SZ</t>
        </is>
      </c>
      <c r="C2997" s="29">
        <f>[1]!s_info_name(B5293)</f>
        <v/>
      </c>
      <c r="D2997" s="39">
        <f>[1]!s_info_industry_sw_2021(B5293,"",1)</f>
        <v/>
      </c>
      <c r="E2997" s="31">
        <f>IF([1]!s_info_industry_sw_2021(B5293,"",2)="消费电子",分工!$E$4,VLOOKUP(D5293,分工!$B$2:'分工'!$C$32,2,0))</f>
        <v/>
      </c>
      <c r="F2997" s="35" t="n"/>
      <c r="G2997" s="33">
        <f>IFERROR(VLOOKUP(C5293,重点公司!$C$2:$E$800,2,FALSE),0)</f>
        <v/>
      </c>
    </row>
    <row r="2998" ht="14" customHeight="1">
      <c r="B2998" s="34" t="inlineStr">
        <is>
          <t>005295.SZ</t>
        </is>
      </c>
      <c r="C2998" s="29">
        <f>[1]!s_info_name(B5295)</f>
        <v/>
      </c>
      <c r="D2998" s="39">
        <f>[1]!s_info_industry_sw_2021(B5295,"",1)</f>
        <v/>
      </c>
      <c r="E2998" s="31">
        <f>IF([1]!s_info_industry_sw_2021(B5295,"",2)="消费电子",分工!$E$4,VLOOKUP(D5295,分工!$B$2:'分工'!$C$32,2,0))</f>
        <v/>
      </c>
      <c r="F2998" s="35" t="n"/>
      <c r="G2998" s="33">
        <f>IFERROR(VLOOKUP(C5295,重点公司!$C$2:$E$800,2,FALSE),0)</f>
        <v/>
      </c>
    </row>
    <row r="2999" ht="14" customHeight="1">
      <c r="B2999" s="34" t="inlineStr">
        <is>
          <t>005297.SZ</t>
        </is>
      </c>
      <c r="C2999" s="29">
        <f>[1]!s_info_name(B5297)</f>
        <v/>
      </c>
      <c r="D2999" s="39">
        <f>[1]!s_info_industry_sw_2021(B5297,"",1)</f>
        <v/>
      </c>
      <c r="E2999" s="31">
        <f>IF([1]!s_info_industry_sw_2021(B5297,"",2)="消费电子",分工!$E$4,VLOOKUP(D5297,分工!$B$2:'分工'!$C$32,2,0))</f>
        <v/>
      </c>
      <c r="F2999" s="35" t="n"/>
      <c r="G2999" s="33">
        <f>IFERROR(VLOOKUP(C5297,重点公司!$C$2:$E$800,2,FALSE),0)</f>
        <v/>
      </c>
    </row>
    <row r="3000" ht="14" customHeight="1">
      <c r="B3000" s="34" t="inlineStr">
        <is>
          <t>005299.SZ</t>
        </is>
      </c>
      <c r="C3000" s="29">
        <f>[1]!s_info_name(B5299)</f>
        <v/>
      </c>
      <c r="D3000" s="39">
        <f>[1]!s_info_industry_sw_2021(B5299,"",1)</f>
        <v/>
      </c>
      <c r="E3000" s="31">
        <f>IF([1]!s_info_industry_sw_2021(B5299,"",2)="消费电子",分工!$E$4,VLOOKUP(D5299,分工!$B$2:'分工'!$C$32,2,0))</f>
        <v/>
      </c>
      <c r="F3000" s="35" t="n"/>
      <c r="G3000" s="33">
        <f>IFERROR(VLOOKUP(C5299,重点公司!$C$2:$E$800,2,FALSE),0)</f>
        <v/>
      </c>
    </row>
    <row r="3001" ht="14" customHeight="1">
      <c r="B3001" s="34" t="inlineStr">
        <is>
          <t>005301.SZ</t>
        </is>
      </c>
      <c r="C3001" s="29">
        <f>[1]!s_info_name(B5301)</f>
        <v/>
      </c>
      <c r="D3001" s="39">
        <f>[1]!s_info_industry_sw_2021(B5301,"",1)</f>
        <v/>
      </c>
      <c r="E3001" s="31">
        <f>IF([1]!s_info_industry_sw_2021(B5301,"",2)="消费电子",分工!$E$4,VLOOKUP(D5301,分工!$B$2:'分工'!$C$32,2,0))</f>
        <v/>
      </c>
      <c r="F3001" s="35" t="n"/>
      <c r="G3001" s="33">
        <f>IFERROR(VLOOKUP(C5301,重点公司!$C$2:$E$800,2,FALSE),0)</f>
        <v/>
      </c>
    </row>
    <row r="3002" ht="14" customHeight="1">
      <c r="B3002" s="34" t="inlineStr">
        <is>
          <t>005303.SZ</t>
        </is>
      </c>
      <c r="C3002" s="29">
        <f>[1]!s_info_name(B5303)</f>
        <v/>
      </c>
      <c r="D3002" s="39">
        <f>[1]!s_info_industry_sw_2021(B5303,"",1)</f>
        <v/>
      </c>
      <c r="E3002" s="31">
        <f>IF([1]!s_info_industry_sw_2021(B5303,"",2)="消费电子",分工!$E$4,VLOOKUP(D5303,分工!$B$2:'分工'!$C$32,2,0))</f>
        <v/>
      </c>
      <c r="F3002" s="35" t="n"/>
      <c r="G3002" s="33">
        <f>IFERROR(VLOOKUP(C5303,重点公司!$C$2:$E$800,2,FALSE),0)</f>
        <v/>
      </c>
    </row>
    <row r="3003" ht="14" customHeight="1">
      <c r="B3003" s="34" t="inlineStr">
        <is>
          <t>005305.SZ</t>
        </is>
      </c>
      <c r="C3003" s="29">
        <f>[1]!s_info_name(B5305)</f>
        <v/>
      </c>
      <c r="D3003" s="39">
        <f>[1]!s_info_industry_sw_2021(B5305,"",1)</f>
        <v/>
      </c>
      <c r="E3003" s="31">
        <f>IF([1]!s_info_industry_sw_2021(B5305,"",2)="消费电子",分工!$E$4,VLOOKUP(D5305,分工!$B$2:'分工'!$C$32,2,0))</f>
        <v/>
      </c>
      <c r="F3003" s="35" t="n"/>
      <c r="G3003" s="33">
        <f>IFERROR(VLOOKUP(C5305,重点公司!$C$2:$E$800,2,FALSE),0)</f>
        <v/>
      </c>
    </row>
    <row r="3004" ht="14" customHeight="1">
      <c r="B3004" s="34" t="inlineStr">
        <is>
          <t>005307.SZ</t>
        </is>
      </c>
      <c r="C3004" s="29">
        <f>[1]!s_info_name(B5307)</f>
        <v/>
      </c>
      <c r="D3004" s="39">
        <f>[1]!s_info_industry_sw_2021(B5307,"",1)</f>
        <v/>
      </c>
      <c r="E3004" s="31">
        <f>IF([1]!s_info_industry_sw_2021(B5307,"",2)="消费电子",分工!$E$4,VLOOKUP(D5307,分工!$B$2:'分工'!$C$32,2,0))</f>
        <v/>
      </c>
      <c r="F3004" s="35" t="n"/>
      <c r="G3004" s="33">
        <f>IFERROR(VLOOKUP(C5307,重点公司!$C$2:$E$800,2,FALSE),0)</f>
        <v/>
      </c>
    </row>
    <row r="3005" ht="14" customHeight="1">
      <c r="B3005" s="34" t="inlineStr">
        <is>
          <t>005309.SZ</t>
        </is>
      </c>
      <c r="C3005" s="29">
        <f>[1]!s_info_name(B5309)</f>
        <v/>
      </c>
      <c r="D3005" s="39">
        <f>[1]!s_info_industry_sw_2021(B5309,"",1)</f>
        <v/>
      </c>
      <c r="E3005" s="31">
        <f>IF([1]!s_info_industry_sw_2021(B5309,"",2)="消费电子",分工!$E$4,VLOOKUP(D5309,分工!$B$2:'分工'!$C$32,2,0))</f>
        <v/>
      </c>
      <c r="F3005" s="35" t="n"/>
      <c r="G3005" s="33">
        <f>IFERROR(VLOOKUP(C5309,重点公司!$C$2:$E$800,2,FALSE),0)</f>
        <v/>
      </c>
    </row>
    <row r="3006" ht="14" customHeight="1">
      <c r="B3006" s="34" t="inlineStr">
        <is>
          <t>005311.SZ</t>
        </is>
      </c>
      <c r="C3006" s="29">
        <f>[1]!s_info_name(B5311)</f>
        <v/>
      </c>
      <c r="D3006" s="39">
        <f>[1]!s_info_industry_sw_2021(B5311,"",1)</f>
        <v/>
      </c>
      <c r="E3006" s="31">
        <f>IF([1]!s_info_industry_sw_2021(B5311,"",2)="消费电子",分工!$E$4,VLOOKUP(D5311,分工!$B$2:'分工'!$C$32,2,0))</f>
        <v/>
      </c>
      <c r="F3006" s="35" t="n"/>
      <c r="G3006" s="33">
        <f>IFERROR(VLOOKUP(C5311,重点公司!$C$2:$E$800,2,FALSE),0)</f>
        <v/>
      </c>
    </row>
    <row r="3007" ht="14" customHeight="1">
      <c r="B3007" s="34" t="inlineStr">
        <is>
          <t>005313.SZ</t>
        </is>
      </c>
      <c r="C3007" s="29">
        <f>[1]!s_info_name(B5313)</f>
        <v/>
      </c>
      <c r="D3007" s="39">
        <f>[1]!s_info_industry_sw_2021(B5313,"",1)</f>
        <v/>
      </c>
      <c r="E3007" s="31">
        <f>IF([1]!s_info_industry_sw_2021(B5313,"",2)="消费电子",分工!$E$4,VLOOKUP(D5313,分工!$B$2:'分工'!$C$32,2,0))</f>
        <v/>
      </c>
      <c r="F3007" s="35" t="n"/>
      <c r="G3007" s="33">
        <f>IFERROR(VLOOKUP(C5313,重点公司!$C$2:$E$800,2,FALSE),0)</f>
        <v/>
      </c>
    </row>
    <row r="3008" ht="14" customHeight="1">
      <c r="B3008" s="34" t="inlineStr">
        <is>
          <t>005315.SZ</t>
        </is>
      </c>
      <c r="C3008" s="29">
        <f>[1]!s_info_name(B5315)</f>
        <v/>
      </c>
      <c r="D3008" s="39">
        <f>[1]!s_info_industry_sw_2021(B5315,"",1)</f>
        <v/>
      </c>
      <c r="E3008" s="31">
        <f>IF([1]!s_info_industry_sw_2021(B5315,"",2)="消费电子",分工!$E$4,VLOOKUP(D5315,分工!$B$2:'分工'!$C$32,2,0))</f>
        <v/>
      </c>
      <c r="F3008" s="35" t="n"/>
      <c r="G3008" s="33">
        <f>IFERROR(VLOOKUP(C5315,重点公司!$C$2:$E$800,2,FALSE),0)</f>
        <v/>
      </c>
    </row>
    <row r="3009" ht="14" customHeight="1">
      <c r="B3009" s="34" t="inlineStr">
        <is>
          <t>005317.SZ</t>
        </is>
      </c>
      <c r="C3009" s="29">
        <f>[1]!s_info_name(B5317)</f>
        <v/>
      </c>
      <c r="D3009" s="39">
        <f>[1]!s_info_industry_sw_2021(B5317,"",1)</f>
        <v/>
      </c>
      <c r="E3009" s="31">
        <f>IF([1]!s_info_industry_sw_2021(B5317,"",2)="消费电子",分工!$E$4,VLOOKUP(D5317,分工!$B$2:'分工'!$C$32,2,0))</f>
        <v/>
      </c>
      <c r="F3009" s="35" t="n"/>
      <c r="G3009" s="33">
        <f>IFERROR(VLOOKUP(C5317,重点公司!$C$2:$E$800,2,FALSE),0)</f>
        <v/>
      </c>
    </row>
    <row r="3010" ht="14" customHeight="1">
      <c r="B3010" s="34" t="inlineStr">
        <is>
          <t>005319.SZ</t>
        </is>
      </c>
      <c r="C3010" s="29">
        <f>[1]!s_info_name(B5319)</f>
        <v/>
      </c>
      <c r="D3010" s="39">
        <f>[1]!s_info_industry_sw_2021(B5319,"",1)</f>
        <v/>
      </c>
      <c r="E3010" s="31">
        <f>IF([1]!s_info_industry_sw_2021(B5319,"",2)="消费电子",分工!$E$4,VLOOKUP(D5319,分工!$B$2:'分工'!$C$32,2,0))</f>
        <v/>
      </c>
      <c r="F3010" s="35" t="n"/>
      <c r="G3010" s="33">
        <f>IFERROR(VLOOKUP(C5319,重点公司!$C$2:$E$800,2,FALSE),0)</f>
        <v/>
      </c>
    </row>
    <row r="3011" ht="14" customHeight="1">
      <c r="B3011" s="34" t="inlineStr">
        <is>
          <t>005321.SZ</t>
        </is>
      </c>
      <c r="C3011" s="29">
        <f>[1]!s_info_name(B5321)</f>
        <v/>
      </c>
      <c r="D3011" s="39">
        <f>[1]!s_info_industry_sw_2021(B5321,"",1)</f>
        <v/>
      </c>
      <c r="E3011" s="31">
        <f>IF([1]!s_info_industry_sw_2021(B5321,"",2)="消费电子",分工!$E$4,VLOOKUP(D5321,分工!$B$2:'分工'!$C$32,2,0))</f>
        <v/>
      </c>
      <c r="F3011" s="35" t="n"/>
      <c r="G3011" s="33">
        <f>IFERROR(VLOOKUP(C5321,重点公司!$C$2:$E$800,2,FALSE),0)</f>
        <v/>
      </c>
    </row>
    <row r="3012" ht="14" customHeight="1">
      <c r="B3012" s="34" t="inlineStr">
        <is>
          <t>005323.SZ</t>
        </is>
      </c>
      <c r="C3012" s="29">
        <f>[1]!s_info_name(B5323)</f>
        <v/>
      </c>
      <c r="D3012" s="39">
        <f>[1]!s_info_industry_sw_2021(B5323,"",1)</f>
        <v/>
      </c>
      <c r="E3012" s="31">
        <f>IF([1]!s_info_industry_sw_2021(B5323,"",2)="消费电子",分工!$E$4,VLOOKUP(D5323,分工!$B$2:'分工'!$C$32,2,0))</f>
        <v/>
      </c>
      <c r="F3012" s="35" t="n"/>
      <c r="G3012" s="33">
        <f>IFERROR(VLOOKUP(C5323,重点公司!$C$2:$E$800,2,FALSE),0)</f>
        <v/>
      </c>
    </row>
    <row r="3013" ht="14" customHeight="1">
      <c r="B3013" s="34" t="inlineStr">
        <is>
          <t>005325.SZ</t>
        </is>
      </c>
      <c r="C3013" s="29">
        <f>[1]!s_info_name(B5325)</f>
        <v/>
      </c>
      <c r="D3013" s="39">
        <f>[1]!s_info_industry_sw_2021(B5325,"",1)</f>
        <v/>
      </c>
      <c r="E3013" s="31">
        <f>IF([1]!s_info_industry_sw_2021(B5325,"",2)="消费电子",分工!$E$4,VLOOKUP(D5325,分工!$B$2:'分工'!$C$32,2,0))</f>
        <v/>
      </c>
      <c r="F3013" s="35" t="n"/>
      <c r="G3013" s="33">
        <f>IFERROR(VLOOKUP(C5325,重点公司!$C$2:$E$800,2,FALSE),0)</f>
        <v/>
      </c>
    </row>
    <row r="3014" ht="14" customHeight="1">
      <c r="B3014" s="34" t="inlineStr">
        <is>
          <t>005327.SZ</t>
        </is>
      </c>
      <c r="C3014" s="29">
        <f>[1]!s_info_name(B5327)</f>
        <v/>
      </c>
      <c r="D3014" s="39">
        <f>[1]!s_info_industry_sw_2021(B5327,"",1)</f>
        <v/>
      </c>
      <c r="E3014" s="31">
        <f>IF([1]!s_info_industry_sw_2021(B5327,"",2)="消费电子",分工!$E$4,VLOOKUP(D5327,分工!$B$2:'分工'!$C$32,2,0))</f>
        <v/>
      </c>
      <c r="F3014" s="35" t="n"/>
      <c r="G3014" s="33">
        <f>IFERROR(VLOOKUP(C5327,重点公司!$C$2:$E$800,2,FALSE),0)</f>
        <v/>
      </c>
    </row>
    <row r="3015" ht="14" customHeight="1">
      <c r="B3015" s="34" t="inlineStr">
        <is>
          <t>005329.SZ</t>
        </is>
      </c>
      <c r="C3015" s="29">
        <f>[1]!s_info_name(B5329)</f>
        <v/>
      </c>
      <c r="D3015" s="39">
        <f>[1]!s_info_industry_sw_2021(B5329,"",1)</f>
        <v/>
      </c>
      <c r="E3015" s="31">
        <f>IF([1]!s_info_industry_sw_2021(B5329,"",2)="消费电子",分工!$E$4,VLOOKUP(D5329,分工!$B$2:'分工'!$C$32,2,0))</f>
        <v/>
      </c>
      <c r="F3015" s="35" t="n"/>
      <c r="G3015" s="33">
        <f>IFERROR(VLOOKUP(C5329,重点公司!$C$2:$E$800,2,FALSE),0)</f>
        <v/>
      </c>
    </row>
    <row r="3016" ht="14" customHeight="1">
      <c r="B3016" s="34" t="inlineStr">
        <is>
          <t>005331.SZ</t>
        </is>
      </c>
      <c r="C3016" s="29">
        <f>[1]!s_info_name(B5331)</f>
        <v/>
      </c>
      <c r="D3016" s="39">
        <f>[1]!s_info_industry_sw_2021(B5331,"",1)</f>
        <v/>
      </c>
      <c r="E3016" s="31">
        <f>IF([1]!s_info_industry_sw_2021(B5331,"",2)="消费电子",分工!$E$4,VLOOKUP(D5331,分工!$B$2:'分工'!$C$32,2,0))</f>
        <v/>
      </c>
      <c r="F3016" s="35" t="n"/>
      <c r="G3016" s="33">
        <f>IFERROR(VLOOKUP(C5331,重点公司!$C$2:$E$800,2,FALSE),0)</f>
        <v/>
      </c>
    </row>
    <row r="3017" ht="14" customHeight="1">
      <c r="B3017" s="34" t="inlineStr">
        <is>
          <t>005333.SZ</t>
        </is>
      </c>
      <c r="C3017" s="29">
        <f>[1]!s_info_name(B5333)</f>
        <v/>
      </c>
      <c r="D3017" s="39">
        <f>[1]!s_info_industry_sw_2021(B5333,"",1)</f>
        <v/>
      </c>
      <c r="E3017" s="31">
        <f>IF([1]!s_info_industry_sw_2021(B5333,"",2)="消费电子",分工!$E$4,VLOOKUP(D5333,分工!$B$2:'分工'!$C$32,2,0))</f>
        <v/>
      </c>
      <c r="F3017" s="35" t="n"/>
      <c r="G3017" s="33">
        <f>IFERROR(VLOOKUP(C5333,重点公司!$C$2:$E$800,2,FALSE),0)</f>
        <v/>
      </c>
    </row>
    <row r="3018" ht="14" customHeight="1">
      <c r="B3018" s="34" t="inlineStr">
        <is>
          <t>005335.SZ</t>
        </is>
      </c>
      <c r="C3018" s="29">
        <f>[1]!s_info_name(B5335)</f>
        <v/>
      </c>
      <c r="D3018" s="39">
        <f>[1]!s_info_industry_sw_2021(B5335,"",1)</f>
        <v/>
      </c>
      <c r="E3018" s="31">
        <f>IF([1]!s_info_industry_sw_2021(B5335,"",2)="消费电子",分工!$E$4,VLOOKUP(D5335,分工!$B$2:'分工'!$C$32,2,0))</f>
        <v/>
      </c>
      <c r="F3018" s="35" t="n"/>
      <c r="G3018" s="33">
        <f>IFERROR(VLOOKUP(C5335,重点公司!$C$2:$E$800,2,FALSE),0)</f>
        <v/>
      </c>
    </row>
    <row r="3019" ht="14" customHeight="1">
      <c r="B3019" s="34" t="inlineStr">
        <is>
          <t>005337.SZ</t>
        </is>
      </c>
      <c r="C3019" s="29">
        <f>[1]!s_info_name(B5337)</f>
        <v/>
      </c>
      <c r="D3019" s="39">
        <f>[1]!s_info_industry_sw_2021(B5337,"",1)</f>
        <v/>
      </c>
      <c r="E3019" s="31">
        <f>IF([1]!s_info_industry_sw_2021(B5337,"",2)="消费电子",分工!$E$4,VLOOKUP(D5337,分工!$B$2:'分工'!$C$32,2,0))</f>
        <v/>
      </c>
      <c r="F3019" s="35" t="n"/>
      <c r="G3019" s="33">
        <f>IFERROR(VLOOKUP(C5337,重点公司!$C$2:$E$800,2,FALSE),0)</f>
        <v/>
      </c>
    </row>
    <row r="3020" ht="14" customHeight="1">
      <c r="B3020" s="34" t="inlineStr">
        <is>
          <t>005339.SZ</t>
        </is>
      </c>
      <c r="C3020" s="29">
        <f>[1]!s_info_name(B5339)</f>
        <v/>
      </c>
      <c r="D3020" s="39">
        <f>[1]!s_info_industry_sw_2021(B5339,"",1)</f>
        <v/>
      </c>
      <c r="E3020" s="31">
        <f>IF([1]!s_info_industry_sw_2021(B5339,"",2)="消费电子",分工!$E$4,VLOOKUP(D5339,分工!$B$2:'分工'!$C$32,2,0))</f>
        <v/>
      </c>
      <c r="F3020" s="35" t="n"/>
      <c r="G3020" s="33">
        <f>IFERROR(VLOOKUP(C5339,重点公司!$C$2:$E$800,2,FALSE),0)</f>
        <v/>
      </c>
    </row>
    <row r="3021" ht="14" customHeight="1">
      <c r="B3021" s="34" t="inlineStr">
        <is>
          <t>005341.SZ</t>
        </is>
      </c>
      <c r="C3021" s="29">
        <f>[1]!s_info_name(B5341)</f>
        <v/>
      </c>
      <c r="D3021" s="39">
        <f>[1]!s_info_industry_sw_2021(B5341,"",1)</f>
        <v/>
      </c>
      <c r="E3021" s="31">
        <f>IF([1]!s_info_industry_sw_2021(B5341,"",2)="消费电子",分工!$E$4,VLOOKUP(D5341,分工!$B$2:'分工'!$C$32,2,0))</f>
        <v/>
      </c>
      <c r="F3021" s="35" t="n"/>
      <c r="G3021" s="33">
        <f>IFERROR(VLOOKUP(C5341,重点公司!$C$2:$E$800,2,FALSE),0)</f>
        <v/>
      </c>
    </row>
    <row r="3022" ht="14" customHeight="1">
      <c r="B3022" s="34" t="inlineStr">
        <is>
          <t>005343.SZ</t>
        </is>
      </c>
      <c r="C3022" s="29">
        <f>[1]!s_info_name(B5343)</f>
        <v/>
      </c>
      <c r="D3022" s="39">
        <f>[1]!s_info_industry_sw_2021(B5343,"",1)</f>
        <v/>
      </c>
      <c r="E3022" s="31">
        <f>IF([1]!s_info_industry_sw_2021(B5343,"",2)="消费电子",分工!$E$4,VLOOKUP(D5343,分工!$B$2:'分工'!$C$32,2,0))</f>
        <v/>
      </c>
      <c r="F3022" s="35" t="n"/>
      <c r="G3022" s="33">
        <f>IFERROR(VLOOKUP(C5343,重点公司!$C$2:$E$800,2,FALSE),0)</f>
        <v/>
      </c>
    </row>
    <row r="3023" ht="14" customHeight="1">
      <c r="B3023" s="34" t="inlineStr">
        <is>
          <t>005345.SZ</t>
        </is>
      </c>
      <c r="C3023" s="29">
        <f>[1]!s_info_name(B5345)</f>
        <v/>
      </c>
      <c r="D3023" s="39">
        <f>[1]!s_info_industry_sw_2021(B5345,"",1)</f>
        <v/>
      </c>
      <c r="E3023" s="31">
        <f>IF([1]!s_info_industry_sw_2021(B5345,"",2)="消费电子",分工!$E$4,VLOOKUP(D5345,分工!$B$2:'分工'!$C$32,2,0))</f>
        <v/>
      </c>
      <c r="F3023" s="35" t="n"/>
      <c r="G3023" s="33">
        <f>IFERROR(VLOOKUP(C5345,重点公司!$C$2:$E$800,2,FALSE),0)</f>
        <v/>
      </c>
    </row>
    <row r="3024" ht="14" customHeight="1">
      <c r="B3024" s="34" t="inlineStr">
        <is>
          <t>005347.SZ</t>
        </is>
      </c>
      <c r="C3024" s="29">
        <f>[1]!s_info_name(B5347)</f>
        <v/>
      </c>
      <c r="D3024" s="39">
        <f>[1]!s_info_industry_sw_2021(B5347,"",1)</f>
        <v/>
      </c>
      <c r="E3024" s="31">
        <f>IF([1]!s_info_industry_sw_2021(B5347,"",2)="消费电子",分工!$E$4,VLOOKUP(D5347,分工!$B$2:'分工'!$C$32,2,0))</f>
        <v/>
      </c>
      <c r="F3024" s="35" t="n"/>
      <c r="G3024" s="33">
        <f>IFERROR(VLOOKUP(C5347,重点公司!$C$2:$E$800,2,FALSE),0)</f>
        <v/>
      </c>
    </row>
    <row r="3025" ht="14" customHeight="1">
      <c r="B3025" s="34" t="inlineStr">
        <is>
          <t>005349.SZ</t>
        </is>
      </c>
      <c r="C3025" s="29">
        <f>[1]!s_info_name(B5349)</f>
        <v/>
      </c>
      <c r="D3025" s="39">
        <f>[1]!s_info_industry_sw_2021(B5349,"",1)</f>
        <v/>
      </c>
      <c r="E3025" s="31">
        <f>IF([1]!s_info_industry_sw_2021(B5349,"",2)="消费电子",分工!$E$4,VLOOKUP(D5349,分工!$B$2:'分工'!$C$32,2,0))</f>
        <v/>
      </c>
      <c r="F3025" s="35" t="n"/>
      <c r="G3025" s="33">
        <f>IFERROR(VLOOKUP(C5349,重点公司!$C$2:$E$800,2,FALSE),0)</f>
        <v/>
      </c>
    </row>
    <row r="3026" ht="14" customHeight="1">
      <c r="B3026" s="34" t="inlineStr">
        <is>
          <t>005351.SZ</t>
        </is>
      </c>
      <c r="C3026" s="29">
        <f>[1]!s_info_name(B5351)</f>
        <v/>
      </c>
      <c r="D3026" s="39">
        <f>[1]!s_info_industry_sw_2021(B5351,"",1)</f>
        <v/>
      </c>
      <c r="E3026" s="31">
        <f>IF([1]!s_info_industry_sw_2021(B5351,"",2)="消费电子",分工!$E$4,VLOOKUP(D5351,分工!$B$2:'分工'!$C$32,2,0))</f>
        <v/>
      </c>
      <c r="F3026" s="35" t="n"/>
      <c r="G3026" s="33">
        <f>IFERROR(VLOOKUP(C5351,重点公司!$C$2:$E$800,2,FALSE),0)</f>
        <v/>
      </c>
    </row>
    <row r="3027" ht="14" customHeight="1">
      <c r="B3027" s="34" t="inlineStr">
        <is>
          <t>005353.SZ</t>
        </is>
      </c>
      <c r="C3027" s="29">
        <f>[1]!s_info_name(B5353)</f>
        <v/>
      </c>
      <c r="D3027" s="39">
        <f>[1]!s_info_industry_sw_2021(B5353,"",1)</f>
        <v/>
      </c>
      <c r="E3027" s="31">
        <f>IF([1]!s_info_industry_sw_2021(B5353,"",2)="消费电子",分工!$E$4,VLOOKUP(D5353,分工!$B$2:'分工'!$C$32,2,0))</f>
        <v/>
      </c>
      <c r="F3027" s="35" t="n"/>
      <c r="G3027" s="33">
        <f>IFERROR(VLOOKUP(C5353,重点公司!$C$2:$E$800,2,FALSE),0)</f>
        <v/>
      </c>
    </row>
    <row r="3028" ht="14" customHeight="1">
      <c r="B3028" s="34" t="inlineStr">
        <is>
          <t>005355.SZ</t>
        </is>
      </c>
      <c r="C3028" s="29">
        <f>[1]!s_info_name(B5355)</f>
        <v/>
      </c>
      <c r="D3028" s="39">
        <f>[1]!s_info_industry_sw_2021(B5355,"",1)</f>
        <v/>
      </c>
      <c r="E3028" s="31">
        <f>IF([1]!s_info_industry_sw_2021(B5355,"",2)="消费电子",分工!$E$4,VLOOKUP(D5355,分工!$B$2:'分工'!$C$32,2,0))</f>
        <v/>
      </c>
      <c r="F3028" s="35" t="n"/>
      <c r="G3028" s="33">
        <f>IFERROR(VLOOKUP(C5355,重点公司!$C$2:$E$800,2,FALSE),0)</f>
        <v/>
      </c>
    </row>
    <row r="3029" ht="14" customHeight="1">
      <c r="B3029" s="34" t="inlineStr">
        <is>
          <t>005357.SZ</t>
        </is>
      </c>
      <c r="C3029" s="29">
        <f>[1]!s_info_name(B5357)</f>
        <v/>
      </c>
      <c r="D3029" s="39">
        <f>[1]!s_info_industry_sw_2021(B5357,"",1)</f>
        <v/>
      </c>
      <c r="E3029" s="31">
        <f>IF([1]!s_info_industry_sw_2021(B5357,"",2)="消费电子",分工!$E$4,VLOOKUP(D5357,分工!$B$2:'分工'!$C$32,2,0))</f>
        <v/>
      </c>
      <c r="F3029" s="35" t="n"/>
      <c r="G3029" s="33">
        <f>IFERROR(VLOOKUP(C5357,重点公司!$C$2:$E$800,2,FALSE),0)</f>
        <v/>
      </c>
    </row>
    <row r="3030" ht="14" customHeight="1">
      <c r="B3030" s="34" t="inlineStr">
        <is>
          <t>005359.SZ</t>
        </is>
      </c>
      <c r="C3030" s="29">
        <f>[1]!s_info_name(B5359)</f>
        <v/>
      </c>
      <c r="D3030" s="39">
        <f>[1]!s_info_industry_sw_2021(B5359,"",1)</f>
        <v/>
      </c>
      <c r="E3030" s="31">
        <f>IF([1]!s_info_industry_sw_2021(B5359,"",2)="消费电子",分工!$E$4,VLOOKUP(D5359,分工!$B$2:'分工'!$C$32,2,0))</f>
        <v/>
      </c>
      <c r="F3030" s="35" t="n"/>
      <c r="G3030" s="33">
        <f>IFERROR(VLOOKUP(C5359,重点公司!$C$2:$E$800,2,FALSE),0)</f>
        <v/>
      </c>
    </row>
    <row r="3031" ht="14" customHeight="1">
      <c r="B3031" s="34" t="inlineStr">
        <is>
          <t>005361.SZ</t>
        </is>
      </c>
      <c r="C3031" s="29">
        <f>[1]!s_info_name(B5361)</f>
        <v/>
      </c>
      <c r="D3031" s="39">
        <f>[1]!s_info_industry_sw_2021(B5361,"",1)</f>
        <v/>
      </c>
      <c r="E3031" s="31">
        <f>IF([1]!s_info_industry_sw_2021(B5361,"",2)="消费电子",分工!$E$4,VLOOKUP(D5361,分工!$B$2:'分工'!$C$32,2,0))</f>
        <v/>
      </c>
      <c r="F3031" s="35" t="n"/>
      <c r="G3031" s="33">
        <f>IFERROR(VLOOKUP(C5361,重点公司!$C$2:$E$800,2,FALSE),0)</f>
        <v/>
      </c>
    </row>
    <row r="3032" ht="14" customHeight="1">
      <c r="B3032" s="34" t="inlineStr">
        <is>
          <t>005363.SZ</t>
        </is>
      </c>
      <c r="C3032" s="29">
        <f>[1]!s_info_name(B5363)</f>
        <v/>
      </c>
      <c r="D3032" s="39">
        <f>[1]!s_info_industry_sw_2021(B5363,"",1)</f>
        <v/>
      </c>
      <c r="E3032" s="31">
        <f>IF([1]!s_info_industry_sw_2021(B5363,"",2)="消费电子",分工!$E$4,VLOOKUP(D5363,分工!$B$2:'分工'!$C$32,2,0))</f>
        <v/>
      </c>
      <c r="F3032" s="35" t="n"/>
      <c r="G3032" s="33">
        <f>IFERROR(VLOOKUP(C5363,重点公司!$C$2:$E$800,2,FALSE),0)</f>
        <v/>
      </c>
    </row>
    <row r="3033" ht="14" customHeight="1">
      <c r="B3033" s="34" t="inlineStr">
        <is>
          <t>005365.SZ</t>
        </is>
      </c>
      <c r="C3033" s="29">
        <f>[1]!s_info_name(B5365)</f>
        <v/>
      </c>
      <c r="D3033" s="39">
        <f>[1]!s_info_industry_sw_2021(B5365,"",1)</f>
        <v/>
      </c>
      <c r="E3033" s="31">
        <f>IF([1]!s_info_industry_sw_2021(B5365,"",2)="消费电子",分工!$E$4,VLOOKUP(D5365,分工!$B$2:'分工'!$C$32,2,0))</f>
        <v/>
      </c>
      <c r="F3033" s="35" t="n"/>
      <c r="G3033" s="33">
        <f>IFERROR(VLOOKUP(C5365,重点公司!$C$2:$E$800,2,FALSE),0)</f>
        <v/>
      </c>
    </row>
    <row r="3034" ht="14" customHeight="1">
      <c r="B3034" s="34" t="inlineStr">
        <is>
          <t>005367.SZ</t>
        </is>
      </c>
      <c r="C3034" s="29">
        <f>[1]!s_info_name(B5367)</f>
        <v/>
      </c>
      <c r="D3034" s="39">
        <f>[1]!s_info_industry_sw_2021(B5367,"",1)</f>
        <v/>
      </c>
      <c r="E3034" s="31">
        <f>IF([1]!s_info_industry_sw_2021(B5367,"",2)="消费电子",分工!$E$4,VLOOKUP(D5367,分工!$B$2:'分工'!$C$32,2,0))</f>
        <v/>
      </c>
      <c r="F3034" s="35" t="n"/>
      <c r="G3034" s="33">
        <f>IFERROR(VLOOKUP(C5367,重点公司!$C$2:$E$800,2,FALSE),0)</f>
        <v/>
      </c>
    </row>
    <row r="3035" ht="14" customHeight="1">
      <c r="B3035" s="34" t="inlineStr">
        <is>
          <t>005369.SZ</t>
        </is>
      </c>
      <c r="C3035" s="29">
        <f>[1]!s_info_name(B5369)</f>
        <v/>
      </c>
      <c r="D3035" s="39">
        <f>[1]!s_info_industry_sw_2021(B5369,"",1)</f>
        <v/>
      </c>
      <c r="E3035" s="31">
        <f>IF([1]!s_info_industry_sw_2021(B5369,"",2)="消费电子",分工!$E$4,VLOOKUP(D5369,分工!$B$2:'分工'!$C$32,2,0))</f>
        <v/>
      </c>
      <c r="F3035" s="35" t="n"/>
      <c r="G3035" s="33">
        <f>IFERROR(VLOOKUP(C5369,重点公司!$C$2:$E$800,2,FALSE),0)</f>
        <v/>
      </c>
    </row>
    <row r="3036" ht="14" customHeight="1">
      <c r="B3036" s="34" t="inlineStr">
        <is>
          <t>005371.SZ</t>
        </is>
      </c>
      <c r="C3036" s="29">
        <f>[1]!s_info_name(B5371)</f>
        <v/>
      </c>
      <c r="D3036" s="39">
        <f>[1]!s_info_industry_sw_2021(B5371,"",1)</f>
        <v/>
      </c>
      <c r="E3036" s="31">
        <f>IF([1]!s_info_industry_sw_2021(B5371,"",2)="消费电子",分工!$E$4,VLOOKUP(D5371,分工!$B$2:'分工'!$C$32,2,0))</f>
        <v/>
      </c>
      <c r="F3036" s="35" t="n"/>
      <c r="G3036" s="33">
        <f>IFERROR(VLOOKUP(C5371,重点公司!$C$2:$E$800,2,FALSE),0)</f>
        <v/>
      </c>
    </row>
    <row r="3037" ht="14" customHeight="1">
      <c r="B3037" s="34" t="inlineStr">
        <is>
          <t>005373.SZ</t>
        </is>
      </c>
      <c r="C3037" s="29">
        <f>[1]!s_info_name(B5373)</f>
        <v/>
      </c>
      <c r="D3037" s="39">
        <f>[1]!s_info_industry_sw_2021(B5373,"",1)</f>
        <v/>
      </c>
      <c r="E3037" s="31">
        <f>IF([1]!s_info_industry_sw_2021(B5373,"",2)="消费电子",分工!$E$4,VLOOKUP(D5373,分工!$B$2:'分工'!$C$32,2,0))</f>
        <v/>
      </c>
      <c r="F3037" s="35" t="n"/>
      <c r="G3037" s="33">
        <f>IFERROR(VLOOKUP(C5373,重点公司!$C$2:$E$800,2,FALSE),0)</f>
        <v/>
      </c>
    </row>
    <row r="3038" ht="14" customHeight="1">
      <c r="B3038" s="34" t="inlineStr">
        <is>
          <t>005375.SZ</t>
        </is>
      </c>
      <c r="C3038" s="29">
        <f>[1]!s_info_name(B5375)</f>
        <v/>
      </c>
      <c r="D3038" s="39">
        <f>[1]!s_info_industry_sw_2021(B5375,"",1)</f>
        <v/>
      </c>
      <c r="E3038" s="31">
        <f>IF([1]!s_info_industry_sw_2021(B5375,"",2)="消费电子",分工!$E$4,VLOOKUP(D5375,分工!$B$2:'分工'!$C$32,2,0))</f>
        <v/>
      </c>
      <c r="F3038" s="35" t="n"/>
      <c r="G3038" s="33">
        <f>IFERROR(VLOOKUP(C5375,重点公司!$C$2:$E$800,2,FALSE),0)</f>
        <v/>
      </c>
    </row>
    <row r="3039" ht="14" customHeight="1">
      <c r="B3039" s="34" t="inlineStr">
        <is>
          <t>005377.SZ</t>
        </is>
      </c>
      <c r="C3039" s="29">
        <f>[1]!s_info_name(B5377)</f>
        <v/>
      </c>
      <c r="D3039" s="39">
        <f>[1]!s_info_industry_sw_2021(B5377,"",1)</f>
        <v/>
      </c>
      <c r="E3039" s="31">
        <f>IF([1]!s_info_industry_sw_2021(B5377,"",2)="消费电子",分工!$E$4,VLOOKUP(D5377,分工!$B$2:'分工'!$C$32,2,0))</f>
        <v/>
      </c>
      <c r="F3039" s="35" t="n"/>
      <c r="G3039" s="33">
        <f>IFERROR(VLOOKUP(C5377,重点公司!$C$2:$E$800,2,FALSE),0)</f>
        <v/>
      </c>
    </row>
    <row r="3040" ht="14" customHeight="1">
      <c r="B3040" s="34" t="inlineStr">
        <is>
          <t>005379.SZ</t>
        </is>
      </c>
      <c r="C3040" s="29">
        <f>[1]!s_info_name(B5379)</f>
        <v/>
      </c>
      <c r="D3040" s="39">
        <f>[1]!s_info_industry_sw_2021(B5379,"",1)</f>
        <v/>
      </c>
      <c r="E3040" s="31">
        <f>IF([1]!s_info_industry_sw_2021(B5379,"",2)="消费电子",分工!$E$4,VLOOKUP(D5379,分工!$B$2:'分工'!$C$32,2,0))</f>
        <v/>
      </c>
      <c r="F3040" s="35" t="n"/>
      <c r="G3040" s="33">
        <f>IFERROR(VLOOKUP(C5379,重点公司!$C$2:$E$800,2,FALSE),0)</f>
        <v/>
      </c>
    </row>
    <row r="3041" ht="14" customHeight="1">
      <c r="B3041" s="34" t="inlineStr">
        <is>
          <t>005381.SZ</t>
        </is>
      </c>
      <c r="C3041" s="29">
        <f>[1]!s_info_name(B5381)</f>
        <v/>
      </c>
      <c r="D3041" s="39">
        <f>[1]!s_info_industry_sw_2021(B5381,"",1)</f>
        <v/>
      </c>
      <c r="E3041" s="31">
        <f>IF([1]!s_info_industry_sw_2021(B5381,"",2)="消费电子",分工!$E$4,VLOOKUP(D5381,分工!$B$2:'分工'!$C$32,2,0))</f>
        <v/>
      </c>
      <c r="F3041" s="35" t="n"/>
      <c r="G3041" s="33">
        <f>IFERROR(VLOOKUP(C5381,重点公司!$C$2:$E$800,2,FALSE),0)</f>
        <v/>
      </c>
    </row>
    <row r="3042" ht="14" customHeight="1">
      <c r="B3042" s="34" t="inlineStr">
        <is>
          <t>005383.SZ</t>
        </is>
      </c>
      <c r="C3042" s="29">
        <f>[1]!s_info_name(B5383)</f>
        <v/>
      </c>
      <c r="D3042" s="39">
        <f>[1]!s_info_industry_sw_2021(B5383,"",1)</f>
        <v/>
      </c>
      <c r="E3042" s="31">
        <f>IF([1]!s_info_industry_sw_2021(B5383,"",2)="消费电子",分工!$E$4,VLOOKUP(D5383,分工!$B$2:'分工'!$C$32,2,0))</f>
        <v/>
      </c>
      <c r="F3042" s="35" t="n"/>
      <c r="G3042" s="33">
        <f>IFERROR(VLOOKUP(C5383,重点公司!$C$2:$E$800,2,FALSE),0)</f>
        <v/>
      </c>
    </row>
    <row r="3043" ht="14" customHeight="1">
      <c r="B3043" s="34" t="inlineStr">
        <is>
          <t>005385.SZ</t>
        </is>
      </c>
      <c r="C3043" s="29">
        <f>[1]!s_info_name(B5385)</f>
        <v/>
      </c>
      <c r="D3043" s="39">
        <f>[1]!s_info_industry_sw_2021(B5385,"",1)</f>
        <v/>
      </c>
      <c r="E3043" s="31">
        <f>IF([1]!s_info_industry_sw_2021(B5385,"",2)="消费电子",分工!$E$4,VLOOKUP(D5385,分工!$B$2:'分工'!$C$32,2,0))</f>
        <v/>
      </c>
      <c r="F3043" s="35" t="n"/>
      <c r="G3043" s="33">
        <f>IFERROR(VLOOKUP(C5385,重点公司!$C$2:$E$800,2,FALSE),0)</f>
        <v/>
      </c>
    </row>
    <row r="3044" ht="14" customHeight="1">
      <c r="B3044" s="34" t="inlineStr">
        <is>
          <t>005387.SZ</t>
        </is>
      </c>
      <c r="C3044" s="29">
        <f>[1]!s_info_name(B5387)</f>
        <v/>
      </c>
      <c r="D3044" s="39">
        <f>[1]!s_info_industry_sw_2021(B5387,"",1)</f>
        <v/>
      </c>
      <c r="E3044" s="31">
        <f>IF([1]!s_info_industry_sw_2021(B5387,"",2)="消费电子",分工!$E$4,VLOOKUP(D5387,分工!$B$2:'分工'!$C$32,2,0))</f>
        <v/>
      </c>
      <c r="F3044" s="35" t="n"/>
      <c r="G3044" s="33">
        <f>IFERROR(VLOOKUP(C5387,重点公司!$C$2:$E$800,2,FALSE),0)</f>
        <v/>
      </c>
    </row>
    <row r="3045" ht="14" customHeight="1">
      <c r="B3045" s="34" t="inlineStr">
        <is>
          <t>005389.SZ</t>
        </is>
      </c>
      <c r="C3045" s="29">
        <f>[1]!s_info_name(B5389)</f>
        <v/>
      </c>
      <c r="D3045" s="39">
        <f>[1]!s_info_industry_sw_2021(B5389,"",1)</f>
        <v/>
      </c>
      <c r="E3045" s="31">
        <f>IF([1]!s_info_industry_sw_2021(B5389,"",2)="消费电子",分工!$E$4,VLOOKUP(D5389,分工!$B$2:'分工'!$C$32,2,0))</f>
        <v/>
      </c>
      <c r="F3045" s="35" t="n"/>
      <c r="G3045" s="33">
        <f>IFERROR(VLOOKUP(C5389,重点公司!$C$2:$E$800,2,FALSE),0)</f>
        <v/>
      </c>
    </row>
    <row r="3046" ht="14" customHeight="1">
      <c r="B3046" s="34" t="inlineStr">
        <is>
          <t>005391.SZ</t>
        </is>
      </c>
      <c r="C3046" s="29">
        <f>[1]!s_info_name(B5391)</f>
        <v/>
      </c>
      <c r="D3046" s="39">
        <f>[1]!s_info_industry_sw_2021(B5391,"",1)</f>
        <v/>
      </c>
      <c r="E3046" s="31">
        <f>IF([1]!s_info_industry_sw_2021(B5391,"",2)="消费电子",分工!$E$4,VLOOKUP(D5391,分工!$B$2:'分工'!$C$32,2,0))</f>
        <v/>
      </c>
      <c r="F3046" s="35" t="n"/>
      <c r="G3046" s="33">
        <f>IFERROR(VLOOKUP(C5391,重点公司!$C$2:$E$800,2,FALSE),0)</f>
        <v/>
      </c>
    </row>
    <row r="3047" ht="14" customHeight="1">
      <c r="B3047" s="34" t="inlineStr">
        <is>
          <t>005393.SZ</t>
        </is>
      </c>
      <c r="C3047" s="29">
        <f>[1]!s_info_name(B5393)</f>
        <v/>
      </c>
      <c r="D3047" s="39">
        <f>[1]!s_info_industry_sw_2021(B5393,"",1)</f>
        <v/>
      </c>
      <c r="E3047" s="31">
        <f>IF([1]!s_info_industry_sw_2021(B5393,"",2)="消费电子",分工!$E$4,VLOOKUP(D5393,分工!$B$2:'分工'!$C$32,2,0))</f>
        <v/>
      </c>
      <c r="F3047" s="35" t="n"/>
      <c r="G3047" s="33">
        <f>IFERROR(VLOOKUP(C5393,重点公司!$C$2:$E$800,2,FALSE),0)</f>
        <v/>
      </c>
    </row>
    <row r="3048" ht="14" customHeight="1">
      <c r="B3048" s="34" t="inlineStr">
        <is>
          <t>005395.SZ</t>
        </is>
      </c>
      <c r="C3048" s="29">
        <f>[1]!s_info_name(B5395)</f>
        <v/>
      </c>
      <c r="D3048" s="39">
        <f>[1]!s_info_industry_sw_2021(B5395,"",1)</f>
        <v/>
      </c>
      <c r="E3048" s="31">
        <f>IF([1]!s_info_industry_sw_2021(B5395,"",2)="消费电子",分工!$E$4,VLOOKUP(D5395,分工!$B$2:'分工'!$C$32,2,0))</f>
        <v/>
      </c>
      <c r="F3048" s="35" t="n"/>
      <c r="G3048" s="33">
        <f>IFERROR(VLOOKUP(C5395,重点公司!$C$2:$E$800,2,FALSE),0)</f>
        <v/>
      </c>
    </row>
    <row r="3049" ht="14" customHeight="1">
      <c r="B3049" s="34" t="inlineStr">
        <is>
          <t>005397.SZ</t>
        </is>
      </c>
      <c r="C3049" s="29">
        <f>[1]!s_info_name(B5397)</f>
        <v/>
      </c>
      <c r="D3049" s="39">
        <f>[1]!s_info_industry_sw_2021(B5397,"",1)</f>
        <v/>
      </c>
      <c r="E3049" s="31">
        <f>IF([1]!s_info_industry_sw_2021(B5397,"",2)="消费电子",分工!$E$4,VLOOKUP(D5397,分工!$B$2:'分工'!$C$32,2,0))</f>
        <v/>
      </c>
      <c r="F3049" s="35" t="n"/>
      <c r="G3049" s="33">
        <f>IFERROR(VLOOKUP(C5397,重点公司!$C$2:$E$800,2,FALSE),0)</f>
        <v/>
      </c>
    </row>
    <row r="3050" ht="14" customHeight="1">
      <c r="B3050" s="34" t="inlineStr">
        <is>
          <t>005399.SZ</t>
        </is>
      </c>
      <c r="C3050" s="29">
        <f>[1]!s_info_name(B5399)</f>
        <v/>
      </c>
      <c r="D3050" s="39">
        <f>[1]!s_info_industry_sw_2021(B5399,"",1)</f>
        <v/>
      </c>
      <c r="E3050" s="31">
        <f>IF([1]!s_info_industry_sw_2021(B5399,"",2)="消费电子",分工!$E$4,VLOOKUP(D5399,分工!$B$2:'分工'!$C$32,2,0))</f>
        <v/>
      </c>
      <c r="F3050" s="35" t="n"/>
      <c r="G3050" s="33">
        <f>IFERROR(VLOOKUP(C5399,重点公司!$C$2:$E$800,2,FALSE),0)</f>
        <v/>
      </c>
    </row>
    <row r="3051" ht="14" customHeight="1">
      <c r="B3051" s="34" t="inlineStr">
        <is>
          <t>005401.SZ</t>
        </is>
      </c>
      <c r="C3051" s="29">
        <f>[1]!s_info_name(B5401)</f>
        <v/>
      </c>
      <c r="D3051" s="39">
        <f>[1]!s_info_industry_sw_2021(B5401,"",1)</f>
        <v/>
      </c>
      <c r="E3051" s="31">
        <f>IF([1]!s_info_industry_sw_2021(B5401,"",2)="消费电子",分工!$E$4,VLOOKUP(D5401,分工!$B$2:'分工'!$C$32,2,0))</f>
        <v/>
      </c>
      <c r="F3051" s="35" t="n"/>
      <c r="G3051" s="33">
        <f>IFERROR(VLOOKUP(C5401,重点公司!$C$2:$E$800,2,FALSE),0)</f>
        <v/>
      </c>
    </row>
    <row r="3052" ht="14" customHeight="1">
      <c r="B3052" s="34" t="inlineStr">
        <is>
          <t>005403.SZ</t>
        </is>
      </c>
      <c r="C3052" s="29">
        <f>[1]!s_info_name(B5403)</f>
        <v/>
      </c>
      <c r="D3052" s="39">
        <f>[1]!s_info_industry_sw_2021(B5403,"",1)</f>
        <v/>
      </c>
      <c r="E3052" s="31">
        <f>IF([1]!s_info_industry_sw_2021(B5403,"",2)="消费电子",分工!$E$4,VLOOKUP(D5403,分工!$B$2:'分工'!$C$32,2,0))</f>
        <v/>
      </c>
      <c r="F3052" s="35" t="n"/>
      <c r="G3052" s="33">
        <f>IFERROR(VLOOKUP(C5403,重点公司!$C$2:$E$800,2,FALSE),0)</f>
        <v/>
      </c>
    </row>
    <row r="3053" ht="14" customHeight="1">
      <c r="B3053" s="34" t="inlineStr">
        <is>
          <t>005405.SZ</t>
        </is>
      </c>
      <c r="C3053" s="29">
        <f>[1]!s_info_name(B5405)</f>
        <v/>
      </c>
      <c r="D3053" s="39">
        <f>[1]!s_info_industry_sw_2021(B5405,"",1)</f>
        <v/>
      </c>
      <c r="E3053" s="31">
        <f>IF([1]!s_info_industry_sw_2021(B5405,"",2)="消费电子",分工!$E$4,VLOOKUP(D5405,分工!$B$2:'分工'!$C$32,2,0))</f>
        <v/>
      </c>
      <c r="F3053" s="35" t="n"/>
      <c r="G3053" s="33">
        <f>IFERROR(VLOOKUP(C5405,重点公司!$C$2:$E$800,2,FALSE),0)</f>
        <v/>
      </c>
    </row>
    <row r="3054" ht="14" customHeight="1">
      <c r="B3054" s="34" t="inlineStr">
        <is>
          <t>005407.SZ</t>
        </is>
      </c>
      <c r="C3054" s="29">
        <f>[1]!s_info_name(B5407)</f>
        <v/>
      </c>
      <c r="D3054" s="39">
        <f>[1]!s_info_industry_sw_2021(B5407,"",1)</f>
        <v/>
      </c>
      <c r="E3054" s="31">
        <f>IF([1]!s_info_industry_sw_2021(B5407,"",2)="消费电子",分工!$E$4,VLOOKUP(D5407,分工!$B$2:'分工'!$C$32,2,0))</f>
        <v/>
      </c>
      <c r="F3054" s="35" t="n"/>
      <c r="G3054" s="33">
        <f>IFERROR(VLOOKUP(C5407,重点公司!$C$2:$E$800,2,FALSE),0)</f>
        <v/>
      </c>
    </row>
    <row r="3055" ht="14" customHeight="1">
      <c r="B3055" s="34" t="inlineStr">
        <is>
          <t>005409.SZ</t>
        </is>
      </c>
      <c r="C3055" s="29">
        <f>[1]!s_info_name(B5409)</f>
        <v/>
      </c>
      <c r="D3055" s="39">
        <f>[1]!s_info_industry_sw_2021(B5409,"",1)</f>
        <v/>
      </c>
      <c r="E3055" s="31">
        <f>IF([1]!s_info_industry_sw_2021(B5409,"",2)="消费电子",分工!$E$4,VLOOKUP(D5409,分工!$B$2:'分工'!$C$32,2,0))</f>
        <v/>
      </c>
      <c r="F3055" s="35" t="n"/>
      <c r="G3055" s="33">
        <f>IFERROR(VLOOKUP(C5409,重点公司!$C$2:$E$800,2,FALSE),0)</f>
        <v/>
      </c>
    </row>
    <row r="3056" ht="14" customHeight="1">
      <c r="B3056" s="34" t="inlineStr">
        <is>
          <t>005411.SZ</t>
        </is>
      </c>
      <c r="C3056" s="29">
        <f>[1]!s_info_name(B5411)</f>
        <v/>
      </c>
      <c r="D3056" s="39">
        <f>[1]!s_info_industry_sw_2021(B5411,"",1)</f>
        <v/>
      </c>
      <c r="E3056" s="31">
        <f>IF([1]!s_info_industry_sw_2021(B5411,"",2)="消费电子",分工!$E$4,VLOOKUP(D5411,分工!$B$2:'分工'!$C$32,2,0))</f>
        <v/>
      </c>
      <c r="F3056" s="35" t="n"/>
      <c r="G3056" s="33">
        <f>IFERROR(VLOOKUP(C5411,重点公司!$C$2:$E$800,2,FALSE),0)</f>
        <v/>
      </c>
    </row>
    <row r="3057" ht="14" customHeight="1">
      <c r="B3057" s="34" t="inlineStr">
        <is>
          <t>005413.SZ</t>
        </is>
      </c>
      <c r="C3057" s="29">
        <f>[1]!s_info_name(B5413)</f>
        <v/>
      </c>
      <c r="D3057" s="39">
        <f>[1]!s_info_industry_sw_2021(B5413,"",1)</f>
        <v/>
      </c>
      <c r="E3057" s="31">
        <f>IF([1]!s_info_industry_sw_2021(B5413,"",2)="消费电子",分工!$E$4,VLOOKUP(D5413,分工!$B$2:'分工'!$C$32,2,0))</f>
        <v/>
      </c>
      <c r="F3057" s="35" t="n"/>
      <c r="G3057" s="33">
        <f>IFERROR(VLOOKUP(C5413,重点公司!$C$2:$E$800,2,FALSE),0)</f>
        <v/>
      </c>
    </row>
    <row r="3058" ht="14" customHeight="1">
      <c r="B3058" s="34" t="inlineStr">
        <is>
          <t>005415.SZ</t>
        </is>
      </c>
      <c r="C3058" s="29">
        <f>[1]!s_info_name(B5415)</f>
        <v/>
      </c>
      <c r="D3058" s="39">
        <f>[1]!s_info_industry_sw_2021(B5415,"",1)</f>
        <v/>
      </c>
      <c r="E3058" s="31">
        <f>IF([1]!s_info_industry_sw_2021(B5415,"",2)="消费电子",分工!$E$4,VLOOKUP(D5415,分工!$B$2:'分工'!$C$32,2,0))</f>
        <v/>
      </c>
      <c r="F3058" s="35" t="n"/>
      <c r="G3058" s="33">
        <f>IFERROR(VLOOKUP(C5415,重点公司!$C$2:$E$800,2,FALSE),0)</f>
        <v/>
      </c>
    </row>
    <row r="3059" ht="14" customHeight="1">
      <c r="B3059" s="34" t="inlineStr">
        <is>
          <t>005417.SZ</t>
        </is>
      </c>
      <c r="C3059" s="29">
        <f>[1]!s_info_name(B5417)</f>
        <v/>
      </c>
      <c r="D3059" s="39">
        <f>[1]!s_info_industry_sw_2021(B5417,"",1)</f>
        <v/>
      </c>
      <c r="E3059" s="31">
        <f>IF([1]!s_info_industry_sw_2021(B5417,"",2)="消费电子",分工!$E$4,VLOOKUP(D5417,分工!$B$2:'分工'!$C$32,2,0))</f>
        <v/>
      </c>
      <c r="F3059" s="35" t="n"/>
      <c r="G3059" s="33">
        <f>IFERROR(VLOOKUP(C5417,重点公司!$C$2:$E$800,2,FALSE),0)</f>
        <v/>
      </c>
    </row>
    <row r="3060" ht="14" customHeight="1">
      <c r="B3060" s="34" t="inlineStr">
        <is>
          <t>005419.SZ</t>
        </is>
      </c>
      <c r="C3060" s="29">
        <f>[1]!s_info_name(B5419)</f>
        <v/>
      </c>
      <c r="D3060" s="39">
        <f>[1]!s_info_industry_sw_2021(B5419,"",1)</f>
        <v/>
      </c>
      <c r="E3060" s="31">
        <f>IF([1]!s_info_industry_sw_2021(B5419,"",2)="消费电子",分工!$E$4,VLOOKUP(D5419,分工!$B$2:'分工'!$C$32,2,0))</f>
        <v/>
      </c>
      <c r="F3060" s="35" t="n"/>
      <c r="G3060" s="33">
        <f>IFERROR(VLOOKUP(C5419,重点公司!$C$2:$E$800,2,FALSE),0)</f>
        <v/>
      </c>
    </row>
    <row r="3061" ht="14" customHeight="1">
      <c r="B3061" s="34" t="inlineStr">
        <is>
          <t>005421.SZ</t>
        </is>
      </c>
      <c r="C3061" s="29">
        <f>[1]!s_info_name(B5421)</f>
        <v/>
      </c>
      <c r="D3061" s="39">
        <f>[1]!s_info_industry_sw_2021(B5421,"",1)</f>
        <v/>
      </c>
      <c r="E3061" s="31">
        <f>IF([1]!s_info_industry_sw_2021(B5421,"",2)="消费电子",分工!$E$4,VLOOKUP(D5421,分工!$B$2:'分工'!$C$32,2,0))</f>
        <v/>
      </c>
      <c r="F3061" s="35" t="n"/>
      <c r="G3061" s="33">
        <f>IFERROR(VLOOKUP(C5421,重点公司!$C$2:$E$800,2,FALSE),0)</f>
        <v/>
      </c>
    </row>
    <row r="3062" ht="14" customHeight="1">
      <c r="B3062" s="34" t="inlineStr">
        <is>
          <t>005423.SZ</t>
        </is>
      </c>
      <c r="C3062" s="29">
        <f>[1]!s_info_name(B5423)</f>
        <v/>
      </c>
      <c r="D3062" s="39">
        <f>[1]!s_info_industry_sw_2021(B5423,"",1)</f>
        <v/>
      </c>
      <c r="E3062" s="31">
        <f>IF([1]!s_info_industry_sw_2021(B5423,"",2)="消费电子",分工!$E$4,VLOOKUP(D5423,分工!$B$2:'分工'!$C$32,2,0))</f>
        <v/>
      </c>
      <c r="F3062" s="35" t="n"/>
      <c r="G3062" s="33">
        <f>IFERROR(VLOOKUP(C5423,重点公司!$C$2:$E$800,2,FALSE),0)</f>
        <v/>
      </c>
    </row>
    <row r="3063" ht="14" customHeight="1">
      <c r="B3063" s="34" t="inlineStr">
        <is>
          <t>005425.SZ</t>
        </is>
      </c>
      <c r="C3063" s="29">
        <f>[1]!s_info_name(B5425)</f>
        <v/>
      </c>
      <c r="D3063" s="39">
        <f>[1]!s_info_industry_sw_2021(B5425,"",1)</f>
        <v/>
      </c>
      <c r="E3063" s="31">
        <f>IF([1]!s_info_industry_sw_2021(B5425,"",2)="消费电子",分工!$E$4,VLOOKUP(D5425,分工!$B$2:'分工'!$C$32,2,0))</f>
        <v/>
      </c>
      <c r="F3063" s="35" t="n"/>
      <c r="G3063" s="33">
        <f>IFERROR(VLOOKUP(C5425,重点公司!$C$2:$E$800,2,FALSE),0)</f>
        <v/>
      </c>
    </row>
    <row r="3064" ht="14" customHeight="1">
      <c r="B3064" s="34" t="inlineStr">
        <is>
          <t>005427.SZ</t>
        </is>
      </c>
      <c r="C3064" s="29">
        <f>[1]!s_info_name(B5427)</f>
        <v/>
      </c>
      <c r="D3064" s="39">
        <f>[1]!s_info_industry_sw_2021(B5427,"",1)</f>
        <v/>
      </c>
      <c r="E3064" s="31">
        <f>IF([1]!s_info_industry_sw_2021(B5427,"",2)="消费电子",分工!$E$4,VLOOKUP(D5427,分工!$B$2:'分工'!$C$32,2,0))</f>
        <v/>
      </c>
      <c r="F3064" s="35" t="n"/>
      <c r="G3064" s="33">
        <f>IFERROR(VLOOKUP(C5427,重点公司!$C$2:$E$800,2,FALSE),0)</f>
        <v/>
      </c>
    </row>
    <row r="3065" ht="14" customHeight="1">
      <c r="B3065" s="34" t="inlineStr">
        <is>
          <t>005429.SZ</t>
        </is>
      </c>
      <c r="C3065" s="29">
        <f>[1]!s_info_name(B5429)</f>
        <v/>
      </c>
      <c r="D3065" s="39">
        <f>[1]!s_info_industry_sw_2021(B5429,"",1)</f>
        <v/>
      </c>
      <c r="E3065" s="31">
        <f>IF([1]!s_info_industry_sw_2021(B5429,"",2)="消费电子",分工!$E$4,VLOOKUP(D5429,分工!$B$2:'分工'!$C$32,2,0))</f>
        <v/>
      </c>
      <c r="F3065" s="35" t="n"/>
      <c r="G3065" s="33">
        <f>IFERROR(VLOOKUP(C5429,重点公司!$C$2:$E$800,2,FALSE),0)</f>
        <v/>
      </c>
    </row>
    <row r="3066" ht="14" customHeight="1">
      <c r="B3066" s="34" t="inlineStr">
        <is>
          <t>005431.SZ</t>
        </is>
      </c>
      <c r="C3066" s="29">
        <f>[1]!s_info_name(B5431)</f>
        <v/>
      </c>
      <c r="D3066" s="39">
        <f>[1]!s_info_industry_sw_2021(B5431,"",1)</f>
        <v/>
      </c>
      <c r="E3066" s="31">
        <f>IF([1]!s_info_industry_sw_2021(B5431,"",2)="消费电子",分工!$E$4,VLOOKUP(D5431,分工!$B$2:'分工'!$C$32,2,0))</f>
        <v/>
      </c>
      <c r="F3066" s="35" t="n"/>
      <c r="G3066" s="33">
        <f>IFERROR(VLOOKUP(C5431,重点公司!$C$2:$E$800,2,FALSE),0)</f>
        <v/>
      </c>
    </row>
    <row r="3067" ht="14" customHeight="1">
      <c r="B3067" s="34" t="inlineStr">
        <is>
          <t>005433.SZ</t>
        </is>
      </c>
      <c r="C3067" s="29">
        <f>[1]!s_info_name(B5433)</f>
        <v/>
      </c>
      <c r="D3067" s="39">
        <f>[1]!s_info_industry_sw_2021(B5433,"",1)</f>
        <v/>
      </c>
      <c r="E3067" s="31">
        <f>IF([1]!s_info_industry_sw_2021(B5433,"",2)="消费电子",分工!$E$4,VLOOKUP(D5433,分工!$B$2:'分工'!$C$32,2,0))</f>
        <v/>
      </c>
      <c r="F3067" s="35" t="n"/>
      <c r="G3067" s="33">
        <f>IFERROR(VLOOKUP(C5433,重点公司!$C$2:$E$800,2,FALSE),0)</f>
        <v/>
      </c>
    </row>
    <row r="3068" ht="14" customHeight="1">
      <c r="B3068" s="34" t="inlineStr">
        <is>
          <t>005435.SZ</t>
        </is>
      </c>
      <c r="C3068" s="29">
        <f>[1]!s_info_name(B5435)</f>
        <v/>
      </c>
      <c r="D3068" s="39">
        <f>[1]!s_info_industry_sw_2021(B5435,"",1)</f>
        <v/>
      </c>
      <c r="E3068" s="31">
        <f>IF([1]!s_info_industry_sw_2021(B5435,"",2)="消费电子",分工!$E$4,VLOOKUP(D5435,分工!$B$2:'分工'!$C$32,2,0))</f>
        <v/>
      </c>
      <c r="F3068" s="35" t="n"/>
      <c r="G3068" s="33">
        <f>IFERROR(VLOOKUP(C5435,重点公司!$C$2:$E$800,2,FALSE),0)</f>
        <v/>
      </c>
    </row>
    <row r="3069" ht="14" customHeight="1">
      <c r="B3069" s="34" t="inlineStr">
        <is>
          <t>005437.SZ</t>
        </is>
      </c>
      <c r="C3069" s="29">
        <f>[1]!s_info_name(B5437)</f>
        <v/>
      </c>
      <c r="D3069" s="39">
        <f>[1]!s_info_industry_sw_2021(B5437,"",1)</f>
        <v/>
      </c>
      <c r="E3069" s="31">
        <f>IF([1]!s_info_industry_sw_2021(B5437,"",2)="消费电子",分工!$E$4,VLOOKUP(D5437,分工!$B$2:'分工'!$C$32,2,0))</f>
        <v/>
      </c>
      <c r="F3069" s="35" t="n"/>
      <c r="G3069" s="33">
        <f>IFERROR(VLOOKUP(C5437,重点公司!$C$2:$E$800,2,FALSE),0)</f>
        <v/>
      </c>
    </row>
    <row r="3070" ht="14" customHeight="1">
      <c r="B3070" s="34" t="inlineStr">
        <is>
          <t>005439.SZ</t>
        </is>
      </c>
      <c r="C3070" s="29">
        <f>[1]!s_info_name(B5439)</f>
        <v/>
      </c>
      <c r="D3070" s="39">
        <f>[1]!s_info_industry_sw_2021(B5439,"",1)</f>
        <v/>
      </c>
      <c r="E3070" s="31">
        <f>IF([1]!s_info_industry_sw_2021(B5439,"",2)="消费电子",分工!$E$4,VLOOKUP(D5439,分工!$B$2:'分工'!$C$32,2,0))</f>
        <v/>
      </c>
      <c r="F3070" s="35" t="n"/>
      <c r="G3070" s="33">
        <f>IFERROR(VLOOKUP(C5439,重点公司!$C$2:$E$800,2,FALSE),0)</f>
        <v/>
      </c>
    </row>
    <row r="3071" ht="14" customHeight="1">
      <c r="B3071" s="34" t="inlineStr">
        <is>
          <t>005441.SZ</t>
        </is>
      </c>
      <c r="C3071" s="29">
        <f>[1]!s_info_name(B5441)</f>
        <v/>
      </c>
      <c r="D3071" s="39">
        <f>[1]!s_info_industry_sw_2021(B5441,"",1)</f>
        <v/>
      </c>
      <c r="E3071" s="31">
        <f>IF([1]!s_info_industry_sw_2021(B5441,"",2)="消费电子",分工!$E$4,VLOOKUP(D5441,分工!$B$2:'分工'!$C$32,2,0))</f>
        <v/>
      </c>
      <c r="F3071" s="35" t="n"/>
      <c r="G3071" s="33">
        <f>IFERROR(VLOOKUP(C5441,重点公司!$C$2:$E$800,2,FALSE),0)</f>
        <v/>
      </c>
    </row>
    <row r="3072" ht="14" customHeight="1">
      <c r="B3072" s="34" t="inlineStr">
        <is>
          <t>005443.SZ</t>
        </is>
      </c>
      <c r="C3072" s="29">
        <f>[1]!s_info_name(B5443)</f>
        <v/>
      </c>
      <c r="D3072" s="39">
        <f>[1]!s_info_industry_sw_2021(B5443,"",1)</f>
        <v/>
      </c>
      <c r="E3072" s="31">
        <f>IF([1]!s_info_industry_sw_2021(B5443,"",2)="消费电子",分工!$E$4,VLOOKUP(D5443,分工!$B$2:'分工'!$C$32,2,0))</f>
        <v/>
      </c>
      <c r="F3072" s="35" t="n"/>
      <c r="G3072" s="33">
        <f>IFERROR(VLOOKUP(C5443,重点公司!$C$2:$E$800,2,FALSE),0)</f>
        <v/>
      </c>
    </row>
    <row r="3073" ht="14" customHeight="1">
      <c r="B3073" s="34" t="inlineStr">
        <is>
          <t>005445.SZ</t>
        </is>
      </c>
      <c r="C3073" s="29">
        <f>[1]!s_info_name(B5445)</f>
        <v/>
      </c>
      <c r="D3073" s="39">
        <f>[1]!s_info_industry_sw_2021(B5445,"",1)</f>
        <v/>
      </c>
      <c r="E3073" s="31">
        <f>IF([1]!s_info_industry_sw_2021(B5445,"",2)="消费电子",分工!$E$4,VLOOKUP(D5445,分工!$B$2:'分工'!$C$32,2,0))</f>
        <v/>
      </c>
      <c r="F3073" s="35" t="n"/>
      <c r="G3073" s="33">
        <f>IFERROR(VLOOKUP(C5445,重点公司!$C$2:$E$800,2,FALSE),0)</f>
        <v/>
      </c>
    </row>
    <row r="3074" ht="14" customHeight="1">
      <c r="B3074" s="34" t="inlineStr">
        <is>
          <t>005447.SZ</t>
        </is>
      </c>
      <c r="C3074" s="29">
        <f>[1]!s_info_name(B5447)</f>
        <v/>
      </c>
      <c r="D3074" s="39">
        <f>[1]!s_info_industry_sw_2021(B5447,"",1)</f>
        <v/>
      </c>
      <c r="E3074" s="31">
        <f>IF([1]!s_info_industry_sw_2021(B5447,"",2)="消费电子",分工!$E$4,VLOOKUP(D5447,分工!$B$2:'分工'!$C$32,2,0))</f>
        <v/>
      </c>
      <c r="F3074" s="35" t="n"/>
      <c r="G3074" s="33">
        <f>IFERROR(VLOOKUP(C5447,重点公司!$C$2:$E$800,2,FALSE),0)</f>
        <v/>
      </c>
    </row>
    <row r="3075" ht="14" customHeight="1">
      <c r="B3075" s="34" t="inlineStr">
        <is>
          <t>005449.SZ</t>
        </is>
      </c>
      <c r="C3075" s="29">
        <f>[1]!s_info_name(B5449)</f>
        <v/>
      </c>
      <c r="D3075" s="39">
        <f>[1]!s_info_industry_sw_2021(B5449,"",1)</f>
        <v/>
      </c>
      <c r="E3075" s="31">
        <f>IF([1]!s_info_industry_sw_2021(B5449,"",2)="消费电子",分工!$E$4,VLOOKUP(D5449,分工!$B$2:'分工'!$C$32,2,0))</f>
        <v/>
      </c>
      <c r="F3075" s="35" t="n"/>
      <c r="G3075" s="33">
        <f>IFERROR(VLOOKUP(C5449,重点公司!$C$2:$E$800,2,FALSE),0)</f>
        <v/>
      </c>
    </row>
    <row r="3076" ht="14" customHeight="1">
      <c r="B3076" s="34" t="inlineStr">
        <is>
          <t>005451.SZ</t>
        </is>
      </c>
      <c r="C3076" s="29">
        <f>[1]!s_info_name(B5451)</f>
        <v/>
      </c>
      <c r="D3076" s="39">
        <f>[1]!s_info_industry_sw_2021(B5451,"",1)</f>
        <v/>
      </c>
      <c r="E3076" s="31">
        <f>IF([1]!s_info_industry_sw_2021(B5451,"",2)="消费电子",分工!$E$4,VLOOKUP(D5451,分工!$B$2:'分工'!$C$32,2,0))</f>
        <v/>
      </c>
      <c r="F3076" s="35" t="n"/>
      <c r="G3076" s="33">
        <f>IFERROR(VLOOKUP(C5451,重点公司!$C$2:$E$800,2,FALSE),0)</f>
        <v/>
      </c>
    </row>
    <row r="3077" ht="14" customHeight="1">
      <c r="B3077" s="34" t="inlineStr">
        <is>
          <t>005453.SZ</t>
        </is>
      </c>
      <c r="C3077" s="29">
        <f>[1]!s_info_name(B5453)</f>
        <v/>
      </c>
      <c r="D3077" s="39">
        <f>[1]!s_info_industry_sw_2021(B5453,"",1)</f>
        <v/>
      </c>
      <c r="E3077" s="31">
        <f>IF([1]!s_info_industry_sw_2021(B5453,"",2)="消费电子",分工!$E$4,VLOOKUP(D5453,分工!$B$2:'分工'!$C$32,2,0))</f>
        <v/>
      </c>
      <c r="F3077" s="35" t="n"/>
      <c r="G3077" s="33">
        <f>IFERROR(VLOOKUP(C5453,重点公司!$C$2:$E$800,2,FALSE),0)</f>
        <v/>
      </c>
    </row>
    <row r="3078" ht="14" customHeight="1">
      <c r="B3078" s="34" t="inlineStr">
        <is>
          <t>005455.SZ</t>
        </is>
      </c>
      <c r="C3078" s="29">
        <f>[1]!s_info_name(B5455)</f>
        <v/>
      </c>
      <c r="D3078" s="39">
        <f>[1]!s_info_industry_sw_2021(B5455,"",1)</f>
        <v/>
      </c>
      <c r="E3078" s="31">
        <f>IF([1]!s_info_industry_sw_2021(B5455,"",2)="消费电子",分工!$E$4,VLOOKUP(D5455,分工!$B$2:'分工'!$C$32,2,0))</f>
        <v/>
      </c>
      <c r="F3078" s="35" t="n"/>
      <c r="G3078" s="33">
        <f>IFERROR(VLOOKUP(C5455,重点公司!$C$2:$E$800,2,FALSE),0)</f>
        <v/>
      </c>
    </row>
    <row r="3079" ht="14" customHeight="1">
      <c r="B3079" s="34" t="inlineStr">
        <is>
          <t>005457.SZ</t>
        </is>
      </c>
      <c r="C3079" s="29">
        <f>[1]!s_info_name(B5457)</f>
        <v/>
      </c>
      <c r="D3079" s="39">
        <f>[1]!s_info_industry_sw_2021(B5457,"",1)</f>
        <v/>
      </c>
      <c r="E3079" s="31">
        <f>IF([1]!s_info_industry_sw_2021(B5457,"",2)="消费电子",分工!$E$4,VLOOKUP(D5457,分工!$B$2:'分工'!$C$32,2,0))</f>
        <v/>
      </c>
      <c r="F3079" s="35" t="n"/>
      <c r="G3079" s="33">
        <f>IFERROR(VLOOKUP(C5457,重点公司!$C$2:$E$800,2,FALSE),0)</f>
        <v/>
      </c>
    </row>
    <row r="3080" ht="14" customHeight="1">
      <c r="B3080" s="34" t="inlineStr">
        <is>
          <t>005459.SZ</t>
        </is>
      </c>
      <c r="C3080" s="29">
        <f>[1]!s_info_name(B5459)</f>
        <v/>
      </c>
      <c r="D3080" s="39">
        <f>[1]!s_info_industry_sw_2021(B5459,"",1)</f>
        <v/>
      </c>
      <c r="E3080" s="31">
        <f>IF([1]!s_info_industry_sw_2021(B5459,"",2)="消费电子",分工!$E$4,VLOOKUP(D5459,分工!$B$2:'分工'!$C$32,2,0))</f>
        <v/>
      </c>
      <c r="F3080" s="35" t="n"/>
      <c r="G3080" s="33">
        <f>IFERROR(VLOOKUP(C5459,重点公司!$C$2:$E$800,2,FALSE),0)</f>
        <v/>
      </c>
    </row>
    <row r="3081" ht="14" customHeight="1">
      <c r="B3081" s="34" t="inlineStr">
        <is>
          <t>005461.SZ</t>
        </is>
      </c>
      <c r="C3081" s="29">
        <f>[1]!s_info_name(B5461)</f>
        <v/>
      </c>
      <c r="D3081" s="39">
        <f>[1]!s_info_industry_sw_2021(B5461,"",1)</f>
        <v/>
      </c>
      <c r="E3081" s="31">
        <f>IF([1]!s_info_industry_sw_2021(B5461,"",2)="消费电子",分工!$E$4,VLOOKUP(D5461,分工!$B$2:'分工'!$C$32,2,0))</f>
        <v/>
      </c>
      <c r="F3081" s="35" t="n"/>
      <c r="G3081" s="33">
        <f>IFERROR(VLOOKUP(C5461,重点公司!$C$2:$E$800,2,FALSE),0)</f>
        <v/>
      </c>
    </row>
    <row r="3082" ht="14" customHeight="1">
      <c r="B3082" s="34" t="inlineStr">
        <is>
          <t>005463.SZ</t>
        </is>
      </c>
      <c r="C3082" s="29">
        <f>[1]!s_info_name(B5463)</f>
        <v/>
      </c>
      <c r="D3082" s="39">
        <f>[1]!s_info_industry_sw_2021(B5463,"",1)</f>
        <v/>
      </c>
      <c r="E3082" s="31">
        <f>IF([1]!s_info_industry_sw_2021(B5463,"",2)="消费电子",分工!$E$4,VLOOKUP(D5463,分工!$B$2:'分工'!$C$32,2,0))</f>
        <v/>
      </c>
      <c r="F3082" s="35" t="n"/>
      <c r="G3082" s="33">
        <f>IFERROR(VLOOKUP(C5463,重点公司!$C$2:$E$800,2,FALSE),0)</f>
        <v/>
      </c>
    </row>
    <row r="3083" ht="14" customHeight="1">
      <c r="B3083" s="34" t="inlineStr">
        <is>
          <t>005465.SZ</t>
        </is>
      </c>
      <c r="C3083" s="29">
        <f>[1]!s_info_name(B5465)</f>
        <v/>
      </c>
      <c r="D3083" s="39">
        <f>[1]!s_info_industry_sw_2021(B5465,"",1)</f>
        <v/>
      </c>
      <c r="E3083" s="31">
        <f>IF([1]!s_info_industry_sw_2021(B5465,"",2)="消费电子",分工!$E$4,VLOOKUP(D5465,分工!$B$2:'分工'!$C$32,2,0))</f>
        <v/>
      </c>
      <c r="F3083" s="35" t="n"/>
      <c r="G3083" s="33">
        <f>IFERROR(VLOOKUP(C5465,重点公司!$C$2:$E$800,2,FALSE),0)</f>
        <v/>
      </c>
    </row>
    <row r="3084" ht="14" customHeight="1">
      <c r="B3084" s="34" t="inlineStr">
        <is>
          <t>005467.SZ</t>
        </is>
      </c>
      <c r="C3084" s="29">
        <f>[1]!s_info_name(B5467)</f>
        <v/>
      </c>
      <c r="D3084" s="39">
        <f>[1]!s_info_industry_sw_2021(B5467,"",1)</f>
        <v/>
      </c>
      <c r="E3084" s="31">
        <f>IF([1]!s_info_industry_sw_2021(B5467,"",2)="消费电子",分工!$E$4,VLOOKUP(D5467,分工!$B$2:'分工'!$C$32,2,0))</f>
        <v/>
      </c>
      <c r="F3084" s="35" t="n"/>
      <c r="G3084" s="33">
        <f>IFERROR(VLOOKUP(C5467,重点公司!$C$2:$E$800,2,FALSE),0)</f>
        <v/>
      </c>
    </row>
    <row r="3085" ht="14" customHeight="1">
      <c r="B3085" s="34" t="inlineStr">
        <is>
          <t>005469.SZ</t>
        </is>
      </c>
      <c r="C3085" s="29">
        <f>[1]!s_info_name(B5469)</f>
        <v/>
      </c>
      <c r="D3085" s="39">
        <f>[1]!s_info_industry_sw_2021(B5469,"",1)</f>
        <v/>
      </c>
      <c r="E3085" s="31">
        <f>IF([1]!s_info_industry_sw_2021(B5469,"",2)="消费电子",分工!$E$4,VLOOKUP(D5469,分工!$B$2:'分工'!$C$32,2,0))</f>
        <v/>
      </c>
      <c r="F3085" s="35" t="n"/>
      <c r="G3085" s="33">
        <f>IFERROR(VLOOKUP(C5469,重点公司!$C$2:$E$800,2,FALSE),0)</f>
        <v/>
      </c>
    </row>
    <row r="3086" ht="14" customHeight="1">
      <c r="B3086" s="34" t="inlineStr">
        <is>
          <t>005471.SZ</t>
        </is>
      </c>
      <c r="C3086" s="29">
        <f>[1]!s_info_name(B5471)</f>
        <v/>
      </c>
      <c r="D3086" s="39">
        <f>[1]!s_info_industry_sw_2021(B5471,"",1)</f>
        <v/>
      </c>
      <c r="E3086" s="31">
        <f>IF([1]!s_info_industry_sw_2021(B5471,"",2)="消费电子",分工!$E$4,VLOOKUP(D5471,分工!$B$2:'分工'!$C$32,2,0))</f>
        <v/>
      </c>
      <c r="F3086" s="35" t="n"/>
      <c r="G3086" s="33">
        <f>IFERROR(VLOOKUP(C5471,重点公司!$C$2:$E$800,2,FALSE),0)</f>
        <v/>
      </c>
    </row>
    <row r="3087" ht="14" customHeight="1">
      <c r="B3087" s="34" t="inlineStr">
        <is>
          <t>005473.SZ</t>
        </is>
      </c>
      <c r="C3087" s="29">
        <f>[1]!s_info_name(B5473)</f>
        <v/>
      </c>
      <c r="D3087" s="39">
        <f>[1]!s_info_industry_sw_2021(B5473,"",1)</f>
        <v/>
      </c>
      <c r="E3087" s="31">
        <f>IF([1]!s_info_industry_sw_2021(B5473,"",2)="消费电子",分工!$E$4,VLOOKUP(D5473,分工!$B$2:'分工'!$C$32,2,0))</f>
        <v/>
      </c>
      <c r="F3087" s="35" t="n"/>
      <c r="G3087" s="33">
        <f>IFERROR(VLOOKUP(C5473,重点公司!$C$2:$E$800,2,FALSE),0)</f>
        <v/>
      </c>
    </row>
    <row r="3088" ht="14" customHeight="1">
      <c r="B3088" s="34" t="inlineStr">
        <is>
          <t>005475.SZ</t>
        </is>
      </c>
      <c r="C3088" s="29">
        <f>[1]!s_info_name(B5475)</f>
        <v/>
      </c>
      <c r="D3088" s="39">
        <f>[1]!s_info_industry_sw_2021(B5475,"",1)</f>
        <v/>
      </c>
      <c r="E3088" s="31">
        <f>IF([1]!s_info_industry_sw_2021(B5475,"",2)="消费电子",分工!$E$4,VLOOKUP(D5475,分工!$B$2:'分工'!$C$32,2,0))</f>
        <v/>
      </c>
      <c r="F3088" s="35" t="n"/>
      <c r="G3088" s="33">
        <f>IFERROR(VLOOKUP(C5475,重点公司!$C$2:$E$800,2,FALSE),0)</f>
        <v/>
      </c>
    </row>
    <row r="3089" ht="14" customHeight="1">
      <c r="B3089" s="34" t="inlineStr">
        <is>
          <t>005477.SZ</t>
        </is>
      </c>
      <c r="C3089" s="29">
        <f>[1]!s_info_name(B5477)</f>
        <v/>
      </c>
      <c r="D3089" s="39">
        <f>[1]!s_info_industry_sw_2021(B5477,"",1)</f>
        <v/>
      </c>
      <c r="E3089" s="31">
        <f>IF([1]!s_info_industry_sw_2021(B5477,"",2)="消费电子",分工!$E$4,VLOOKUP(D5477,分工!$B$2:'分工'!$C$32,2,0))</f>
        <v/>
      </c>
      <c r="F3089" s="35" t="n"/>
      <c r="G3089" s="33">
        <f>IFERROR(VLOOKUP(C5477,重点公司!$C$2:$E$800,2,FALSE),0)</f>
        <v/>
      </c>
    </row>
    <row r="3090" ht="14" customHeight="1">
      <c r="B3090" s="34" t="inlineStr">
        <is>
          <t>005479.SZ</t>
        </is>
      </c>
      <c r="C3090" s="29">
        <f>[1]!s_info_name(B5479)</f>
        <v/>
      </c>
      <c r="D3090" s="39">
        <f>[1]!s_info_industry_sw_2021(B5479,"",1)</f>
        <v/>
      </c>
      <c r="E3090" s="31">
        <f>IF([1]!s_info_industry_sw_2021(B5479,"",2)="消费电子",分工!$E$4,VLOOKUP(D5479,分工!$B$2:'分工'!$C$32,2,0))</f>
        <v/>
      </c>
      <c r="F3090" s="35" t="n"/>
      <c r="G3090" s="33">
        <f>IFERROR(VLOOKUP(C5479,重点公司!$C$2:$E$800,2,FALSE),0)</f>
        <v/>
      </c>
    </row>
    <row r="3091" ht="14" customHeight="1">
      <c r="B3091" s="34" t="inlineStr">
        <is>
          <t>005481.SZ</t>
        </is>
      </c>
      <c r="C3091" s="29">
        <f>[1]!s_info_name(B5481)</f>
        <v/>
      </c>
      <c r="D3091" s="39">
        <f>[1]!s_info_industry_sw_2021(B5481,"",1)</f>
        <v/>
      </c>
      <c r="E3091" s="31">
        <f>IF([1]!s_info_industry_sw_2021(B5481,"",2)="消费电子",分工!$E$4,VLOOKUP(D5481,分工!$B$2:'分工'!$C$32,2,0))</f>
        <v/>
      </c>
      <c r="F3091" s="35" t="n"/>
      <c r="G3091" s="33">
        <f>IFERROR(VLOOKUP(C5481,重点公司!$C$2:$E$800,2,FALSE),0)</f>
        <v/>
      </c>
    </row>
    <row r="3092" ht="14" customHeight="1">
      <c r="B3092" s="34" t="inlineStr">
        <is>
          <t>005483.SZ</t>
        </is>
      </c>
      <c r="C3092" s="29">
        <f>[1]!s_info_name(B5483)</f>
        <v/>
      </c>
      <c r="D3092" s="39">
        <f>[1]!s_info_industry_sw_2021(B5483,"",1)</f>
        <v/>
      </c>
      <c r="E3092" s="31">
        <f>IF([1]!s_info_industry_sw_2021(B5483,"",2)="消费电子",分工!$E$4,VLOOKUP(D5483,分工!$B$2:'分工'!$C$32,2,0))</f>
        <v/>
      </c>
      <c r="F3092" s="35" t="n"/>
      <c r="G3092" s="33">
        <f>IFERROR(VLOOKUP(C5483,重点公司!$C$2:$E$800,2,FALSE),0)</f>
        <v/>
      </c>
    </row>
    <row r="3093" ht="14" customHeight="1">
      <c r="B3093" s="34" t="inlineStr">
        <is>
          <t>005485.SZ</t>
        </is>
      </c>
      <c r="C3093" s="29">
        <f>[1]!s_info_name(B5485)</f>
        <v/>
      </c>
      <c r="D3093" s="39">
        <f>[1]!s_info_industry_sw_2021(B5485,"",1)</f>
        <v/>
      </c>
      <c r="E3093" s="31">
        <f>IF([1]!s_info_industry_sw_2021(B5485,"",2)="消费电子",分工!$E$4,VLOOKUP(D5485,分工!$B$2:'分工'!$C$32,2,0))</f>
        <v/>
      </c>
      <c r="F3093" s="35" t="n"/>
      <c r="G3093" s="33">
        <f>IFERROR(VLOOKUP(C5485,重点公司!$C$2:$E$800,2,FALSE),0)</f>
        <v/>
      </c>
    </row>
    <row r="3094" ht="14" customHeight="1">
      <c r="B3094" s="34" t="inlineStr">
        <is>
          <t>005487.SZ</t>
        </is>
      </c>
      <c r="C3094" s="29">
        <f>[1]!s_info_name(B5487)</f>
        <v/>
      </c>
      <c r="D3094" s="39">
        <f>[1]!s_info_industry_sw_2021(B5487,"",1)</f>
        <v/>
      </c>
      <c r="E3094" s="31">
        <f>IF([1]!s_info_industry_sw_2021(B5487,"",2)="消费电子",分工!$E$4,VLOOKUP(D5487,分工!$B$2:'分工'!$C$32,2,0))</f>
        <v/>
      </c>
      <c r="F3094" s="35" t="n"/>
      <c r="G3094" s="33">
        <f>IFERROR(VLOOKUP(C5487,重点公司!$C$2:$E$800,2,FALSE),0)</f>
        <v/>
      </c>
    </row>
    <row r="3095" ht="14" customHeight="1">
      <c r="B3095" s="34" t="inlineStr">
        <is>
          <t>005489.SZ</t>
        </is>
      </c>
      <c r="C3095" s="29">
        <f>[1]!s_info_name(B5489)</f>
        <v/>
      </c>
      <c r="D3095" s="39">
        <f>[1]!s_info_industry_sw_2021(B5489,"",1)</f>
        <v/>
      </c>
      <c r="E3095" s="31">
        <f>IF([1]!s_info_industry_sw_2021(B5489,"",2)="消费电子",分工!$E$4,VLOOKUP(D5489,分工!$B$2:'分工'!$C$32,2,0))</f>
        <v/>
      </c>
      <c r="F3095" s="35" t="n"/>
      <c r="G3095" s="33">
        <f>IFERROR(VLOOKUP(C5489,重点公司!$C$2:$E$800,2,FALSE),0)</f>
        <v/>
      </c>
    </row>
    <row r="3096" ht="14" customHeight="1">
      <c r="B3096" s="34" t="inlineStr">
        <is>
          <t>005491.SZ</t>
        </is>
      </c>
      <c r="C3096" s="29">
        <f>[1]!s_info_name(B5491)</f>
        <v/>
      </c>
      <c r="D3096" s="39">
        <f>[1]!s_info_industry_sw_2021(B5491,"",1)</f>
        <v/>
      </c>
      <c r="E3096" s="31">
        <f>IF([1]!s_info_industry_sw_2021(B5491,"",2)="消费电子",分工!$E$4,VLOOKUP(D5491,分工!$B$2:'分工'!$C$32,2,0))</f>
        <v/>
      </c>
      <c r="F3096" s="35" t="n"/>
      <c r="G3096" s="33">
        <f>IFERROR(VLOOKUP(C5491,重点公司!$C$2:$E$800,2,FALSE),0)</f>
        <v/>
      </c>
    </row>
    <row r="3097" ht="14" customHeight="1">
      <c r="B3097" s="34" t="inlineStr">
        <is>
          <t>005493.SZ</t>
        </is>
      </c>
      <c r="C3097" s="29">
        <f>[1]!s_info_name(B5493)</f>
        <v/>
      </c>
      <c r="D3097" s="39">
        <f>[1]!s_info_industry_sw_2021(B5493,"",1)</f>
        <v/>
      </c>
      <c r="E3097" s="31">
        <f>IF([1]!s_info_industry_sw_2021(B5493,"",2)="消费电子",分工!$E$4,VLOOKUP(D5493,分工!$B$2:'分工'!$C$32,2,0))</f>
        <v/>
      </c>
      <c r="F3097" s="35" t="n"/>
      <c r="G3097" s="33">
        <f>IFERROR(VLOOKUP(C5493,重点公司!$C$2:$E$800,2,FALSE),0)</f>
        <v/>
      </c>
    </row>
    <row r="3098" ht="14" customHeight="1">
      <c r="B3098" s="34" t="inlineStr">
        <is>
          <t>005495.SZ</t>
        </is>
      </c>
      <c r="C3098" s="29">
        <f>[1]!s_info_name(B5495)</f>
        <v/>
      </c>
      <c r="D3098" s="39">
        <f>[1]!s_info_industry_sw_2021(B5495,"",1)</f>
        <v/>
      </c>
      <c r="E3098" s="31">
        <f>IF([1]!s_info_industry_sw_2021(B5495,"",2)="消费电子",分工!$E$4,VLOOKUP(D5495,分工!$B$2:'分工'!$C$32,2,0))</f>
        <v/>
      </c>
      <c r="F3098" s="35" t="n"/>
      <c r="G3098" s="33">
        <f>IFERROR(VLOOKUP(C5495,重点公司!$C$2:$E$800,2,FALSE),0)</f>
        <v/>
      </c>
    </row>
    <row r="3099" ht="14" customHeight="1">
      <c r="B3099" s="34" t="inlineStr">
        <is>
          <t>005497.SZ</t>
        </is>
      </c>
      <c r="C3099" s="29">
        <f>[1]!s_info_name(B5497)</f>
        <v/>
      </c>
      <c r="D3099" s="39">
        <f>[1]!s_info_industry_sw_2021(B5497,"",1)</f>
        <v/>
      </c>
      <c r="E3099" s="31">
        <f>IF([1]!s_info_industry_sw_2021(B5497,"",2)="消费电子",分工!$E$4,VLOOKUP(D5497,分工!$B$2:'分工'!$C$32,2,0))</f>
        <v/>
      </c>
      <c r="F3099" s="35" t="n"/>
      <c r="G3099" s="33">
        <f>IFERROR(VLOOKUP(C5497,重点公司!$C$2:$E$800,2,FALSE),0)</f>
        <v/>
      </c>
    </row>
    <row r="3100" ht="14" customHeight="1">
      <c r="B3100" s="34" t="inlineStr">
        <is>
          <t>005499.SZ</t>
        </is>
      </c>
      <c r="C3100" s="29">
        <f>[1]!s_info_name(B5499)</f>
        <v/>
      </c>
      <c r="D3100" s="39">
        <f>[1]!s_info_industry_sw_2021(B5499,"",1)</f>
        <v/>
      </c>
      <c r="E3100" s="31">
        <f>IF([1]!s_info_industry_sw_2021(B5499,"",2)="消费电子",分工!$E$4,VLOOKUP(D5499,分工!$B$2:'分工'!$C$32,2,0))</f>
        <v/>
      </c>
      <c r="F3100" s="35" t="n"/>
      <c r="G3100" s="33">
        <f>IFERROR(VLOOKUP(C5499,重点公司!$C$2:$E$800,2,FALSE),0)</f>
        <v/>
      </c>
    </row>
    <row r="3101" ht="14" customHeight="1">
      <c r="B3101" s="34" t="inlineStr">
        <is>
          <t>005501.SZ</t>
        </is>
      </c>
      <c r="C3101" s="29">
        <f>[1]!s_info_name(B5501)</f>
        <v/>
      </c>
      <c r="D3101" s="39">
        <f>[1]!s_info_industry_sw_2021(B5501,"",1)</f>
        <v/>
      </c>
      <c r="E3101" s="31">
        <f>IF([1]!s_info_industry_sw_2021(B5501,"",2)="消费电子",分工!$E$4,VLOOKUP(D5501,分工!$B$2:'分工'!$C$32,2,0))</f>
        <v/>
      </c>
      <c r="F3101" s="35" t="n"/>
      <c r="G3101" s="33">
        <f>IFERROR(VLOOKUP(C5501,重点公司!$C$2:$E$800,2,FALSE),0)</f>
        <v/>
      </c>
    </row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1290.81878992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4.490616621983914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2024-07-10T06:21:22Z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