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name="年报" sheetId="1" state="visible" r:id="rId1"/>
    <sheet name="一季报" sheetId="2" state="visible" r:id="rId2"/>
    <sheet name="重点公司" sheetId="3" state="visible" r:id="rId3"/>
    <sheet name="分工" sheetId="4" state="visible" r:id="rId4"/>
  </sheets>
  <externalReferences>
    <externalReference r:id="rId5"/>
  </externalReferences>
  <definedNames>
    <definedName name="_xlnm._FilterDatabase" localSheetId="0" hidden="1">'年报'!$B$1:$G$2</definedName>
    <definedName name="_xlnm._FilterDatabase" localSheetId="1" hidden="1">'一季报'!$B$1:$I$2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##,###,###,###,###,##0.0"/>
    <numFmt numFmtId="165" formatCode="###,###,###,###,###,##0"/>
    <numFmt numFmtId="166" formatCode="0.0000"/>
    <numFmt numFmtId="167" formatCode="0.0"/>
    <numFmt numFmtId="168" formatCode="yyyy\-mm\-dd"/>
    <numFmt numFmtId="169" formatCode="000000"/>
  </numFmts>
  <fonts count="6">
    <font>
      <name val="Arial"/>
      <charset val="134"/>
      <sz val="10"/>
    </font>
    <font>
      <name val="宋体"/>
      <charset val="134"/>
      <family val="3"/>
      <color theme="1"/>
      <sz val="12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Arial"/>
      <family val="2"/>
      <sz val="9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</cellStyleXfs>
  <cellXfs count="51">
    <xf numFmtId="0" fontId="0" fillId="0" borderId="0" pivotButton="0" quotePrefix="0" xfId="0"/>
    <xf numFmtId="0" fontId="1" fillId="0" borderId="0" applyAlignment="1" pivotButton="0" quotePrefix="0" xfId="2">
      <alignment vertical="center"/>
    </xf>
    <xf numFmtId="49" fontId="1" fillId="0" borderId="0" applyAlignment="1" pivotButton="0" quotePrefix="0" xfId="2">
      <alignment horizontal="left" vertical="center"/>
    </xf>
    <xf numFmtId="0" fontId="1" fillId="0" borderId="0" pivotButton="0" quotePrefix="0" xfId="2"/>
    <xf numFmtId="0" fontId="1" fillId="0" borderId="0" applyAlignment="1" pivotButton="0" quotePrefix="0" xfId="2">
      <alignment horizontal="left" vertical="center"/>
    </xf>
    <xf numFmtId="0" fontId="1" fillId="2" borderId="0" applyAlignment="1" pivotButton="0" quotePrefix="0" xfId="1">
      <alignment vertical="center"/>
    </xf>
    <xf numFmtId="0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 wrapText="1"/>
    </xf>
    <xf numFmtId="164" fontId="2" fillId="2" borderId="0" applyAlignment="1" pivotButton="0" quotePrefix="0" xfId="1">
      <alignment horizontal="center" vertical="center"/>
    </xf>
    <xf numFmtId="165" fontId="2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center" vertical="center"/>
    </xf>
    <xf numFmtId="2" fontId="1" fillId="2" borderId="0" applyAlignment="1" pivotButton="0" quotePrefix="0" xfId="1">
      <alignment horizontal="right" vertical="center"/>
    </xf>
    <xf numFmtId="164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vertical="center"/>
    </xf>
    <xf numFmtId="0" fontId="0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left" vertical="center" wrapText="1"/>
    </xf>
    <xf numFmtId="0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3" fillId="2" borderId="2" applyAlignment="1" pivotButton="0" quotePrefix="0" xfId="0">
      <alignment horizontal="center" vertical="center" wrapText="1"/>
    </xf>
    <xf numFmtId="0" fontId="0" fillId="2" borderId="4" applyAlignment="1" pivotButton="0" quotePrefix="0" xfId="0">
      <alignment horizontal="center" vertical="center"/>
    </xf>
    <xf numFmtId="0" fontId="3" fillId="0" borderId="5" applyAlignment="1" pivotButton="0" quotePrefix="0" xfId="0">
      <alignment vertical="top"/>
    </xf>
    <xf numFmtId="0" fontId="2" fillId="0" borderId="6" applyAlignment="1" pivotButton="0" quotePrefix="0" xfId="3">
      <alignment vertical="top"/>
    </xf>
    <xf numFmtId="169" fontId="3" fillId="2" borderId="6" applyAlignment="1" pivotButton="0" quotePrefix="0" xfId="0">
      <alignment horizontal="center" vertical="center"/>
    </xf>
    <xf numFmtId="0" fontId="3" fillId="2" borderId="6" applyAlignment="1" pivotButton="0" quotePrefix="0" xfId="0">
      <alignment horizontal="center" vertical="center"/>
    </xf>
    <xf numFmtId="0" fontId="2" fillId="0" borderId="6" applyAlignment="1" pivotButton="0" quotePrefix="0" xfId="3">
      <alignment vertical="top" wrapText="1"/>
    </xf>
    <xf numFmtId="0" fontId="0" fillId="2" borderId="6" applyAlignment="1" pivotButton="0" quotePrefix="0" xfId="0">
      <alignment horizontal="center" vertical="center"/>
    </xf>
    <xf numFmtId="0" fontId="4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0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/>
    </xf>
    <xf numFmtId="0" fontId="1" fillId="2" borderId="0" applyAlignment="1" pivotButton="0" quotePrefix="0" xfId="1">
      <alignment horizontal="right" vertical="center"/>
    </xf>
    <xf numFmtId="169" fontId="3" fillId="2" borderId="6" applyAlignment="1" pivotButton="0" quotePrefix="0" xfId="0">
      <alignment horizontal="center" vertical="center"/>
    </xf>
    <xf numFmtId="164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 wrapText="1"/>
    </xf>
    <xf numFmtId="164" fontId="2" fillId="2" borderId="0" applyAlignment="1" pivotButton="0" quotePrefix="0" xfId="1">
      <alignment horizontal="center" vertical="center"/>
    </xf>
    <xf numFmtId="165" fontId="2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right" vertical="center"/>
    </xf>
    <xf numFmtId="164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center" vertical="center"/>
    </xf>
    <xf numFmtId="168" fontId="1" fillId="2" borderId="0" applyAlignment="1" pivotButton="0" quotePrefix="0" xfId="1">
      <alignment vertical="center"/>
    </xf>
  </cellXfs>
  <cellStyles count="4">
    <cellStyle name="常规" xfId="0" builtinId="0"/>
    <cellStyle name="常规 2" xfId="1"/>
    <cellStyle name="常规 2 2" xfId="2"/>
    <cellStyle name="常规 3" xfId="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D:\soft\Wind\Wind.CE\DataBrowse\XLA\WindFunc.xla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Sheet2"/>
      <sheetName val="Sheet3"/>
    </sheetNames>
    <definedNames>
      <definedName name="s_info_industry_sw_2021"/>
      <definedName name="s_info_name"/>
      <definedName name="s_profitnotice_abstract"/>
      <definedName name="s_profitnotice_lastrptdate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0" summaryRight="0"/>
    <pageSetUpPr fitToPage="1"/>
  </sheetPr>
  <dimension ref="B1:G1"/>
  <sheetViews>
    <sheetView tabSelected="1" zoomScale="120" zoomScaleNormal="120" workbookViewId="0">
      <pane ySplit="1" topLeftCell="A2" activePane="bottomLeft" state="frozen"/>
      <selection pane="bottomLeft" activeCell="C5" sqref="C5"/>
    </sheetView>
  </sheetViews>
  <sheetFormatPr baseColWidth="8" defaultColWidth="9.08984375" defaultRowHeight="14" customHeight="1"/>
  <cols>
    <col width="11" customWidth="1" style="19" min="1" max="2"/>
    <col width="11" customWidth="1" style="20" min="3" max="5"/>
    <col width="113.36328125" customWidth="1" style="21" min="6" max="6"/>
    <col width="9.08984375" customWidth="1" style="20" min="7" max="7"/>
    <col width="9.08984375" customWidth="1" style="19" min="8" max="16384"/>
  </cols>
  <sheetData>
    <row r="1" ht="14" customHeight="1">
      <c r="B1" s="22" t="inlineStr">
        <is>
          <t>证券代码</t>
        </is>
      </c>
      <c r="C1" s="22" t="inlineStr">
        <is>
          <t>证券名称</t>
        </is>
      </c>
      <c r="D1" s="23" t="inlineStr">
        <is>
          <t>申万行业</t>
        </is>
      </c>
      <c r="E1" s="24" t="inlineStr">
        <is>
          <t>研究员</t>
        </is>
      </c>
      <c r="F1" s="25" t="inlineStr">
        <is>
          <t>事件摘要</t>
        </is>
      </c>
      <c r="G1" s="27" t="n"/>
    </row>
    <row r="2" ht="14" customHeight="1"/>
    <row r="3" ht="14" customHeight="1"/>
    <row r="4" ht="14" customHeight="1"/>
    <row r="5" ht="14" customHeight="1"/>
    <row r="6" ht="14" customHeight="1"/>
    <row r="7" ht="14" customHeight="1"/>
    <row r="8" ht="14" customHeight="1"/>
    <row r="9" ht="14" customHeight="1"/>
    <row r="10" ht="14" customHeight="1"/>
    <row r="11" ht="14" customHeight="1"/>
    <row r="12" ht="14" customHeight="1"/>
    <row r="13" ht="14" customHeight="1"/>
    <row r="14" ht="14" customHeight="1"/>
    <row r="15" ht="14" customHeight="1"/>
    <row r="16" ht="14" customHeight="1"/>
    <row r="17" ht="14" customHeight="1"/>
    <row r="18" ht="14" customHeight="1"/>
    <row r="19" ht="14" customHeight="1"/>
    <row r="20" ht="14" customHeight="1"/>
    <row r="21" ht="14" customHeight="1"/>
    <row r="22" ht="14" customHeight="1"/>
    <row r="23" ht="14" customHeight="1"/>
    <row r="24" ht="14" customHeight="1"/>
    <row r="25" ht="14" customHeight="1"/>
    <row r="26" ht="14" customHeight="1"/>
    <row r="27" ht="14" customHeight="1"/>
    <row r="28" ht="14" customHeight="1"/>
    <row r="29" ht="14" customHeight="1"/>
    <row r="30" ht="14" customHeight="1"/>
    <row r="31" ht="14" customHeight="1"/>
    <row r="32" ht="14" customHeight="1"/>
    <row r="33" ht="14" customHeight="1"/>
    <row r="34" ht="14" customHeight="1"/>
    <row r="35" ht="14" customHeight="1"/>
    <row r="36" ht="14" customHeight="1"/>
    <row r="37" ht="14" customHeight="1"/>
    <row r="38" ht="14" customHeight="1"/>
    <row r="39" ht="14" customHeight="1"/>
    <row r="40" ht="14" customHeight="1"/>
    <row r="41" ht="14" customHeight="1"/>
    <row r="42" ht="14" customHeight="1"/>
    <row r="43" ht="14" customHeight="1"/>
    <row r="44" ht="14" customHeight="1"/>
    <row r="45" ht="14" customHeight="1"/>
    <row r="46" ht="14" customHeight="1"/>
    <row r="47" ht="14" customHeight="1"/>
    <row r="48" ht="14" customHeight="1"/>
    <row r="49" ht="14" customHeight="1"/>
    <row r="50" ht="14" customHeight="1"/>
    <row r="51" ht="14" customHeight="1"/>
    <row r="52" ht="14" customHeight="1"/>
    <row r="53" ht="14" customHeight="1"/>
    <row r="54" ht="14" customHeight="1"/>
    <row r="55" ht="14" customHeight="1"/>
    <row r="56" ht="14" customHeight="1"/>
    <row r="57" ht="14" customHeight="1"/>
    <row r="58" ht="14" customHeight="1"/>
    <row r="59" ht="14" customHeight="1"/>
    <row r="60" ht="14" customHeight="1"/>
    <row r="61" ht="14" customHeight="1"/>
    <row r="62" ht="14" customHeight="1"/>
    <row r="63" ht="14" customHeight="1"/>
    <row r="64" ht="14" customHeight="1"/>
    <row r="65" ht="14" customHeight="1"/>
    <row r="66" ht="14" customHeight="1"/>
    <row r="67" ht="14" customHeight="1"/>
    <row r="68" ht="14" customHeight="1"/>
    <row r="69" ht="14" customHeight="1"/>
    <row r="70" ht="14" customHeight="1"/>
    <row r="71" ht="14" customHeight="1"/>
    <row r="72" ht="14" customHeight="1"/>
    <row r="73" ht="14" customHeight="1"/>
    <row r="74" ht="14" customHeight="1"/>
    <row r="75" ht="14" customHeight="1"/>
    <row r="76" ht="14" customHeight="1"/>
    <row r="77" ht="14" customHeight="1"/>
    <row r="78" ht="14" customHeight="1"/>
    <row r="79" ht="14" customHeight="1"/>
    <row r="80" ht="14" customHeight="1"/>
    <row r="81" ht="14" customHeight="1"/>
    <row r="82" ht="14" customHeight="1"/>
    <row r="83" ht="14" customHeight="1"/>
    <row r="84" ht="14" customHeight="1"/>
    <row r="85" ht="14" customHeight="1"/>
    <row r="86" ht="14" customHeight="1"/>
    <row r="87" ht="14" customHeight="1"/>
    <row r="88" ht="14" customHeight="1"/>
    <row r="89" ht="14" customHeight="1"/>
    <row r="90" ht="14" customHeight="1"/>
    <row r="91" ht="14" customHeight="1"/>
    <row r="92" ht="14" customHeight="1"/>
    <row r="93" ht="14" customHeight="1"/>
    <row r="94" ht="14" customHeight="1"/>
    <row r="95" ht="14" customHeight="1"/>
    <row r="96" ht="14" customHeight="1"/>
    <row r="97" ht="14" customHeight="1"/>
    <row r="98" ht="14" customHeight="1"/>
    <row r="99" ht="14" customHeight="1"/>
    <row r="100" ht="14" customHeight="1"/>
    <row r="101" ht="14" customHeight="1"/>
    <row r="102" ht="14" customHeight="1"/>
    <row r="103" ht="14" customHeight="1"/>
    <row r="104" ht="14" customHeight="1"/>
    <row r="105" ht="14" customHeight="1"/>
    <row r="106" ht="14" customHeight="1"/>
    <row r="107" ht="14" customHeight="1"/>
    <row r="108" ht="14" customHeight="1"/>
    <row r="109" ht="14" customHeight="1"/>
    <row r="110" ht="14" customHeight="1"/>
    <row r="111" ht="14" customHeight="1"/>
    <row r="112" ht="14" customHeight="1"/>
    <row r="113" ht="14" customHeight="1"/>
    <row r="114" ht="14" customHeight="1"/>
    <row r="115" ht="14" customHeight="1"/>
    <row r="116" ht="14" customHeight="1"/>
    <row r="117" ht="14" customHeight="1"/>
    <row r="118" ht="14" customHeight="1"/>
    <row r="119" ht="14" customHeight="1"/>
    <row r="120" ht="14" customHeight="1"/>
    <row r="121" ht="14" customHeight="1"/>
    <row r="122" ht="14" customHeight="1"/>
    <row r="123" ht="14" customHeight="1"/>
    <row r="124" ht="14" customHeight="1"/>
    <row r="125" ht="14" customHeight="1"/>
    <row r="126" ht="14" customHeight="1"/>
    <row r="127" ht="14" customHeight="1"/>
    <row r="128" ht="14" customHeight="1"/>
    <row r="129" ht="14" customHeight="1"/>
    <row r="130" ht="14" customHeight="1"/>
    <row r="131" ht="14" customHeight="1"/>
    <row r="132" ht="14" customHeight="1"/>
    <row r="133" ht="14" customHeight="1"/>
    <row r="134" ht="14" customHeight="1"/>
    <row r="135" ht="14" customHeight="1"/>
    <row r="136" ht="14" customHeight="1"/>
    <row r="137" ht="14" customHeight="1"/>
    <row r="138" ht="14" customHeight="1"/>
    <row r="139" ht="14" customHeight="1"/>
    <row r="140" ht="14" customHeight="1"/>
    <row r="141" ht="14" customHeight="1"/>
    <row r="142" ht="14" customHeight="1"/>
    <row r="143" ht="14" customHeight="1"/>
    <row r="144" ht="14" customHeight="1"/>
    <row r="145" ht="14" customHeight="1"/>
    <row r="146" ht="14" customHeight="1"/>
    <row r="147" ht="14" customHeight="1"/>
    <row r="148" ht="14" customHeight="1"/>
    <row r="149" ht="14" customHeight="1"/>
    <row r="150" ht="14" customHeight="1"/>
    <row r="151" ht="14" customHeight="1"/>
    <row r="152" ht="14" customHeight="1"/>
    <row r="153" ht="14" customHeight="1"/>
    <row r="154" ht="14" customHeight="1"/>
    <row r="155" ht="14" customHeight="1"/>
    <row r="156" ht="14" customHeight="1"/>
    <row r="157" ht="14" customHeight="1"/>
    <row r="158" ht="14" customHeight="1"/>
    <row r="159" ht="14" customHeight="1"/>
    <row r="160" ht="14" customHeight="1"/>
    <row r="161" ht="14" customHeight="1"/>
    <row r="162" ht="14" customHeight="1"/>
    <row r="163" ht="14" customHeight="1"/>
    <row r="164" ht="14" customHeight="1"/>
    <row r="165" ht="14" customHeight="1"/>
    <row r="166" ht="14" customHeight="1"/>
    <row r="167" ht="14" customHeight="1"/>
    <row r="168" ht="14" customHeight="1"/>
    <row r="169" ht="14" customHeight="1"/>
    <row r="170" ht="14" customHeight="1"/>
    <row r="171" ht="14" customHeight="1"/>
    <row r="172" ht="14" customHeight="1"/>
    <row r="173" ht="14" customHeight="1"/>
    <row r="174" ht="14" customHeight="1"/>
    <row r="175" ht="14" customHeight="1"/>
    <row r="176" ht="14" customHeight="1"/>
    <row r="177" ht="14" customHeight="1"/>
    <row r="178" ht="14" customHeight="1"/>
    <row r="179" ht="14" customHeight="1"/>
    <row r="180" ht="14" customHeight="1"/>
    <row r="181" ht="14" customHeight="1"/>
    <row r="182" ht="14" customHeight="1"/>
    <row r="183" ht="14" customHeight="1"/>
    <row r="184" ht="14" customHeight="1"/>
    <row r="185" ht="14" customHeight="1"/>
    <row r="186" ht="14" customHeight="1"/>
    <row r="187" ht="14" customHeight="1"/>
    <row r="188" ht="14" customHeight="1"/>
    <row r="189" ht="14" customHeight="1"/>
    <row r="190" ht="14" customHeight="1"/>
    <row r="191" ht="14" customHeight="1"/>
    <row r="192" ht="14" customHeight="1"/>
    <row r="193" ht="14" customHeight="1"/>
    <row r="194" ht="14" customHeight="1"/>
    <row r="195" ht="14" customHeight="1"/>
    <row r="196" ht="14" customHeight="1"/>
    <row r="197" ht="14" customHeight="1"/>
    <row r="198" ht="14" customHeight="1"/>
    <row r="199" ht="14" customHeight="1"/>
    <row r="200" ht="14" customHeight="1"/>
    <row r="201" ht="14" customHeight="1"/>
    <row r="202" ht="14" customHeight="1"/>
    <row r="203" ht="14" customHeight="1"/>
    <row r="204" ht="14" customHeight="1"/>
    <row r="205" ht="14" customHeight="1"/>
    <row r="206" ht="14" customHeight="1"/>
    <row r="207" ht="14" customHeight="1"/>
    <row r="208" ht="14" customHeight="1"/>
    <row r="209" ht="14" customHeight="1"/>
    <row r="210" ht="14" customHeight="1"/>
    <row r="211" ht="14" customHeight="1"/>
    <row r="212" ht="14" customHeight="1"/>
    <row r="213" ht="14" customHeight="1"/>
    <row r="214" ht="14" customHeight="1"/>
    <row r="215" ht="14" customHeight="1"/>
    <row r="216" ht="14" customHeight="1"/>
    <row r="217" ht="14" customHeight="1"/>
    <row r="218" ht="14" customHeight="1"/>
    <row r="219" ht="14" customHeight="1"/>
    <row r="220" ht="14" customHeight="1"/>
    <row r="221" ht="14" customHeight="1"/>
    <row r="222" ht="14" customHeight="1"/>
    <row r="223" ht="14" customHeight="1"/>
    <row r="224" ht="14" customHeight="1"/>
    <row r="225" ht="14" customHeight="1"/>
    <row r="226" ht="14" customHeight="1"/>
    <row r="227" ht="14" customHeight="1"/>
    <row r="228" ht="14" customHeight="1"/>
    <row r="229" ht="14" customHeight="1"/>
    <row r="230" ht="14" customHeight="1"/>
    <row r="231" ht="14" customHeight="1"/>
    <row r="232" ht="14" customHeight="1"/>
    <row r="233" ht="14" customHeight="1"/>
    <row r="234" ht="14" customHeight="1"/>
    <row r="235" ht="14" customHeight="1"/>
    <row r="236" ht="14" customHeight="1"/>
    <row r="237" ht="14" customHeight="1"/>
    <row r="238" ht="14" customHeight="1"/>
    <row r="239" ht="14" customHeight="1"/>
    <row r="240" ht="14" customHeight="1"/>
    <row r="241" ht="14" customHeight="1"/>
    <row r="242" ht="14" customHeight="1"/>
    <row r="243" ht="14" customHeight="1"/>
    <row r="244" ht="14" customHeight="1"/>
    <row r="245" ht="14" customHeight="1"/>
    <row r="246" ht="14" customHeight="1"/>
    <row r="247" ht="14" customHeight="1"/>
    <row r="248" ht="14" customHeight="1"/>
    <row r="249" ht="14" customHeight="1"/>
    <row r="250" ht="14" customHeight="1"/>
    <row r="251" ht="14" customHeight="1"/>
    <row r="252" ht="14" customHeight="1"/>
    <row r="253" ht="14" customHeight="1"/>
    <row r="254" ht="14" customHeight="1"/>
    <row r="255" ht="14" customHeight="1"/>
    <row r="256" ht="14" customHeight="1"/>
    <row r="257" ht="14" customHeight="1"/>
    <row r="258" ht="14" customHeight="1"/>
    <row r="259" ht="14" customHeight="1"/>
    <row r="260" ht="14" customHeight="1"/>
    <row r="261" ht="14" customHeight="1"/>
    <row r="262" ht="14" customHeight="1"/>
    <row r="263" ht="14" customHeight="1"/>
    <row r="264" ht="14" customHeight="1"/>
    <row r="265" ht="14" customHeight="1"/>
    <row r="266" ht="14" customHeight="1"/>
    <row r="267" ht="14" customHeight="1"/>
    <row r="268" ht="14" customHeight="1"/>
    <row r="269" ht="14" customHeight="1"/>
    <row r="270" ht="14" customHeight="1"/>
    <row r="271" ht="14" customHeight="1"/>
    <row r="272" ht="14" customHeight="1"/>
    <row r="273" ht="14" customHeight="1"/>
    <row r="274" ht="14" customHeight="1"/>
    <row r="275" ht="14" customHeight="1"/>
    <row r="276" ht="14" customHeight="1"/>
    <row r="277" ht="14" customHeight="1"/>
    <row r="278" ht="14" customHeight="1"/>
    <row r="279" ht="14" customHeight="1"/>
    <row r="280" ht="14" customHeight="1"/>
    <row r="281" ht="14" customHeight="1"/>
    <row r="282" ht="14" customHeight="1"/>
    <row r="283" ht="14" customHeight="1"/>
    <row r="284" ht="14" customHeight="1"/>
    <row r="285" ht="14" customHeight="1"/>
    <row r="286" ht="14" customHeight="1"/>
    <row r="287" ht="14" customHeight="1"/>
    <row r="288" ht="14" customHeight="1"/>
    <row r="289" ht="14" customHeight="1"/>
    <row r="290" ht="14" customHeight="1"/>
    <row r="291" ht="14" customHeight="1"/>
    <row r="292" ht="14" customHeight="1"/>
    <row r="293" ht="14" customHeight="1"/>
    <row r="294" ht="14" customHeight="1"/>
    <row r="295" ht="14" customHeight="1"/>
    <row r="296" ht="14" customHeight="1"/>
    <row r="297" ht="14" customHeight="1"/>
    <row r="298" ht="14" customHeight="1"/>
    <row r="299" ht="14" customHeight="1"/>
    <row r="300" ht="14" customHeight="1"/>
    <row r="301" ht="14" customHeight="1"/>
    <row r="302" ht="14" customHeight="1"/>
    <row r="303" ht="14" customHeight="1"/>
    <row r="304" ht="14" customHeight="1"/>
    <row r="305" ht="14" customHeight="1"/>
    <row r="306" ht="14" customHeight="1"/>
    <row r="307" ht="14" customHeight="1"/>
    <row r="308" ht="14" customHeight="1"/>
    <row r="309" ht="14" customHeight="1"/>
    <row r="310" ht="14" customHeight="1"/>
    <row r="311" ht="14" customHeight="1"/>
    <row r="312" ht="14" customHeight="1"/>
    <row r="313" ht="14" customHeight="1"/>
    <row r="314" ht="14" customHeight="1"/>
    <row r="315" ht="14" customHeight="1"/>
    <row r="316" ht="14" customHeight="1"/>
    <row r="317" ht="14" customHeight="1"/>
    <row r="318" ht="14" customHeight="1"/>
    <row r="319" ht="14" customHeight="1"/>
    <row r="320" ht="14" customHeight="1"/>
    <row r="321" ht="14" customHeight="1"/>
    <row r="322" ht="14" customHeight="1"/>
    <row r="323" ht="14" customHeight="1"/>
    <row r="324" ht="14" customHeight="1"/>
    <row r="325" ht="14" customHeight="1"/>
    <row r="326" ht="14" customHeight="1"/>
    <row r="327" ht="14" customHeight="1"/>
    <row r="328" ht="14" customHeight="1"/>
    <row r="329" ht="14" customHeight="1"/>
    <row r="330" ht="14" customHeight="1"/>
    <row r="331" ht="14" customHeight="1"/>
    <row r="332" ht="14" customHeight="1"/>
    <row r="333" ht="14" customHeight="1"/>
    <row r="334" ht="14" customHeight="1"/>
    <row r="335" ht="14" customHeight="1"/>
    <row r="336" ht="14" customHeight="1"/>
    <row r="337" ht="14" customHeight="1"/>
    <row r="338" ht="14" customHeight="1"/>
    <row r="339" ht="14" customHeight="1"/>
    <row r="340" ht="14" customHeight="1"/>
    <row r="341" ht="14" customHeight="1"/>
    <row r="342" ht="14" customHeight="1"/>
    <row r="343" ht="14" customHeight="1"/>
    <row r="344" ht="14" customHeight="1"/>
    <row r="345" ht="14" customHeight="1"/>
    <row r="346" ht="14" customHeight="1"/>
    <row r="347" ht="14" customHeight="1"/>
    <row r="348" ht="14" customHeight="1"/>
    <row r="349" ht="14" customHeight="1"/>
    <row r="350" ht="14" customHeight="1"/>
    <row r="351" ht="14" customHeight="1"/>
    <row r="352" ht="14" customHeight="1"/>
    <row r="353" ht="14" customHeight="1"/>
    <row r="354" ht="14" customHeight="1"/>
    <row r="355" ht="14" customHeight="1"/>
    <row r="356" ht="14" customHeight="1"/>
    <row r="357" ht="14" customHeight="1"/>
    <row r="358" ht="14" customHeight="1"/>
    <row r="359" ht="14" customHeight="1"/>
    <row r="360" ht="14" customHeight="1"/>
    <row r="361" ht="14" customHeight="1"/>
    <row r="362" ht="14" customHeight="1"/>
    <row r="363" ht="14" customHeight="1"/>
    <row r="364" ht="14" customHeight="1"/>
    <row r="365" ht="14" customHeight="1"/>
    <row r="366" ht="14" customHeight="1"/>
    <row r="367" ht="14" customHeight="1"/>
    <row r="368" ht="14" customHeight="1"/>
    <row r="369" ht="14" customHeight="1"/>
    <row r="370" ht="14" customHeight="1"/>
    <row r="371" ht="14" customHeight="1"/>
    <row r="372" ht="14" customHeight="1"/>
    <row r="373" ht="14" customHeight="1"/>
    <row r="374" ht="14" customHeight="1"/>
    <row r="375" ht="14" customHeight="1"/>
    <row r="376" ht="14" customHeight="1"/>
    <row r="377" ht="14" customHeight="1"/>
    <row r="378" ht="14" customHeight="1"/>
    <row r="379" ht="14" customHeight="1"/>
    <row r="380" ht="14" customHeight="1"/>
    <row r="381" ht="14" customHeight="1"/>
    <row r="382" ht="14" customHeight="1"/>
    <row r="383" ht="14" customHeight="1"/>
    <row r="384" ht="14" customHeight="1"/>
    <row r="385" ht="14" customHeight="1"/>
    <row r="386" ht="14" customHeight="1"/>
    <row r="387" ht="14" customHeight="1"/>
    <row r="388" ht="14" customHeight="1"/>
    <row r="389" ht="14" customHeight="1"/>
    <row r="390" ht="14" customHeight="1"/>
    <row r="391" ht="14" customHeight="1"/>
    <row r="392" ht="14" customHeight="1"/>
    <row r="393" ht="14" customHeight="1"/>
    <row r="394" ht="14" customHeight="1"/>
    <row r="395" ht="14" customHeight="1"/>
    <row r="396" ht="14" customHeight="1"/>
    <row r="397" ht="14" customHeight="1"/>
    <row r="398" ht="14" customHeight="1"/>
    <row r="399" ht="14" customHeight="1"/>
    <row r="400" ht="14" customHeight="1"/>
    <row r="401" ht="14" customHeight="1"/>
    <row r="402" ht="14" customHeight="1"/>
    <row r="403" ht="14" customHeight="1"/>
    <row r="404" ht="14" customHeight="1"/>
    <row r="405" ht="14" customHeight="1"/>
    <row r="406" ht="14" customHeight="1"/>
    <row r="407" ht="14" customHeight="1"/>
    <row r="408" ht="14" customHeight="1"/>
    <row r="409" ht="14" customHeight="1"/>
    <row r="410" ht="14" customHeight="1"/>
    <row r="411" ht="14" customHeight="1"/>
    <row r="412" ht="14" customHeight="1"/>
    <row r="413" ht="14" customHeight="1"/>
    <row r="414" ht="14" customHeight="1"/>
    <row r="415" ht="14" customHeight="1"/>
    <row r="416" ht="14" customHeight="1"/>
    <row r="417" ht="14" customHeight="1"/>
    <row r="418" ht="14" customHeight="1"/>
    <row r="419" ht="14" customHeight="1"/>
    <row r="420" ht="14" customHeight="1"/>
    <row r="421" ht="14" customHeight="1"/>
    <row r="422" ht="14" customHeight="1"/>
    <row r="423" ht="14" customHeight="1"/>
    <row r="424" ht="14" customHeight="1"/>
    <row r="425" ht="14" customHeight="1"/>
    <row r="426" ht="14" customHeight="1"/>
    <row r="427" ht="14" customHeight="1"/>
    <row r="428" ht="14" customHeight="1"/>
    <row r="429" ht="14" customHeight="1"/>
    <row r="430" ht="14" customHeight="1"/>
    <row r="431" ht="14" customHeight="1"/>
    <row r="432" ht="14" customHeight="1"/>
    <row r="433" ht="14" customHeight="1"/>
    <row r="434" ht="14" customHeight="1"/>
    <row r="435" ht="14" customHeight="1"/>
    <row r="436" ht="14" customHeight="1"/>
    <row r="437" ht="14" customHeight="1"/>
    <row r="438" ht="14" customHeight="1"/>
    <row r="439" ht="14" customHeight="1"/>
    <row r="440" ht="14" customHeight="1"/>
    <row r="441" ht="14" customHeight="1"/>
    <row r="442" ht="14" customHeight="1"/>
    <row r="443" ht="14" customHeight="1"/>
    <row r="444" ht="14" customHeight="1"/>
    <row r="445" ht="14" customHeight="1"/>
    <row r="446" ht="14" customHeight="1"/>
    <row r="447" ht="14" customHeight="1"/>
    <row r="448" ht="14" customHeight="1"/>
    <row r="449" ht="14" customHeight="1"/>
    <row r="450" ht="14" customHeight="1"/>
    <row r="451" ht="14" customHeight="1"/>
    <row r="452" ht="14" customHeight="1"/>
    <row r="453" ht="14" customHeight="1"/>
    <row r="454" ht="14" customHeight="1"/>
    <row r="455" ht="14" customHeight="1"/>
    <row r="456" ht="14" customHeight="1"/>
    <row r="457" ht="14" customHeight="1"/>
    <row r="458" ht="14" customHeight="1"/>
    <row r="459" ht="14" customHeight="1"/>
    <row r="460" ht="14" customHeight="1"/>
    <row r="461" ht="14" customHeight="1"/>
    <row r="462" ht="14" customHeight="1"/>
    <row r="463" ht="14" customHeight="1"/>
    <row r="464" ht="14" customHeight="1"/>
    <row r="465" ht="14" customHeight="1"/>
    <row r="466" ht="14" customHeight="1"/>
    <row r="467" ht="14" customHeight="1"/>
    <row r="468" ht="14" customHeight="1"/>
    <row r="469" ht="14" customHeight="1"/>
    <row r="470" ht="14" customHeight="1"/>
    <row r="471" ht="14" customHeight="1"/>
    <row r="472" ht="14" customHeight="1"/>
    <row r="473" ht="14" customHeight="1"/>
    <row r="474" ht="14" customHeight="1"/>
    <row r="475" ht="14" customHeight="1"/>
    <row r="476" ht="14" customHeight="1"/>
    <row r="477" ht="14" customHeight="1"/>
    <row r="478" ht="14" customHeight="1"/>
    <row r="479" ht="14" customHeight="1"/>
    <row r="480" ht="14" customHeight="1"/>
    <row r="481" ht="14" customHeight="1"/>
    <row r="482" ht="14" customHeight="1"/>
    <row r="483" ht="14" customHeight="1"/>
    <row r="484" ht="14" customHeight="1"/>
    <row r="485" ht="14" customHeight="1"/>
    <row r="486" ht="14" customHeight="1"/>
    <row r="487" ht="14" customHeight="1"/>
    <row r="488" ht="14" customHeight="1"/>
    <row r="489" ht="14" customHeight="1"/>
    <row r="490" ht="14" customHeight="1"/>
    <row r="491" ht="14" customHeight="1"/>
    <row r="492" ht="14" customHeight="1"/>
    <row r="493" ht="14" customHeight="1"/>
    <row r="494" ht="14" customHeight="1"/>
    <row r="495" ht="14" customHeight="1"/>
    <row r="496" ht="14" customHeight="1"/>
    <row r="497" ht="14" customHeight="1"/>
    <row r="498" ht="14" customHeight="1"/>
    <row r="499" ht="14" customHeight="1"/>
    <row r="500" ht="14" customHeight="1"/>
    <row r="501" ht="14" customHeight="1"/>
    <row r="502" ht="14" customHeight="1"/>
    <row r="503" ht="14" customHeight="1"/>
    <row r="504" ht="14" customHeight="1"/>
    <row r="505" ht="14" customHeight="1"/>
    <row r="506" ht="14" customHeight="1"/>
    <row r="507" ht="14" customHeight="1"/>
    <row r="508" ht="14" customHeight="1"/>
    <row r="509" ht="14" customHeight="1"/>
    <row r="510" ht="14" customHeight="1"/>
    <row r="511" ht="14" customHeight="1"/>
    <row r="512" ht="14" customHeight="1"/>
    <row r="513" ht="14" customHeight="1"/>
    <row r="514" ht="14" customHeight="1"/>
    <row r="515" ht="14" customHeight="1"/>
    <row r="516" ht="14" customHeight="1"/>
    <row r="517" ht="14" customHeight="1"/>
    <row r="518" ht="14" customHeight="1"/>
    <row r="519" ht="14" customHeight="1"/>
    <row r="520" ht="14" customHeight="1"/>
    <row r="521" ht="14" customHeight="1"/>
    <row r="522" ht="14" customHeight="1"/>
    <row r="523" ht="14" customHeight="1"/>
    <row r="524" ht="14" customHeight="1"/>
    <row r="525" ht="14" customHeight="1"/>
    <row r="526" ht="14" customHeight="1"/>
    <row r="527" ht="14" customHeight="1"/>
    <row r="528" ht="14" customHeight="1"/>
    <row r="529" ht="14" customHeight="1"/>
    <row r="530" ht="14" customHeight="1"/>
    <row r="531" ht="14" customHeight="1"/>
    <row r="532" ht="14" customHeight="1"/>
    <row r="533" ht="14" customHeight="1"/>
    <row r="534" ht="14" customHeight="1"/>
    <row r="535" ht="14" customHeight="1"/>
    <row r="536" ht="14" customHeight="1"/>
    <row r="537" ht="14" customHeight="1"/>
    <row r="538" ht="14" customHeight="1"/>
    <row r="539" ht="14" customHeight="1"/>
    <row r="540" ht="14" customHeight="1"/>
    <row r="541" ht="14" customHeight="1"/>
    <row r="542" ht="14" customHeight="1"/>
    <row r="543" ht="14" customHeight="1"/>
    <row r="544" ht="14" customHeight="1"/>
    <row r="545" ht="14" customHeight="1"/>
    <row r="546" ht="14" customHeight="1"/>
    <row r="547" ht="14" customHeight="1"/>
    <row r="548" ht="14" customHeight="1"/>
    <row r="549" ht="14" customHeight="1"/>
    <row r="550" ht="14" customHeight="1"/>
    <row r="551" ht="14" customHeight="1"/>
    <row r="552" ht="14" customHeight="1"/>
    <row r="553" ht="14" customHeight="1"/>
    <row r="554" ht="14" customHeight="1"/>
    <row r="555" ht="14" customHeight="1"/>
    <row r="556" ht="14" customHeight="1"/>
    <row r="557" ht="14" customHeight="1"/>
    <row r="558" ht="14" customHeight="1"/>
    <row r="559" ht="14" customHeight="1"/>
    <row r="560" ht="14" customHeight="1"/>
    <row r="561" ht="14" customHeight="1"/>
    <row r="562" ht="14" customHeight="1"/>
    <row r="563" ht="14" customHeight="1"/>
    <row r="564" ht="14" customHeight="1"/>
    <row r="565" ht="14" customHeight="1"/>
    <row r="566" ht="14" customHeight="1"/>
    <row r="567" ht="14" customHeight="1"/>
    <row r="568" ht="14" customHeight="1"/>
    <row r="569" ht="14" customHeight="1"/>
    <row r="570" ht="14" customHeight="1"/>
    <row r="571" ht="14" customHeight="1"/>
    <row r="572" ht="14" customHeight="1"/>
    <row r="573" ht="14" customHeight="1"/>
    <row r="574" ht="14" customHeight="1"/>
    <row r="575" ht="14" customHeight="1"/>
    <row r="576" ht="14" customHeight="1"/>
    <row r="577" ht="14" customHeight="1"/>
    <row r="578" ht="14" customHeight="1"/>
    <row r="579" ht="14" customHeight="1"/>
    <row r="580" ht="14" customHeight="1"/>
    <row r="581" ht="14" customHeight="1"/>
    <row r="582" ht="14" customHeight="1"/>
    <row r="583" ht="14" customHeight="1"/>
    <row r="584" ht="14" customHeight="1"/>
    <row r="585" ht="14" customHeight="1"/>
    <row r="586" ht="14" customHeight="1"/>
    <row r="587" ht="14" customHeight="1"/>
    <row r="588" ht="14" customHeight="1"/>
    <row r="589" ht="14" customHeight="1"/>
    <row r="590" ht="14" customHeight="1"/>
    <row r="591" ht="14" customHeight="1"/>
    <row r="592" ht="14" customHeight="1"/>
    <row r="593" ht="14" customHeight="1"/>
    <row r="594" ht="14" customHeight="1"/>
    <row r="595" ht="14" customHeight="1"/>
    <row r="596" ht="14" customHeight="1"/>
    <row r="597" ht="14" customHeight="1"/>
    <row r="598" ht="14" customHeight="1"/>
    <row r="599" ht="14" customHeight="1"/>
    <row r="600" ht="14" customHeight="1"/>
    <row r="601" ht="14" customHeight="1"/>
    <row r="602" ht="14" customHeight="1"/>
    <row r="603" ht="14" customHeight="1"/>
    <row r="604" ht="14" customHeight="1"/>
    <row r="605" ht="14" customHeight="1"/>
    <row r="606" ht="14" customHeight="1"/>
    <row r="607" ht="14" customHeight="1"/>
    <row r="608" ht="14" customHeight="1"/>
    <row r="609" ht="14" customHeight="1"/>
    <row r="610" ht="14" customHeight="1"/>
    <row r="611" ht="14" customHeight="1"/>
    <row r="612" ht="14" customHeight="1"/>
    <row r="613" ht="14" customHeight="1"/>
    <row r="614" ht="14" customHeight="1"/>
    <row r="615" ht="14" customHeight="1"/>
    <row r="616" ht="14" customHeight="1"/>
    <row r="617" ht="14" customHeight="1"/>
    <row r="618" ht="14" customHeight="1"/>
    <row r="619" ht="14" customHeight="1"/>
    <row r="620" ht="14" customHeight="1"/>
    <row r="621" ht="14" customHeight="1"/>
    <row r="622" ht="14" customHeight="1"/>
    <row r="623" ht="14" customHeight="1"/>
    <row r="624" ht="14" customHeight="1"/>
    <row r="625" ht="14" customHeight="1"/>
    <row r="626" ht="14" customHeight="1"/>
    <row r="627" ht="14" customHeight="1"/>
    <row r="628" ht="14" customHeight="1"/>
    <row r="629" ht="14" customHeight="1"/>
    <row r="630" ht="14" customHeight="1"/>
    <row r="631" ht="14" customHeight="1"/>
    <row r="632" ht="14" customHeight="1"/>
    <row r="633" ht="14" customHeight="1"/>
    <row r="634" ht="14" customHeight="1"/>
    <row r="635" ht="14" customHeight="1"/>
    <row r="636" ht="14" customHeight="1"/>
    <row r="637" ht="14" customHeight="1"/>
    <row r="638" ht="14" customHeight="1"/>
    <row r="639" ht="14" customHeight="1"/>
    <row r="640" ht="14" customHeight="1"/>
    <row r="641" ht="14" customHeight="1"/>
    <row r="642" ht="14" customHeight="1"/>
    <row r="643" ht="14" customHeight="1"/>
    <row r="644" ht="14" customHeight="1"/>
    <row r="645" ht="14" customHeight="1"/>
    <row r="646" ht="14" customHeight="1"/>
    <row r="647" ht="14" customHeight="1"/>
    <row r="648" ht="14" customHeight="1"/>
    <row r="649" ht="14" customHeight="1"/>
    <row r="650" ht="14" customHeight="1"/>
    <row r="651" ht="14" customHeight="1"/>
    <row r="652" ht="14" customHeight="1"/>
    <row r="653" ht="14" customHeight="1"/>
    <row r="654" ht="14" customHeight="1"/>
    <row r="655" ht="14" customHeight="1"/>
    <row r="656" ht="14" customHeight="1"/>
    <row r="657" ht="14" customHeight="1"/>
    <row r="658" ht="14" customHeight="1"/>
    <row r="659" ht="14" customHeight="1"/>
    <row r="660" ht="14" customHeight="1"/>
    <row r="661" ht="14" customHeight="1"/>
    <row r="662" ht="14" customHeight="1"/>
    <row r="663" ht="14" customHeight="1"/>
    <row r="664" ht="14" customHeight="1"/>
    <row r="665" ht="14" customHeight="1"/>
    <row r="666" ht="14" customHeight="1"/>
    <row r="667" ht="14" customHeight="1"/>
    <row r="668" ht="14" customHeight="1"/>
    <row r="669" ht="14" customHeight="1"/>
    <row r="670" ht="14" customHeight="1"/>
    <row r="671" ht="14" customHeight="1"/>
    <row r="672" ht="14" customHeight="1"/>
    <row r="673" ht="14" customHeight="1"/>
    <row r="674" ht="14" customHeight="1"/>
    <row r="675" ht="14" customHeight="1"/>
    <row r="676" ht="14" customHeight="1"/>
    <row r="677" ht="14" customHeight="1"/>
    <row r="678" ht="14" customHeight="1"/>
    <row r="679" ht="14" customHeight="1"/>
    <row r="680" ht="14" customHeight="1"/>
    <row r="681" ht="14" customHeight="1"/>
    <row r="682" ht="14" customHeight="1"/>
    <row r="683" ht="14" customHeight="1"/>
    <row r="684" ht="14" customHeight="1"/>
    <row r="685" ht="14" customHeight="1"/>
    <row r="686" ht="14" customHeight="1"/>
    <row r="687" ht="14" customHeight="1"/>
    <row r="688" ht="14" customHeight="1"/>
    <row r="689" ht="14" customHeight="1"/>
    <row r="690" ht="14" customHeight="1"/>
    <row r="691" ht="14" customHeight="1"/>
    <row r="692" ht="14" customHeight="1"/>
    <row r="693" ht="14" customHeight="1"/>
    <row r="694" ht="14" customHeight="1"/>
    <row r="695" ht="14" customHeight="1"/>
    <row r="696" ht="14" customHeight="1"/>
    <row r="697" ht="14" customHeight="1"/>
    <row r="698" ht="14" customHeight="1"/>
    <row r="699" ht="14" customHeight="1"/>
    <row r="700" ht="14" customHeight="1"/>
    <row r="701" ht="14" customHeight="1"/>
    <row r="702" ht="14" customHeight="1"/>
    <row r="703" ht="14" customHeight="1"/>
    <row r="704" ht="14" customHeight="1"/>
    <row r="705" ht="14" customHeight="1"/>
    <row r="706" ht="14" customHeight="1"/>
    <row r="707" ht="14" customHeight="1"/>
    <row r="708" ht="14" customHeight="1"/>
    <row r="709" ht="14" customHeight="1"/>
    <row r="710" ht="14" customHeight="1"/>
    <row r="711" ht="14" customHeight="1"/>
    <row r="712" ht="14" customHeight="1"/>
    <row r="713" ht="14" customHeight="1"/>
    <row r="714" ht="14" customHeight="1"/>
    <row r="715" ht="14" customHeight="1"/>
    <row r="716" ht="14" customHeight="1"/>
    <row r="717" ht="14" customHeight="1"/>
    <row r="718" ht="14" customHeight="1"/>
    <row r="719" ht="14" customHeight="1"/>
    <row r="720" ht="14" customHeight="1"/>
    <row r="721" ht="14" customHeight="1"/>
    <row r="722" ht="14" customHeight="1"/>
    <row r="723" ht="14" customHeight="1"/>
    <row r="724" ht="14" customHeight="1"/>
    <row r="725" ht="14" customHeight="1"/>
    <row r="726" ht="14" customHeight="1"/>
    <row r="727" ht="14" customHeight="1"/>
    <row r="728" ht="14" customHeight="1"/>
    <row r="729" ht="14" customHeight="1"/>
    <row r="730" ht="14" customHeight="1"/>
    <row r="731" ht="14" customHeight="1"/>
    <row r="732" ht="14" customHeight="1"/>
    <row r="733" ht="14" customHeight="1"/>
    <row r="734" ht="14" customHeight="1"/>
    <row r="735" ht="14" customHeight="1"/>
    <row r="736" ht="14" customHeight="1"/>
    <row r="737" ht="14" customHeight="1"/>
    <row r="738" ht="14" customHeight="1"/>
    <row r="739" ht="14" customHeight="1"/>
    <row r="740" ht="14" customHeight="1"/>
    <row r="741" ht="14" customHeight="1"/>
    <row r="742" ht="14" customHeight="1"/>
    <row r="743" ht="14" customHeight="1"/>
    <row r="744" ht="14" customHeight="1"/>
    <row r="745" ht="14" customHeight="1"/>
    <row r="746" ht="14" customHeight="1"/>
    <row r="747" ht="14" customHeight="1"/>
    <row r="748" ht="14" customHeight="1"/>
    <row r="749" ht="14" customHeight="1"/>
    <row r="750" ht="14" customHeight="1"/>
    <row r="751" ht="14" customHeight="1"/>
    <row r="752" ht="14" customHeight="1"/>
    <row r="753" ht="14" customHeight="1"/>
    <row r="754" ht="14" customHeight="1"/>
    <row r="755" ht="14" customHeight="1"/>
    <row r="756" ht="14" customHeight="1"/>
    <row r="757" ht="14" customHeight="1"/>
    <row r="758" ht="14" customHeight="1"/>
    <row r="759" ht="14" customHeight="1"/>
    <row r="760" ht="14" customHeight="1"/>
    <row r="761" ht="14" customHeight="1"/>
    <row r="762" ht="14" customHeight="1"/>
    <row r="763" ht="14" customHeight="1"/>
    <row r="764" ht="14" customHeight="1"/>
    <row r="765" ht="14" customHeight="1"/>
    <row r="766" ht="14" customHeight="1"/>
    <row r="767" ht="14" customHeight="1"/>
    <row r="768" ht="14" customHeight="1"/>
    <row r="769" ht="14" customHeight="1"/>
    <row r="770" ht="14" customHeight="1"/>
    <row r="771" ht="14" customHeight="1"/>
    <row r="772" ht="14" customHeight="1"/>
    <row r="773" ht="14" customHeight="1"/>
    <row r="774" ht="14" customHeight="1"/>
    <row r="775" ht="14" customHeight="1"/>
    <row r="776" ht="14" customHeight="1"/>
    <row r="777" ht="14" customHeight="1"/>
    <row r="778" ht="14" customHeight="1"/>
    <row r="779" ht="14" customHeight="1"/>
    <row r="780" ht="14" customHeight="1"/>
    <row r="781" ht="14" customHeight="1"/>
    <row r="782" ht="14" customHeight="1"/>
    <row r="783" ht="14" customHeight="1"/>
    <row r="784" ht="14" customHeight="1"/>
    <row r="785" ht="14" customHeight="1"/>
    <row r="786" ht="14" customHeight="1"/>
    <row r="787" ht="14" customHeight="1"/>
    <row r="788" ht="14" customHeight="1"/>
    <row r="789" ht="14" customHeight="1"/>
    <row r="790" ht="14" customHeight="1"/>
    <row r="791" ht="14" customHeight="1"/>
    <row r="792" ht="14" customHeight="1"/>
    <row r="793" ht="14" customHeight="1"/>
    <row r="794" ht="14" customHeight="1"/>
    <row r="795" ht="14" customHeight="1"/>
    <row r="796" ht="14" customHeight="1"/>
    <row r="797" ht="14" customHeight="1"/>
    <row r="798" ht="14" customHeight="1"/>
    <row r="799" ht="14" customHeight="1"/>
    <row r="800" ht="14" customHeight="1"/>
    <row r="801" ht="14" customHeight="1"/>
    <row r="802" ht="14" customHeight="1"/>
    <row r="803" ht="14" customHeight="1"/>
    <row r="804" ht="14" customHeight="1"/>
    <row r="805" ht="14" customHeight="1"/>
    <row r="806" ht="14" customHeight="1"/>
    <row r="807" ht="14" customHeight="1"/>
    <row r="808" ht="14" customHeight="1"/>
    <row r="809" ht="14" customHeight="1"/>
    <row r="810" ht="14" customHeight="1"/>
    <row r="811" ht="14" customHeight="1"/>
    <row r="812" ht="14" customHeight="1"/>
    <row r="813" ht="14" customHeight="1"/>
    <row r="814" ht="14" customHeight="1"/>
    <row r="815" ht="14" customHeight="1"/>
    <row r="816" ht="14" customHeight="1"/>
    <row r="817" ht="14" customHeight="1"/>
    <row r="818" ht="14" customHeight="1"/>
    <row r="819" ht="14" customHeight="1"/>
    <row r="820" ht="14" customHeight="1"/>
    <row r="821" ht="14" customHeight="1"/>
    <row r="822" ht="14" customHeight="1"/>
    <row r="823" ht="14" customHeight="1"/>
    <row r="824" ht="14" customHeight="1"/>
    <row r="825" ht="14" customHeight="1"/>
    <row r="826" ht="14" customHeight="1"/>
    <row r="827" ht="14" customHeight="1"/>
    <row r="828" ht="14" customHeight="1"/>
    <row r="829" ht="14" customHeight="1"/>
    <row r="830" ht="14" customHeight="1"/>
    <row r="831" ht="14" customHeight="1"/>
    <row r="832" ht="14" customHeight="1"/>
    <row r="833" ht="14" customHeight="1"/>
    <row r="834" ht="14" customHeight="1"/>
    <row r="835" ht="14" customHeight="1"/>
    <row r="836" ht="14" customHeight="1"/>
    <row r="837" ht="14" customHeight="1"/>
    <row r="838" ht="14" customHeight="1"/>
    <row r="839" ht="14" customHeight="1"/>
    <row r="840" ht="14" customHeight="1"/>
    <row r="841" ht="14" customHeight="1"/>
    <row r="842" ht="14" customHeight="1"/>
    <row r="843" ht="14" customHeight="1"/>
    <row r="844" ht="14" customHeight="1"/>
    <row r="845" ht="14" customHeight="1"/>
    <row r="846" ht="14" customHeight="1"/>
    <row r="847" ht="14" customHeight="1"/>
    <row r="848" ht="14" customHeight="1"/>
    <row r="849" ht="14" customHeight="1"/>
    <row r="850" ht="14" customHeight="1"/>
    <row r="851" ht="14" customHeight="1"/>
    <row r="852" ht="14" customHeight="1"/>
    <row r="853" ht="14" customHeight="1"/>
    <row r="854" ht="14" customHeight="1"/>
    <row r="855" ht="14" customHeight="1"/>
    <row r="856" ht="14" customHeight="1"/>
    <row r="857" ht="14" customHeight="1"/>
    <row r="858" ht="14" customHeight="1"/>
    <row r="859" ht="14" customHeight="1"/>
    <row r="860" ht="14" customHeight="1"/>
    <row r="861" ht="14" customHeight="1"/>
    <row r="862" ht="14" customHeight="1"/>
    <row r="863" ht="14" customHeight="1"/>
    <row r="864" ht="14" customHeight="1"/>
    <row r="865" ht="14" customHeight="1"/>
    <row r="866" ht="14" customHeight="1"/>
    <row r="867" ht="14" customHeight="1"/>
    <row r="868" ht="14" customHeight="1"/>
    <row r="869" ht="14" customHeight="1"/>
    <row r="870" ht="14" customHeight="1"/>
    <row r="871" ht="14" customHeight="1"/>
    <row r="872" ht="14" customHeight="1"/>
    <row r="873" ht="14" customHeight="1"/>
    <row r="874" ht="14" customHeight="1"/>
    <row r="875" ht="14" customHeight="1"/>
    <row r="876" ht="14" customHeight="1"/>
    <row r="877" ht="14" customHeight="1"/>
    <row r="878" ht="14" customHeight="1"/>
    <row r="879" ht="14" customHeight="1"/>
    <row r="880" ht="14" customHeight="1"/>
    <row r="881" ht="14" customHeight="1"/>
    <row r="882" ht="14" customHeight="1"/>
    <row r="883" ht="14" customHeight="1"/>
    <row r="884" ht="14" customHeight="1"/>
    <row r="885" ht="14" customHeight="1"/>
    <row r="886" ht="14" customHeight="1"/>
    <row r="887" ht="14" customHeight="1"/>
    <row r="888" ht="14" customHeight="1"/>
    <row r="889" ht="14" customHeight="1"/>
    <row r="890" ht="14" customHeight="1"/>
    <row r="891" ht="14" customHeight="1"/>
    <row r="892" ht="14" customHeight="1"/>
    <row r="893" ht="14" customHeight="1"/>
    <row r="894" ht="14" customHeight="1"/>
    <row r="895" ht="14" customHeight="1"/>
    <row r="896" ht="14" customHeight="1"/>
    <row r="897" ht="14" customHeight="1"/>
    <row r="898" ht="14" customHeight="1"/>
    <row r="899" ht="14" customHeight="1"/>
    <row r="900" ht="14" customHeight="1"/>
    <row r="901" ht="14" customHeight="1"/>
    <row r="902" ht="14" customHeight="1"/>
    <row r="903" ht="14" customHeight="1"/>
    <row r="904" ht="14" customHeight="1"/>
    <row r="905" ht="14" customHeight="1"/>
    <row r="906" ht="14" customHeight="1"/>
    <row r="907" ht="14" customHeight="1"/>
    <row r="908" ht="14" customHeight="1"/>
    <row r="909" ht="14" customHeight="1"/>
    <row r="910" ht="14" customHeight="1"/>
    <row r="911" ht="14" customHeight="1"/>
    <row r="912" ht="14" customHeight="1"/>
    <row r="913" ht="14" customHeight="1"/>
    <row r="914" ht="14" customHeight="1"/>
    <row r="915" ht="14" customHeight="1"/>
    <row r="916" ht="14" customHeight="1"/>
    <row r="917" ht="14" customHeight="1"/>
    <row r="918" ht="14" customHeight="1"/>
    <row r="919" ht="14" customHeight="1"/>
    <row r="920" ht="14" customHeight="1"/>
    <row r="921" ht="14" customHeight="1"/>
    <row r="922" ht="14" customHeight="1"/>
    <row r="923" ht="14" customHeight="1"/>
    <row r="924" ht="14" customHeight="1"/>
    <row r="925" ht="14" customHeight="1"/>
    <row r="926" ht="14" customHeight="1"/>
    <row r="927" ht="14" customHeight="1"/>
    <row r="928" ht="14" customHeight="1"/>
    <row r="929" ht="14" customHeight="1"/>
    <row r="930" ht="14" customHeight="1"/>
    <row r="931" ht="14" customHeight="1"/>
    <row r="932" ht="14" customHeight="1"/>
    <row r="933" ht="14" customHeight="1"/>
    <row r="934" ht="14" customHeight="1"/>
    <row r="935" ht="14" customHeight="1"/>
    <row r="936" ht="14" customHeight="1"/>
    <row r="937" ht="14" customHeight="1"/>
    <row r="938" ht="14" customHeight="1"/>
    <row r="939" ht="14" customHeight="1"/>
    <row r="940" ht="14" customHeight="1"/>
    <row r="941" ht="14" customHeight="1"/>
    <row r="942" ht="14" customHeight="1"/>
    <row r="943" ht="14" customHeight="1"/>
    <row r="944" ht="14" customHeight="1"/>
    <row r="945" ht="14" customHeight="1"/>
    <row r="946" ht="14" customHeight="1"/>
    <row r="947" ht="14" customHeight="1"/>
    <row r="948" ht="14" customHeight="1"/>
    <row r="949" ht="14" customHeight="1"/>
    <row r="950" ht="14" customHeight="1"/>
    <row r="951" ht="14" customHeight="1"/>
    <row r="952" ht="14" customHeight="1"/>
    <row r="953" ht="14" customHeight="1"/>
    <row r="954" ht="14" customHeight="1"/>
    <row r="955" ht="14" customHeight="1"/>
    <row r="956" ht="14" customHeight="1"/>
    <row r="957" ht="14" customHeight="1"/>
    <row r="958" ht="14" customHeight="1"/>
    <row r="959" ht="14" customHeight="1"/>
    <row r="960" ht="14" customHeight="1"/>
    <row r="961" ht="14" customHeight="1"/>
    <row r="962" ht="14" customHeight="1"/>
    <row r="963" ht="14" customHeight="1"/>
    <row r="964" ht="14" customHeight="1"/>
    <row r="965" ht="14" customHeight="1"/>
    <row r="966" ht="14" customHeight="1"/>
    <row r="967" ht="14" customHeight="1"/>
    <row r="968" ht="14" customHeight="1"/>
    <row r="969" ht="14" customHeight="1"/>
    <row r="970" ht="14" customHeight="1"/>
    <row r="971" ht="14" customHeight="1"/>
    <row r="972" ht="14" customHeight="1"/>
    <row r="973" ht="14" customHeight="1"/>
    <row r="974" ht="14" customHeight="1"/>
    <row r="975" ht="14" customHeight="1"/>
    <row r="976" ht="14" customHeight="1"/>
    <row r="977" ht="14" customHeight="1"/>
    <row r="978" ht="14" customHeight="1"/>
    <row r="979" ht="14" customHeight="1"/>
    <row r="980" ht="14" customHeight="1"/>
    <row r="981" ht="14" customHeight="1"/>
    <row r="982" ht="14" customHeight="1"/>
    <row r="983" ht="14" customHeight="1"/>
    <row r="984" ht="14" customHeight="1"/>
    <row r="985" ht="14" customHeight="1"/>
    <row r="986" ht="14" customHeight="1"/>
    <row r="987" ht="14" customHeight="1"/>
    <row r="988" ht="14" customHeight="1"/>
    <row r="989" ht="14" customHeight="1"/>
    <row r="990" ht="14" customHeight="1"/>
    <row r="991" ht="14" customHeight="1"/>
    <row r="992" ht="14" customHeight="1"/>
    <row r="993" ht="14" customHeight="1"/>
    <row r="994" ht="14" customHeight="1"/>
    <row r="995" ht="14" customHeight="1"/>
    <row r="996" ht="14" customHeight="1"/>
    <row r="997" ht="14" customHeight="1"/>
    <row r="998" ht="14" customHeight="1"/>
    <row r="999" ht="14" customHeight="1"/>
    <row r="1000" ht="14" customHeight="1"/>
    <row r="1001" ht="14" customHeight="1"/>
    <row r="1002" ht="14" customHeight="1"/>
    <row r="1003" ht="14" customHeight="1"/>
    <row r="1004" ht="14" customHeight="1"/>
    <row r="1005" ht="14" customHeight="1"/>
    <row r="1006" ht="14" customHeight="1"/>
    <row r="1007" ht="14" customHeight="1"/>
    <row r="1008" ht="14" customHeight="1"/>
    <row r="1009" ht="14" customHeight="1"/>
    <row r="1010" ht="14" customHeight="1"/>
    <row r="1011" ht="14" customHeight="1"/>
    <row r="1012" ht="14" customHeight="1"/>
    <row r="1013" ht="14" customHeight="1"/>
    <row r="1014" ht="14" customHeight="1"/>
    <row r="1015" ht="14" customHeight="1"/>
    <row r="1016" ht="14" customHeight="1"/>
    <row r="1017" ht="14" customHeight="1"/>
    <row r="1018" ht="14" customHeight="1"/>
    <row r="1019" ht="14" customHeight="1"/>
    <row r="1020" ht="14" customHeight="1"/>
    <row r="1021" ht="14" customHeight="1"/>
    <row r="1022" ht="14" customHeight="1"/>
    <row r="1023" ht="14" customHeight="1"/>
    <row r="1024" ht="14" customHeight="1"/>
    <row r="1025" ht="14" customHeight="1"/>
    <row r="1026" ht="14" customHeight="1"/>
    <row r="1027" ht="14" customHeight="1"/>
    <row r="1028" ht="14" customHeight="1"/>
    <row r="1029" ht="14" customHeight="1"/>
    <row r="1030" ht="14" customHeight="1"/>
    <row r="1031" ht="14" customHeight="1"/>
    <row r="1032" ht="14" customHeight="1"/>
    <row r="1033" ht="14" customHeight="1"/>
    <row r="1034" ht="14" customHeight="1"/>
    <row r="1035" ht="14" customHeight="1"/>
    <row r="1036" ht="14" customHeight="1"/>
    <row r="1037" ht="14" customHeight="1"/>
    <row r="1038" ht="14" customHeight="1"/>
    <row r="1039" ht="14" customHeight="1"/>
    <row r="1040" ht="14" customHeight="1"/>
    <row r="1041" ht="14" customHeight="1"/>
    <row r="1042" ht="14" customHeight="1"/>
    <row r="1043" ht="14" customHeight="1"/>
    <row r="1044" ht="14" customHeight="1"/>
    <row r="1045" ht="14" customHeight="1"/>
    <row r="1046" ht="14" customHeight="1"/>
    <row r="1047" ht="14" customHeight="1"/>
    <row r="1048" ht="14" customHeight="1"/>
    <row r="1049" ht="14" customHeight="1"/>
    <row r="1050" ht="14" customHeight="1"/>
    <row r="1051" ht="14" customHeight="1"/>
    <row r="1052" ht="14" customHeight="1"/>
    <row r="1053" ht="14" customHeight="1"/>
    <row r="1054" ht="14" customHeight="1"/>
    <row r="1055" ht="14" customHeight="1"/>
    <row r="1056" ht="14" customHeight="1"/>
    <row r="1057" ht="14" customHeight="1"/>
    <row r="1058" ht="14" customHeight="1"/>
    <row r="1059" ht="14" customHeight="1"/>
    <row r="1060" ht="14" customHeight="1"/>
    <row r="1061" ht="14" customHeight="1"/>
    <row r="1062" ht="14" customHeight="1"/>
    <row r="1063" ht="14" customHeight="1"/>
    <row r="1064" ht="14" customHeight="1"/>
    <row r="1065" ht="14" customHeight="1"/>
    <row r="1066" ht="14" customHeight="1"/>
    <row r="1067" ht="14" customHeight="1"/>
    <row r="1068" ht="14" customHeight="1"/>
    <row r="1069" ht="14" customHeight="1"/>
    <row r="1070" ht="14" customHeight="1"/>
    <row r="1071" ht="14" customHeight="1"/>
    <row r="1072" ht="14" customHeight="1"/>
    <row r="1073" ht="14" customHeight="1"/>
    <row r="1074" ht="14" customHeight="1"/>
    <row r="1075" ht="14" customHeight="1"/>
    <row r="1076" ht="14" customHeight="1"/>
    <row r="1077" ht="14" customHeight="1"/>
    <row r="1078" ht="14" customHeight="1"/>
    <row r="1079" ht="14" customHeight="1"/>
    <row r="1080" ht="14" customHeight="1"/>
    <row r="1081" ht="14" customHeight="1"/>
    <row r="1082" ht="14" customHeight="1"/>
    <row r="1083" ht="14" customHeight="1"/>
    <row r="1084" ht="14" customHeight="1"/>
    <row r="1085" ht="14" customHeight="1"/>
    <row r="1086" ht="14" customHeight="1"/>
    <row r="1087" ht="14" customHeight="1"/>
    <row r="1088" ht="14" customHeight="1"/>
    <row r="1089" ht="14" customHeight="1"/>
    <row r="1090" ht="14" customHeight="1"/>
    <row r="1091" ht="14" customHeight="1"/>
    <row r="1092" ht="14" customHeight="1"/>
    <row r="1093" ht="14" customHeight="1"/>
    <row r="1094" ht="14" customHeight="1"/>
    <row r="1095" ht="14" customHeight="1"/>
    <row r="1096" ht="14" customHeight="1"/>
    <row r="1097" ht="14" customHeight="1"/>
    <row r="1098" ht="14" customHeight="1"/>
    <row r="1099" ht="14" customHeight="1"/>
    <row r="1100" ht="14" customHeight="1"/>
    <row r="1101" ht="14" customHeight="1"/>
    <row r="1102" ht="14" customHeight="1"/>
    <row r="1103" ht="14" customHeight="1"/>
    <row r="1104" ht="14" customHeight="1"/>
    <row r="1105" ht="14" customHeight="1"/>
    <row r="1106" ht="14" customHeight="1"/>
    <row r="1107" ht="14" customHeight="1"/>
    <row r="1108" ht="14" customHeight="1"/>
    <row r="1109" ht="14" customHeight="1"/>
    <row r="1110" ht="14" customHeight="1"/>
    <row r="1111" ht="14" customHeight="1"/>
    <row r="1112" ht="14" customHeight="1"/>
    <row r="1113" ht="14" customHeight="1"/>
    <row r="1114" ht="14" customHeight="1"/>
    <row r="1115" ht="14" customHeight="1"/>
    <row r="1116" ht="14" customHeight="1"/>
    <row r="1117" ht="14" customHeight="1"/>
    <row r="1118" ht="14" customHeight="1"/>
    <row r="1119" ht="14" customHeight="1"/>
    <row r="1120" ht="14" customHeight="1"/>
    <row r="1121" ht="14" customHeight="1"/>
    <row r="1122" ht="14" customHeight="1"/>
    <row r="1123" ht="14" customHeight="1"/>
    <row r="1124" ht="14" customHeight="1"/>
    <row r="1125" ht="14" customHeight="1"/>
    <row r="1126" ht="14" customHeight="1"/>
    <row r="1127" ht="14" customHeight="1"/>
    <row r="1128" ht="14" customHeight="1"/>
    <row r="1129" ht="14" customHeight="1"/>
    <row r="1130" ht="14" customHeight="1"/>
    <row r="1131" ht="14" customHeight="1"/>
    <row r="1132" ht="14" customHeight="1"/>
    <row r="1133" ht="14" customHeight="1"/>
    <row r="1134" ht="14" customHeight="1"/>
    <row r="1135" ht="14" customHeight="1"/>
    <row r="1136" ht="14" customHeight="1"/>
    <row r="1137" ht="14" customHeight="1"/>
    <row r="1138" ht="14" customHeight="1"/>
    <row r="1139" ht="14" customHeight="1"/>
    <row r="1140" ht="14" customHeight="1"/>
    <row r="1141" ht="14" customHeight="1"/>
    <row r="1142" ht="14" customHeight="1"/>
    <row r="1143" ht="14" customHeight="1"/>
    <row r="1144" ht="14" customHeight="1"/>
    <row r="1145" ht="14" customHeight="1"/>
    <row r="1146" ht="14" customHeight="1"/>
    <row r="1147" ht="14" customHeight="1"/>
    <row r="1148" ht="14" customHeight="1"/>
    <row r="1149" ht="14" customHeight="1"/>
    <row r="1150" ht="14" customHeight="1"/>
    <row r="1151" ht="14" customHeight="1"/>
    <row r="1152" ht="14" customHeight="1"/>
    <row r="1153" ht="14" customHeight="1"/>
    <row r="1154" ht="14" customHeight="1"/>
    <row r="1155" ht="14" customHeight="1"/>
    <row r="1156" ht="14" customHeight="1"/>
    <row r="1157" ht="14" customHeight="1"/>
    <row r="1158" ht="14" customHeight="1"/>
    <row r="1159" ht="14" customHeight="1"/>
    <row r="1160" ht="14" customHeight="1"/>
    <row r="1161" ht="14" customHeight="1"/>
    <row r="1162" ht="14" customHeight="1"/>
    <row r="1163" ht="14" customHeight="1"/>
    <row r="1164" ht="14" customHeight="1"/>
    <row r="1165" ht="14" customHeight="1"/>
    <row r="1166" ht="14" customHeight="1"/>
    <row r="1167" ht="14" customHeight="1"/>
    <row r="1168" ht="14" customHeight="1"/>
    <row r="1169" ht="14" customHeight="1"/>
    <row r="1170" ht="14" customHeight="1"/>
    <row r="1171" ht="14" customHeight="1"/>
    <row r="1172" ht="14" customHeight="1"/>
    <row r="1173" ht="14" customHeight="1"/>
    <row r="1174" ht="14" customHeight="1"/>
    <row r="1175" ht="14" customHeight="1"/>
    <row r="1176" ht="14" customHeight="1"/>
    <row r="1177" ht="14" customHeight="1"/>
    <row r="1178" ht="14" customHeight="1"/>
    <row r="1179" ht="14" customHeight="1"/>
    <row r="1180" ht="14" customHeight="1"/>
    <row r="1181" ht="14" customHeight="1"/>
    <row r="1182" ht="14" customHeight="1"/>
    <row r="1183" ht="14" customHeight="1"/>
    <row r="1184" ht="14" customHeight="1"/>
    <row r="1185" ht="14" customHeight="1"/>
    <row r="1186" ht="14" customHeight="1"/>
    <row r="1187" ht="14" customHeight="1"/>
    <row r="1188" ht="14" customHeight="1"/>
    <row r="1189" ht="14" customHeight="1"/>
    <row r="1190" ht="14" customHeight="1"/>
    <row r="1191" ht="14" customHeight="1"/>
    <row r="1192" ht="14" customHeight="1"/>
    <row r="1193" ht="14" customHeight="1"/>
    <row r="1194" ht="14" customHeight="1"/>
    <row r="1195" ht="14" customHeight="1"/>
    <row r="1196" ht="14" customHeight="1"/>
    <row r="1197" ht="14" customHeight="1"/>
    <row r="1198" ht="14" customHeight="1"/>
    <row r="1199" ht="14" customHeight="1"/>
    <row r="1200" ht="14" customHeight="1"/>
    <row r="1201" ht="14" customHeight="1"/>
    <row r="1202" ht="14" customHeight="1"/>
    <row r="1203" ht="14" customHeight="1"/>
    <row r="1204" ht="14" customHeight="1"/>
    <row r="1205" ht="14" customHeight="1"/>
    <row r="1206" ht="14" customHeight="1"/>
    <row r="1207" ht="14" customHeight="1"/>
    <row r="1208" ht="14" customHeight="1"/>
    <row r="1209" ht="14" customHeight="1"/>
    <row r="1210" ht="14" customHeight="1"/>
    <row r="1211" ht="14" customHeight="1"/>
    <row r="1212" ht="14" customHeight="1"/>
    <row r="1213" ht="14" customHeight="1"/>
    <row r="1214" ht="14" customHeight="1"/>
    <row r="1215" ht="14" customHeight="1"/>
    <row r="1216" ht="14" customHeight="1"/>
    <row r="1217" ht="14" customHeight="1"/>
    <row r="1218" ht="14" customHeight="1"/>
    <row r="1219" ht="14" customHeight="1"/>
    <row r="1220" ht="14" customHeight="1"/>
    <row r="1221" ht="14" customHeight="1"/>
    <row r="1222" ht="14" customHeight="1"/>
    <row r="1223" ht="14" customHeight="1"/>
    <row r="1224" ht="14" customHeight="1"/>
    <row r="1225" ht="14" customHeight="1"/>
    <row r="1226" ht="14" customHeight="1"/>
    <row r="1227" ht="14" customHeight="1"/>
    <row r="1228" ht="14" customHeight="1"/>
    <row r="1229" ht="14" customHeight="1"/>
    <row r="1230" ht="14" customHeight="1"/>
    <row r="1231" ht="14" customHeight="1"/>
    <row r="1232" ht="14" customHeight="1"/>
    <row r="1233" ht="14" customHeight="1"/>
    <row r="1234" ht="14" customHeight="1"/>
    <row r="1235" ht="14" customHeight="1"/>
    <row r="1236" ht="14" customHeight="1"/>
    <row r="1237" ht="14" customHeight="1"/>
    <row r="1238" ht="14" customHeight="1"/>
    <row r="1239" ht="14" customHeight="1"/>
    <row r="1240" ht="14" customHeight="1"/>
    <row r="1241" ht="14" customHeight="1"/>
    <row r="1242" ht="14" customHeight="1"/>
    <row r="1243" ht="14" customHeight="1"/>
    <row r="1244" ht="14" customHeight="1"/>
    <row r="1245" ht="14" customHeight="1"/>
    <row r="1246" ht="14" customHeight="1"/>
    <row r="1247" ht="14" customHeight="1"/>
    <row r="1248" ht="14" customHeight="1"/>
    <row r="1249" ht="14" customHeight="1"/>
    <row r="1250" ht="14" customHeight="1"/>
    <row r="1251" ht="14" customHeight="1"/>
    <row r="1252" ht="14" customHeight="1"/>
    <row r="1253" ht="14" customHeight="1"/>
    <row r="1254" ht="14" customHeight="1"/>
    <row r="1255" ht="14" customHeight="1"/>
    <row r="1256" ht="14" customHeight="1"/>
    <row r="1257" ht="14" customHeight="1"/>
    <row r="1258" ht="14" customHeight="1"/>
    <row r="1259" ht="14" customHeight="1"/>
    <row r="1260" ht="14" customHeight="1"/>
    <row r="1261" ht="14" customHeight="1"/>
    <row r="1262" ht="14" customHeight="1"/>
    <row r="1263" ht="14" customHeight="1"/>
    <row r="1264" ht="14" customHeight="1"/>
    <row r="1265" ht="14" customHeight="1"/>
    <row r="1266" ht="14" customHeight="1"/>
    <row r="1267" ht="14" customHeight="1"/>
    <row r="1268" ht="14" customHeight="1"/>
    <row r="1269" ht="14" customHeight="1"/>
    <row r="1270" ht="14" customHeight="1"/>
    <row r="1271" ht="14" customHeight="1"/>
    <row r="1272" ht="14" customHeight="1"/>
    <row r="1273" ht="14" customHeight="1"/>
    <row r="1274" ht="14" customHeight="1"/>
    <row r="1275" ht="14" customHeight="1"/>
    <row r="1276" ht="14" customHeight="1"/>
    <row r="1277" ht="14" customHeight="1"/>
    <row r="1278" ht="14" customHeight="1"/>
    <row r="1279" ht="14" customHeight="1"/>
    <row r="1280" ht="14" customHeight="1"/>
    <row r="1281" ht="14" customHeight="1"/>
    <row r="1282" ht="14" customHeight="1"/>
    <row r="1283" ht="14" customHeight="1"/>
    <row r="1284" ht="14" customHeight="1"/>
    <row r="1285" ht="14" customHeight="1"/>
    <row r="1286" ht="14" customHeight="1"/>
    <row r="1287" ht="14" customHeight="1"/>
    <row r="1288" ht="14" customHeight="1"/>
    <row r="1289" ht="14" customHeight="1"/>
    <row r="1290" ht="14" customHeight="1"/>
    <row r="1291" ht="14" customHeight="1"/>
    <row r="1292" ht="14" customHeight="1"/>
    <row r="1293" ht="14" customHeight="1"/>
    <row r="1294" ht="14" customHeight="1"/>
    <row r="1295" ht="14" customHeight="1"/>
    <row r="1296" ht="14" customHeight="1"/>
    <row r="1297" ht="14" customHeight="1"/>
    <row r="1298" ht="14" customHeight="1"/>
    <row r="1299" ht="14" customHeight="1"/>
    <row r="1300" ht="14" customHeight="1"/>
    <row r="1301" ht="14" customHeight="1"/>
    <row r="1302" ht="14" customHeight="1"/>
    <row r="1303" ht="14" customHeight="1"/>
    <row r="1304" ht="14" customHeight="1"/>
    <row r="1305" ht="14" customHeight="1"/>
    <row r="1306" ht="14" customHeight="1"/>
    <row r="1307" ht="14" customHeight="1"/>
    <row r="1308" ht="14" customHeight="1"/>
    <row r="1309" ht="14" customHeight="1"/>
    <row r="1310" ht="14" customHeight="1"/>
    <row r="1311" ht="14" customHeight="1"/>
    <row r="1312" ht="14" customHeight="1"/>
    <row r="1313" ht="14" customHeight="1"/>
    <row r="1314" ht="14" customHeight="1"/>
    <row r="1315" ht="14" customHeight="1"/>
    <row r="1316" ht="14" customHeight="1"/>
    <row r="1317" ht="14" customHeight="1"/>
    <row r="1318" ht="14" customHeight="1"/>
    <row r="1319" ht="14" customHeight="1"/>
    <row r="1320" ht="14" customHeight="1"/>
    <row r="1321" ht="14" customHeight="1"/>
    <row r="1322" ht="14" customHeight="1"/>
    <row r="1323" ht="14" customHeight="1"/>
    <row r="1324" ht="14" customHeight="1"/>
    <row r="1325" ht="14" customHeight="1"/>
    <row r="1326" ht="14" customHeight="1"/>
    <row r="1327" ht="14" customHeight="1"/>
    <row r="1328" ht="14" customHeight="1"/>
    <row r="1329" ht="14" customHeight="1"/>
    <row r="1330" ht="14" customHeight="1"/>
    <row r="1331" ht="14" customHeight="1"/>
    <row r="1332" ht="14" customHeight="1"/>
    <row r="1333" ht="14" customHeight="1"/>
    <row r="1334" ht="14" customHeight="1"/>
    <row r="1335" ht="14" customHeight="1"/>
    <row r="1336" ht="14" customHeight="1"/>
    <row r="1337" ht="14" customHeight="1"/>
    <row r="1338" ht="14" customHeight="1"/>
    <row r="1339" ht="14" customHeight="1"/>
    <row r="1340" ht="14" customHeight="1"/>
    <row r="1341" ht="14" customHeight="1"/>
    <row r="1342" ht="14" customHeight="1"/>
    <row r="1343" ht="14" customHeight="1"/>
    <row r="1344" ht="14" customHeight="1"/>
    <row r="1345" ht="14" customHeight="1"/>
    <row r="1346" ht="14" customHeight="1"/>
    <row r="1347" ht="14" customHeight="1"/>
    <row r="1348" ht="14" customHeight="1"/>
    <row r="1349" ht="14" customHeight="1"/>
    <row r="1350" ht="14" customHeight="1"/>
    <row r="1351" ht="14" customHeight="1"/>
    <row r="1352" ht="14" customHeight="1"/>
    <row r="1353" ht="14" customHeight="1"/>
    <row r="1354" ht="14" customHeight="1"/>
    <row r="1355" ht="14" customHeight="1"/>
    <row r="1356" ht="14" customHeight="1"/>
    <row r="1357" ht="14" customHeight="1"/>
    <row r="1358" ht="14" customHeight="1"/>
    <row r="1359" ht="14" customHeight="1"/>
    <row r="1360" ht="14" customHeight="1"/>
    <row r="1361" ht="14" customHeight="1"/>
    <row r="1362" ht="14" customHeight="1"/>
    <row r="1363" ht="14" customHeight="1"/>
    <row r="1364" ht="14" customHeight="1"/>
    <row r="1365" ht="14" customHeight="1"/>
    <row r="1366" ht="14" customHeight="1"/>
    <row r="1367" ht="14" customHeight="1"/>
    <row r="1368" ht="14" customHeight="1"/>
    <row r="1369" ht="14" customHeight="1"/>
    <row r="1370" ht="14" customHeight="1"/>
    <row r="1371" ht="14" customHeight="1"/>
    <row r="1372" ht="14" customHeight="1"/>
    <row r="1373" ht="14" customHeight="1"/>
    <row r="1374" ht="14" customHeight="1"/>
    <row r="1375" ht="14" customHeight="1"/>
    <row r="1376" ht="14" customHeight="1"/>
    <row r="1377" ht="14" customHeight="1"/>
    <row r="1378" ht="14" customHeight="1"/>
    <row r="1379" ht="14" customHeight="1"/>
    <row r="1380" ht="14" customHeight="1"/>
    <row r="1381" ht="14" customHeight="1"/>
    <row r="1382" ht="14" customHeight="1"/>
    <row r="1383" ht="14" customHeight="1"/>
    <row r="1384" ht="14" customHeight="1"/>
    <row r="1385" ht="14" customHeight="1"/>
    <row r="1386" ht="14" customHeight="1"/>
    <row r="1387" ht="14" customHeight="1"/>
    <row r="1388" ht="14" customHeight="1"/>
    <row r="1389" ht="14" customHeight="1"/>
    <row r="1390" ht="14" customHeight="1"/>
    <row r="1391" ht="14" customHeight="1"/>
    <row r="1392" ht="14" customHeight="1"/>
    <row r="1393" ht="14" customHeight="1"/>
    <row r="1394" ht="14" customHeight="1"/>
    <row r="1395" ht="14" customHeight="1"/>
    <row r="1396" ht="14" customHeight="1"/>
    <row r="1397" ht="14" customHeight="1"/>
    <row r="1398" ht="14" customHeight="1"/>
    <row r="1399" ht="14" customHeight="1"/>
    <row r="1400" ht="14" customHeight="1"/>
    <row r="1401" ht="14" customHeight="1"/>
    <row r="1402" ht="14" customHeight="1"/>
    <row r="1403" ht="14" customHeight="1"/>
    <row r="1404" ht="14" customHeight="1"/>
    <row r="1405" ht="14" customHeight="1"/>
    <row r="1406" ht="14" customHeight="1"/>
    <row r="1407" ht="14" customHeight="1"/>
    <row r="1408" ht="14" customHeight="1"/>
    <row r="1409" ht="14" customHeight="1"/>
    <row r="1410" ht="14" customHeight="1"/>
    <row r="1411" ht="14" customHeight="1"/>
    <row r="1412" ht="14" customHeight="1"/>
    <row r="1413" ht="14" customHeight="1"/>
    <row r="1414" ht="14" customHeight="1"/>
    <row r="1415" ht="14" customHeight="1"/>
    <row r="1416" ht="14" customHeight="1"/>
    <row r="1417" ht="14" customHeight="1"/>
    <row r="1418" ht="14" customHeight="1"/>
    <row r="1419" ht="14" customHeight="1"/>
    <row r="1420" ht="14" customHeight="1"/>
    <row r="1421" ht="14" customHeight="1"/>
    <row r="1422" ht="14" customHeight="1"/>
    <row r="1423" ht="14" customHeight="1"/>
    <row r="1424" ht="14" customHeight="1"/>
    <row r="1425" ht="14" customHeight="1"/>
    <row r="1426" ht="14" customHeight="1"/>
    <row r="1427" ht="14" customHeight="1"/>
    <row r="1428" ht="14" customHeight="1"/>
    <row r="1429" ht="14" customHeight="1"/>
    <row r="1430" ht="14" customHeight="1"/>
    <row r="1431" ht="14" customHeight="1"/>
    <row r="1432" ht="14" customHeight="1"/>
    <row r="1433" ht="14" customHeight="1"/>
    <row r="1434" ht="14" customHeight="1"/>
    <row r="1435" ht="14" customHeight="1"/>
    <row r="1436" ht="14" customHeight="1"/>
    <row r="1437" ht="14" customHeight="1"/>
    <row r="1438" ht="14" customHeight="1"/>
    <row r="1439" ht="14" customHeight="1"/>
    <row r="1440" ht="14" customHeight="1"/>
    <row r="1441" ht="14" customHeight="1"/>
    <row r="1442" ht="14" customHeight="1"/>
    <row r="1443" ht="14" customHeight="1"/>
    <row r="1444" ht="14" customHeight="1"/>
    <row r="1445" ht="14" customHeight="1"/>
    <row r="1446" ht="14" customHeight="1"/>
    <row r="1447" ht="14" customHeight="1"/>
    <row r="1448" ht="14" customHeight="1"/>
    <row r="1449" ht="14" customHeight="1"/>
    <row r="1450" ht="14" customHeight="1"/>
    <row r="1451" ht="14" customHeight="1"/>
    <row r="1452" ht="14" customHeight="1"/>
    <row r="1453" ht="14" customHeight="1"/>
    <row r="1454" ht="14" customHeight="1"/>
    <row r="1455" ht="14" customHeight="1"/>
    <row r="1456" ht="14" customHeight="1"/>
    <row r="1457" ht="14" customHeight="1"/>
    <row r="1458" ht="14" customHeight="1"/>
    <row r="1459" ht="14" customHeight="1"/>
    <row r="1460" ht="14" customHeight="1"/>
    <row r="1461" ht="14" customHeight="1"/>
    <row r="1462" ht="14" customHeight="1"/>
    <row r="1463" ht="14" customHeight="1"/>
    <row r="1464" ht="14" customHeight="1"/>
    <row r="1465" ht="14" customHeight="1"/>
    <row r="1466" ht="14" customHeight="1"/>
    <row r="1467" ht="14" customHeight="1"/>
    <row r="1468" ht="14" customHeight="1"/>
    <row r="1469" ht="14" customHeight="1"/>
    <row r="1470" ht="14" customHeight="1"/>
    <row r="1471" ht="14" customHeight="1"/>
    <row r="1472" ht="14" customHeight="1"/>
    <row r="1473" ht="14" customHeight="1"/>
    <row r="1474" ht="14" customHeight="1"/>
    <row r="1475" ht="14" customHeight="1"/>
    <row r="1476" ht="14" customHeight="1"/>
    <row r="1477" ht="14" customHeight="1"/>
    <row r="1478" ht="14" customHeight="1"/>
    <row r="1479" ht="14" customHeight="1"/>
    <row r="1480" ht="14" customHeight="1"/>
    <row r="1481" ht="14" customHeight="1"/>
    <row r="1482" ht="14" customHeight="1"/>
    <row r="1483" ht="14" customHeight="1"/>
    <row r="1484" ht="14" customHeight="1"/>
    <row r="1485" ht="14" customHeight="1"/>
    <row r="1486" ht="14" customHeight="1"/>
    <row r="1487" ht="14" customHeight="1"/>
    <row r="1488" ht="14" customHeight="1"/>
    <row r="1489" ht="14" customHeight="1"/>
    <row r="1490" ht="14" customHeight="1"/>
    <row r="1491" ht="14" customHeight="1"/>
    <row r="1492" ht="14" customHeight="1"/>
    <row r="1493" ht="14" customHeight="1"/>
    <row r="1494" ht="14" customHeight="1"/>
    <row r="1495" ht="14" customHeight="1"/>
    <row r="1496" ht="14" customHeight="1"/>
    <row r="1497" ht="14" customHeight="1"/>
    <row r="1498" ht="14" customHeight="1"/>
    <row r="1499" ht="14" customHeight="1"/>
    <row r="1500" ht="14" customHeight="1"/>
    <row r="1501" ht="14" customHeight="1"/>
    <row r="1502" ht="14" customHeight="1"/>
    <row r="1503" ht="14" customHeight="1"/>
    <row r="1504" ht="14" customHeight="1"/>
    <row r="1505" ht="14" customHeight="1"/>
    <row r="1506" ht="14" customHeight="1"/>
    <row r="1507" ht="14" customHeight="1"/>
    <row r="1508" ht="14" customHeight="1"/>
    <row r="1509" ht="14" customHeight="1"/>
    <row r="1510" ht="14" customHeight="1"/>
    <row r="1511" ht="14" customHeight="1"/>
    <row r="1512" ht="14" customHeight="1"/>
    <row r="1513" ht="14" customHeight="1"/>
    <row r="1514" ht="14" customHeight="1"/>
    <row r="1515" ht="14" customHeight="1"/>
    <row r="1516" ht="14" customHeight="1"/>
    <row r="1517" ht="14" customHeight="1"/>
    <row r="1518" ht="14" customHeight="1"/>
    <row r="1519" ht="14" customHeight="1"/>
    <row r="1520" ht="14" customHeight="1"/>
    <row r="1521" ht="14" customHeight="1"/>
    <row r="1522" ht="14" customHeight="1"/>
    <row r="1523" ht="14" customHeight="1"/>
    <row r="1524" ht="14" customHeight="1"/>
    <row r="1525" ht="14" customHeight="1"/>
    <row r="1526" ht="14" customHeight="1"/>
    <row r="1527" ht="14" customHeight="1"/>
    <row r="1528" ht="14" customHeight="1"/>
    <row r="1529" ht="14" customHeight="1"/>
    <row r="1530" ht="14" customHeight="1"/>
    <row r="1531" ht="14" customHeight="1"/>
    <row r="1532" ht="14" customHeight="1"/>
    <row r="1533" ht="14" customHeight="1"/>
    <row r="1534" ht="14" customHeight="1"/>
    <row r="1535" ht="14" customHeight="1"/>
    <row r="1536" ht="14" customHeight="1"/>
    <row r="1537" ht="14" customHeight="1"/>
    <row r="1538" ht="14" customHeight="1"/>
    <row r="1539" ht="14" customHeight="1"/>
    <row r="1540" ht="14" customHeight="1"/>
    <row r="1541" ht="14" customHeight="1"/>
    <row r="1542" ht="14" customHeight="1"/>
    <row r="1543" ht="14" customHeight="1"/>
    <row r="1544" ht="14" customHeight="1"/>
    <row r="1545" ht="14" customHeight="1"/>
    <row r="1546" ht="14" customHeight="1"/>
    <row r="1547" ht="14" customHeight="1"/>
    <row r="1548" ht="14" customHeight="1"/>
    <row r="1549" ht="14" customHeight="1"/>
    <row r="1550" ht="14" customHeight="1"/>
    <row r="1551" ht="14" customHeight="1"/>
    <row r="1552" ht="14" customHeight="1"/>
    <row r="1553" ht="14" customHeight="1"/>
    <row r="1554" ht="14" customHeight="1"/>
    <row r="1555" ht="14" customHeight="1"/>
    <row r="1556" ht="14" customHeight="1"/>
    <row r="1557" ht="14" customHeight="1"/>
    <row r="1558" ht="14" customHeight="1"/>
    <row r="1559" ht="14" customHeight="1"/>
    <row r="1560" ht="14" customHeight="1"/>
    <row r="1561" ht="14" customHeight="1"/>
    <row r="1562" ht="14" customHeight="1"/>
    <row r="1563" ht="14" customHeight="1"/>
    <row r="1564" ht="14" customHeight="1"/>
    <row r="1565" ht="14" customHeight="1"/>
    <row r="1566" ht="14" customHeight="1"/>
    <row r="1567" ht="14" customHeight="1"/>
    <row r="1568" ht="14" customHeight="1"/>
    <row r="1569" ht="14" customHeight="1"/>
    <row r="1570" ht="14" customHeight="1"/>
    <row r="1571" ht="14" customHeight="1"/>
    <row r="1572" ht="14" customHeight="1"/>
    <row r="1573" ht="14" customHeight="1"/>
    <row r="1574" ht="14" customHeight="1"/>
    <row r="1575" ht="14" customHeight="1"/>
    <row r="1576" ht="14" customHeight="1"/>
    <row r="1577" ht="14" customHeight="1"/>
    <row r="1578" ht="14" customHeight="1"/>
    <row r="1579" ht="14" customHeight="1"/>
    <row r="1580" ht="14" customHeight="1"/>
    <row r="1581" ht="14" customHeight="1"/>
    <row r="1582" ht="14" customHeight="1"/>
    <row r="1583" ht="14" customHeight="1"/>
    <row r="1584" ht="14" customHeight="1"/>
    <row r="1585" ht="14" customHeight="1"/>
    <row r="1586" ht="14" customHeight="1"/>
    <row r="1587" ht="14" customHeight="1"/>
    <row r="1588" ht="14" customHeight="1"/>
    <row r="1589" ht="14" customHeight="1"/>
    <row r="1590" ht="14" customHeight="1"/>
    <row r="1591" ht="14" customHeight="1"/>
    <row r="1592" ht="14" customHeight="1"/>
    <row r="1593" ht="14" customHeight="1"/>
    <row r="1594" ht="14" customHeight="1"/>
    <row r="1595" ht="14" customHeight="1"/>
    <row r="1596" ht="14" customHeight="1"/>
    <row r="1597" ht="14" customHeight="1"/>
    <row r="1598" ht="14" customHeight="1"/>
    <row r="1599" ht="14" customHeight="1"/>
    <row r="1600" ht="14" customHeight="1"/>
    <row r="1601" ht="14" customHeight="1"/>
    <row r="1602" ht="14" customHeight="1"/>
    <row r="1603" ht="14" customHeight="1"/>
    <row r="1604" ht="14" customHeight="1"/>
    <row r="1605" ht="14" customHeight="1"/>
    <row r="1606" ht="14" customHeight="1"/>
    <row r="1607" ht="14" customHeight="1"/>
    <row r="1608" ht="14" customHeight="1"/>
    <row r="1609" ht="14" customHeight="1"/>
    <row r="1610" ht="14" customHeight="1"/>
    <row r="1611" ht="14" customHeight="1"/>
    <row r="1612" ht="14" customHeight="1"/>
    <row r="1613" ht="14" customHeight="1"/>
    <row r="1614" ht="14" customHeight="1"/>
    <row r="1615" ht="14" customHeight="1"/>
    <row r="1616" ht="14" customHeight="1"/>
    <row r="1617" ht="14" customHeight="1"/>
    <row r="1618" ht="14" customHeight="1"/>
    <row r="1619" ht="14" customHeight="1"/>
    <row r="1620" ht="14" customHeight="1"/>
    <row r="1621" ht="14" customHeight="1"/>
    <row r="1622" ht="14" customHeight="1"/>
    <row r="1623" ht="14" customHeight="1"/>
    <row r="1624" ht="14" customHeight="1"/>
    <row r="1625" ht="14" customHeight="1"/>
    <row r="1626" ht="14" customHeight="1"/>
    <row r="1627" ht="14" customHeight="1"/>
    <row r="1628" ht="14" customHeight="1"/>
    <row r="1629" ht="14" customHeight="1"/>
    <row r="1630" ht="14" customHeight="1"/>
    <row r="1631" ht="14" customHeight="1"/>
    <row r="1632" ht="14" customHeight="1"/>
    <row r="1633" ht="14" customHeight="1"/>
    <row r="1634" ht="14" customHeight="1"/>
    <row r="1635" ht="14" customHeight="1"/>
    <row r="1636" ht="14" customHeight="1"/>
    <row r="1637" ht="14" customHeight="1"/>
    <row r="1638" ht="14" customHeight="1"/>
    <row r="1639" ht="14" customHeight="1"/>
    <row r="1640" ht="14" customHeight="1"/>
    <row r="1641" ht="14" customHeight="1"/>
    <row r="1642" ht="14" customHeight="1"/>
    <row r="1643" ht="14" customHeight="1"/>
    <row r="1644" ht="14" customHeight="1"/>
    <row r="1645" ht="14" customHeight="1"/>
    <row r="1646" ht="14" customHeight="1"/>
    <row r="1647" ht="14" customHeight="1"/>
    <row r="1648" ht="14" customHeight="1"/>
    <row r="1649" ht="14" customHeight="1"/>
    <row r="1650" ht="14" customHeight="1"/>
    <row r="1651" ht="14" customHeight="1"/>
    <row r="1652" ht="14" customHeight="1"/>
    <row r="1653" ht="14" customHeight="1"/>
    <row r="1654" ht="14" customHeight="1"/>
    <row r="1655" ht="14" customHeight="1"/>
    <row r="1656" ht="14" customHeight="1"/>
    <row r="1657" ht="14" customHeight="1"/>
    <row r="1658" ht="14" customHeight="1"/>
    <row r="1659" ht="14" customHeight="1"/>
    <row r="1660" ht="14" customHeight="1"/>
    <row r="1661" ht="14" customHeight="1"/>
    <row r="1662" ht="14" customHeight="1"/>
    <row r="1663" ht="14" customHeight="1"/>
    <row r="1664" ht="14" customHeight="1"/>
    <row r="1665" ht="14" customHeight="1"/>
    <row r="1666" ht="14" customHeight="1"/>
    <row r="1667" ht="14" customHeight="1"/>
    <row r="1668" ht="14" customHeight="1"/>
    <row r="1669" ht="14" customHeight="1"/>
    <row r="1670" ht="14" customHeight="1"/>
    <row r="1671" ht="14" customHeight="1"/>
    <row r="1672" ht="14" customHeight="1"/>
    <row r="1673" ht="14" customHeight="1"/>
    <row r="1674" ht="14" customHeight="1"/>
    <row r="1675" ht="14" customHeight="1"/>
    <row r="1676" ht="14" customHeight="1"/>
    <row r="1677" ht="14" customHeight="1"/>
    <row r="1678" ht="14" customHeight="1"/>
    <row r="1679" ht="14" customHeight="1"/>
    <row r="1680" ht="14" customHeight="1"/>
    <row r="1681" ht="14" customHeight="1"/>
    <row r="1682" ht="14" customHeight="1"/>
    <row r="1683" ht="14" customHeight="1"/>
    <row r="1684" ht="14" customHeight="1"/>
    <row r="1685" ht="14" customHeight="1"/>
    <row r="1686" ht="14" customHeight="1"/>
    <row r="1687" ht="14" customHeight="1"/>
    <row r="1688" ht="14" customHeight="1"/>
    <row r="1689" ht="14" customHeight="1"/>
    <row r="1690" ht="14" customHeight="1"/>
    <row r="1691" ht="14" customHeight="1"/>
    <row r="1692" ht="14" customHeight="1"/>
    <row r="1693" ht="14" customHeight="1"/>
    <row r="1694" ht="14" customHeight="1"/>
    <row r="1695" ht="14" customHeight="1"/>
    <row r="1696" ht="14" customHeight="1"/>
    <row r="1697" ht="14" customHeight="1"/>
    <row r="1698" ht="14" customHeight="1"/>
    <row r="1699" ht="14" customHeight="1"/>
    <row r="1700" ht="14" customHeight="1"/>
    <row r="1701" ht="14" customHeight="1"/>
    <row r="1702" ht="14" customHeight="1"/>
    <row r="1703" ht="14" customHeight="1"/>
    <row r="1704" ht="14" customHeight="1"/>
    <row r="1705" ht="14" customHeight="1"/>
    <row r="1706" ht="14" customHeight="1"/>
    <row r="1707" ht="14" customHeight="1"/>
    <row r="1708" ht="14" customHeight="1"/>
    <row r="1709" ht="14" customHeight="1"/>
    <row r="1710" ht="14" customHeight="1"/>
    <row r="1711" ht="14" customHeight="1"/>
    <row r="1712" ht="14" customHeight="1"/>
    <row r="1713" ht="14" customHeight="1"/>
    <row r="1714" ht="14" customHeight="1"/>
    <row r="1715" ht="14" customHeight="1"/>
    <row r="1716" ht="14" customHeight="1"/>
    <row r="1717" ht="14" customHeight="1"/>
    <row r="1718" ht="14" customHeight="1"/>
    <row r="1719" ht="14" customHeight="1"/>
    <row r="1720" ht="14" customHeight="1"/>
    <row r="1721" ht="14" customHeight="1"/>
    <row r="1722" ht="14" customHeight="1"/>
    <row r="1723" ht="14" customHeight="1"/>
    <row r="1724" ht="14" customHeight="1"/>
    <row r="1725" ht="14" customHeight="1"/>
    <row r="1726" ht="14" customHeight="1"/>
    <row r="1727" ht="14" customHeight="1"/>
    <row r="1728" ht="14" customHeight="1"/>
    <row r="1729" ht="14" customHeight="1"/>
    <row r="1730" ht="14" customHeight="1"/>
    <row r="1731" ht="14" customHeight="1"/>
    <row r="1732" ht="14" customHeight="1"/>
    <row r="1733" ht="14" customHeight="1"/>
    <row r="1734" ht="14" customHeight="1"/>
    <row r="1735" ht="14" customHeight="1"/>
    <row r="1736" ht="14" customHeight="1"/>
    <row r="1737" ht="14" customHeight="1"/>
    <row r="1738" ht="14" customHeight="1"/>
    <row r="1739" ht="14" customHeight="1"/>
    <row r="1740" ht="14" customHeight="1"/>
    <row r="1741" ht="14" customHeight="1"/>
    <row r="1742" ht="14" customHeight="1"/>
    <row r="1743" ht="14" customHeight="1"/>
    <row r="1744" ht="14" customHeight="1"/>
    <row r="1745" ht="14" customHeight="1"/>
    <row r="1746" ht="14" customHeight="1"/>
    <row r="1747" ht="14" customHeight="1"/>
    <row r="1748" ht="14" customHeight="1"/>
    <row r="1749" ht="14" customHeight="1"/>
    <row r="1750" ht="14" customHeight="1"/>
    <row r="1751" ht="14" customHeight="1"/>
    <row r="1752" ht="14" customHeight="1"/>
    <row r="1753" ht="14" customHeight="1"/>
    <row r="1754" ht="14" customHeight="1"/>
    <row r="1755" ht="14" customHeight="1"/>
    <row r="1756" ht="14" customHeight="1"/>
    <row r="1757" ht="14" customHeight="1"/>
    <row r="1758" ht="14" customHeight="1"/>
    <row r="1759" ht="14" customHeight="1"/>
    <row r="1760" ht="14" customHeight="1"/>
    <row r="1761" ht="14" customHeight="1"/>
    <row r="1762" ht="14" customHeight="1"/>
    <row r="1763" ht="14" customHeight="1"/>
    <row r="1764" ht="14" customHeight="1"/>
    <row r="1765" ht="14" customHeight="1"/>
    <row r="1766" ht="14" customHeight="1"/>
    <row r="1767" ht="14" customHeight="1"/>
    <row r="1768" ht="14" customHeight="1"/>
    <row r="1769" ht="14" customHeight="1"/>
    <row r="1770" ht="14" customHeight="1"/>
    <row r="1771" ht="14" customHeight="1"/>
    <row r="1772" ht="14" customHeight="1"/>
    <row r="1773" ht="14" customHeight="1"/>
    <row r="1774" ht="14" customHeight="1"/>
    <row r="1775" ht="14" customHeight="1"/>
    <row r="1776" ht="14" customHeight="1"/>
    <row r="1777" ht="14" customHeight="1"/>
    <row r="1778" ht="14" customHeight="1"/>
    <row r="1779" ht="14" customHeight="1"/>
    <row r="1780" ht="14" customHeight="1"/>
    <row r="1781" ht="14" customHeight="1"/>
    <row r="1782" ht="14" customHeight="1"/>
    <row r="1783" ht="14" customHeight="1"/>
    <row r="1784" ht="14" customHeight="1"/>
    <row r="1785" ht="14" customHeight="1"/>
    <row r="1786" ht="14" customHeight="1"/>
    <row r="1787" ht="14" customHeight="1"/>
    <row r="1788" ht="14" customHeight="1"/>
    <row r="1789" ht="14" customHeight="1"/>
    <row r="1790" ht="14" customHeight="1"/>
    <row r="1791" ht="14" customHeight="1"/>
    <row r="1792" ht="14" customHeight="1"/>
    <row r="1793" ht="14" customHeight="1"/>
    <row r="1794" ht="14" customHeight="1"/>
    <row r="1795" ht="14" customHeight="1"/>
    <row r="1796" ht="14" customHeight="1"/>
    <row r="1797" ht="14" customHeight="1"/>
    <row r="1798" ht="14" customHeight="1"/>
    <row r="1799" ht="14" customHeight="1"/>
    <row r="1800" ht="14" customHeight="1"/>
    <row r="1801" ht="14" customHeight="1"/>
    <row r="1802" ht="14" customHeight="1"/>
    <row r="1803" ht="14" customHeight="1"/>
    <row r="1804" ht="14" customHeight="1"/>
    <row r="1805" ht="14" customHeight="1"/>
    <row r="1806" ht="14" customHeight="1"/>
    <row r="1807" ht="14" customHeight="1"/>
    <row r="1808" ht="14" customHeight="1"/>
    <row r="1809" ht="14" customHeight="1"/>
    <row r="1810" ht="14" customHeight="1"/>
    <row r="1811" ht="14" customHeight="1"/>
    <row r="1812" ht="14" customHeight="1"/>
    <row r="1813" ht="14" customHeight="1"/>
    <row r="1814" ht="14" customHeight="1"/>
    <row r="1815" ht="14" customHeight="1"/>
    <row r="1816" ht="14" customHeight="1"/>
    <row r="1817" ht="14" customHeight="1"/>
    <row r="1818" ht="14" customHeight="1"/>
    <row r="1819" ht="14" customHeight="1"/>
    <row r="1820" ht="14" customHeight="1"/>
    <row r="1821" ht="14" customHeight="1"/>
    <row r="1822" ht="14" customHeight="1"/>
    <row r="1823" ht="14" customHeight="1"/>
    <row r="1824" ht="14" customHeight="1"/>
    <row r="1825" ht="14" customHeight="1"/>
    <row r="1826" ht="14" customHeight="1"/>
    <row r="1827" ht="14" customHeight="1"/>
    <row r="1828" ht="14" customHeight="1"/>
    <row r="1829" ht="14" customHeight="1"/>
    <row r="1830" ht="14" customHeight="1"/>
    <row r="1831" ht="14" customHeight="1"/>
    <row r="1832" ht="14" customHeight="1"/>
    <row r="1833" ht="14" customHeight="1"/>
    <row r="1834" ht="14" customHeight="1"/>
    <row r="1835" ht="14" customHeight="1"/>
    <row r="1836" ht="14" customHeight="1"/>
    <row r="1837" ht="14" customHeight="1"/>
    <row r="1838" ht="14" customHeight="1"/>
    <row r="1839" ht="14" customHeight="1"/>
    <row r="1840" ht="14" customHeight="1"/>
    <row r="1841" ht="14" customHeight="1"/>
    <row r="1842" ht="14" customHeight="1"/>
    <row r="1843" ht="14" customHeight="1"/>
    <row r="1844" ht="14" customHeight="1"/>
    <row r="1845" ht="14" customHeight="1"/>
    <row r="1846" ht="14" customHeight="1"/>
    <row r="1847" ht="14" customHeight="1"/>
    <row r="1848" ht="14" customHeight="1"/>
    <row r="1849" ht="14" customHeight="1"/>
    <row r="1850" ht="14" customHeight="1"/>
    <row r="1851" ht="14" customHeight="1"/>
    <row r="1852" ht="14" customHeight="1"/>
    <row r="1853" ht="14" customHeight="1"/>
    <row r="1854" ht="14" customHeight="1"/>
    <row r="1855" ht="14" customHeight="1"/>
    <row r="1856" ht="14" customHeight="1"/>
    <row r="1857" ht="14" customHeight="1"/>
    <row r="1858" ht="14" customHeight="1"/>
    <row r="1859" ht="14" customHeight="1"/>
    <row r="1860" ht="14" customHeight="1"/>
    <row r="1861" ht="14" customHeight="1"/>
    <row r="1862" ht="14" customHeight="1"/>
    <row r="1863" ht="14" customHeight="1"/>
    <row r="1864" ht="14" customHeight="1"/>
    <row r="1865" ht="14" customHeight="1"/>
    <row r="1866" ht="14" customHeight="1"/>
    <row r="1867" ht="14" customHeight="1"/>
    <row r="1868" ht="14" customHeight="1"/>
    <row r="1869" ht="14" customHeight="1"/>
    <row r="1870" ht="14" customHeight="1"/>
    <row r="1871" ht="14" customHeight="1"/>
    <row r="1872" ht="14" customHeight="1"/>
    <row r="1873" ht="14" customHeight="1"/>
    <row r="1874" ht="14" customHeight="1"/>
    <row r="1875" ht="14" customHeight="1"/>
    <row r="1876" ht="14" customHeight="1"/>
    <row r="1877" ht="14" customHeight="1"/>
    <row r="1878" ht="14" customHeight="1"/>
    <row r="1879" ht="14" customHeight="1"/>
    <row r="1880" ht="14" customHeight="1"/>
    <row r="1881" ht="14" customHeight="1"/>
    <row r="1882" ht="14" customHeight="1"/>
    <row r="1883" ht="14" customHeight="1"/>
    <row r="1884" ht="14" customHeight="1"/>
    <row r="1885" ht="14" customHeight="1"/>
    <row r="1886" ht="14" customHeight="1"/>
    <row r="1887" ht="14" customHeight="1"/>
    <row r="1888" ht="14" customHeight="1"/>
    <row r="1889" ht="14" customHeight="1"/>
    <row r="1890" ht="14" customHeight="1"/>
    <row r="1891" ht="14" customHeight="1"/>
    <row r="1892" ht="14" customHeight="1"/>
    <row r="1893" ht="14" customHeight="1"/>
    <row r="1894" ht="14" customHeight="1"/>
    <row r="1895" ht="14" customHeight="1"/>
    <row r="1896" ht="14" customHeight="1"/>
    <row r="1897" ht="14" customHeight="1"/>
    <row r="1898" ht="14" customHeight="1"/>
    <row r="1899" ht="14" customHeight="1"/>
    <row r="1900" ht="14" customHeight="1"/>
    <row r="1901" ht="14" customHeight="1"/>
    <row r="1902" ht="14" customHeight="1"/>
    <row r="1903" ht="14" customHeight="1"/>
    <row r="1904" ht="14" customHeight="1"/>
    <row r="1905" ht="14" customHeight="1"/>
    <row r="1906" ht="14" customHeight="1"/>
    <row r="1907" ht="14" customHeight="1"/>
    <row r="1908" ht="14" customHeight="1"/>
    <row r="1909" ht="14" customHeight="1"/>
    <row r="1910" ht="14" customHeight="1"/>
    <row r="1911" ht="14" customHeight="1"/>
    <row r="1912" ht="14" customHeight="1"/>
    <row r="1913" ht="14" customHeight="1"/>
    <row r="1914" ht="14" customHeight="1"/>
    <row r="1915" ht="14" customHeight="1"/>
    <row r="1916" ht="14" customHeight="1"/>
    <row r="1917" ht="14" customHeight="1"/>
    <row r="1918" ht="14" customHeight="1"/>
    <row r="1919" ht="14" customHeight="1"/>
    <row r="1920" ht="14" customHeight="1"/>
    <row r="1921" ht="14" customHeight="1"/>
    <row r="1922" ht="14" customHeight="1"/>
    <row r="1923" ht="14" customHeight="1"/>
    <row r="1924" ht="14" customHeight="1"/>
    <row r="1925" ht="14" customHeight="1"/>
    <row r="1926" ht="14" customHeight="1"/>
    <row r="1927" ht="14" customHeight="1"/>
    <row r="1928" ht="14" customHeight="1"/>
    <row r="1929" ht="14" customHeight="1"/>
    <row r="1930" ht="14" customHeight="1"/>
    <row r="1931" ht="14" customHeight="1"/>
    <row r="1932" ht="14" customHeight="1"/>
    <row r="1933" ht="14" customHeight="1"/>
    <row r="1934" ht="14" customHeight="1"/>
    <row r="1935" ht="14" customHeight="1"/>
    <row r="1936" ht="14" customHeight="1"/>
    <row r="1937" ht="14" customHeight="1"/>
    <row r="1938" ht="14" customHeight="1"/>
    <row r="1939" ht="14" customHeight="1"/>
    <row r="1940" ht="14" customHeight="1"/>
    <row r="1941" ht="14" customHeight="1"/>
    <row r="1942" ht="14" customHeight="1"/>
    <row r="1943" ht="14" customHeight="1"/>
    <row r="1944" ht="14" customHeight="1"/>
    <row r="1945" ht="14" customHeight="1"/>
    <row r="1946" ht="14" customHeight="1"/>
    <row r="1947" ht="14" customHeight="1"/>
    <row r="1948" ht="14" customHeight="1"/>
    <row r="1949" ht="14" customHeight="1"/>
    <row r="1950" ht="14" customHeight="1"/>
    <row r="1951" ht="14" customHeight="1"/>
    <row r="1952" ht="14" customHeight="1"/>
    <row r="1953" ht="14" customHeight="1"/>
    <row r="1954" ht="14" customHeight="1"/>
    <row r="1955" ht="14" customHeight="1"/>
    <row r="1956" ht="14" customHeight="1"/>
    <row r="1957" ht="14" customHeight="1"/>
    <row r="1958" ht="14" customHeight="1"/>
    <row r="1959" ht="14" customHeight="1"/>
    <row r="1960" ht="14" customHeight="1"/>
    <row r="1961" ht="14" customHeight="1"/>
    <row r="1962" ht="14" customHeight="1"/>
    <row r="1963" ht="14" customHeight="1"/>
    <row r="1964" ht="14" customHeight="1"/>
    <row r="1965" ht="14" customHeight="1"/>
    <row r="1966" ht="14" customHeight="1"/>
    <row r="1967" ht="14" customHeight="1"/>
    <row r="1968" ht="14" customHeight="1"/>
    <row r="1969" ht="14" customHeight="1"/>
    <row r="1970" ht="14" customHeight="1"/>
    <row r="1971" ht="14" customHeight="1"/>
    <row r="1972" ht="14" customHeight="1"/>
    <row r="1973" ht="14" customHeight="1"/>
    <row r="1974" ht="14" customHeight="1"/>
    <row r="1975" ht="14" customHeight="1"/>
    <row r="1976" ht="14" customHeight="1"/>
    <row r="1977" ht="14" customHeight="1"/>
    <row r="1978" ht="14" customHeight="1"/>
    <row r="1979" ht="14" customHeight="1"/>
    <row r="1980" ht="14" customHeight="1"/>
    <row r="1981" ht="14" customHeight="1"/>
    <row r="1982" ht="14" customHeight="1"/>
    <row r="1983" ht="14" customHeight="1"/>
    <row r="1984" ht="14" customHeight="1"/>
    <row r="1985" ht="14" customHeight="1"/>
    <row r="1986" ht="14" customHeight="1"/>
    <row r="1987" ht="14" customHeight="1"/>
    <row r="1988" ht="14" customHeight="1"/>
    <row r="1989" ht="14" customHeight="1"/>
    <row r="1990" ht="14" customHeight="1"/>
    <row r="1991" ht="14" customHeight="1"/>
    <row r="1992" ht="14" customHeight="1"/>
    <row r="1993" ht="14" customHeight="1"/>
    <row r="1994" ht="14" customHeight="1"/>
    <row r="1995" ht="14" customHeight="1"/>
    <row r="1996" ht="14" customHeight="1"/>
    <row r="1997" ht="14" customHeight="1"/>
    <row r="1998" ht="14" customHeight="1"/>
    <row r="1999" ht="14" customHeight="1"/>
    <row r="2000" ht="14" customHeight="1"/>
    <row r="2001" ht="14" customHeight="1"/>
    <row r="2002" ht="14" customHeight="1"/>
    <row r="2003" ht="14" customHeight="1"/>
    <row r="2004" ht="14" customHeight="1"/>
    <row r="2005" ht="14" customHeight="1"/>
    <row r="2006" ht="14" customHeight="1"/>
    <row r="2007" ht="14" customHeight="1"/>
    <row r="2008" ht="14" customHeight="1"/>
    <row r="2009" ht="14" customHeight="1"/>
    <row r="2010" ht="14" customHeight="1"/>
    <row r="2011" ht="14" customHeight="1"/>
    <row r="2012" ht="14" customHeight="1"/>
    <row r="2013" ht="14" customHeight="1"/>
    <row r="2014" ht="14" customHeight="1"/>
    <row r="2015" ht="14" customHeight="1"/>
    <row r="2016" ht="14" customHeight="1"/>
    <row r="2017" ht="14" customHeight="1"/>
    <row r="2018" ht="14" customHeight="1"/>
    <row r="2019" ht="14" customHeight="1"/>
    <row r="2020" ht="14" customHeight="1"/>
    <row r="2021" ht="14" customHeight="1"/>
    <row r="2022" ht="14" customHeight="1"/>
    <row r="2023" ht="14" customHeight="1"/>
    <row r="2024" ht="14" customHeight="1"/>
    <row r="2025" ht="14" customHeight="1"/>
    <row r="2026" ht="14" customHeight="1"/>
    <row r="2027" ht="14" customHeight="1"/>
    <row r="2028" ht="14" customHeight="1"/>
    <row r="2029" ht="14" customHeight="1"/>
    <row r="2030" ht="14" customHeight="1"/>
    <row r="2031" ht="14" customHeight="1"/>
    <row r="2032" ht="14" customHeight="1"/>
    <row r="2033" ht="14" customHeight="1"/>
    <row r="2034" ht="14" customHeight="1"/>
    <row r="2035" ht="14" customHeight="1"/>
    <row r="2036" ht="14" customHeight="1"/>
    <row r="2037" ht="14" customHeight="1"/>
    <row r="2038" ht="14" customHeight="1"/>
    <row r="2039" ht="14" customHeight="1"/>
    <row r="2040" ht="14" customHeight="1"/>
    <row r="2041" ht="14" customHeight="1"/>
    <row r="2042" ht="14" customHeight="1"/>
    <row r="2043" ht="14" customHeight="1"/>
    <row r="2044" ht="14" customHeight="1"/>
    <row r="2045" ht="14" customHeight="1"/>
    <row r="2046" ht="14" customHeight="1"/>
    <row r="2047" ht="14" customHeight="1"/>
    <row r="2048" ht="14" customHeight="1"/>
    <row r="2049" ht="14" customHeight="1"/>
    <row r="2050" ht="14" customHeight="1"/>
    <row r="2051" ht="14" customHeight="1"/>
    <row r="2052" ht="14" customHeight="1"/>
    <row r="2053" ht="14" customHeight="1"/>
    <row r="2054" ht="14" customHeight="1"/>
    <row r="2055" ht="14" customHeight="1"/>
    <row r="2056" ht="14" customHeight="1"/>
    <row r="2057" ht="14" customHeight="1"/>
    <row r="2058" ht="14" customHeight="1"/>
    <row r="2059" ht="14" customHeight="1"/>
    <row r="2060" ht="14" customHeight="1"/>
    <row r="2061" ht="14" customHeight="1"/>
    <row r="2062" ht="14" customHeight="1"/>
    <row r="2063" ht="14" customHeight="1"/>
    <row r="2064" ht="14" customHeight="1"/>
    <row r="2065" ht="14" customHeight="1"/>
    <row r="2066" ht="14" customHeight="1"/>
    <row r="2067" ht="14" customHeight="1"/>
    <row r="2068" ht="14" customHeight="1"/>
    <row r="2069" ht="14" customHeight="1"/>
    <row r="2070" ht="14" customHeight="1"/>
    <row r="2071" ht="14" customHeight="1"/>
    <row r="2072" ht="14" customHeight="1"/>
    <row r="2073" ht="14" customHeight="1"/>
    <row r="2074" ht="14" customHeight="1"/>
    <row r="2075" ht="14" customHeight="1"/>
    <row r="2076" ht="14" customHeight="1"/>
    <row r="2077" ht="14" customHeight="1"/>
    <row r="2078" ht="14" customHeight="1"/>
    <row r="2079" ht="14" customHeight="1"/>
    <row r="2080" ht="14" customHeight="1"/>
    <row r="2081" ht="14" customHeight="1"/>
    <row r="2082" ht="14" customHeight="1"/>
    <row r="2083" ht="14" customHeight="1"/>
    <row r="2084" ht="14" customHeight="1"/>
    <row r="2085" ht="14" customHeight="1"/>
    <row r="2086" ht="14" customHeight="1"/>
    <row r="2087" ht="14" customHeight="1"/>
    <row r="2088" ht="14" customHeight="1"/>
    <row r="2089" ht="14" customHeight="1"/>
    <row r="2090" ht="14" customHeight="1"/>
    <row r="2091" ht="14" customHeight="1"/>
    <row r="2092" ht="14" customHeight="1"/>
    <row r="2093" ht="14" customHeight="1"/>
    <row r="2094" ht="14" customHeight="1"/>
    <row r="2095" ht="14" customHeight="1"/>
    <row r="2096" ht="14" customHeight="1"/>
    <row r="2097" ht="14" customHeight="1"/>
    <row r="2098" ht="14" customHeight="1"/>
    <row r="2099" ht="14" customHeight="1"/>
    <row r="2100" ht="14" customHeight="1"/>
    <row r="2101" ht="14" customHeight="1"/>
    <row r="2102" ht="14" customHeight="1"/>
    <row r="2103" ht="14" customHeight="1"/>
    <row r="2104" ht="14" customHeight="1"/>
    <row r="2105" ht="14" customHeight="1"/>
    <row r="2106" ht="14" customHeight="1"/>
    <row r="2107" ht="14" customHeight="1"/>
    <row r="2108" ht="14" customHeight="1"/>
    <row r="2109" ht="14" customHeight="1"/>
    <row r="2110" ht="14" customHeight="1"/>
    <row r="2111" ht="14" customHeight="1"/>
    <row r="2112" ht="14" customHeight="1"/>
    <row r="2113" ht="14" customHeight="1"/>
    <row r="2114" ht="14" customHeight="1"/>
    <row r="2115" ht="14" customHeight="1"/>
    <row r="2116" ht="14" customHeight="1"/>
    <row r="2117" ht="14" customHeight="1"/>
    <row r="2118" ht="14" customHeight="1"/>
    <row r="2119" ht="14" customHeight="1"/>
    <row r="2120" ht="14" customHeight="1"/>
    <row r="2121" ht="14" customHeight="1"/>
    <row r="2122" ht="14" customHeight="1"/>
    <row r="2123" ht="14" customHeight="1"/>
    <row r="2124" ht="14" customHeight="1"/>
    <row r="2125" ht="14" customHeight="1"/>
    <row r="2126" ht="14" customHeight="1"/>
    <row r="2127" ht="14" customHeight="1"/>
    <row r="2128" ht="14" customHeight="1"/>
    <row r="2129" ht="14" customHeight="1"/>
    <row r="2130" ht="14" customHeight="1"/>
    <row r="2131" ht="14" customHeight="1"/>
    <row r="2132" ht="14" customHeight="1"/>
    <row r="2133" ht="14" customHeight="1"/>
    <row r="2134" ht="14" customHeight="1"/>
    <row r="2135" ht="14" customHeight="1"/>
    <row r="2136" ht="14" customHeight="1"/>
    <row r="2137" ht="14" customHeight="1"/>
    <row r="2138" ht="14" customHeight="1"/>
    <row r="2139" ht="14" customHeight="1"/>
    <row r="2140" ht="14" customHeight="1"/>
    <row r="2141" ht="14" customHeight="1"/>
    <row r="2142" ht="14" customHeight="1"/>
    <row r="2143" ht="14" customHeight="1"/>
    <row r="2144" ht="14" customHeight="1"/>
    <row r="2145" ht="14" customHeight="1"/>
    <row r="2146" ht="14" customHeight="1"/>
    <row r="2147" ht="14" customHeight="1"/>
    <row r="2148" ht="14" customHeight="1"/>
    <row r="2149" ht="14" customHeight="1"/>
    <row r="2150" ht="14" customHeight="1"/>
    <row r="2151" ht="14" customHeight="1"/>
    <row r="2152" ht="14" customHeight="1"/>
    <row r="2153" ht="14" customHeight="1"/>
    <row r="2154" ht="14" customHeight="1"/>
    <row r="2155" ht="14" customHeight="1"/>
    <row r="2156" ht="14" customHeight="1"/>
    <row r="2157" ht="14" customHeight="1"/>
    <row r="2158" ht="14" customHeight="1"/>
    <row r="2159" ht="14" customHeight="1"/>
    <row r="2160" ht="14" customHeight="1"/>
    <row r="2161" ht="14" customHeight="1"/>
    <row r="2162" ht="14" customHeight="1"/>
    <row r="2163" ht="14" customHeight="1"/>
    <row r="2164" ht="14" customHeight="1"/>
    <row r="2165" ht="14" customHeight="1"/>
    <row r="2166" ht="14" customHeight="1"/>
    <row r="2167" ht="14" customHeight="1"/>
    <row r="2168" ht="14" customHeight="1"/>
    <row r="2169" ht="14" customHeight="1"/>
    <row r="2170" ht="14" customHeight="1"/>
    <row r="2171" ht="14" customHeight="1"/>
    <row r="2172" ht="14" customHeight="1"/>
    <row r="2173" ht="14" customHeight="1"/>
    <row r="2174" ht="14" customHeight="1"/>
    <row r="2175" ht="14" customHeight="1"/>
    <row r="2176" ht="14" customHeight="1"/>
    <row r="2177" ht="14" customHeight="1"/>
    <row r="2178" ht="14" customHeight="1"/>
    <row r="2179" ht="14" customHeight="1"/>
    <row r="2180" ht="14" customHeight="1"/>
    <row r="2181" ht="14" customHeight="1"/>
    <row r="2182" ht="14" customHeight="1"/>
    <row r="2183" ht="14" customHeight="1"/>
    <row r="2184" ht="14" customHeight="1"/>
    <row r="2185" ht="14" customHeight="1"/>
    <row r="2186" ht="14" customHeight="1"/>
    <row r="2187" ht="14" customHeight="1"/>
    <row r="2188" ht="14" customHeight="1"/>
    <row r="2189" ht="14" customHeight="1"/>
    <row r="2190" ht="14" customHeight="1"/>
    <row r="2191" ht="14" customHeight="1"/>
    <row r="2192" ht="14" customHeight="1"/>
    <row r="2193" ht="14" customHeight="1"/>
    <row r="2194" ht="14" customHeight="1"/>
    <row r="2195" ht="14" customHeight="1"/>
    <row r="2196" ht="14" customHeight="1"/>
    <row r="2197" ht="14" customHeight="1"/>
    <row r="2198" ht="14" customHeight="1"/>
    <row r="2199" ht="14" customHeight="1"/>
    <row r="2200" ht="14" customHeight="1"/>
    <row r="2201" ht="14" customHeight="1"/>
    <row r="2202" ht="14" customHeight="1"/>
    <row r="2203" ht="14" customHeight="1"/>
    <row r="2204" ht="14" customHeight="1"/>
    <row r="2205" ht="14" customHeight="1"/>
    <row r="2206" ht="14" customHeight="1"/>
    <row r="2207" ht="14" customHeight="1"/>
    <row r="2208" ht="14" customHeight="1"/>
    <row r="2209" ht="14" customHeight="1"/>
    <row r="2210" ht="14" customHeight="1"/>
    <row r="2211" ht="14" customHeight="1"/>
    <row r="2212" ht="14" customHeight="1"/>
    <row r="2213" ht="14" customHeight="1"/>
    <row r="2214" ht="14" customHeight="1"/>
    <row r="2215" ht="14" customHeight="1"/>
    <row r="2216" ht="14" customHeight="1"/>
    <row r="2217" ht="14" customHeight="1"/>
    <row r="2218" ht="14" customHeight="1"/>
    <row r="2219" ht="14" customHeight="1"/>
    <row r="2220" ht="14" customHeight="1"/>
    <row r="2221" ht="14" customHeight="1"/>
    <row r="2222" ht="14" customHeight="1"/>
    <row r="2223" ht="14" customHeight="1"/>
    <row r="2224" ht="14" customHeight="1"/>
    <row r="2225" ht="14" customHeight="1"/>
    <row r="2226" ht="14" customHeight="1"/>
    <row r="2227" ht="14" customHeight="1"/>
    <row r="2228" ht="14" customHeight="1"/>
    <row r="2229" ht="14" customHeight="1"/>
    <row r="2230" ht="14" customHeight="1"/>
    <row r="2231" ht="14" customHeight="1"/>
    <row r="2232" ht="14" customHeight="1"/>
    <row r="2233" ht="14" customHeight="1"/>
    <row r="2234" ht="14" customHeight="1"/>
    <row r="2235" ht="14" customHeight="1"/>
    <row r="2236" ht="14" customHeight="1"/>
    <row r="2237" ht="14" customHeight="1"/>
    <row r="2238" ht="14" customHeight="1"/>
    <row r="2239" ht="14" customHeight="1"/>
    <row r="2240" ht="14" customHeight="1"/>
    <row r="2241" ht="14" customHeight="1"/>
    <row r="2242" ht="14" customHeight="1"/>
    <row r="2243" ht="14" customHeight="1"/>
    <row r="2244" ht="14" customHeight="1"/>
    <row r="2245" ht="14" customHeight="1"/>
    <row r="2246" ht="14" customHeight="1"/>
    <row r="2247" ht="14" customHeight="1"/>
    <row r="2248" ht="14" customHeight="1"/>
    <row r="2249" ht="14" customHeight="1"/>
    <row r="2250" ht="14" customHeight="1"/>
    <row r="2251" ht="14" customHeight="1"/>
    <row r="2252" ht="14" customHeight="1"/>
    <row r="2253" ht="14" customHeight="1"/>
    <row r="2254" ht="14" customHeight="1"/>
    <row r="2255" ht="14" customHeight="1"/>
    <row r="2256" ht="14" customHeight="1"/>
    <row r="2257" ht="14" customHeight="1"/>
    <row r="2258" ht="14" customHeight="1"/>
    <row r="2259" ht="14" customHeight="1"/>
    <row r="2260" ht="14" customHeight="1"/>
    <row r="2261" ht="14" customHeight="1"/>
    <row r="2262" ht="14" customHeight="1"/>
    <row r="2263" ht="14" customHeight="1"/>
    <row r="2264" ht="14" customHeight="1"/>
    <row r="2265" ht="14" customHeight="1"/>
    <row r="2266" ht="14" customHeight="1"/>
    <row r="2267" ht="14" customHeight="1"/>
    <row r="2268" ht="14" customHeight="1"/>
    <row r="2269" ht="14" customHeight="1"/>
    <row r="2270" ht="14" customHeight="1"/>
    <row r="2271" ht="14" customHeight="1"/>
    <row r="2272" ht="14" customHeight="1"/>
    <row r="2273" ht="14" customHeight="1"/>
    <row r="2274" ht="14" customHeight="1"/>
    <row r="2275" ht="14" customHeight="1"/>
    <row r="2276" ht="14" customHeight="1"/>
    <row r="2277" ht="14" customHeight="1"/>
    <row r="2278" ht="14" customHeight="1"/>
    <row r="2279" ht="14" customHeight="1"/>
    <row r="2280" ht="14" customHeight="1"/>
    <row r="2281" ht="14" customHeight="1"/>
    <row r="2282" ht="14" customHeight="1"/>
    <row r="2283" ht="14" customHeight="1"/>
    <row r="2284" ht="14" customHeight="1"/>
    <row r="2285" ht="14" customHeight="1"/>
    <row r="2286" ht="14" customHeight="1"/>
    <row r="2287" ht="14" customHeight="1"/>
    <row r="2288" ht="14" customHeight="1"/>
    <row r="2289" ht="14" customHeight="1"/>
    <row r="2290" ht="14" customHeight="1"/>
    <row r="2291" ht="14" customHeight="1"/>
    <row r="2292" ht="14" customHeight="1"/>
    <row r="2293" ht="14" customHeight="1"/>
    <row r="2294" ht="14" customHeight="1"/>
    <row r="2295" ht="14" customHeight="1"/>
    <row r="2296" ht="14" customHeight="1"/>
    <row r="2297" ht="14" customHeight="1"/>
    <row r="2298" ht="14" customHeight="1"/>
    <row r="2299" ht="14" customHeight="1"/>
    <row r="2300" ht="14" customHeight="1"/>
    <row r="2301" ht="14" customHeight="1"/>
    <row r="2302" ht="14" customHeight="1"/>
    <row r="2303" ht="14" customHeight="1"/>
    <row r="2304" ht="14" customHeight="1"/>
    <row r="2305" ht="14" customHeight="1"/>
    <row r="2306" ht="14" customHeight="1"/>
    <row r="2307" ht="14" customHeight="1"/>
    <row r="2308" ht="14" customHeight="1"/>
    <row r="2309" ht="14" customHeight="1"/>
    <row r="2310" ht="14" customHeight="1"/>
    <row r="2311" ht="14" customHeight="1"/>
    <row r="2312" ht="14" customHeight="1"/>
    <row r="2313" ht="14" customHeight="1"/>
    <row r="2314" ht="14" customHeight="1"/>
    <row r="2315" ht="14" customHeight="1"/>
    <row r="2316" ht="14" customHeight="1"/>
    <row r="2317" ht="14" customHeight="1"/>
    <row r="2318" ht="14" customHeight="1"/>
    <row r="2319" ht="14" customHeight="1"/>
    <row r="2320" ht="14" customHeight="1"/>
    <row r="2321" ht="14" customHeight="1"/>
    <row r="2322" ht="14" customHeight="1"/>
    <row r="2323" ht="14" customHeight="1"/>
    <row r="2324" ht="14" customHeight="1"/>
    <row r="2325" ht="14" customHeight="1"/>
    <row r="2326" ht="14" customHeight="1"/>
    <row r="2327" ht="14" customHeight="1"/>
    <row r="2328" ht="14" customHeight="1"/>
    <row r="2329" ht="14" customHeight="1"/>
    <row r="2330" ht="14" customHeight="1"/>
    <row r="2331" ht="14" customHeight="1"/>
    <row r="2332" ht="14" customHeight="1"/>
    <row r="2333" ht="14" customHeight="1"/>
    <row r="2334" ht="14" customHeight="1"/>
    <row r="2335" ht="14" customHeight="1"/>
    <row r="2336" ht="14" customHeight="1"/>
    <row r="2337" ht="14" customHeight="1"/>
    <row r="2338" ht="14" customHeight="1"/>
    <row r="2339" ht="14" customHeight="1"/>
    <row r="2340" ht="14" customHeight="1"/>
    <row r="2341" ht="14" customHeight="1"/>
    <row r="2342" ht="14" customHeight="1"/>
    <row r="2343" ht="14" customHeight="1"/>
    <row r="2344" ht="14" customHeight="1"/>
    <row r="2345" ht="14" customHeight="1"/>
    <row r="2346" ht="14" customHeight="1"/>
    <row r="2347" ht="14" customHeight="1"/>
    <row r="2348" ht="14" customHeight="1"/>
    <row r="2349" ht="14" customHeight="1"/>
    <row r="2350" ht="14" customHeight="1"/>
    <row r="2351" ht="14" customHeight="1"/>
    <row r="2352" ht="14" customHeight="1"/>
    <row r="2353" ht="14" customHeight="1"/>
    <row r="2354" ht="14" customHeight="1"/>
    <row r="2355" ht="14" customHeight="1"/>
    <row r="2356" ht="14" customHeight="1"/>
    <row r="2357" ht="14" customHeight="1"/>
    <row r="2358" ht="14" customHeight="1"/>
    <row r="2359" ht="14" customHeight="1"/>
    <row r="2360" ht="14" customHeight="1"/>
    <row r="2361" ht="14" customHeight="1"/>
    <row r="2362" ht="14" customHeight="1"/>
    <row r="2363" ht="14" customHeight="1"/>
    <row r="2364" ht="14" customHeight="1"/>
    <row r="2365" ht="14" customHeight="1"/>
    <row r="2366" ht="14" customHeight="1"/>
    <row r="2367" ht="14" customHeight="1"/>
    <row r="2368" ht="14" customHeight="1"/>
    <row r="2369" ht="14" customHeight="1"/>
    <row r="2370" ht="14" customHeight="1"/>
    <row r="2371" ht="14" customHeight="1"/>
    <row r="2372" ht="14" customHeight="1"/>
    <row r="2373" ht="14" customHeight="1"/>
    <row r="2374" ht="14" customHeight="1"/>
    <row r="2375" ht="14" customHeight="1"/>
    <row r="2376" ht="14" customHeight="1"/>
    <row r="2377" ht="14" customHeight="1"/>
    <row r="2378" ht="14" customHeight="1"/>
    <row r="2379" ht="14" customHeight="1"/>
    <row r="2380" ht="14" customHeight="1"/>
    <row r="2381" ht="14" customHeight="1"/>
    <row r="2382" ht="14" customHeight="1"/>
    <row r="2383" ht="14" customHeight="1"/>
    <row r="2384" ht="14" customHeight="1"/>
    <row r="2385" ht="14" customHeight="1"/>
    <row r="2386" ht="14" customHeight="1"/>
    <row r="2387" ht="14" customHeight="1"/>
    <row r="2388" ht="14" customHeight="1"/>
    <row r="2389" ht="14" customHeight="1"/>
    <row r="2390" ht="14" customHeight="1"/>
    <row r="2391" ht="14" customHeight="1"/>
    <row r="2392" ht="14" customHeight="1"/>
    <row r="2393" ht="14" customHeight="1"/>
    <row r="2394" ht="14" customHeight="1"/>
    <row r="2395" ht="14" customHeight="1"/>
    <row r="2396" ht="14" customHeight="1"/>
    <row r="2397" ht="14" customHeight="1"/>
    <row r="2398" ht="14" customHeight="1"/>
    <row r="2399" ht="14" customHeight="1"/>
    <row r="2400" ht="14" customHeight="1"/>
    <row r="2401" ht="14" customHeight="1"/>
    <row r="2402" ht="14" customHeight="1"/>
    <row r="2403" ht="14" customHeight="1"/>
    <row r="2404" ht="14" customHeight="1"/>
    <row r="2405" ht="14" customHeight="1"/>
    <row r="2406" ht="14" customHeight="1"/>
    <row r="2407" ht="14" customHeight="1"/>
    <row r="2408" ht="14" customHeight="1"/>
    <row r="2409" ht="14" customHeight="1"/>
    <row r="2410" ht="14" customHeight="1"/>
    <row r="2411" ht="14" customHeight="1"/>
    <row r="2412" ht="14" customHeight="1"/>
    <row r="2413" ht="14" customHeight="1"/>
    <row r="2414" ht="14" customHeight="1"/>
    <row r="2415" ht="14" customHeight="1"/>
    <row r="2416" ht="14" customHeight="1"/>
    <row r="2417" ht="14" customHeight="1"/>
    <row r="2418" ht="14" customHeight="1"/>
    <row r="2419" ht="14" customHeight="1"/>
    <row r="2420" ht="14" customHeight="1"/>
    <row r="2421" ht="14" customHeight="1"/>
    <row r="2422" ht="14" customHeight="1"/>
    <row r="2423" ht="14" customHeight="1"/>
    <row r="2424" ht="14" customHeight="1"/>
    <row r="2425" ht="14" customHeight="1"/>
    <row r="2426" ht="14" customHeight="1"/>
    <row r="2427" ht="14" customHeight="1"/>
    <row r="2428" ht="14" customHeight="1"/>
    <row r="2429" ht="14" customHeight="1"/>
    <row r="2430" ht="14" customHeight="1"/>
    <row r="2431" ht="14" customHeight="1"/>
    <row r="2432" ht="14" customHeight="1"/>
    <row r="2433" ht="14" customHeight="1"/>
    <row r="2434" ht="14" customHeight="1"/>
    <row r="2435" ht="14" customHeight="1"/>
    <row r="2436" ht="14" customHeight="1"/>
    <row r="2437" ht="14" customHeight="1"/>
    <row r="2438" ht="14" customHeight="1"/>
    <row r="2439" ht="14" customHeight="1"/>
    <row r="2440" ht="14" customHeight="1"/>
    <row r="2441" ht="14" customHeight="1"/>
    <row r="2442" ht="14" customHeight="1"/>
    <row r="2443" ht="14" customHeight="1"/>
    <row r="2444" ht="14" customHeight="1"/>
    <row r="2445" ht="14" customHeight="1"/>
    <row r="2446" ht="14" customHeight="1"/>
    <row r="2447" ht="14" customHeight="1"/>
    <row r="2448" ht="14" customHeight="1"/>
    <row r="2449" ht="14" customHeight="1"/>
    <row r="2450" ht="14" customHeight="1"/>
    <row r="2451" ht="14" customHeight="1"/>
    <row r="2452" ht="14" customHeight="1"/>
    <row r="2453" ht="14" customHeight="1"/>
    <row r="2454" ht="14" customHeight="1"/>
    <row r="2455" ht="14" customHeight="1"/>
    <row r="2456" ht="14" customHeight="1"/>
    <row r="2457" ht="14" customHeight="1"/>
    <row r="2458" ht="14" customHeight="1"/>
    <row r="2459" ht="14" customHeight="1"/>
    <row r="2460" ht="14" customHeight="1"/>
    <row r="2461" ht="14" customHeight="1"/>
    <row r="2462" ht="14" customHeight="1"/>
    <row r="2463" ht="14" customHeight="1"/>
    <row r="2464" ht="14" customHeight="1"/>
    <row r="2465" ht="14" customHeight="1"/>
    <row r="2466" ht="14" customHeight="1"/>
    <row r="2467" ht="14" customHeight="1"/>
    <row r="2468" ht="14" customHeight="1"/>
    <row r="2469" ht="14" customHeight="1"/>
    <row r="2470" ht="14" customHeight="1"/>
    <row r="2471" ht="14" customHeight="1"/>
    <row r="2472" ht="14" customHeight="1"/>
    <row r="2473" ht="14" customHeight="1"/>
    <row r="2474" ht="14" customHeight="1"/>
    <row r="2475" ht="14" customHeight="1"/>
    <row r="2476" ht="14" customHeight="1"/>
    <row r="2477" ht="14" customHeight="1"/>
    <row r="2478" ht="14" customHeight="1"/>
    <row r="2479" ht="14" customHeight="1"/>
    <row r="2480" ht="14" customHeight="1"/>
    <row r="2481" ht="14" customHeight="1"/>
    <row r="2482" ht="14" customHeight="1"/>
    <row r="2483" ht="14" customHeight="1"/>
    <row r="2484" ht="14" customHeight="1"/>
    <row r="2485" ht="14" customHeight="1"/>
    <row r="2486" ht="14" customHeight="1"/>
    <row r="2487" ht="14" customHeight="1"/>
    <row r="2488" ht="14" customHeight="1"/>
    <row r="2489" ht="14" customHeight="1"/>
    <row r="2490" ht="14" customHeight="1"/>
    <row r="2491" ht="14" customHeight="1"/>
    <row r="2492" ht="14" customHeight="1"/>
    <row r="2493" ht="14" customHeight="1"/>
    <row r="2494" ht="14" customHeight="1"/>
    <row r="2495" ht="14" customHeight="1"/>
    <row r="2496" ht="14" customHeight="1"/>
    <row r="2497" ht="14" customHeight="1"/>
    <row r="2498" ht="14" customHeight="1"/>
    <row r="2499" ht="14" customHeight="1"/>
    <row r="2500" ht="14" customHeight="1"/>
    <row r="2501" ht="14" customHeight="1"/>
    <row r="2502" ht="14" customHeight="1"/>
    <row r="2503" ht="14" customHeight="1"/>
    <row r="2504" ht="14" customHeight="1"/>
    <row r="2505" ht="14" customHeight="1"/>
    <row r="2506" ht="14" customHeight="1"/>
    <row r="2507" ht="14" customHeight="1"/>
    <row r="2508" ht="14" customHeight="1"/>
    <row r="2509" ht="14" customHeight="1"/>
    <row r="2510" ht="14" customHeight="1"/>
    <row r="2511" ht="14" customHeight="1"/>
    <row r="2512" ht="14" customHeight="1"/>
    <row r="2513" ht="14" customHeight="1"/>
    <row r="2514" ht="14" customHeight="1"/>
    <row r="2515" ht="14" customHeight="1"/>
    <row r="2516" ht="14" customHeight="1"/>
    <row r="2517" ht="14" customHeight="1"/>
    <row r="2518" ht="14" customHeight="1"/>
    <row r="2519" ht="14" customHeight="1"/>
    <row r="2520" ht="14" customHeight="1"/>
    <row r="2521" ht="14" customHeight="1"/>
    <row r="2522" ht="14" customHeight="1"/>
    <row r="2523" ht="14" customHeight="1"/>
    <row r="2524" ht="14" customHeight="1"/>
    <row r="2525" ht="14" customHeight="1"/>
    <row r="2526" ht="14" customHeight="1"/>
    <row r="2527" ht="14" customHeight="1"/>
    <row r="2528" ht="14" customHeight="1"/>
    <row r="2529" ht="14" customHeight="1"/>
    <row r="2530" ht="14" customHeight="1"/>
    <row r="2531" ht="14" customHeight="1"/>
    <row r="2532" ht="14" customHeight="1"/>
    <row r="2533" ht="14" customHeight="1"/>
    <row r="2534" ht="14" customHeight="1"/>
    <row r="2535" ht="14" customHeight="1"/>
    <row r="2536" ht="14" customHeight="1"/>
    <row r="2537" ht="14" customHeight="1"/>
    <row r="2538" ht="14" customHeight="1"/>
    <row r="2539" ht="14" customHeight="1"/>
    <row r="2540" ht="14" customHeight="1"/>
    <row r="2541" ht="14" customHeight="1"/>
    <row r="2542" ht="14" customHeight="1"/>
    <row r="2543" ht="14" customHeight="1"/>
    <row r="2544" ht="14" customHeight="1"/>
    <row r="2545" ht="14" customHeight="1"/>
    <row r="2546" ht="14" customHeight="1"/>
    <row r="2547" ht="14" customHeight="1"/>
    <row r="2548" ht="14" customHeight="1"/>
    <row r="2549" ht="14" customHeight="1"/>
    <row r="2550" ht="14" customHeight="1"/>
    <row r="2551" ht="14" customHeight="1"/>
    <row r="2552" ht="14" customHeight="1"/>
    <row r="2553" ht="14" customHeight="1"/>
    <row r="2554" ht="14" customHeight="1"/>
    <row r="2555" ht="14" customHeight="1"/>
    <row r="2556" ht="14" customHeight="1"/>
    <row r="2557" ht="14" customHeight="1"/>
    <row r="2558" ht="14" customHeight="1"/>
    <row r="2559" ht="14" customHeight="1"/>
    <row r="2560" ht="14" customHeight="1"/>
    <row r="2561" ht="14" customHeight="1"/>
    <row r="2562" ht="14" customHeight="1"/>
    <row r="2563" ht="14" customHeight="1"/>
    <row r="2564" ht="14" customHeight="1"/>
    <row r="2565" ht="14" customHeight="1"/>
    <row r="2566" ht="14" customHeight="1"/>
    <row r="2567" ht="14" customHeight="1"/>
    <row r="2568" ht="14" customHeight="1"/>
    <row r="2569" ht="14" customHeight="1"/>
    <row r="2570" ht="14" customHeight="1"/>
    <row r="2571" ht="14" customHeight="1"/>
    <row r="2572" ht="14" customHeight="1"/>
    <row r="2573" ht="14" customHeight="1"/>
    <row r="2574" ht="14" customHeight="1"/>
    <row r="2575" ht="14" customHeight="1"/>
    <row r="2576" ht="14" customHeight="1"/>
    <row r="2577" ht="14" customHeight="1"/>
    <row r="2578" ht="14" customHeight="1"/>
    <row r="2579" ht="14" customHeight="1"/>
    <row r="2580" ht="14" customHeight="1"/>
    <row r="2581" ht="14" customHeight="1"/>
    <row r="2582" ht="14" customHeight="1"/>
    <row r="2583" ht="14" customHeight="1"/>
    <row r="2584" ht="14" customHeight="1"/>
    <row r="2585" ht="14" customHeight="1"/>
    <row r="2586" ht="14" customHeight="1"/>
    <row r="2587" ht="14" customHeight="1"/>
    <row r="2588" ht="14" customHeight="1"/>
    <row r="2589" ht="14" customHeight="1"/>
    <row r="2590" ht="14" customHeight="1"/>
    <row r="2591" ht="14" customHeight="1"/>
    <row r="2592" ht="14" customHeight="1"/>
    <row r="2593" ht="14" customHeight="1"/>
    <row r="2594" ht="14" customHeight="1"/>
    <row r="2595" ht="14" customHeight="1"/>
    <row r="2596" ht="14" customHeight="1"/>
    <row r="2597" ht="14" customHeight="1"/>
    <row r="2598" ht="14" customHeight="1"/>
    <row r="2599" ht="14" customHeight="1"/>
    <row r="2600" ht="14" customHeight="1"/>
    <row r="2601" ht="14" customHeight="1"/>
    <row r="2602" ht="14" customHeight="1"/>
    <row r="2603" ht="14" customHeight="1"/>
    <row r="2604" ht="14" customHeight="1"/>
    <row r="2605" ht="14" customHeight="1"/>
    <row r="2606" ht="14" customHeight="1"/>
    <row r="2607" ht="14" customHeight="1"/>
    <row r="2608" ht="14" customHeight="1"/>
    <row r="2609" ht="14" customHeight="1"/>
    <row r="2610" ht="14" customHeight="1"/>
    <row r="2611" ht="14" customHeight="1"/>
    <row r="2612" ht="14" customHeight="1"/>
    <row r="2613" ht="14" customHeight="1"/>
    <row r="2614" ht="14" customHeight="1"/>
    <row r="2615" ht="14" customHeight="1"/>
    <row r="2616" ht="14" customHeight="1"/>
    <row r="2617" ht="14" customHeight="1"/>
    <row r="2618" ht="14" customHeight="1"/>
    <row r="2619" ht="14" customHeight="1"/>
    <row r="2620" ht="14" customHeight="1"/>
    <row r="2621" ht="14" customHeight="1"/>
    <row r="2622" ht="14" customHeight="1"/>
    <row r="2623" ht="14" customHeight="1"/>
    <row r="2624" ht="14" customHeight="1"/>
    <row r="2625" ht="14" customHeight="1"/>
    <row r="2626" ht="14" customHeight="1"/>
    <row r="2627" ht="14" customHeight="1"/>
    <row r="2628" ht="14" customHeight="1"/>
    <row r="2629" ht="14" customHeight="1"/>
    <row r="2630" ht="14" customHeight="1"/>
    <row r="2631" ht="14" customHeight="1"/>
    <row r="2632" ht="14" customHeight="1"/>
    <row r="2633" ht="14" customHeight="1"/>
    <row r="2634" ht="14" customHeight="1"/>
    <row r="2635" ht="14" customHeight="1"/>
    <row r="2636" ht="14" customHeight="1"/>
    <row r="2637" ht="14" customHeight="1"/>
    <row r="2638" ht="14" customHeight="1"/>
    <row r="2639" ht="14" customHeight="1"/>
    <row r="2640" ht="14" customHeight="1"/>
    <row r="2641" ht="14" customHeight="1"/>
    <row r="2642" ht="14" customHeight="1"/>
    <row r="2643" ht="14" customHeight="1"/>
    <row r="2644" ht="14" customHeight="1"/>
    <row r="2645" ht="14" customHeight="1"/>
    <row r="2646" ht="14" customHeight="1"/>
    <row r="2647" ht="14" customHeight="1"/>
    <row r="2648" ht="14" customHeight="1"/>
    <row r="2649" ht="14" customHeight="1"/>
    <row r="2650" ht="14" customHeight="1"/>
    <row r="2651" ht="14" customHeight="1"/>
    <row r="2652" ht="14" customHeight="1"/>
    <row r="2653" ht="14" customHeight="1"/>
    <row r="2654" ht="14" customHeight="1"/>
    <row r="2655" ht="14" customHeight="1"/>
    <row r="2656" ht="14" customHeight="1"/>
    <row r="2657" ht="14" customHeight="1"/>
    <row r="2658" ht="14" customHeight="1"/>
    <row r="2659" ht="14" customHeight="1"/>
    <row r="2660" ht="14" customHeight="1"/>
    <row r="2661" ht="14" customHeight="1"/>
    <row r="2662" ht="14" customHeight="1"/>
    <row r="2663" ht="14" customHeight="1"/>
    <row r="2664" ht="14" customHeight="1"/>
    <row r="2665" ht="14" customHeight="1"/>
    <row r="2666" ht="14" customHeight="1"/>
    <row r="2667" ht="14" customHeight="1"/>
    <row r="2668" ht="14" customHeight="1"/>
    <row r="2669" ht="14" customHeight="1"/>
    <row r="2670" ht="14" customHeight="1"/>
    <row r="2671" ht="14" customHeight="1"/>
    <row r="2672" ht="14" customHeight="1"/>
    <row r="2673" ht="14" customHeight="1"/>
    <row r="2674" ht="14" customHeight="1"/>
    <row r="2675" ht="14" customHeight="1"/>
    <row r="2676" ht="14" customHeight="1"/>
    <row r="2677" ht="14" customHeight="1"/>
    <row r="2678" ht="14" customHeight="1"/>
    <row r="2679" ht="14" customHeight="1"/>
    <row r="2680" ht="14" customHeight="1"/>
    <row r="2681" ht="14" customHeight="1"/>
    <row r="2682" ht="14" customHeight="1"/>
    <row r="2683" ht="14" customHeight="1"/>
    <row r="2684" ht="14" customHeight="1"/>
    <row r="2685" ht="14" customHeight="1"/>
    <row r="2686" ht="14" customHeight="1"/>
    <row r="2687" ht="14" customHeight="1"/>
    <row r="2688" ht="14" customHeight="1"/>
    <row r="2689" ht="14" customHeight="1"/>
    <row r="2690" ht="14" customHeight="1"/>
    <row r="2691" ht="14" customHeight="1"/>
    <row r="2692" ht="14" customHeight="1"/>
    <row r="2693" ht="14" customHeight="1"/>
    <row r="2694" ht="14" customHeight="1"/>
    <row r="2695" ht="14" customHeight="1"/>
    <row r="2696" ht="14" customHeight="1"/>
    <row r="2697" ht="14" customHeight="1"/>
    <row r="2698" ht="14" customHeight="1"/>
    <row r="2699" ht="14" customHeight="1"/>
    <row r="2700" ht="14" customHeight="1"/>
    <row r="2701" ht="14" customHeight="1"/>
    <row r="2702" ht="14" customHeight="1"/>
    <row r="2703" ht="14" customHeight="1"/>
    <row r="2704" ht="14" customHeight="1"/>
    <row r="2705" ht="14" customHeight="1"/>
    <row r="2706" ht="14" customHeight="1"/>
    <row r="2707" ht="14" customHeight="1"/>
    <row r="2708" ht="14" customHeight="1"/>
    <row r="2709" ht="14" customHeight="1"/>
    <row r="2710" ht="14" customHeight="1"/>
    <row r="2711" ht="14" customHeight="1"/>
    <row r="2712" ht="14" customHeight="1"/>
    <row r="2713" ht="14" customHeight="1"/>
    <row r="2714" ht="14" customHeight="1"/>
    <row r="2715" ht="14" customHeight="1"/>
    <row r="2716" ht="14" customHeight="1"/>
    <row r="2717" ht="14" customHeight="1"/>
    <row r="2718" ht="14" customHeight="1"/>
    <row r="2719" ht="14" customHeight="1"/>
    <row r="2720" ht="14" customHeight="1"/>
    <row r="2721" ht="14" customHeight="1"/>
    <row r="2722" ht="14" customHeight="1"/>
    <row r="2723" ht="14" customHeight="1"/>
    <row r="2724" ht="14" customHeight="1"/>
    <row r="2725" ht="14" customHeight="1"/>
    <row r="2726" ht="14" customHeight="1"/>
    <row r="2727" ht="14" customHeight="1"/>
    <row r="2728" ht="14" customHeight="1"/>
    <row r="2729" ht="14" customHeight="1"/>
    <row r="2730" ht="14" customHeight="1"/>
    <row r="2731" ht="14" customHeight="1"/>
    <row r="2732" ht="14" customHeight="1"/>
    <row r="2733" ht="14" customHeight="1"/>
    <row r="2734" ht="14" customHeight="1"/>
    <row r="2735" ht="14" customHeight="1"/>
    <row r="2736" ht="14" customHeight="1"/>
    <row r="2737" ht="14" customHeight="1"/>
    <row r="2738" ht="14" customHeight="1"/>
    <row r="2739" ht="14" customHeight="1"/>
    <row r="2740" ht="14" customHeight="1"/>
    <row r="2741" ht="14" customHeight="1"/>
    <row r="2742" ht="14" customHeight="1"/>
    <row r="2743" ht="14" customHeight="1"/>
    <row r="2744" ht="14" customHeight="1"/>
    <row r="2745" ht="14" customHeight="1"/>
    <row r="2746" ht="14" customHeight="1"/>
    <row r="2747" ht="14" customHeight="1"/>
    <row r="2748" ht="14" customHeight="1"/>
    <row r="2749" ht="14" customHeight="1"/>
    <row r="2750" ht="14" customHeight="1"/>
    <row r="2751" ht="14" customHeight="1"/>
    <row r="2752" ht="14" customHeight="1"/>
    <row r="2753" ht="14" customHeight="1"/>
    <row r="2754" ht="14" customHeight="1"/>
    <row r="2755" ht="14" customHeight="1"/>
    <row r="2756" ht="14" customHeight="1"/>
    <row r="2757" ht="14" customHeight="1"/>
    <row r="2758" ht="14" customHeight="1"/>
    <row r="2759" ht="14" customHeight="1"/>
    <row r="2760" ht="14" customHeight="1"/>
    <row r="2761" ht="14" customHeight="1"/>
    <row r="2762" ht="14" customHeight="1"/>
    <row r="2763" ht="14" customHeight="1"/>
    <row r="2764" ht="14" customHeight="1"/>
    <row r="2765" ht="14" customHeight="1"/>
    <row r="2766" ht="14" customHeight="1"/>
    <row r="2767" ht="14" customHeight="1"/>
    <row r="2768" ht="14" customHeight="1"/>
    <row r="2769" ht="14" customHeight="1"/>
    <row r="2770" ht="14" customHeight="1"/>
    <row r="2771" ht="14" customHeight="1"/>
    <row r="2772" ht="14" customHeight="1"/>
    <row r="2773" ht="14" customHeight="1"/>
    <row r="2774" ht="14" customHeight="1"/>
    <row r="2775" ht="14" customHeight="1"/>
    <row r="2776" ht="14" customHeight="1"/>
    <row r="2777" ht="14" customHeight="1"/>
    <row r="2778" ht="14" customHeight="1"/>
    <row r="2779" ht="14" customHeight="1"/>
    <row r="2780" ht="14" customHeight="1"/>
    <row r="2781" ht="14" customHeight="1"/>
    <row r="2782" ht="14" customHeight="1"/>
    <row r="2783" ht="14" customHeight="1"/>
    <row r="2784" ht="14" customHeight="1"/>
    <row r="2785" ht="14" customHeight="1"/>
    <row r="2786" ht="14" customHeight="1"/>
    <row r="2787" ht="14" customHeight="1"/>
    <row r="2788" ht="14" customHeight="1"/>
    <row r="2789" ht="14" customHeight="1"/>
    <row r="2790" ht="14" customHeight="1"/>
    <row r="2791" ht="14" customHeight="1"/>
    <row r="2792" ht="14" customHeight="1"/>
    <row r="2793" ht="14" customHeight="1"/>
    <row r="2794" ht="14" customHeight="1"/>
    <row r="2795" ht="14" customHeight="1"/>
    <row r="2796" ht="14" customHeight="1"/>
    <row r="2797" ht="14" customHeight="1"/>
    <row r="2798" ht="14" customHeight="1"/>
    <row r="2799" ht="14" customHeight="1"/>
    <row r="2800" ht="14" customHeight="1"/>
    <row r="2801" ht="14" customHeight="1"/>
    <row r="2802" ht="14" customHeight="1"/>
    <row r="2803" ht="14" customHeight="1"/>
    <row r="2804" ht="14" customHeight="1"/>
    <row r="2805" ht="14" customHeight="1"/>
    <row r="2806" ht="14" customHeight="1"/>
    <row r="2807" ht="14" customHeight="1"/>
    <row r="2808" ht="14" customHeight="1"/>
    <row r="2809" ht="14" customHeight="1"/>
    <row r="2810" ht="14" customHeight="1"/>
    <row r="2811" ht="14" customHeight="1"/>
    <row r="2812" ht="14" customHeight="1"/>
    <row r="2813" ht="14" customHeight="1"/>
    <row r="2814" ht="14" customHeight="1"/>
    <row r="2815" ht="14" customHeight="1"/>
    <row r="2816" ht="14" customHeight="1"/>
    <row r="2817" ht="14" customHeight="1"/>
    <row r="2818" ht="14" customHeight="1"/>
    <row r="2819" ht="14" customHeight="1"/>
    <row r="2820" ht="14" customHeight="1"/>
    <row r="2821" ht="14" customHeight="1"/>
    <row r="2822" ht="14" customHeight="1"/>
    <row r="2823" ht="14" customHeight="1"/>
    <row r="2824" ht="14" customHeight="1"/>
    <row r="2825" ht="14" customHeight="1"/>
    <row r="2826" ht="14" customHeight="1"/>
    <row r="2827" ht="14" customHeight="1"/>
    <row r="2828" ht="14" customHeight="1"/>
    <row r="2829" ht="14" customHeight="1"/>
    <row r="2830" ht="14" customHeight="1"/>
    <row r="2831" ht="14" customHeight="1"/>
    <row r="2832" ht="14" customHeight="1"/>
    <row r="2833" ht="14" customHeight="1"/>
    <row r="2834" ht="14" customHeight="1"/>
    <row r="2835" ht="14" customHeight="1"/>
    <row r="2836" ht="14" customHeight="1"/>
    <row r="2837" ht="14" customHeight="1"/>
    <row r="2838" ht="14" customHeight="1"/>
    <row r="2839" ht="14" customHeight="1"/>
    <row r="2840" ht="14" customHeight="1"/>
    <row r="2841" ht="14" customHeight="1"/>
    <row r="2842" ht="14" customHeight="1"/>
    <row r="2843" ht="14" customHeight="1"/>
    <row r="2844" ht="14" customHeight="1"/>
    <row r="2845" ht="14" customHeight="1"/>
    <row r="2846" ht="14" customHeight="1"/>
    <row r="2847" ht="14" customHeight="1"/>
    <row r="2848" ht="14" customHeight="1"/>
    <row r="2849" ht="14" customHeight="1"/>
    <row r="2850" ht="14" customHeight="1"/>
    <row r="2851" ht="14" customHeight="1"/>
    <row r="2852" ht="14" customHeight="1"/>
    <row r="2853" ht="14" customHeight="1"/>
    <row r="2854" ht="14" customHeight="1"/>
    <row r="2855" ht="14" customHeight="1"/>
    <row r="2856" ht="14" customHeight="1"/>
    <row r="2857" ht="14" customHeight="1"/>
    <row r="2858" ht="14" customHeight="1"/>
    <row r="2859" ht="14" customHeight="1"/>
    <row r="2860" ht="14" customHeight="1"/>
    <row r="2861" ht="14" customHeight="1"/>
    <row r="2862" ht="14" customHeight="1"/>
    <row r="2863" ht="14" customHeight="1"/>
    <row r="2864" ht="14" customHeight="1"/>
    <row r="2865" ht="14" customHeight="1"/>
    <row r="2866" ht="14" customHeight="1"/>
    <row r="2867" ht="14" customHeight="1"/>
    <row r="2868" ht="14" customHeight="1"/>
    <row r="2869" ht="14" customHeight="1"/>
    <row r="2870" ht="14" customHeight="1"/>
    <row r="2871" ht="14" customHeight="1"/>
    <row r="2872" ht="14" customHeight="1"/>
    <row r="2873" ht="14" customHeight="1"/>
    <row r="2874" ht="14" customHeight="1"/>
    <row r="2875" ht="14" customHeight="1"/>
    <row r="2876" ht="14" customHeight="1"/>
    <row r="2877" ht="14" customHeight="1"/>
    <row r="2878" ht="14" customHeight="1"/>
    <row r="2879" ht="14" customHeight="1"/>
    <row r="2880" ht="14" customHeight="1"/>
    <row r="2881" ht="14" customHeight="1"/>
    <row r="2882" ht="14" customHeight="1"/>
    <row r="2883" ht="14" customHeight="1"/>
    <row r="2884" ht="14" customHeight="1"/>
    <row r="2885" ht="14" customHeight="1"/>
    <row r="2886" ht="14" customHeight="1"/>
    <row r="2887" ht="14" customHeight="1"/>
    <row r="2888" ht="14" customHeight="1"/>
    <row r="2889" ht="14" customHeight="1"/>
    <row r="2890" ht="14" customHeight="1"/>
    <row r="2891" ht="14" customHeight="1"/>
    <row r="2892" ht="14" customHeight="1"/>
    <row r="2893" ht="14" customHeight="1"/>
    <row r="2894" ht="14" customHeight="1"/>
    <row r="2895" ht="14" customHeight="1"/>
    <row r="2896" ht="14" customHeight="1"/>
    <row r="2897" ht="14" customHeight="1"/>
    <row r="2898" ht="14" customHeight="1"/>
    <row r="2899" ht="14" customHeight="1"/>
    <row r="2900" ht="14" customHeight="1"/>
    <row r="2901" ht="14" customHeight="1"/>
    <row r="2902" ht="14" customHeight="1"/>
    <row r="2903" ht="14" customHeight="1"/>
    <row r="2904" ht="14" customHeight="1"/>
    <row r="2905" ht="14" customHeight="1"/>
    <row r="2906" ht="14" customHeight="1"/>
    <row r="2907" ht="14" customHeight="1"/>
    <row r="2908" ht="14" customHeight="1"/>
    <row r="2909" ht="14" customHeight="1"/>
    <row r="2910" ht="14" customHeight="1"/>
    <row r="2911" ht="14" customHeight="1"/>
    <row r="2912" ht="14" customHeight="1"/>
    <row r="2913" ht="14" customHeight="1"/>
    <row r="2914" ht="14" customHeight="1"/>
    <row r="2915" ht="14" customHeight="1"/>
    <row r="2916" ht="14" customHeight="1"/>
    <row r="2917" ht="14" customHeight="1"/>
    <row r="2918" ht="14" customHeight="1"/>
    <row r="2919" ht="14" customHeight="1"/>
    <row r="2920" ht="14" customHeight="1"/>
    <row r="2921" ht="14" customHeight="1"/>
    <row r="2922" ht="14" customHeight="1"/>
    <row r="2923" ht="14" customHeight="1"/>
    <row r="2924" ht="14" customHeight="1"/>
    <row r="2925" ht="14" customHeight="1"/>
    <row r="2926" ht="14" customHeight="1"/>
    <row r="2927" ht="14" customHeight="1"/>
    <row r="2928" ht="14" customHeight="1"/>
    <row r="2929" ht="14" customHeight="1"/>
    <row r="2930" ht="14" customHeight="1"/>
    <row r="2931" ht="14" customHeight="1"/>
    <row r="2932" ht="14" customHeight="1"/>
    <row r="2933" ht="14" customHeight="1"/>
    <row r="2934" ht="14" customHeight="1"/>
    <row r="2935" ht="14" customHeight="1"/>
    <row r="2936" ht="14" customHeight="1"/>
    <row r="2937" ht="14" customHeight="1"/>
    <row r="2938" ht="14" customHeight="1"/>
    <row r="2939" ht="14" customHeight="1"/>
    <row r="2940" ht="14" customHeight="1"/>
    <row r="2941" ht="14" customHeight="1"/>
    <row r="2942" ht="14" customHeight="1"/>
    <row r="2943" ht="14" customHeight="1"/>
    <row r="2944" ht="14" customHeight="1"/>
    <row r="2945" ht="14" customHeight="1"/>
    <row r="2946" ht="14" customHeight="1"/>
    <row r="2947" ht="14" customHeight="1"/>
    <row r="2948" ht="14" customHeight="1"/>
    <row r="2949" ht="14" customHeight="1"/>
    <row r="2950" ht="14" customHeight="1"/>
    <row r="2951" ht="14" customHeight="1"/>
    <row r="2952" ht="14" customHeight="1"/>
    <row r="2953" ht="14" customHeight="1"/>
    <row r="2954" ht="14" customHeight="1"/>
    <row r="2955" ht="14" customHeight="1"/>
    <row r="2956" ht="14" customHeight="1"/>
    <row r="2957" ht="14" customHeight="1"/>
    <row r="2958" ht="14" customHeight="1"/>
    <row r="2959" ht="14" customHeight="1"/>
    <row r="2960" ht="14" customHeight="1"/>
    <row r="2961" ht="14" customHeight="1"/>
    <row r="2962" ht="14" customHeight="1"/>
    <row r="2963" ht="14" customHeight="1"/>
    <row r="2964" ht="14" customHeight="1"/>
    <row r="2965" ht="14" customHeight="1"/>
    <row r="2966" ht="14" customHeight="1"/>
    <row r="2967" ht="14" customHeight="1"/>
    <row r="2968" ht="14" customHeight="1"/>
    <row r="2969" ht="14" customHeight="1"/>
    <row r="2970" ht="14" customHeight="1"/>
    <row r="2971" ht="14" customHeight="1"/>
    <row r="2972" ht="14" customHeight="1"/>
    <row r="2973" ht="14" customHeight="1"/>
    <row r="2974" ht="14" customHeight="1"/>
    <row r="2975" ht="14" customHeight="1"/>
    <row r="2976" ht="14" customHeight="1"/>
    <row r="2977" ht="14" customHeight="1"/>
    <row r="2978" ht="14" customHeight="1"/>
    <row r="2979" ht="14" customHeight="1"/>
    <row r="2980" ht="14" customHeight="1"/>
    <row r="2981" ht="14" customHeight="1"/>
    <row r="2982" ht="14" customHeight="1"/>
    <row r="2983" ht="14" customHeight="1"/>
    <row r="2984" ht="14" customHeight="1"/>
    <row r="2985" ht="14" customHeight="1"/>
    <row r="2986" ht="14" customHeight="1"/>
    <row r="2987" ht="14" customHeight="1"/>
    <row r="2988" ht="14" customHeight="1"/>
    <row r="2989" ht="14" customHeight="1"/>
    <row r="2990" ht="14" customHeight="1"/>
    <row r="2991" ht="14" customHeight="1"/>
    <row r="2992" ht="14" customHeight="1"/>
    <row r="2993" ht="14" customHeight="1"/>
    <row r="2994" ht="14" customHeight="1"/>
    <row r="2995" ht="14" customHeight="1"/>
    <row r="2996" ht="14" customHeight="1"/>
    <row r="2997" ht="14" customHeight="1"/>
    <row r="2998" ht="14" customHeight="1"/>
    <row r="2999" ht="14" customHeight="1"/>
    <row r="3000" ht="14" customHeight="1"/>
    <row r="3001" ht="14" customHeight="1"/>
    <row r="3002" ht="14" customHeight="1"/>
    <row r="3003" ht="14" customHeight="1"/>
    <row r="3004" ht="14" customHeight="1"/>
    <row r="3005" ht="14" customHeight="1"/>
    <row r="3006" ht="14" customHeight="1"/>
    <row r="3007" ht="14" customHeight="1"/>
    <row r="3008" ht="14" customHeight="1"/>
    <row r="3009" ht="14" customHeight="1"/>
    <row r="3010" ht="14" customHeight="1"/>
    <row r="3011" ht="14" customHeight="1"/>
    <row r="3012" ht="14" customHeight="1"/>
    <row r="3013" ht="14" customHeight="1"/>
    <row r="3014" ht="14" customHeight="1"/>
    <row r="3015" ht="14" customHeight="1"/>
    <row r="3016" ht="14" customHeight="1"/>
    <row r="3017" ht="14" customHeight="1"/>
    <row r="3018" ht="14" customHeight="1"/>
    <row r="3019" ht="14" customHeight="1"/>
    <row r="3020" ht="14" customHeight="1"/>
    <row r="3021" ht="14" customHeight="1"/>
    <row r="3022" ht="14" customHeight="1"/>
    <row r="3023" ht="14" customHeight="1"/>
    <row r="3024" ht="14" customHeight="1"/>
    <row r="3025" ht="14" customHeight="1"/>
    <row r="3026" ht="14" customHeight="1"/>
    <row r="3027" ht="14" customHeight="1"/>
    <row r="3028" ht="14" customHeight="1"/>
    <row r="3029" ht="14" customHeight="1"/>
    <row r="3030" ht="14" customHeight="1"/>
    <row r="3031" ht="14" customHeight="1"/>
    <row r="3032" ht="14" customHeight="1"/>
    <row r="3033" ht="14" customHeight="1"/>
    <row r="3034" ht="14" customHeight="1"/>
    <row r="3035" ht="14" customHeight="1"/>
    <row r="3036" ht="14" customHeight="1"/>
    <row r="3037" ht="14" customHeight="1"/>
    <row r="3038" ht="14" customHeight="1"/>
    <row r="3039" ht="14" customHeight="1"/>
    <row r="3040" ht="14" customHeight="1"/>
    <row r="3041" ht="14" customHeight="1"/>
    <row r="3042" ht="14" customHeight="1"/>
    <row r="3043" ht="14" customHeight="1"/>
    <row r="3044" ht="14" customHeight="1"/>
    <row r="3045" ht="14" customHeight="1"/>
    <row r="3046" ht="14" customHeight="1"/>
    <row r="3047" ht="14" customHeight="1"/>
    <row r="3048" ht="14" customHeight="1"/>
    <row r="3049" ht="14" customHeight="1"/>
    <row r="3050" ht="14" customHeight="1"/>
    <row r="3051" ht="14" customHeight="1"/>
    <row r="3052" ht="14" customHeight="1"/>
    <row r="3053" ht="14" customHeight="1"/>
    <row r="3054" ht="14" customHeight="1"/>
    <row r="3055" ht="14" customHeight="1"/>
    <row r="3056" ht="14" customHeight="1"/>
    <row r="3057" ht="14" customHeight="1"/>
    <row r="3058" ht="14" customHeight="1"/>
    <row r="3059" ht="14" customHeight="1"/>
    <row r="3060" ht="14" customHeight="1"/>
    <row r="3061" ht="14" customHeight="1"/>
    <row r="3062" ht="14" customHeight="1"/>
    <row r="3063" ht="14" customHeight="1"/>
    <row r="3064" ht="14" customHeight="1"/>
    <row r="3065" ht="14" customHeight="1"/>
    <row r="3066" ht="14" customHeight="1"/>
    <row r="3067" ht="14" customHeight="1"/>
    <row r="3068" ht="14" customHeight="1"/>
    <row r="3069" ht="14" customHeight="1"/>
    <row r="3070" ht="14" customHeight="1"/>
    <row r="3071" ht="14" customHeight="1"/>
    <row r="3072" ht="14" customHeight="1"/>
    <row r="3073" ht="14" customHeight="1"/>
    <row r="3074" ht="14" customHeight="1"/>
    <row r="3075" ht="14" customHeight="1"/>
    <row r="3076" ht="14" customHeight="1"/>
    <row r="3077" ht="14" customHeight="1"/>
    <row r="3078" ht="14" customHeight="1"/>
    <row r="3079" ht="14" customHeight="1"/>
    <row r="3080" ht="14" customHeight="1"/>
    <row r="3081" ht="14" customHeight="1"/>
    <row r="3082" ht="14" customHeight="1"/>
    <row r="3083" ht="14" customHeight="1"/>
    <row r="3084" ht="14" customHeight="1"/>
    <row r="3085" ht="14" customHeight="1"/>
    <row r="3086" ht="14" customHeight="1"/>
    <row r="3087" ht="14" customHeight="1"/>
    <row r="3088" ht="14" customHeight="1"/>
    <row r="3089" ht="14" customHeight="1"/>
    <row r="3090" ht="14" customHeight="1"/>
    <row r="3091" ht="14" customHeight="1"/>
    <row r="3092" ht="14" customHeight="1"/>
    <row r="3093" ht="14" customHeight="1"/>
    <row r="3094" ht="14" customHeight="1"/>
    <row r="3095" ht="14" customHeight="1"/>
    <row r="3096" ht="14" customHeight="1"/>
    <row r="3097" ht="14" customHeight="1"/>
    <row r="3098" ht="14" customHeight="1"/>
    <row r="3099" ht="14" customHeight="1"/>
    <row r="3100" ht="14" customHeight="1"/>
    <row r="3101" ht="14" customHeight="1"/>
    <row r="3102" ht="14" customHeight="1"/>
    <row r="3103" ht="14" customHeight="1"/>
    <row r="3104" ht="14" customHeight="1"/>
    <row r="3105" ht="14" customHeight="1"/>
    <row r="3106" ht="14" customHeight="1"/>
    <row r="3107" ht="14" customHeight="1"/>
    <row r="3108" ht="14" customHeight="1"/>
    <row r="3109" ht="14" customHeight="1"/>
    <row r="3110" ht="14" customHeight="1"/>
    <row r="3111" ht="14" customHeight="1"/>
    <row r="3112" ht="14" customHeight="1"/>
    <row r="3113" ht="14" customHeight="1"/>
    <row r="3114" ht="14" customHeight="1"/>
    <row r="3115" ht="14" customHeight="1"/>
    <row r="3116" ht="14" customHeight="1"/>
    <row r="3117" ht="14" customHeight="1"/>
    <row r="3118" ht="14" customHeight="1"/>
    <row r="3119" ht="14" customHeight="1"/>
    <row r="3120" ht="14" customHeight="1"/>
    <row r="3121" ht="14" customHeight="1"/>
    <row r="3122" ht="14" customHeight="1"/>
    <row r="3123" ht="14" customHeight="1"/>
    <row r="3124" ht="14" customHeight="1"/>
    <row r="3125" ht="14" customHeight="1"/>
    <row r="3126" ht="14" customHeight="1"/>
    <row r="3127" ht="14" customHeight="1"/>
    <row r="3128" ht="14" customHeight="1"/>
    <row r="3129" ht="14" customHeight="1"/>
    <row r="3130" ht="14" customHeight="1"/>
    <row r="3131" ht="14" customHeight="1"/>
    <row r="3132" ht="14" customHeight="1"/>
    <row r="3133" ht="14" customHeight="1"/>
    <row r="3134" ht="14" customHeight="1"/>
    <row r="3135" ht="14" customHeight="1"/>
    <row r="3136" ht="14" customHeight="1"/>
    <row r="3137" ht="14" customHeight="1"/>
    <row r="3138" ht="14" customHeight="1"/>
    <row r="3139" ht="14" customHeight="1"/>
    <row r="3140" ht="14" customHeight="1"/>
    <row r="3141" ht="14" customHeight="1"/>
    <row r="3142" ht="14" customHeight="1"/>
    <row r="3143" ht="14" customHeight="1"/>
    <row r="3144" ht="14" customHeight="1"/>
    <row r="3145" ht="14" customHeight="1"/>
    <row r="3146" ht="14" customHeight="1"/>
    <row r="3147" ht="14" customHeight="1"/>
    <row r="3148" ht="14" customHeight="1"/>
    <row r="3149" ht="14" customHeight="1"/>
    <row r="3150" ht="14" customHeight="1"/>
    <row r="3151" ht="14" customHeight="1"/>
    <row r="3152" ht="14" customHeight="1"/>
    <row r="3153" ht="14" customHeight="1"/>
    <row r="3154" ht="14" customHeight="1"/>
    <row r="3155" ht="14" customHeight="1"/>
    <row r="3156" ht="14" customHeight="1"/>
    <row r="3157" ht="14" customHeight="1"/>
    <row r="3158" ht="14" customHeight="1"/>
    <row r="3159" ht="14" customHeight="1"/>
    <row r="3160" ht="14" customHeight="1"/>
    <row r="3161" ht="14" customHeight="1"/>
    <row r="3162" ht="14" customHeight="1"/>
    <row r="3163" ht="14" customHeight="1"/>
    <row r="3164" ht="14" customHeight="1"/>
    <row r="3165" ht="14" customHeight="1"/>
    <row r="3166" ht="14" customHeight="1"/>
    <row r="3167" ht="14" customHeight="1"/>
    <row r="3168" ht="14" customHeight="1"/>
    <row r="3169" ht="14" customHeight="1"/>
    <row r="3170" ht="14" customHeight="1"/>
    <row r="3171" ht="14" customHeight="1"/>
    <row r="3172" ht="14" customHeight="1"/>
    <row r="3173" ht="14" customHeight="1"/>
    <row r="3174" ht="14" customHeight="1"/>
    <row r="3175" ht="14" customHeight="1"/>
    <row r="3176" ht="14" customHeight="1"/>
    <row r="3177" ht="14" customHeight="1"/>
    <row r="3178" ht="14" customHeight="1"/>
    <row r="3179" ht="14" customHeight="1"/>
    <row r="3180" ht="14" customHeight="1"/>
    <row r="3181" ht="14" customHeight="1"/>
    <row r="3182" ht="14" customHeight="1"/>
    <row r="3183" ht="14" customHeight="1"/>
    <row r="3184" ht="14" customHeight="1"/>
    <row r="3185" ht="14" customHeight="1"/>
    <row r="3186" ht="14" customHeight="1"/>
    <row r="3187" ht="14" customHeight="1"/>
    <row r="3188" ht="14" customHeight="1"/>
    <row r="3189" ht="14" customHeight="1"/>
    <row r="3190" ht="14" customHeight="1"/>
    <row r="3191" ht="14" customHeight="1"/>
    <row r="3192" ht="14" customHeight="1"/>
    <row r="3193" ht="14" customHeight="1"/>
    <row r="3194" ht="14" customHeight="1"/>
    <row r="3195" ht="14" customHeight="1"/>
    <row r="3196" ht="14" customHeight="1"/>
    <row r="3197" ht="14" customHeight="1"/>
    <row r="3198" ht="14" customHeight="1"/>
    <row r="3199" ht="14" customHeight="1"/>
    <row r="3200" ht="14" customHeight="1"/>
    <row r="3201" ht="14" customHeight="1"/>
    <row r="3202" ht="14" customHeight="1"/>
    <row r="3203" ht="14" customHeight="1"/>
    <row r="3204" ht="14" customHeight="1"/>
    <row r="3205" ht="14" customHeight="1"/>
    <row r="3206" ht="14" customHeight="1"/>
    <row r="3207" ht="14" customHeight="1"/>
    <row r="3208" ht="14" customHeight="1"/>
    <row r="3209" ht="14" customHeight="1"/>
    <row r="3210" ht="14" customHeight="1"/>
    <row r="3211" ht="14" customHeight="1"/>
    <row r="3212" ht="14" customHeight="1"/>
    <row r="3213" ht="14" customHeight="1"/>
    <row r="3214" ht="14" customHeight="1"/>
    <row r="3215" ht="14" customHeight="1"/>
    <row r="3216" ht="14" customHeight="1"/>
    <row r="3217" ht="14" customHeight="1"/>
    <row r="3218" ht="14" customHeight="1"/>
    <row r="3219" ht="14" customHeight="1"/>
    <row r="3220" ht="14" customHeight="1"/>
    <row r="3221" ht="14" customHeight="1"/>
    <row r="3222" ht="14" customHeight="1"/>
    <row r="3223" ht="14" customHeight="1"/>
    <row r="3224" ht="14" customHeight="1"/>
    <row r="3225" ht="14" customHeight="1"/>
    <row r="3226" ht="14" customHeight="1"/>
    <row r="3227" ht="14" customHeight="1"/>
    <row r="3228" ht="14" customHeight="1"/>
    <row r="3229" ht="14" customHeight="1"/>
    <row r="3230" ht="14" customHeight="1"/>
    <row r="3231" ht="14" customHeight="1"/>
    <row r="3232" ht="14" customHeight="1"/>
    <row r="3233" ht="14" customHeight="1"/>
    <row r="3234" ht="14" customHeight="1"/>
    <row r="3235" ht="14" customHeight="1"/>
    <row r="3236" ht="14" customHeight="1"/>
    <row r="3237" ht="14" customHeight="1"/>
    <row r="3238" ht="14" customHeight="1"/>
    <row r="3239" ht="14" customHeight="1"/>
    <row r="3240" ht="14" customHeight="1"/>
    <row r="3241" ht="14" customHeight="1"/>
    <row r="3242" ht="14" customHeight="1"/>
    <row r="3243" ht="14" customHeight="1"/>
    <row r="3244" ht="14" customHeight="1"/>
    <row r="3245" ht="14" customHeight="1"/>
    <row r="3246" ht="14" customHeight="1"/>
    <row r="3247" ht="14" customHeight="1"/>
    <row r="3248" ht="14" customHeight="1"/>
    <row r="3249" ht="14" customHeight="1"/>
    <row r="3250" ht="14" customHeight="1"/>
    <row r="3251" ht="14" customHeight="1"/>
    <row r="3252" ht="14" customHeight="1"/>
    <row r="3253" ht="14" customHeight="1"/>
    <row r="3254" ht="14" customHeight="1"/>
    <row r="3255" ht="14" customHeight="1"/>
    <row r="3256" ht="14" customHeight="1"/>
    <row r="3257" ht="14" customHeight="1"/>
    <row r="3258" ht="14" customHeight="1"/>
    <row r="3259" ht="14" customHeight="1"/>
    <row r="3260" ht="14" customHeight="1"/>
    <row r="3261" ht="14" customHeight="1"/>
    <row r="3262" ht="14" customHeight="1"/>
    <row r="3263" ht="14" customHeight="1"/>
    <row r="3264" ht="14" customHeight="1"/>
    <row r="3265" ht="14" customHeight="1"/>
    <row r="3266" ht="14" customHeight="1"/>
    <row r="3267" ht="14" customHeight="1"/>
    <row r="3268" ht="14" customHeight="1"/>
    <row r="3269" ht="14" customHeight="1"/>
    <row r="3270" ht="14" customHeight="1"/>
    <row r="3271" ht="14" customHeight="1"/>
    <row r="3272" ht="14" customHeight="1"/>
    <row r="3273" ht="14" customHeight="1"/>
    <row r="3274" ht="14" customHeight="1"/>
    <row r="3275" ht="14" customHeight="1"/>
    <row r="3276" ht="14" customHeight="1"/>
    <row r="3277" ht="14" customHeight="1"/>
    <row r="3278" ht="14" customHeight="1"/>
    <row r="3279" ht="14" customHeight="1"/>
    <row r="3280" ht="14" customHeight="1"/>
    <row r="3281" ht="14" customHeight="1"/>
    <row r="3282" ht="14" customHeight="1"/>
    <row r="3283" ht="14" customHeight="1"/>
    <row r="3284" ht="14" customHeight="1"/>
    <row r="3285" ht="14" customHeight="1"/>
    <row r="3286" ht="14" customHeight="1"/>
    <row r="3287" ht="14" customHeight="1"/>
    <row r="3288" ht="14" customHeight="1"/>
    <row r="3289" ht="14" customHeight="1"/>
    <row r="3290" ht="14" customHeight="1"/>
    <row r="3291" ht="14" customHeight="1"/>
    <row r="3292" ht="14" customHeight="1"/>
    <row r="3293" ht="14" customHeight="1"/>
    <row r="3294" ht="14" customHeight="1"/>
    <row r="3295" ht="14" customHeight="1"/>
    <row r="3296" ht="14" customHeight="1"/>
    <row r="3297" ht="14" customHeight="1"/>
    <row r="3298" ht="14" customHeight="1"/>
    <row r="3299" ht="14" customHeight="1"/>
    <row r="3300" ht="14" customHeight="1"/>
    <row r="3301" ht="14" customHeight="1"/>
    <row r="3302" ht="14" customHeight="1"/>
    <row r="3303" ht="14" customHeight="1"/>
    <row r="3304" ht="14" customHeight="1"/>
    <row r="3305" ht="14" customHeight="1"/>
    <row r="3306" ht="14" customHeight="1"/>
    <row r="3307" ht="14" customHeight="1"/>
    <row r="3308" ht="14" customHeight="1"/>
    <row r="3309" ht="14" customHeight="1"/>
    <row r="3310" ht="14" customHeight="1"/>
    <row r="3311" ht="14" customHeight="1"/>
    <row r="3312" ht="14" customHeight="1"/>
    <row r="3313" ht="14" customHeight="1"/>
    <row r="3314" ht="14" customHeight="1"/>
    <row r="3315" ht="14" customHeight="1"/>
    <row r="3316" ht="14" customHeight="1"/>
    <row r="3317" ht="14" customHeight="1"/>
    <row r="3318" ht="14" customHeight="1"/>
    <row r="3319" ht="14" customHeight="1"/>
    <row r="3320" ht="14" customHeight="1"/>
    <row r="3321" ht="14" customHeight="1"/>
    <row r="3322" ht="14" customHeight="1"/>
    <row r="3323" ht="14" customHeight="1"/>
    <row r="3324" ht="14" customHeight="1"/>
    <row r="3325" ht="14" customHeight="1"/>
    <row r="3326" ht="14" customHeight="1"/>
    <row r="3327" ht="14" customHeight="1"/>
    <row r="3328" ht="14" customHeight="1"/>
    <row r="3329" ht="14" customHeight="1"/>
    <row r="3330" ht="14" customHeight="1"/>
    <row r="3331" ht="14" customHeight="1"/>
    <row r="3332" ht="14" customHeight="1"/>
    <row r="3333" ht="14" customHeight="1"/>
    <row r="3334" ht="14" customHeight="1"/>
    <row r="3335" ht="14" customHeight="1"/>
    <row r="3336" ht="14" customHeight="1"/>
    <row r="3337" ht="14" customHeight="1"/>
    <row r="3338" ht="14" customHeight="1"/>
    <row r="3339" ht="14" customHeight="1"/>
    <row r="3340" ht="14" customHeight="1"/>
    <row r="3341" ht="14" customHeight="1"/>
    <row r="3342" ht="14" customHeight="1"/>
    <row r="3343" ht="14" customHeight="1"/>
    <row r="3344" ht="14" customHeight="1"/>
    <row r="3345" ht="14" customHeight="1"/>
    <row r="3346" ht="14" customHeight="1"/>
    <row r="3347" ht="14" customHeight="1"/>
    <row r="3348" ht="14" customHeight="1"/>
    <row r="3349" ht="14" customHeight="1"/>
    <row r="3350" ht="14" customHeight="1"/>
    <row r="3351" ht="14" customHeight="1"/>
    <row r="3352" ht="14" customHeight="1"/>
    <row r="3353" ht="14" customHeight="1"/>
    <row r="3354" ht="14" customHeight="1"/>
    <row r="3355" ht="14" customHeight="1"/>
    <row r="3356" ht="14" customHeight="1"/>
    <row r="3357" ht="14" customHeight="1"/>
    <row r="3358" ht="14" customHeight="1"/>
    <row r="3359" ht="14" customHeight="1"/>
    <row r="3360" ht="14" customHeight="1"/>
    <row r="3361" ht="14" customHeight="1"/>
    <row r="3362" ht="14" customHeight="1"/>
    <row r="3363" ht="14" customHeight="1"/>
    <row r="3364" ht="14" customHeight="1"/>
    <row r="3365" ht="14" customHeight="1"/>
    <row r="3366" ht="14" customHeight="1"/>
    <row r="3367" ht="14" customHeight="1"/>
    <row r="3368" ht="14" customHeight="1"/>
    <row r="3369" ht="14" customHeight="1"/>
    <row r="3370" ht="14" customHeight="1"/>
    <row r="3371" ht="14" customHeight="1"/>
    <row r="3372" ht="14" customHeight="1"/>
    <row r="3373" ht="14" customHeight="1"/>
    <row r="3374" ht="14" customHeight="1"/>
    <row r="3375" ht="14" customHeight="1"/>
    <row r="3376" ht="14" customHeight="1"/>
    <row r="3377" ht="14" customHeight="1"/>
    <row r="3378" ht="14" customHeight="1"/>
    <row r="3379" ht="14" customHeight="1"/>
    <row r="3380" ht="14" customHeight="1"/>
    <row r="3381" ht="14" customHeight="1"/>
    <row r="3382" ht="14" customHeight="1"/>
    <row r="3383" ht="14" customHeight="1"/>
    <row r="3384" ht="14" customHeight="1"/>
    <row r="3385" ht="14" customHeight="1"/>
    <row r="3386" ht="14" customHeight="1"/>
    <row r="3387" ht="14" customHeight="1"/>
    <row r="3388" ht="14" customHeight="1"/>
    <row r="3389" ht="14" customHeight="1"/>
    <row r="3390" ht="14" customHeight="1"/>
    <row r="3391" ht="14" customHeight="1"/>
    <row r="3392" ht="14" customHeight="1"/>
    <row r="3393" ht="14" customHeight="1"/>
    <row r="3394" ht="14" customHeight="1"/>
    <row r="3395" ht="14" customHeight="1"/>
    <row r="3396" ht="14" customHeight="1"/>
    <row r="3397" ht="14" customHeight="1"/>
    <row r="3398" ht="14" customHeight="1"/>
    <row r="3399" ht="14" customHeight="1"/>
    <row r="3400" ht="14" customHeight="1"/>
    <row r="3401" ht="14" customHeight="1"/>
    <row r="3402" ht="14" customHeight="1"/>
    <row r="3403" ht="14" customHeight="1"/>
    <row r="3404" ht="14" customHeight="1"/>
    <row r="3405" ht="14" customHeight="1"/>
    <row r="3406" ht="14" customHeight="1"/>
    <row r="3407" ht="14" customHeight="1"/>
    <row r="3408" ht="14" customHeight="1"/>
    <row r="3409" ht="14" customHeight="1"/>
    <row r="3410" ht="14" customHeight="1"/>
    <row r="3411" ht="14" customHeight="1"/>
    <row r="3412" ht="14" customHeight="1"/>
    <row r="3413" ht="14" customHeight="1"/>
    <row r="3414" ht="14" customHeight="1"/>
    <row r="3415" ht="14" customHeight="1"/>
    <row r="3416" ht="14" customHeight="1"/>
    <row r="3417" ht="14" customHeight="1"/>
    <row r="3418" ht="14" customHeight="1"/>
    <row r="3419" ht="14" customHeight="1"/>
    <row r="3420" ht="14" customHeight="1"/>
    <row r="3421" ht="14" customHeight="1"/>
    <row r="3422" ht="14" customHeight="1"/>
    <row r="3423" ht="14" customHeight="1"/>
    <row r="3424" ht="14" customHeight="1"/>
    <row r="3425" ht="14" customHeight="1"/>
    <row r="3426" ht="14" customHeight="1"/>
    <row r="3427" ht="14" customHeight="1"/>
    <row r="3428" ht="14" customHeight="1"/>
    <row r="3429" ht="14" customHeight="1"/>
    <row r="3430" ht="14" customHeight="1"/>
    <row r="3431" ht="14" customHeight="1"/>
    <row r="3432" ht="14" customHeight="1"/>
    <row r="3433" ht="14" customHeight="1"/>
    <row r="3434" ht="14" customHeight="1"/>
    <row r="3435" ht="14" customHeight="1"/>
    <row r="3436" ht="14" customHeight="1"/>
    <row r="3437" ht="14" customHeight="1"/>
    <row r="3438" ht="14" customHeight="1"/>
    <row r="3439" ht="14" customHeight="1"/>
    <row r="3440" ht="14" customHeight="1"/>
    <row r="3441" ht="14" customHeight="1"/>
    <row r="3442" ht="14" customHeight="1"/>
    <row r="3443" ht="14" customHeight="1"/>
    <row r="3444" ht="14" customHeight="1"/>
    <row r="3445" ht="14" customHeight="1"/>
    <row r="3446" ht="14" customHeight="1"/>
    <row r="3447" ht="14" customHeight="1"/>
    <row r="3448" ht="14" customHeight="1"/>
    <row r="3449" ht="14" customHeight="1"/>
    <row r="3450" ht="14" customHeight="1"/>
    <row r="3451" ht="14" customHeight="1"/>
    <row r="3452" ht="14" customHeight="1"/>
    <row r="3453" ht="14" customHeight="1"/>
    <row r="3454" ht="14" customHeight="1"/>
    <row r="3455" ht="14" customHeight="1"/>
    <row r="3456" ht="14" customHeight="1"/>
    <row r="3457" ht="14" customHeight="1"/>
    <row r="3458" ht="14" customHeight="1"/>
    <row r="3459" ht="14" customHeight="1"/>
    <row r="3460" ht="14" customHeight="1"/>
    <row r="3461" ht="14" customHeight="1"/>
    <row r="3462" ht="14" customHeight="1"/>
    <row r="3463" ht="14" customHeight="1"/>
    <row r="3464" ht="14" customHeight="1"/>
    <row r="3465" ht="14" customHeight="1"/>
    <row r="3466" ht="14" customHeight="1"/>
    <row r="3467" ht="14" customHeight="1"/>
    <row r="3468" ht="14" customHeight="1"/>
    <row r="3469" ht="14" customHeight="1"/>
    <row r="3470" ht="14" customHeight="1"/>
    <row r="3471" ht="14" customHeight="1"/>
    <row r="3472" ht="14" customHeight="1"/>
    <row r="3473" ht="14" customHeight="1"/>
    <row r="3474" ht="14" customHeight="1"/>
    <row r="3475" ht="14" customHeight="1"/>
    <row r="3476" ht="14" customHeight="1"/>
    <row r="3477" ht="14" customHeight="1"/>
    <row r="3478" ht="14" customHeight="1"/>
    <row r="3479" ht="14" customHeight="1"/>
    <row r="3480" ht="14" customHeight="1"/>
    <row r="3481" ht="14" customHeight="1"/>
    <row r="3482" ht="14" customHeight="1"/>
    <row r="3483" ht="14" customHeight="1"/>
    <row r="3484" ht="14" customHeight="1"/>
    <row r="3485" ht="14" customHeight="1"/>
    <row r="3486" ht="14" customHeight="1"/>
    <row r="3487" ht="14" customHeight="1"/>
    <row r="3488" ht="14" customHeight="1"/>
    <row r="3489" ht="14" customHeight="1"/>
    <row r="3490" ht="14" customHeight="1"/>
    <row r="3491" ht="14" customHeight="1"/>
    <row r="3492" ht="14" customHeight="1"/>
    <row r="3493" ht="14" customHeight="1"/>
    <row r="3494" ht="14" customHeight="1"/>
    <row r="3495" ht="14" customHeight="1"/>
    <row r="3496" ht="14" customHeight="1"/>
    <row r="3497" ht="14" customHeight="1"/>
    <row r="3498" ht="14" customHeight="1"/>
    <row r="3499" ht="14" customHeight="1"/>
    <row r="3500" ht="14" customHeight="1"/>
    <row r="3501" ht="14" customHeight="1"/>
    <row r="3502" ht="14" customHeight="1"/>
    <row r="3503" ht="14" customHeight="1"/>
    <row r="3504" ht="14" customHeight="1"/>
    <row r="3505" ht="14" customHeight="1"/>
    <row r="3506" ht="14" customHeight="1"/>
    <row r="3507" ht="14" customHeight="1"/>
    <row r="3508" ht="14" customHeight="1"/>
    <row r="3509" ht="14" customHeight="1"/>
    <row r="3510" ht="14" customHeight="1"/>
    <row r="3511" ht="14" customHeight="1"/>
    <row r="3512" ht="14" customHeight="1"/>
    <row r="3513" ht="14" customHeight="1"/>
    <row r="3514" ht="14" customHeight="1"/>
    <row r="3515" ht="14" customHeight="1"/>
    <row r="3516" ht="14" customHeight="1"/>
    <row r="3517" ht="14" customHeight="1"/>
    <row r="3518" ht="14" customHeight="1"/>
    <row r="3519" ht="14" customHeight="1"/>
    <row r="3520" ht="14" customHeight="1"/>
    <row r="3521" ht="14" customHeight="1"/>
    <row r="3522" ht="14" customHeight="1"/>
    <row r="3523" ht="14" customHeight="1"/>
    <row r="3524" ht="14" customHeight="1"/>
    <row r="3525" ht="14" customHeight="1"/>
    <row r="3526" ht="14" customHeight="1"/>
    <row r="3527" ht="14" customHeight="1"/>
    <row r="3528" ht="14" customHeight="1"/>
    <row r="3529" ht="14" customHeight="1"/>
    <row r="3530" ht="14" customHeight="1"/>
    <row r="3531" ht="14" customHeight="1"/>
    <row r="3532" ht="14" customHeight="1"/>
    <row r="3533" ht="14" customHeight="1"/>
    <row r="3534" ht="14" customHeight="1"/>
    <row r="3535" ht="14" customHeight="1"/>
    <row r="3536" ht="14" customHeight="1"/>
    <row r="3537" ht="14" customHeight="1"/>
    <row r="3538" ht="14" customHeight="1"/>
    <row r="3539" ht="14" customHeight="1"/>
    <row r="3540" ht="14" customHeight="1"/>
    <row r="3541" ht="14" customHeight="1"/>
    <row r="3542" ht="14" customHeight="1"/>
    <row r="3543" ht="14" customHeight="1"/>
    <row r="3544" ht="14" customHeight="1"/>
    <row r="3545" ht="14" customHeight="1"/>
    <row r="3546" ht="14" customHeight="1"/>
    <row r="3547" ht="14" customHeight="1"/>
    <row r="3548" ht="14" customHeight="1"/>
    <row r="3549" ht="14" customHeight="1"/>
    <row r="3550" ht="14" customHeight="1"/>
    <row r="3551" ht="14" customHeight="1"/>
    <row r="3552" ht="14" customHeight="1"/>
    <row r="3553" ht="14" customHeight="1"/>
    <row r="3554" ht="14" customHeight="1"/>
    <row r="3555" ht="14" customHeight="1"/>
    <row r="3556" ht="14" customHeight="1"/>
    <row r="3557" ht="14" customHeight="1"/>
    <row r="3558" ht="14" customHeight="1"/>
    <row r="3559" ht="14" customHeight="1"/>
    <row r="3560" ht="14" customHeight="1"/>
    <row r="3561" ht="14" customHeight="1"/>
    <row r="3562" ht="14" customHeight="1"/>
    <row r="3563" ht="14" customHeight="1"/>
    <row r="3564" ht="14" customHeight="1"/>
    <row r="3565" ht="14" customHeight="1"/>
    <row r="3566" ht="14" customHeight="1"/>
    <row r="3567" ht="14" customHeight="1"/>
    <row r="3568" ht="14" customHeight="1"/>
    <row r="3569" ht="14" customHeight="1"/>
    <row r="3570" ht="14" customHeight="1"/>
    <row r="3571" ht="14" customHeight="1"/>
    <row r="3572" ht="14" customHeight="1"/>
    <row r="3573" ht="14" customHeight="1"/>
    <row r="3574" ht="14" customHeight="1"/>
    <row r="3575" ht="14" customHeight="1"/>
    <row r="3576" ht="14" customHeight="1"/>
    <row r="3577" ht="14" customHeight="1"/>
    <row r="3578" ht="14" customHeight="1"/>
    <row r="3579" ht="14" customHeight="1"/>
    <row r="3580" ht="14" customHeight="1"/>
    <row r="3581" ht="14" customHeight="1"/>
    <row r="3582" ht="14" customHeight="1"/>
    <row r="3583" ht="14" customHeight="1"/>
    <row r="3584" ht="14" customHeight="1"/>
    <row r="3585" ht="14" customHeight="1"/>
    <row r="3586" ht="14" customHeight="1"/>
    <row r="3587" ht="14" customHeight="1"/>
    <row r="3588" ht="14" customHeight="1"/>
    <row r="3589" ht="14" customHeight="1"/>
    <row r="3590" ht="14" customHeight="1"/>
    <row r="3591" ht="14" customHeight="1"/>
    <row r="3592" ht="14" customHeight="1"/>
    <row r="3593" ht="14" customHeight="1"/>
    <row r="3594" ht="14" customHeight="1"/>
    <row r="3595" ht="14" customHeight="1"/>
    <row r="3596" ht="14" customHeight="1"/>
    <row r="3597" ht="14" customHeight="1"/>
    <row r="3598" ht="14" customHeight="1"/>
    <row r="3599" ht="14" customHeight="1"/>
    <row r="3600" ht="14" customHeight="1"/>
    <row r="3601" ht="14" customHeight="1"/>
    <row r="3602" ht="14" customHeight="1"/>
    <row r="3603" ht="14" customHeight="1"/>
    <row r="3604" ht="14" customHeight="1"/>
    <row r="3605" ht="14" customHeight="1"/>
    <row r="3606" ht="14" customHeight="1"/>
    <row r="3607" ht="14" customHeight="1"/>
    <row r="3608" ht="14" customHeight="1"/>
    <row r="3609" ht="14" customHeight="1"/>
    <row r="3610" ht="14" customHeight="1"/>
    <row r="3611" ht="14" customHeight="1"/>
    <row r="3612" ht="14" customHeight="1"/>
    <row r="3613" ht="14" customHeight="1"/>
    <row r="3614" ht="14" customHeight="1"/>
    <row r="3615" ht="14" customHeight="1"/>
    <row r="3616" ht="14" customHeight="1"/>
    <row r="3617" ht="14" customHeight="1"/>
    <row r="3618" ht="14" customHeight="1"/>
    <row r="3619" ht="14" customHeight="1"/>
    <row r="3620" ht="14" customHeight="1"/>
    <row r="3621" ht="14" customHeight="1"/>
    <row r="3622" ht="14" customHeight="1"/>
    <row r="3623" ht="14" customHeight="1"/>
    <row r="3624" ht="14" customHeight="1"/>
    <row r="3625" ht="14" customHeight="1"/>
    <row r="3626" ht="14" customHeight="1"/>
    <row r="3627" ht="14" customHeight="1"/>
    <row r="3628" ht="14" customHeight="1"/>
    <row r="3629" ht="14" customHeight="1"/>
    <row r="3630" ht="14" customHeight="1"/>
    <row r="3631" ht="14" customHeight="1"/>
    <row r="3632" ht="14" customHeight="1"/>
    <row r="3633" ht="14" customHeight="1"/>
    <row r="3634" ht="14" customHeight="1"/>
    <row r="3635" ht="14" customHeight="1"/>
    <row r="3636" ht="14" customHeight="1"/>
    <row r="3637" ht="14" customHeight="1"/>
    <row r="3638" ht="14" customHeight="1"/>
    <row r="3639" ht="14" customHeight="1"/>
    <row r="3640" ht="14" customHeight="1"/>
    <row r="3641" ht="14" customHeight="1"/>
    <row r="3642" ht="14" customHeight="1"/>
    <row r="3643" ht="14" customHeight="1"/>
    <row r="3644" ht="14" customHeight="1"/>
    <row r="3645" ht="14" customHeight="1"/>
    <row r="3646" ht="14" customHeight="1"/>
    <row r="3647" ht="14" customHeight="1"/>
    <row r="3648" ht="14" customHeight="1"/>
    <row r="3649" ht="14" customHeight="1"/>
    <row r="3650" ht="14" customHeight="1"/>
    <row r="3651" ht="14" customHeight="1"/>
    <row r="3652" ht="14" customHeight="1"/>
    <row r="3653" ht="14" customHeight="1"/>
    <row r="3654" ht="14" customHeight="1"/>
    <row r="3655" ht="14" customHeight="1"/>
    <row r="3656" ht="14" customHeight="1"/>
    <row r="3657" ht="14" customHeight="1"/>
    <row r="3658" ht="14" customHeight="1"/>
    <row r="3659" ht="14" customHeight="1"/>
    <row r="3660" ht="14" customHeight="1"/>
    <row r="3661" ht="14" customHeight="1"/>
    <row r="3662" ht="14" customHeight="1"/>
    <row r="3663" ht="14" customHeight="1"/>
    <row r="3664" ht="14" customHeight="1"/>
    <row r="3665" ht="14" customHeight="1"/>
    <row r="3666" ht="14" customHeight="1"/>
    <row r="3667" ht="14" customHeight="1"/>
    <row r="3668" ht="14" customHeight="1"/>
    <row r="3669" ht="14" customHeight="1"/>
    <row r="3670" ht="14" customHeight="1"/>
    <row r="3671" ht="14" customHeight="1"/>
    <row r="3672" ht="14" customHeight="1"/>
    <row r="3673" ht="14" customHeight="1"/>
    <row r="3674" ht="14" customHeight="1"/>
    <row r="3675" ht="14" customHeight="1"/>
    <row r="3676" ht="14" customHeight="1"/>
    <row r="3677" ht="14" customHeight="1"/>
    <row r="3678" ht="14" customHeight="1"/>
    <row r="3679" ht="14" customHeight="1"/>
    <row r="3680" ht="14" customHeight="1"/>
    <row r="3681" ht="14" customHeight="1"/>
    <row r="3682" ht="14" customHeight="1"/>
    <row r="3683" ht="14" customHeight="1"/>
    <row r="3684" ht="14" customHeight="1"/>
    <row r="3685" ht="14" customHeight="1"/>
    <row r="3686" ht="14" customHeight="1"/>
    <row r="3687" ht="14" customHeight="1"/>
    <row r="3688" ht="14" customHeight="1"/>
    <row r="3689" ht="14" customHeight="1"/>
    <row r="3690" ht="14" customHeight="1"/>
    <row r="3691" ht="14" customHeight="1"/>
    <row r="3692" ht="14" customHeight="1"/>
    <row r="3693" ht="14" customHeight="1"/>
    <row r="3694" ht="14" customHeight="1"/>
    <row r="3695" ht="14" customHeight="1"/>
    <row r="3696" ht="14" customHeight="1"/>
    <row r="3697" ht="14" customHeight="1"/>
    <row r="3698" ht="14" customHeight="1"/>
    <row r="3699" ht="14" customHeight="1"/>
    <row r="3700" ht="14" customHeight="1"/>
    <row r="3701" ht="14" customHeight="1"/>
    <row r="3702" ht="14" customHeight="1"/>
    <row r="3703" ht="14" customHeight="1"/>
    <row r="3704" ht="14" customHeight="1"/>
    <row r="3705" ht="14" customHeight="1"/>
    <row r="3706" ht="14" customHeight="1"/>
    <row r="3707" ht="14" customHeight="1"/>
    <row r="3708" ht="14" customHeight="1"/>
    <row r="3709" ht="14" customHeight="1"/>
    <row r="3710" ht="14" customHeight="1"/>
    <row r="3711" ht="14" customHeight="1"/>
    <row r="3712" ht="14" customHeight="1"/>
    <row r="3713" ht="14" customHeight="1"/>
    <row r="3714" ht="14" customHeight="1"/>
    <row r="3715" ht="14" customHeight="1"/>
    <row r="3716" ht="14" customHeight="1"/>
    <row r="3717" ht="14" customHeight="1"/>
    <row r="3718" ht="14" customHeight="1"/>
    <row r="3719" ht="14" customHeight="1"/>
    <row r="3720" ht="14" customHeight="1"/>
    <row r="3721" ht="14" customHeight="1"/>
    <row r="3722" ht="14" customHeight="1"/>
    <row r="3723" ht="14" customHeight="1"/>
    <row r="3724" ht="14" customHeight="1"/>
    <row r="3725" ht="14" customHeight="1"/>
    <row r="3726" ht="14" customHeight="1"/>
    <row r="3727" ht="14" customHeight="1"/>
    <row r="3728" ht="14" customHeight="1"/>
    <row r="3729" ht="14" customHeight="1"/>
    <row r="3730" ht="14" customHeight="1"/>
    <row r="3731" ht="14" customHeight="1"/>
    <row r="3732" ht="14" customHeight="1"/>
    <row r="3733" ht="14" customHeight="1"/>
    <row r="3734" ht="14" customHeight="1"/>
    <row r="3735" ht="14" customHeight="1"/>
    <row r="3736" ht="14" customHeight="1"/>
    <row r="3737" ht="14" customHeight="1"/>
    <row r="3738" ht="14" customHeight="1"/>
    <row r="3739" ht="14" customHeight="1"/>
    <row r="3740" ht="14" customHeight="1"/>
    <row r="3741" ht="14" customHeight="1"/>
    <row r="3742" ht="14" customHeight="1"/>
    <row r="3743" ht="14" customHeight="1"/>
    <row r="3744" ht="14" customHeight="1"/>
    <row r="3745" ht="14" customHeight="1"/>
    <row r="3746" ht="14" customHeight="1"/>
    <row r="3747" ht="14" customHeight="1"/>
    <row r="3748" ht="14" customHeight="1"/>
    <row r="3749" ht="14" customHeight="1"/>
    <row r="3750" ht="14" customHeight="1"/>
    <row r="3751" ht="14" customHeight="1"/>
    <row r="3752" ht="14" customHeight="1"/>
    <row r="3753" ht="14" customHeight="1"/>
    <row r="3754" ht="14" customHeight="1"/>
    <row r="3755" ht="14" customHeight="1"/>
    <row r="3756" ht="14" customHeight="1"/>
    <row r="3757" ht="14" customHeight="1"/>
    <row r="3758" ht="14" customHeight="1"/>
    <row r="3759" ht="14" customHeight="1"/>
    <row r="3760" ht="14" customHeight="1"/>
    <row r="3761" ht="14" customHeight="1"/>
    <row r="3762" ht="14" customHeight="1"/>
    <row r="3763" ht="14" customHeight="1"/>
    <row r="3764" ht="14" customHeight="1"/>
    <row r="3765" ht="14" customHeight="1"/>
    <row r="3766" ht="14" customHeight="1"/>
    <row r="3767" ht="14" customHeight="1"/>
    <row r="3768" ht="14" customHeight="1"/>
    <row r="3769" ht="14" customHeight="1"/>
    <row r="3770" ht="14" customHeight="1"/>
    <row r="3771" ht="14" customHeight="1"/>
    <row r="3772" ht="14" customHeight="1"/>
    <row r="3773" ht="14" customHeight="1"/>
    <row r="3774" ht="14" customHeight="1"/>
    <row r="3775" ht="14" customHeight="1"/>
    <row r="3776" ht="14" customHeight="1"/>
    <row r="3777" ht="14" customHeight="1"/>
    <row r="3778" ht="14" customHeight="1"/>
    <row r="3779" ht="14" customHeight="1"/>
    <row r="3780" ht="14" customHeight="1"/>
    <row r="3781" ht="14" customHeight="1"/>
    <row r="3782" ht="14" customHeight="1"/>
    <row r="3783" ht="14" customHeight="1"/>
    <row r="3784" ht="14" customHeight="1"/>
    <row r="3785" ht="14" customHeight="1"/>
    <row r="3786" ht="14" customHeight="1"/>
    <row r="3787" ht="14" customHeight="1"/>
    <row r="3788" ht="14" customHeight="1"/>
    <row r="3789" ht="14" customHeight="1"/>
    <row r="3790" ht="14" customHeight="1"/>
    <row r="3791" ht="14" customHeight="1"/>
    <row r="3792" ht="14" customHeight="1"/>
    <row r="3793" ht="14" customHeight="1"/>
    <row r="3794" ht="14" customHeight="1"/>
    <row r="3795" ht="14" customHeight="1"/>
    <row r="3796" ht="14" customHeight="1"/>
    <row r="3797" ht="14" customHeight="1"/>
    <row r="3798" ht="14" customHeight="1"/>
    <row r="3799" ht="14" customHeight="1"/>
    <row r="3800" ht="14" customHeight="1"/>
    <row r="3801" ht="14" customHeight="1"/>
    <row r="3802" ht="14" customHeight="1"/>
    <row r="3803" ht="14" customHeight="1"/>
    <row r="3804" ht="14" customHeight="1"/>
    <row r="3805" ht="14" customHeight="1"/>
    <row r="3806" ht="14" customHeight="1"/>
    <row r="3807" ht="14" customHeight="1"/>
    <row r="3808" ht="14" customHeight="1"/>
    <row r="3809" ht="14" customHeight="1"/>
    <row r="3810" ht="14" customHeight="1"/>
    <row r="3811" ht="14" customHeight="1"/>
    <row r="3812" ht="14" customHeight="1"/>
    <row r="3813" ht="14" customHeight="1"/>
    <row r="3814" ht="14" customHeight="1"/>
    <row r="3815" ht="14" customHeight="1"/>
    <row r="3816" ht="14" customHeight="1"/>
    <row r="3817" ht="14" customHeight="1"/>
    <row r="3818" ht="14" customHeight="1"/>
    <row r="3819" ht="14" customHeight="1"/>
    <row r="3820" ht="14" customHeight="1"/>
    <row r="3821" ht="14" customHeight="1"/>
    <row r="3822" ht="14" customHeight="1"/>
    <row r="3823" ht="14" customHeight="1"/>
    <row r="3824" ht="14" customHeight="1"/>
    <row r="3825" ht="14" customHeight="1"/>
    <row r="3826" ht="14" customHeight="1"/>
    <row r="3827" ht="14" customHeight="1"/>
    <row r="3828" ht="14" customHeight="1"/>
    <row r="3829" ht="14" customHeight="1"/>
    <row r="3830" ht="14" customHeight="1"/>
    <row r="3831" ht="14" customHeight="1"/>
    <row r="3832" ht="14" customHeight="1"/>
    <row r="3833" ht="14" customHeight="1"/>
    <row r="3834" ht="14" customHeight="1"/>
    <row r="3835" ht="14" customHeight="1"/>
    <row r="3836" ht="14" customHeight="1"/>
    <row r="3837" ht="14" customHeight="1"/>
    <row r="3838" ht="14" customHeight="1"/>
    <row r="3839" ht="14" customHeight="1"/>
    <row r="3840" ht="14" customHeight="1"/>
    <row r="3841" ht="14" customHeight="1"/>
    <row r="3842" ht="14" customHeight="1"/>
    <row r="3843" ht="14" customHeight="1"/>
    <row r="3844" ht="14" customHeight="1"/>
    <row r="3845" ht="14" customHeight="1"/>
    <row r="3846" ht="14" customHeight="1"/>
    <row r="3847" ht="14" customHeight="1"/>
    <row r="3848" ht="14" customHeight="1"/>
    <row r="3849" ht="14" customHeight="1"/>
    <row r="3850" ht="14" customHeight="1"/>
    <row r="3851" ht="14" customHeight="1"/>
    <row r="3852" ht="14" customHeight="1"/>
    <row r="3853" ht="14" customHeight="1"/>
    <row r="3854" ht="14" customHeight="1"/>
    <row r="3855" ht="14" customHeight="1"/>
    <row r="3856" ht="14" customHeight="1"/>
    <row r="3857" ht="14" customHeight="1"/>
    <row r="3858" ht="14" customHeight="1"/>
    <row r="3859" ht="14" customHeight="1"/>
    <row r="3860" ht="14" customHeight="1"/>
    <row r="3861" ht="14" customHeight="1"/>
    <row r="3862" ht="14" customHeight="1"/>
    <row r="3863" ht="14" customHeight="1"/>
    <row r="3864" ht="14" customHeight="1"/>
    <row r="3865" ht="14" customHeight="1"/>
    <row r="3866" ht="14" customHeight="1"/>
    <row r="3867" ht="14" customHeight="1"/>
    <row r="3868" ht="14" customHeight="1"/>
    <row r="3869" ht="14" customHeight="1"/>
    <row r="3870" ht="14" customHeight="1"/>
    <row r="3871" ht="14" customHeight="1"/>
    <row r="3872" ht="14" customHeight="1"/>
    <row r="3873" ht="14" customHeight="1"/>
    <row r="3874" ht="14" customHeight="1"/>
    <row r="3875" ht="14" customHeight="1"/>
    <row r="3876" ht="14" customHeight="1"/>
    <row r="3877" ht="14" customHeight="1"/>
    <row r="3878" ht="14" customHeight="1"/>
    <row r="3879" ht="14" customHeight="1"/>
    <row r="3880" ht="14" customHeight="1"/>
    <row r="3881" ht="14" customHeight="1"/>
    <row r="3882" ht="14" customHeight="1"/>
    <row r="3883" ht="14" customHeight="1"/>
    <row r="3884" ht="14" customHeight="1"/>
    <row r="3885" ht="14" customHeight="1"/>
    <row r="3886" ht="14" customHeight="1"/>
    <row r="3887" ht="14" customHeight="1"/>
    <row r="3888" ht="14" customHeight="1"/>
    <row r="3889" ht="14" customHeight="1"/>
    <row r="3890" ht="14" customHeight="1"/>
    <row r="3891" ht="14" customHeight="1"/>
    <row r="3892" ht="14" customHeight="1"/>
    <row r="3893" ht="14" customHeight="1"/>
    <row r="3894" ht="14" customHeight="1"/>
    <row r="3895" ht="14" customHeight="1"/>
    <row r="3896" ht="14" customHeight="1"/>
    <row r="3897" ht="14" customHeight="1"/>
    <row r="3898" ht="14" customHeight="1"/>
    <row r="3899" ht="14" customHeight="1"/>
    <row r="3900" ht="14" customHeight="1"/>
    <row r="3901" ht="14" customHeight="1"/>
    <row r="3902" ht="14" customHeight="1"/>
    <row r="3903" ht="14" customHeight="1"/>
    <row r="3904" ht="14" customHeight="1"/>
    <row r="3905" ht="14" customHeight="1"/>
    <row r="3906" ht="14" customHeight="1"/>
    <row r="3907" ht="14" customHeight="1"/>
    <row r="3908" ht="14" customHeight="1"/>
    <row r="3909" ht="14" customHeight="1"/>
    <row r="3910" ht="14" customHeight="1"/>
    <row r="3911" ht="14" customHeight="1"/>
    <row r="3912" ht="14" customHeight="1"/>
    <row r="3913" ht="14" customHeight="1"/>
    <row r="3914" ht="14" customHeight="1"/>
    <row r="3915" ht="14" customHeight="1"/>
    <row r="3916" ht="14" customHeight="1"/>
    <row r="3917" ht="14" customHeight="1"/>
    <row r="3918" ht="14" customHeight="1"/>
    <row r="3919" ht="14" customHeight="1"/>
    <row r="3920" ht="14" customHeight="1"/>
    <row r="3921" ht="14" customHeight="1"/>
    <row r="3922" ht="14" customHeight="1"/>
    <row r="3923" ht="14" customHeight="1"/>
    <row r="3924" ht="14" customHeight="1"/>
    <row r="3925" ht="14" customHeight="1"/>
    <row r="3926" ht="14" customHeight="1"/>
    <row r="3927" ht="14" customHeight="1"/>
    <row r="3928" ht="14" customHeight="1"/>
    <row r="3929" ht="14" customHeight="1"/>
    <row r="3930" ht="14" customHeight="1"/>
    <row r="3931" ht="14" customHeight="1"/>
    <row r="3932" ht="14" customHeight="1"/>
    <row r="3933" ht="14" customHeight="1"/>
    <row r="3934" ht="14" customHeight="1"/>
    <row r="3935" ht="14" customHeight="1"/>
    <row r="3936" ht="14" customHeight="1"/>
    <row r="3937" ht="14" customHeight="1"/>
    <row r="3938" ht="14" customHeight="1"/>
    <row r="3939" ht="14" customHeight="1"/>
    <row r="3940" ht="14" customHeight="1"/>
    <row r="3941" ht="14" customHeight="1"/>
    <row r="3942" ht="14" customHeight="1"/>
    <row r="3943" ht="14" customHeight="1"/>
    <row r="3944" ht="14" customHeight="1"/>
    <row r="3945" ht="14" customHeight="1"/>
    <row r="3946" ht="14" customHeight="1"/>
    <row r="3947" ht="14" customHeight="1"/>
    <row r="3948" ht="14" customHeight="1"/>
    <row r="3949" ht="14" customHeight="1"/>
    <row r="3950" ht="14" customHeight="1"/>
    <row r="3951" ht="14" customHeight="1"/>
    <row r="3952" ht="14" customHeight="1"/>
    <row r="3953" ht="14" customHeight="1"/>
    <row r="3954" ht="14" customHeight="1"/>
    <row r="3955" ht="14" customHeight="1"/>
    <row r="3956" ht="14" customHeight="1"/>
    <row r="3957" ht="14" customHeight="1"/>
    <row r="3958" ht="14" customHeight="1"/>
    <row r="3959" ht="14" customHeight="1"/>
    <row r="3960" ht="14" customHeight="1"/>
    <row r="3961" ht="14" customHeight="1"/>
    <row r="3962" ht="14" customHeight="1"/>
    <row r="3963" ht="14" customHeight="1"/>
    <row r="3964" ht="14" customHeight="1"/>
    <row r="3965" ht="14" customHeight="1"/>
    <row r="3966" ht="14" customHeight="1"/>
    <row r="3967" ht="14" customHeight="1"/>
    <row r="3968" ht="14" customHeight="1"/>
    <row r="3969" ht="14" customHeight="1"/>
    <row r="3970" ht="14" customHeight="1"/>
    <row r="3971" ht="14" customHeight="1"/>
    <row r="3972" ht="14" customHeight="1"/>
    <row r="3973" ht="14" customHeight="1"/>
    <row r="3974" ht="14" customHeight="1"/>
    <row r="3975" ht="14" customHeight="1"/>
    <row r="3976" ht="14" customHeight="1"/>
    <row r="3977" ht="14" customHeight="1"/>
    <row r="3978" ht="14" customHeight="1"/>
    <row r="3979" ht="14" customHeight="1"/>
    <row r="3980" ht="14" customHeight="1"/>
    <row r="3981" ht="14" customHeight="1"/>
    <row r="3982" ht="14" customHeight="1"/>
    <row r="3983" ht="14" customHeight="1"/>
    <row r="3984" ht="14" customHeight="1"/>
    <row r="3985" ht="14" customHeight="1"/>
    <row r="3986" ht="14" customHeight="1"/>
    <row r="3987" ht="14" customHeight="1"/>
    <row r="3988" ht="14" customHeight="1"/>
    <row r="3989" ht="14" customHeight="1"/>
    <row r="3990" ht="14" customHeight="1"/>
    <row r="3991" ht="14" customHeight="1"/>
    <row r="3992" ht="14" customHeight="1"/>
    <row r="3993" ht="14" customHeight="1"/>
    <row r="3994" ht="14" customHeight="1"/>
    <row r="3995" ht="14" customHeight="1"/>
    <row r="3996" ht="14" customHeight="1"/>
    <row r="3997" ht="14" customHeight="1"/>
    <row r="3998" ht="14" customHeight="1"/>
    <row r="3999" ht="14" customHeight="1"/>
    <row r="4000" ht="14" customHeight="1"/>
    <row r="4001" ht="14" customHeight="1"/>
    <row r="4002" ht="14" customHeight="1"/>
    <row r="4003" ht="14" customHeight="1"/>
    <row r="4004" ht="14" customHeight="1"/>
    <row r="4005" ht="14" customHeight="1"/>
    <row r="4006" ht="14" customHeight="1"/>
    <row r="4007" ht="14" customHeight="1"/>
    <row r="4008" ht="14" customHeight="1"/>
    <row r="4009" ht="14" customHeight="1"/>
    <row r="4010" ht="14" customHeight="1"/>
    <row r="4011" ht="14" customHeight="1"/>
    <row r="4012" ht="14" customHeight="1"/>
    <row r="4013" ht="14" customHeight="1"/>
    <row r="4014" ht="14" customHeight="1"/>
    <row r="4015" ht="14" customHeight="1"/>
    <row r="4016" ht="14" customHeight="1"/>
    <row r="4017" ht="14" customHeight="1"/>
    <row r="4018" ht="14" customHeight="1"/>
    <row r="4019" ht="14" customHeight="1"/>
    <row r="4020" ht="14" customHeight="1"/>
    <row r="4021" ht="14" customHeight="1"/>
    <row r="4022" ht="14" customHeight="1"/>
    <row r="4023" ht="14" customHeight="1"/>
    <row r="4024" ht="14" customHeight="1"/>
    <row r="4025" ht="14" customHeight="1"/>
    <row r="4026" ht="14" customHeight="1"/>
    <row r="4027" ht="14" customHeight="1"/>
    <row r="4028" ht="14" customHeight="1"/>
    <row r="4029" ht="14" customHeight="1"/>
    <row r="4030" ht="14" customHeight="1"/>
    <row r="4031" ht="14" customHeight="1"/>
    <row r="4032" ht="14" customHeight="1"/>
    <row r="4033" ht="14" customHeight="1"/>
    <row r="4034" ht="14" customHeight="1"/>
    <row r="4035" ht="14" customHeight="1"/>
    <row r="4036" ht="14" customHeight="1"/>
    <row r="4037" ht="14" customHeight="1"/>
    <row r="4038" ht="14" customHeight="1"/>
    <row r="4039" ht="14" customHeight="1"/>
    <row r="4040" ht="14" customHeight="1"/>
    <row r="4041" ht="14" customHeight="1"/>
    <row r="4042" ht="14" customHeight="1"/>
    <row r="4043" ht="14" customHeight="1"/>
    <row r="4044" ht="14" customHeight="1"/>
    <row r="4045" ht="14" customHeight="1"/>
    <row r="4046" ht="14" customHeight="1"/>
    <row r="4047" ht="14" customHeight="1"/>
    <row r="4048" ht="14" customHeight="1"/>
    <row r="4049" ht="14" customHeight="1"/>
    <row r="4050" ht="14" customHeight="1"/>
    <row r="4051" ht="14" customHeight="1"/>
    <row r="4052" ht="14" customHeight="1"/>
    <row r="4053" ht="14" customHeight="1"/>
    <row r="4054" ht="14" customHeight="1"/>
    <row r="4055" ht="14" customHeight="1"/>
    <row r="4056" ht="14" customHeight="1"/>
    <row r="4057" ht="14" customHeight="1"/>
    <row r="4058" ht="14" customHeight="1"/>
    <row r="4059" ht="14" customHeight="1"/>
    <row r="4060" ht="14" customHeight="1"/>
    <row r="4061" ht="14" customHeight="1"/>
    <row r="4062" ht="14" customHeight="1"/>
    <row r="4063" ht="14" customHeight="1"/>
    <row r="4064" ht="14" customHeight="1"/>
    <row r="4065" ht="14" customHeight="1"/>
    <row r="4066" ht="14" customHeight="1"/>
    <row r="4067" ht="14" customHeight="1"/>
    <row r="4068" ht="14" customHeight="1"/>
    <row r="4069" ht="14" customHeight="1"/>
    <row r="4070" ht="14" customHeight="1"/>
    <row r="4071" ht="14" customHeight="1"/>
    <row r="4072" ht="14" customHeight="1"/>
    <row r="4073" ht="14" customHeight="1"/>
    <row r="4074" ht="14" customHeight="1"/>
    <row r="4075" ht="14" customHeight="1"/>
    <row r="4076" ht="14" customHeight="1"/>
    <row r="4077" ht="14" customHeight="1"/>
    <row r="4078" ht="14" customHeight="1"/>
    <row r="4079" ht="14" customHeight="1"/>
    <row r="4080" ht="14" customHeight="1"/>
    <row r="4081" ht="14" customHeight="1"/>
    <row r="4082" ht="14" customHeight="1"/>
    <row r="4083" ht="14" customHeight="1"/>
    <row r="4084" ht="14" customHeight="1"/>
    <row r="4085" ht="14" customHeight="1"/>
    <row r="4086" ht="14" customHeight="1"/>
    <row r="4087" ht="14" customHeight="1"/>
    <row r="4088" ht="14" customHeight="1"/>
    <row r="4089" ht="14" customHeight="1"/>
    <row r="4090" ht="14" customHeight="1"/>
    <row r="4091" ht="14" customHeight="1"/>
    <row r="4092" ht="14" customHeight="1"/>
    <row r="4093" ht="14" customHeight="1"/>
    <row r="4094" ht="14" customHeight="1"/>
    <row r="4095" ht="14" customHeight="1"/>
    <row r="4096" ht="14" customHeight="1"/>
    <row r="4097" ht="14" customHeight="1"/>
    <row r="4098" ht="14" customHeight="1"/>
    <row r="4099" ht="14" customHeight="1"/>
    <row r="4100" ht="14" customHeight="1"/>
    <row r="4101" ht="14" customHeight="1"/>
    <row r="4102" ht="14" customHeight="1"/>
    <row r="4103" ht="14" customHeight="1"/>
    <row r="4104" ht="14" customHeight="1"/>
    <row r="4105" ht="14" customHeight="1"/>
    <row r="4106" ht="14" customHeight="1"/>
    <row r="4107" ht="14" customHeight="1"/>
    <row r="4108" ht="14" customHeight="1"/>
    <row r="4109" ht="14" customHeight="1"/>
    <row r="4110" ht="14" customHeight="1"/>
    <row r="4111" ht="14" customHeight="1"/>
    <row r="4112" ht="14" customHeight="1"/>
    <row r="4113" ht="14" customHeight="1"/>
    <row r="4114" ht="14" customHeight="1"/>
    <row r="4115" ht="14" customHeight="1"/>
    <row r="4116" ht="14" customHeight="1"/>
    <row r="4117" ht="14" customHeight="1"/>
    <row r="4118" ht="14" customHeight="1"/>
    <row r="4119" ht="14" customHeight="1"/>
    <row r="4120" ht="14" customHeight="1"/>
    <row r="4121" ht="14" customHeight="1"/>
    <row r="4122" ht="14" customHeight="1"/>
    <row r="4123" ht="14" customHeight="1"/>
    <row r="4124" ht="14" customHeight="1"/>
    <row r="4125" ht="14" customHeight="1"/>
    <row r="4126" ht="14" customHeight="1"/>
    <row r="4127" ht="14" customHeight="1"/>
    <row r="4128" ht="14" customHeight="1"/>
    <row r="4129" ht="14" customHeight="1"/>
    <row r="4130" ht="14" customHeight="1"/>
    <row r="4131" ht="14" customHeight="1"/>
    <row r="4132" ht="14" customHeight="1"/>
    <row r="4133" ht="14" customHeight="1"/>
    <row r="4134" ht="14" customHeight="1"/>
    <row r="4135" ht="14" customHeight="1"/>
    <row r="4136" ht="14" customHeight="1"/>
    <row r="4137" ht="14" customHeight="1"/>
    <row r="4138" ht="14" customHeight="1"/>
    <row r="4139" ht="14" customHeight="1"/>
    <row r="4140" ht="14" customHeight="1"/>
    <row r="4141" ht="14" customHeight="1"/>
    <row r="4142" ht="14" customHeight="1"/>
    <row r="4143" ht="14" customHeight="1"/>
    <row r="4144" ht="14" customHeight="1"/>
    <row r="4145" ht="14" customHeight="1"/>
    <row r="4146" ht="14" customHeight="1"/>
    <row r="4147" ht="14" customHeight="1"/>
    <row r="4148" ht="14" customHeight="1"/>
    <row r="4149" ht="14" customHeight="1"/>
    <row r="4150" ht="14" customHeight="1"/>
    <row r="4151" ht="14" customHeight="1"/>
    <row r="4152" ht="14" customHeight="1"/>
    <row r="4153" ht="14" customHeight="1"/>
    <row r="4154" ht="14" customHeight="1"/>
    <row r="4155" ht="14" customHeight="1"/>
    <row r="4156" ht="14" customHeight="1"/>
    <row r="4157" ht="14" customHeight="1"/>
    <row r="4158" ht="14" customHeight="1"/>
    <row r="4159" ht="14" customHeight="1"/>
    <row r="4160" ht="14" customHeight="1"/>
    <row r="4161" ht="14" customHeight="1"/>
    <row r="4162" ht="14" customHeight="1"/>
    <row r="4163" ht="14" customHeight="1"/>
    <row r="4164" ht="14" customHeight="1"/>
    <row r="4165" ht="14" customHeight="1"/>
    <row r="4166" ht="14" customHeight="1"/>
    <row r="4167" ht="14" customHeight="1"/>
    <row r="4168" ht="14" customHeight="1"/>
    <row r="4169" ht="14" customHeight="1"/>
    <row r="4170" ht="14" customHeight="1"/>
    <row r="4171" ht="14" customHeight="1"/>
    <row r="4172" ht="14" customHeight="1"/>
    <row r="4173" ht="14" customHeight="1"/>
    <row r="4174" ht="14" customHeight="1"/>
    <row r="4175" ht="14" customHeight="1"/>
    <row r="4176" ht="14" customHeight="1"/>
    <row r="4177" ht="14" customHeight="1"/>
    <row r="4178" ht="14" customHeight="1"/>
    <row r="4179" ht="14" customHeight="1"/>
    <row r="4180" ht="14" customHeight="1"/>
    <row r="4181" ht="14" customHeight="1"/>
    <row r="4182" ht="14" customHeight="1"/>
    <row r="4183" ht="14" customHeight="1"/>
    <row r="4184" ht="14" customHeight="1"/>
    <row r="4185" ht="14" customHeight="1"/>
    <row r="4186" ht="14" customHeight="1"/>
    <row r="4187" ht="14" customHeight="1"/>
    <row r="4188" ht="14" customHeight="1"/>
    <row r="4189" ht="14" customHeight="1"/>
    <row r="4190" ht="14" customHeight="1"/>
    <row r="4191" ht="14" customHeight="1"/>
    <row r="4192" ht="14" customHeight="1"/>
    <row r="4193" ht="14" customHeight="1"/>
    <row r="4194" ht="14" customHeight="1"/>
    <row r="4195" ht="14" customHeight="1"/>
    <row r="4196" ht="14" customHeight="1"/>
    <row r="4197" ht="14" customHeight="1"/>
    <row r="4198" ht="14" customHeight="1"/>
    <row r="4199" ht="14" customHeight="1"/>
    <row r="4200" ht="14" customHeight="1"/>
    <row r="4201" ht="14" customHeight="1"/>
    <row r="4202" ht="14" customHeight="1"/>
    <row r="4203" ht="14" customHeight="1"/>
    <row r="4204" ht="14" customHeight="1"/>
    <row r="4205" ht="14" customHeight="1"/>
    <row r="4206" ht="14" customHeight="1"/>
    <row r="4207" ht="14" customHeight="1"/>
    <row r="4208" ht="14" customHeight="1"/>
    <row r="4209" ht="14" customHeight="1"/>
    <row r="4210" ht="14" customHeight="1"/>
    <row r="4211" ht="14" customHeight="1"/>
    <row r="4212" ht="14" customHeight="1"/>
    <row r="4213" ht="14" customHeight="1"/>
    <row r="4214" ht="14" customHeight="1"/>
    <row r="4215" ht="14" customHeight="1"/>
    <row r="4216" ht="14" customHeight="1"/>
    <row r="4217" ht="14" customHeight="1"/>
    <row r="4218" ht="14" customHeight="1"/>
    <row r="4219" ht="14" customHeight="1"/>
    <row r="4220" ht="14" customHeight="1"/>
    <row r="4221" ht="14" customHeight="1"/>
    <row r="4222" ht="14" customHeight="1"/>
    <row r="4223" ht="14" customHeight="1"/>
    <row r="4224" ht="14" customHeight="1"/>
    <row r="4225" ht="14" customHeight="1"/>
    <row r="4226" ht="14" customHeight="1"/>
    <row r="4227" ht="14" customHeight="1"/>
    <row r="4228" ht="14" customHeight="1"/>
    <row r="4229" ht="14" customHeight="1"/>
    <row r="4230" ht="14" customHeight="1"/>
    <row r="4231" ht="14" customHeight="1"/>
    <row r="4232" ht="14" customHeight="1"/>
    <row r="4233" ht="14" customHeight="1"/>
    <row r="4234" ht="14" customHeight="1"/>
    <row r="4235" ht="14" customHeight="1"/>
    <row r="4236" ht="14" customHeight="1"/>
    <row r="4237" ht="14" customHeight="1"/>
    <row r="4238" ht="14" customHeight="1"/>
    <row r="4239" ht="14" customHeight="1"/>
    <row r="4240" ht="14" customHeight="1"/>
    <row r="4241" ht="14" customHeight="1"/>
    <row r="4242" ht="14" customHeight="1"/>
    <row r="4243" ht="14" customHeight="1"/>
    <row r="4244" ht="14" customHeight="1"/>
    <row r="4245" ht="14" customHeight="1"/>
    <row r="4246" ht="14" customHeight="1"/>
    <row r="4247" ht="14" customHeight="1"/>
    <row r="4248" ht="14" customHeight="1"/>
    <row r="4249" ht="14" customHeight="1"/>
    <row r="4250" ht="14" customHeight="1"/>
    <row r="4251" ht="14" customHeight="1"/>
    <row r="4252" ht="14" customHeight="1"/>
    <row r="4253" ht="14" customHeight="1"/>
    <row r="4254" ht="14" customHeight="1"/>
    <row r="4255" ht="14" customHeight="1"/>
    <row r="4256" ht="14" customHeight="1"/>
    <row r="4257" ht="14" customHeight="1"/>
    <row r="4258" ht="14" customHeight="1"/>
    <row r="4259" ht="14" customHeight="1"/>
    <row r="4260" ht="14" customHeight="1"/>
    <row r="4261" ht="14" customHeight="1"/>
    <row r="4262" ht="14" customHeight="1"/>
    <row r="4263" ht="14" customHeight="1"/>
    <row r="4264" ht="14" customHeight="1"/>
    <row r="4265" ht="14" customHeight="1"/>
    <row r="4266" ht="14" customHeight="1"/>
    <row r="4267" ht="14" customHeight="1"/>
    <row r="4268" ht="14" customHeight="1"/>
    <row r="4269" ht="14" customHeight="1"/>
    <row r="4270" ht="14" customHeight="1"/>
    <row r="4271" ht="14" customHeight="1"/>
    <row r="4272" ht="14" customHeight="1"/>
    <row r="4273" ht="14" customHeight="1"/>
    <row r="4274" ht="14" customHeight="1"/>
    <row r="4275" ht="14" customHeight="1"/>
    <row r="4276" ht="14" customHeight="1"/>
    <row r="4277" ht="14" customHeight="1"/>
    <row r="4278" ht="14" customHeight="1"/>
    <row r="4279" ht="14" customHeight="1"/>
    <row r="4280" ht="14" customHeight="1"/>
    <row r="4281" ht="14" customHeight="1"/>
    <row r="4282" ht="14" customHeight="1"/>
    <row r="4283" ht="14" customHeight="1"/>
    <row r="4284" ht="14" customHeight="1"/>
    <row r="4285" ht="14" customHeight="1"/>
    <row r="4286" ht="14" customHeight="1"/>
    <row r="4287" ht="14" customHeight="1"/>
    <row r="4288" ht="14" customHeight="1"/>
    <row r="4289" ht="14" customHeight="1"/>
    <row r="4290" ht="14" customHeight="1"/>
    <row r="4291" ht="14" customHeight="1"/>
    <row r="4292" ht="14" customHeight="1"/>
    <row r="4293" ht="14" customHeight="1"/>
    <row r="4294" ht="14" customHeight="1"/>
    <row r="4295" ht="14" customHeight="1"/>
    <row r="4296" ht="14" customHeight="1"/>
    <row r="4297" ht="14" customHeight="1"/>
    <row r="4298" ht="14" customHeight="1"/>
    <row r="4299" ht="14" customHeight="1"/>
    <row r="4300" ht="14" customHeight="1"/>
    <row r="4301" ht="14" customHeight="1"/>
    <row r="4302" ht="14" customHeight="1"/>
    <row r="4303" ht="14" customHeight="1"/>
    <row r="4304" ht="14" customHeight="1"/>
    <row r="4305" ht="14" customHeight="1"/>
    <row r="4306" ht="14" customHeight="1"/>
    <row r="4307" ht="14" customHeight="1"/>
    <row r="4308" ht="14" customHeight="1"/>
    <row r="4309" ht="14" customHeight="1"/>
    <row r="4310" ht="14" customHeight="1"/>
    <row r="4311" ht="14" customHeight="1"/>
    <row r="4312" ht="14" customHeight="1"/>
    <row r="4313" ht="14" customHeight="1"/>
    <row r="4314" ht="14" customHeight="1"/>
    <row r="4315" ht="14" customHeight="1"/>
    <row r="4316" ht="14" customHeight="1"/>
    <row r="4317" ht="14" customHeight="1"/>
    <row r="4318" ht="14" customHeight="1"/>
    <row r="4319" ht="14" customHeight="1"/>
    <row r="4320" ht="14" customHeight="1"/>
    <row r="4321" ht="14" customHeight="1"/>
    <row r="4322" ht="14" customHeight="1"/>
    <row r="4323" ht="14" customHeight="1"/>
    <row r="4324" ht="14" customHeight="1"/>
    <row r="4325" ht="14" customHeight="1"/>
    <row r="4326" ht="14" customHeight="1"/>
    <row r="4327" ht="14" customHeight="1"/>
    <row r="4328" ht="14" customHeight="1"/>
    <row r="4329" ht="14" customHeight="1"/>
    <row r="4330" ht="14" customHeight="1"/>
    <row r="4331" ht="14" customHeight="1"/>
    <row r="4332" ht="14" customHeight="1"/>
    <row r="4333" ht="14" customHeight="1"/>
    <row r="4334" ht="14" customHeight="1"/>
    <row r="4335" ht="14" customHeight="1"/>
    <row r="4336" ht="14" customHeight="1"/>
    <row r="4337" ht="14" customHeight="1"/>
    <row r="4338" ht="14" customHeight="1"/>
    <row r="4339" ht="14" customHeight="1"/>
    <row r="4340" ht="14" customHeight="1"/>
    <row r="4341" ht="14" customHeight="1"/>
    <row r="4342" ht="14" customHeight="1"/>
    <row r="4343" ht="14" customHeight="1"/>
    <row r="4344" ht="14" customHeight="1"/>
    <row r="4345" ht="14" customHeight="1"/>
    <row r="4346" ht="14" customHeight="1"/>
    <row r="4347" ht="14" customHeight="1"/>
    <row r="4348" ht="14" customHeight="1"/>
    <row r="4349" ht="14" customHeight="1"/>
    <row r="4350" ht="14" customHeight="1"/>
    <row r="4351" ht="14" customHeight="1"/>
    <row r="4352" ht="14" customHeight="1"/>
    <row r="4353" ht="14" customHeight="1"/>
    <row r="4354" ht="14" customHeight="1"/>
    <row r="4355" ht="14" customHeight="1"/>
    <row r="4356" ht="14" customHeight="1"/>
    <row r="4357" ht="14" customHeight="1"/>
    <row r="4358" ht="14" customHeight="1"/>
    <row r="4359" ht="14" customHeight="1"/>
    <row r="4360" ht="14" customHeight="1"/>
    <row r="4361" ht="14" customHeight="1"/>
    <row r="4362" ht="14" customHeight="1"/>
    <row r="4363" ht="14" customHeight="1"/>
    <row r="4364" ht="14" customHeight="1"/>
    <row r="4365" ht="14" customHeight="1"/>
    <row r="4366" ht="14" customHeight="1"/>
    <row r="4367" ht="14" customHeight="1"/>
    <row r="4368" ht="14" customHeight="1"/>
    <row r="4369" ht="14" customHeight="1"/>
    <row r="4370" ht="14" customHeight="1"/>
    <row r="4371" ht="14" customHeight="1"/>
    <row r="4372" ht="14" customHeight="1"/>
    <row r="4373" ht="14" customHeight="1"/>
    <row r="4374" ht="14" customHeight="1"/>
    <row r="4375" ht="14" customHeight="1"/>
    <row r="4376" ht="14" customHeight="1"/>
    <row r="4377" ht="14" customHeight="1"/>
    <row r="4378" ht="14" customHeight="1"/>
    <row r="4379" ht="14" customHeight="1"/>
    <row r="4380" ht="14" customHeight="1"/>
    <row r="4381" ht="14" customHeight="1"/>
    <row r="4382" ht="14" customHeight="1"/>
    <row r="4383" ht="14" customHeight="1"/>
    <row r="4384" ht="14" customHeight="1"/>
    <row r="4385" ht="14" customHeight="1"/>
    <row r="4386" ht="14" customHeight="1"/>
    <row r="4387" ht="14" customHeight="1"/>
    <row r="4388" ht="14" customHeight="1"/>
    <row r="4389" ht="14" customHeight="1"/>
    <row r="4390" ht="14" customHeight="1"/>
    <row r="4391" ht="14" customHeight="1"/>
    <row r="4392" ht="14" customHeight="1"/>
    <row r="4393" ht="14" customHeight="1"/>
    <row r="4394" ht="14" customHeight="1"/>
    <row r="4395" ht="14" customHeight="1"/>
    <row r="4396" ht="14" customHeight="1"/>
    <row r="4397" ht="14" customHeight="1"/>
    <row r="4398" ht="14" customHeight="1"/>
    <row r="4399" ht="14" customHeight="1"/>
    <row r="4400" ht="14" customHeight="1"/>
    <row r="4401" ht="14" customHeight="1"/>
    <row r="4402" ht="14" customHeight="1"/>
    <row r="4403" ht="14" customHeight="1"/>
    <row r="4404" ht="14" customHeight="1"/>
    <row r="4405" ht="14" customHeight="1"/>
    <row r="4406" ht="14" customHeight="1"/>
    <row r="4407" ht="14" customHeight="1"/>
    <row r="4408" ht="14" customHeight="1"/>
    <row r="4409" ht="14" customHeight="1"/>
    <row r="4410" ht="14" customHeight="1"/>
    <row r="4411" ht="14" customHeight="1"/>
    <row r="4412" ht="14" customHeight="1"/>
    <row r="4413" ht="14" customHeight="1"/>
    <row r="4414" ht="14" customHeight="1"/>
    <row r="4415" ht="14" customHeight="1"/>
    <row r="4416" ht="14" customHeight="1"/>
    <row r="4417" ht="14" customHeight="1"/>
    <row r="4418" ht="14" customHeight="1"/>
    <row r="4419" ht="14" customHeight="1"/>
    <row r="4420" ht="14" customHeight="1"/>
    <row r="4421" ht="14" customHeight="1"/>
    <row r="4422" ht="14" customHeight="1"/>
    <row r="4423" ht="14" customHeight="1"/>
    <row r="4424" ht="14" customHeight="1"/>
    <row r="4425" ht="14" customHeight="1"/>
    <row r="4426" ht="14" customHeight="1"/>
    <row r="4427" ht="14" customHeight="1"/>
    <row r="4428" ht="14" customHeight="1"/>
    <row r="4429" ht="14" customHeight="1"/>
    <row r="4430" ht="14" customHeight="1"/>
    <row r="4431" ht="14" customHeight="1"/>
    <row r="4432" ht="14" customHeight="1"/>
    <row r="4433" ht="14" customHeight="1"/>
    <row r="4434" ht="14" customHeight="1"/>
    <row r="4435" ht="14" customHeight="1"/>
    <row r="4436" ht="14" customHeight="1"/>
    <row r="4437" ht="14" customHeight="1"/>
    <row r="4438" ht="14" customHeight="1"/>
    <row r="4439" ht="14" customHeight="1"/>
    <row r="4440" ht="14" customHeight="1"/>
    <row r="4441" ht="14" customHeight="1"/>
    <row r="4442" ht="14" customHeight="1"/>
    <row r="4443" ht="14" customHeight="1"/>
    <row r="4444" ht="14" customHeight="1"/>
    <row r="4445" ht="14" customHeight="1"/>
    <row r="4446" ht="14" customHeight="1"/>
    <row r="4447" ht="14" customHeight="1"/>
    <row r="4448" ht="14" customHeight="1"/>
    <row r="4449" ht="14" customHeight="1"/>
    <row r="4450" ht="14" customHeight="1"/>
    <row r="4451" ht="14" customHeight="1"/>
    <row r="4452" ht="14" customHeight="1"/>
    <row r="4453" ht="14" customHeight="1"/>
    <row r="4454" ht="14" customHeight="1"/>
    <row r="4455" ht="14" customHeight="1"/>
    <row r="4456" ht="14" customHeight="1"/>
    <row r="4457" ht="14" customHeight="1"/>
    <row r="4458" ht="14" customHeight="1"/>
    <row r="4459" ht="14" customHeight="1"/>
    <row r="4460" ht="14" customHeight="1"/>
    <row r="4461" ht="14" customHeight="1"/>
    <row r="4462" ht="14" customHeight="1"/>
    <row r="4463" ht="14" customHeight="1"/>
    <row r="4464" ht="14" customHeight="1"/>
    <row r="4465" ht="14" customHeight="1"/>
    <row r="4466" ht="14" customHeight="1"/>
    <row r="4467" ht="14" customHeight="1"/>
    <row r="4468" ht="14" customHeight="1"/>
    <row r="4469" ht="14" customHeight="1"/>
    <row r="4470" ht="14" customHeight="1"/>
    <row r="4471" ht="14" customHeight="1"/>
    <row r="4472" ht="14" customHeight="1"/>
    <row r="4473" ht="14" customHeight="1"/>
    <row r="4474" ht="14" customHeight="1"/>
    <row r="4475" ht="14" customHeight="1"/>
    <row r="4476" ht="14" customHeight="1"/>
    <row r="4477" ht="14" customHeight="1"/>
    <row r="4478" ht="14" customHeight="1"/>
    <row r="4479" ht="14" customHeight="1"/>
    <row r="4480" ht="14" customHeight="1"/>
    <row r="4481" ht="14" customHeight="1"/>
    <row r="4482" ht="14" customHeight="1"/>
    <row r="4483" ht="14" customHeight="1"/>
    <row r="4484" ht="14" customHeight="1"/>
    <row r="4485" ht="14" customHeight="1"/>
    <row r="4486" ht="14" customHeight="1"/>
    <row r="4487" ht="14" customHeight="1"/>
    <row r="4488" ht="14" customHeight="1"/>
    <row r="4489" ht="14" customHeight="1"/>
    <row r="4490" ht="14" customHeight="1"/>
    <row r="4491" ht="14" customHeight="1"/>
    <row r="4492" ht="14" customHeight="1"/>
    <row r="4493" ht="14" customHeight="1"/>
    <row r="4494" ht="14" customHeight="1"/>
    <row r="4495" ht="14" customHeight="1"/>
    <row r="4496" ht="14" customHeight="1"/>
    <row r="4497" ht="14" customHeight="1"/>
    <row r="4498" ht="14" customHeight="1"/>
    <row r="4499" ht="14" customHeight="1"/>
    <row r="4500" ht="14" customHeight="1"/>
    <row r="4501" ht="14" customHeight="1"/>
    <row r="4502" ht="14" customHeight="1"/>
    <row r="4503" ht="14" customHeight="1"/>
    <row r="4504" ht="14" customHeight="1"/>
    <row r="4505" ht="14" customHeight="1"/>
    <row r="4506" ht="14" customHeight="1"/>
    <row r="4507" ht="14" customHeight="1"/>
    <row r="4508" ht="14" customHeight="1"/>
    <row r="4509" ht="14" customHeight="1"/>
    <row r="4510" ht="14" customHeight="1"/>
    <row r="4511" ht="14" customHeight="1"/>
    <row r="4512" ht="14" customHeight="1"/>
    <row r="4513" ht="14" customHeight="1"/>
    <row r="4514" ht="14" customHeight="1"/>
    <row r="4515" ht="14" customHeight="1"/>
    <row r="4516" ht="14" customHeight="1"/>
    <row r="4517" ht="14" customHeight="1"/>
    <row r="4518" ht="14" customHeight="1"/>
    <row r="4519" ht="14" customHeight="1"/>
    <row r="4520" ht="14" customHeight="1"/>
    <row r="4521" ht="14" customHeight="1"/>
    <row r="4522" ht="14" customHeight="1"/>
    <row r="4523" ht="14" customHeight="1"/>
    <row r="4524" ht="14" customHeight="1"/>
    <row r="4525" ht="14" customHeight="1"/>
    <row r="4526" ht="14" customHeight="1"/>
    <row r="4527" ht="14" customHeight="1"/>
    <row r="4528" ht="14" customHeight="1"/>
    <row r="4529" ht="14" customHeight="1"/>
    <row r="4530" ht="14" customHeight="1"/>
    <row r="4531" ht="14" customHeight="1"/>
    <row r="4532" ht="14" customHeight="1"/>
    <row r="4533" ht="14" customHeight="1"/>
    <row r="4534" ht="14" customHeight="1"/>
    <row r="4535" ht="14" customHeight="1"/>
    <row r="4536" ht="14" customHeight="1"/>
    <row r="4537" ht="14" customHeight="1"/>
    <row r="4538" ht="14" customHeight="1"/>
    <row r="4539" ht="14" customHeight="1"/>
    <row r="4540" ht="14" customHeight="1"/>
    <row r="4541" ht="14" customHeight="1"/>
    <row r="4542" ht="14" customHeight="1"/>
    <row r="4543" ht="14" customHeight="1"/>
    <row r="4544" ht="14" customHeight="1"/>
    <row r="4545" ht="14" customHeight="1"/>
    <row r="4546" ht="14" customHeight="1"/>
    <row r="4547" ht="14" customHeight="1"/>
    <row r="4548" ht="14" customHeight="1"/>
    <row r="4549" ht="14" customHeight="1"/>
    <row r="4550" ht="14" customHeight="1"/>
    <row r="4551" ht="14" customHeight="1"/>
    <row r="4552" ht="14" customHeight="1"/>
    <row r="4553" ht="14" customHeight="1"/>
    <row r="4554" ht="14" customHeight="1"/>
    <row r="4555" ht="14" customHeight="1"/>
    <row r="4556" ht="14" customHeight="1"/>
    <row r="4557" ht="14" customHeight="1"/>
    <row r="4558" ht="14" customHeight="1"/>
    <row r="4559" ht="14" customHeight="1"/>
    <row r="4560" ht="14" customHeight="1"/>
    <row r="4561" ht="14" customHeight="1"/>
    <row r="4562" ht="14" customHeight="1"/>
    <row r="4563" ht="14" customHeight="1"/>
    <row r="4564" ht="14" customHeight="1"/>
    <row r="4565" ht="14" customHeight="1"/>
    <row r="4566" ht="14" customHeight="1"/>
    <row r="4567" ht="14" customHeight="1"/>
    <row r="4568" ht="14" customHeight="1"/>
    <row r="4569" ht="14" customHeight="1"/>
    <row r="4570" ht="14" customHeight="1"/>
    <row r="4571" ht="14" customHeight="1"/>
    <row r="4572" ht="14" customHeight="1"/>
    <row r="4573" ht="14" customHeight="1"/>
    <row r="4574" ht="14" customHeight="1"/>
    <row r="4575" ht="14" customHeight="1"/>
    <row r="4576" ht="14" customHeight="1"/>
    <row r="4577" ht="14" customHeight="1"/>
    <row r="4578" ht="14" customHeight="1"/>
    <row r="4579" ht="14" customHeight="1"/>
    <row r="4580" ht="14" customHeight="1"/>
    <row r="4581" ht="14" customHeight="1"/>
    <row r="4582" ht="14" customHeight="1"/>
    <row r="4583" ht="14" customHeight="1"/>
    <row r="4584" ht="14" customHeight="1"/>
    <row r="4585" ht="14" customHeight="1"/>
    <row r="4586" ht="14" customHeight="1"/>
    <row r="4587" ht="14" customHeight="1"/>
    <row r="4588" ht="14" customHeight="1"/>
    <row r="4589" ht="14" customHeight="1"/>
    <row r="4590" ht="14" customHeight="1"/>
    <row r="4591" ht="14" customHeight="1"/>
    <row r="4592" ht="14" customHeight="1"/>
    <row r="4593" ht="14" customHeight="1"/>
    <row r="4594" ht="14" customHeight="1"/>
    <row r="4595" ht="14" customHeight="1"/>
    <row r="4596" ht="14" customHeight="1"/>
    <row r="4597" ht="14" customHeight="1"/>
    <row r="4598" ht="14" customHeight="1"/>
    <row r="4599" ht="14" customHeight="1"/>
    <row r="4600" ht="14" customHeight="1"/>
    <row r="4601" ht="14" customHeight="1"/>
    <row r="4602" ht="14" customHeight="1"/>
    <row r="4603" ht="14" customHeight="1"/>
    <row r="4604" ht="14" customHeight="1"/>
    <row r="4605" ht="14" customHeight="1"/>
    <row r="4606" ht="14" customHeight="1"/>
    <row r="4607" ht="14" customHeight="1"/>
    <row r="4608" ht="14" customHeight="1"/>
    <row r="4609" ht="14" customHeight="1"/>
    <row r="4610" ht="14" customHeight="1"/>
    <row r="4611" ht="14" customHeight="1"/>
    <row r="4612" ht="14" customHeight="1"/>
    <row r="4613" ht="14" customHeight="1"/>
    <row r="4614" ht="14" customHeight="1"/>
    <row r="4615" ht="14" customHeight="1"/>
    <row r="4616" ht="14" customHeight="1"/>
    <row r="4617" ht="14" customHeight="1"/>
    <row r="4618" ht="14" customHeight="1"/>
    <row r="4619" ht="14" customHeight="1"/>
    <row r="4620" ht="14" customHeight="1"/>
    <row r="4621" ht="14" customHeight="1"/>
    <row r="4622" ht="14" customHeight="1"/>
    <row r="4623" ht="14" customHeight="1"/>
    <row r="4624" ht="14" customHeight="1"/>
    <row r="4625" ht="14" customHeight="1"/>
    <row r="4626" ht="14" customHeight="1"/>
    <row r="4627" ht="14" customHeight="1"/>
    <row r="4628" ht="14" customHeight="1"/>
    <row r="4629" ht="14" customHeight="1"/>
    <row r="4630" ht="14" customHeight="1"/>
    <row r="4631" ht="14" customHeight="1"/>
    <row r="4632" ht="14" customHeight="1"/>
    <row r="4633" ht="14" customHeight="1"/>
    <row r="4634" ht="14" customHeight="1"/>
    <row r="4635" ht="14" customHeight="1"/>
    <row r="4636" ht="14" customHeight="1"/>
    <row r="4637" ht="14" customHeight="1"/>
    <row r="4638" ht="14" customHeight="1"/>
    <row r="4639" ht="14" customHeight="1"/>
    <row r="4640" ht="14" customHeight="1"/>
    <row r="4641" ht="14" customHeight="1"/>
    <row r="4642" ht="14" customHeight="1"/>
    <row r="4643" ht="14" customHeight="1"/>
    <row r="4644" ht="14" customHeight="1"/>
    <row r="4645" ht="14" customHeight="1"/>
    <row r="4646" ht="14" customHeight="1"/>
    <row r="4647" ht="14" customHeight="1"/>
    <row r="4648" ht="14" customHeight="1"/>
    <row r="4649" ht="14" customHeight="1"/>
    <row r="4650" ht="14" customHeight="1"/>
    <row r="4651" ht="14" customHeight="1"/>
    <row r="4652" ht="14" customHeight="1"/>
    <row r="4653" ht="14" customHeight="1"/>
    <row r="4654" ht="14" customHeight="1"/>
    <row r="4655" ht="14" customHeight="1"/>
    <row r="4656" ht="14" customHeight="1"/>
    <row r="4657" ht="14" customHeight="1"/>
    <row r="4658" ht="14" customHeight="1"/>
    <row r="4659" ht="14" customHeight="1"/>
    <row r="4660" ht="14" customHeight="1"/>
    <row r="4661" ht="14" customHeight="1"/>
    <row r="4662" ht="14" customHeight="1"/>
    <row r="4663" ht="14" customHeight="1"/>
    <row r="4664" ht="14" customHeight="1"/>
    <row r="4665" ht="14" customHeight="1"/>
    <row r="4666" ht="14" customHeight="1"/>
    <row r="4667" ht="14" customHeight="1"/>
    <row r="4668" ht="14" customHeight="1"/>
    <row r="4669" ht="14" customHeight="1"/>
    <row r="4670" ht="14" customHeight="1"/>
    <row r="4671" ht="14" customHeight="1"/>
    <row r="4672" ht="14" customHeight="1"/>
    <row r="4673" ht="14" customHeight="1"/>
    <row r="4674" ht="14" customHeight="1"/>
    <row r="4675" ht="14" customHeight="1"/>
    <row r="4676" ht="14" customHeight="1"/>
    <row r="4677" ht="14" customHeight="1"/>
    <row r="4678" ht="14" customHeight="1"/>
    <row r="4679" ht="14" customHeight="1"/>
    <row r="4680" ht="14" customHeight="1"/>
    <row r="4681" ht="14" customHeight="1"/>
    <row r="4682" ht="14" customHeight="1"/>
    <row r="4683" ht="14" customHeight="1"/>
    <row r="4684" ht="14" customHeight="1"/>
    <row r="4685" ht="14" customHeight="1"/>
    <row r="4686" ht="14" customHeight="1"/>
    <row r="4687" ht="14" customHeight="1"/>
    <row r="4688" ht="14" customHeight="1"/>
    <row r="4689" ht="14" customHeight="1"/>
    <row r="4690" ht="14" customHeight="1"/>
    <row r="4691" ht="14" customHeight="1"/>
    <row r="4692" ht="14" customHeight="1"/>
    <row r="4693" ht="14" customHeight="1"/>
    <row r="4694" ht="14" customHeight="1"/>
    <row r="4695" ht="14" customHeight="1"/>
    <row r="4696" ht="14" customHeight="1"/>
    <row r="4697" ht="14" customHeight="1"/>
    <row r="4698" ht="14" customHeight="1"/>
    <row r="4699" ht="14" customHeight="1"/>
    <row r="4700" ht="14" customHeight="1"/>
    <row r="4701" ht="14" customHeight="1"/>
    <row r="4702" ht="14" customHeight="1"/>
    <row r="4703" ht="14" customHeight="1"/>
    <row r="4704" ht="14" customHeight="1"/>
    <row r="4705" ht="14" customHeight="1"/>
    <row r="4706" ht="14" customHeight="1"/>
    <row r="4707" ht="14" customHeight="1"/>
    <row r="4708" ht="14" customHeight="1"/>
    <row r="4709" ht="14" customHeight="1"/>
    <row r="4710" ht="14" customHeight="1"/>
    <row r="4711" ht="14" customHeight="1"/>
    <row r="4712" ht="14" customHeight="1"/>
    <row r="4713" ht="14" customHeight="1"/>
    <row r="4714" ht="14" customHeight="1"/>
    <row r="4715" ht="14" customHeight="1"/>
    <row r="4716" ht="14" customHeight="1"/>
    <row r="4717" ht="14" customHeight="1"/>
    <row r="4718" ht="14" customHeight="1"/>
    <row r="4719" ht="14" customHeight="1"/>
    <row r="4720" ht="14" customHeight="1"/>
    <row r="4721" ht="14" customHeight="1"/>
    <row r="4722" ht="14" customHeight="1"/>
    <row r="4723" ht="14" customHeight="1"/>
    <row r="4724" ht="14" customHeight="1"/>
    <row r="4725" ht="14" customHeight="1"/>
    <row r="4726" ht="14" customHeight="1"/>
    <row r="4727" ht="14" customHeight="1"/>
    <row r="4728" ht="14" customHeight="1"/>
    <row r="4729" ht="14" customHeight="1"/>
    <row r="4730" ht="14" customHeight="1"/>
    <row r="4731" ht="14" customHeight="1"/>
    <row r="4732" ht="14" customHeight="1"/>
    <row r="4733" ht="14" customHeight="1"/>
    <row r="4734" ht="14" customHeight="1"/>
    <row r="4735" ht="14" customHeight="1"/>
    <row r="4736" ht="14" customHeight="1"/>
    <row r="4737" ht="14" customHeight="1"/>
    <row r="4738" ht="14" customHeight="1"/>
    <row r="4739" ht="14" customHeight="1"/>
    <row r="4740" ht="14" customHeight="1"/>
    <row r="4741" ht="14" customHeight="1"/>
    <row r="4742" ht="14" customHeight="1"/>
    <row r="4743" ht="14" customHeight="1"/>
    <row r="4744" ht="14" customHeight="1"/>
    <row r="4745" ht="14" customHeight="1"/>
    <row r="4746" ht="14" customHeight="1"/>
    <row r="4747" ht="14" customHeight="1"/>
    <row r="4748" ht="14" customHeight="1"/>
    <row r="4749" ht="14" customHeight="1"/>
    <row r="4750" ht="14" customHeight="1"/>
    <row r="4751" ht="14" customHeight="1"/>
    <row r="4752" ht="14" customHeight="1"/>
    <row r="4753" ht="14" customHeight="1"/>
    <row r="4754" ht="14" customHeight="1"/>
    <row r="4755" ht="14" customHeight="1"/>
    <row r="4756" ht="14" customHeight="1"/>
    <row r="4757" ht="14" customHeight="1"/>
    <row r="4758" ht="14" customHeight="1"/>
    <row r="4759" ht="14" customHeight="1"/>
    <row r="4760" ht="14" customHeight="1"/>
    <row r="4761" ht="14" customHeight="1"/>
    <row r="4762" ht="14" customHeight="1"/>
    <row r="4763" ht="14" customHeight="1"/>
    <row r="4764" ht="14" customHeight="1"/>
    <row r="4765" ht="14" customHeight="1"/>
    <row r="4766" ht="14" customHeight="1"/>
    <row r="4767" ht="14" customHeight="1"/>
    <row r="4768" ht="14" customHeight="1"/>
    <row r="4769" ht="14" customHeight="1"/>
    <row r="4770" ht="14" customHeight="1"/>
    <row r="4771" ht="14" customHeight="1"/>
    <row r="4772" ht="14" customHeight="1"/>
    <row r="4773" ht="14" customHeight="1"/>
    <row r="4774" ht="14" customHeight="1"/>
    <row r="4775" ht="14" customHeight="1"/>
    <row r="4776" ht="14" customHeight="1"/>
    <row r="4777" ht="14" customHeight="1"/>
    <row r="4778" ht="14" customHeight="1"/>
    <row r="4779" ht="14" customHeight="1"/>
    <row r="4780" ht="14" customHeight="1"/>
    <row r="4781" ht="14" customHeight="1"/>
    <row r="4782" ht="14" customHeight="1"/>
    <row r="4783" ht="14" customHeight="1"/>
    <row r="4784" ht="14" customHeight="1"/>
    <row r="4785" ht="14" customHeight="1"/>
    <row r="4786" ht="14" customHeight="1"/>
    <row r="4787" ht="14" customHeight="1"/>
    <row r="4788" ht="14" customHeight="1"/>
    <row r="4789" ht="14" customHeight="1"/>
    <row r="4790" ht="14" customHeight="1"/>
    <row r="4791" ht="14" customHeight="1"/>
    <row r="4792" ht="14" customHeight="1"/>
    <row r="4793" ht="14" customHeight="1"/>
    <row r="4794" ht="14" customHeight="1"/>
    <row r="4795" ht="14" customHeight="1"/>
    <row r="4796" ht="14" customHeight="1"/>
    <row r="4797" ht="14" customHeight="1"/>
    <row r="4798" ht="14" customHeight="1"/>
    <row r="4799" ht="14" customHeight="1"/>
    <row r="4800" ht="14" customHeight="1"/>
    <row r="4801" ht="14" customHeight="1"/>
    <row r="4802" ht="14" customHeight="1"/>
    <row r="4803" ht="14" customHeight="1"/>
    <row r="4804" ht="14" customHeight="1"/>
    <row r="4805" ht="14" customHeight="1"/>
    <row r="4806" ht="14" customHeight="1"/>
    <row r="4807" ht="14" customHeight="1"/>
    <row r="4808" ht="14" customHeight="1"/>
    <row r="4809" ht="14" customHeight="1"/>
    <row r="4810" ht="14" customHeight="1"/>
    <row r="4811" ht="14" customHeight="1"/>
    <row r="4812" ht="14" customHeight="1"/>
    <row r="4813" ht="14" customHeight="1"/>
    <row r="4814" ht="14" customHeight="1"/>
    <row r="4815" ht="14" customHeight="1"/>
    <row r="4816" ht="14" customHeight="1"/>
    <row r="4817" ht="14" customHeight="1"/>
    <row r="4818" ht="14" customHeight="1"/>
    <row r="4819" ht="14" customHeight="1"/>
    <row r="4820" ht="14" customHeight="1"/>
    <row r="4821" ht="14" customHeight="1"/>
    <row r="4822" ht="14" customHeight="1"/>
    <row r="4823" ht="14" customHeight="1"/>
    <row r="4824" ht="14" customHeight="1"/>
    <row r="4825" ht="14" customHeight="1"/>
    <row r="4826" ht="14" customHeight="1"/>
    <row r="4827" ht="14" customHeight="1"/>
    <row r="4828" ht="14" customHeight="1"/>
    <row r="4829" ht="14" customHeight="1"/>
    <row r="4830" ht="14" customHeight="1"/>
    <row r="4831" ht="14" customHeight="1"/>
    <row r="4832" ht="14" customHeight="1"/>
    <row r="4833" ht="14" customHeight="1"/>
    <row r="4834" ht="14" customHeight="1"/>
    <row r="4835" ht="14" customHeight="1"/>
    <row r="4836" ht="14" customHeight="1"/>
    <row r="4837" ht="14" customHeight="1"/>
    <row r="4838" ht="14" customHeight="1"/>
    <row r="4839" ht="14" customHeight="1"/>
    <row r="4840" ht="14" customHeight="1"/>
    <row r="4841" ht="14" customHeight="1"/>
    <row r="4842" ht="14" customHeight="1"/>
    <row r="4843" ht="14" customHeight="1"/>
    <row r="4844" ht="14" customHeight="1"/>
    <row r="4845" ht="14" customHeight="1"/>
    <row r="4846" ht="14" customHeight="1"/>
    <row r="4847" ht="14" customHeight="1"/>
    <row r="4848" ht="14" customHeight="1"/>
    <row r="4849" ht="14" customHeight="1"/>
    <row r="4850" ht="14" customHeight="1"/>
    <row r="4851" ht="14" customHeight="1"/>
    <row r="4852" ht="14" customHeight="1"/>
    <row r="4853" ht="14" customHeight="1"/>
    <row r="4854" ht="14" customHeight="1"/>
    <row r="4855" ht="14" customHeight="1"/>
    <row r="4856" ht="14" customHeight="1"/>
    <row r="4857" ht="14" customHeight="1"/>
    <row r="4858" ht="14" customHeight="1"/>
    <row r="4859" ht="14" customHeight="1"/>
    <row r="4860" ht="14" customHeight="1"/>
    <row r="4861" ht="14" customHeight="1"/>
    <row r="4862" ht="14" customHeight="1"/>
    <row r="4863" ht="14" customHeight="1"/>
    <row r="4864" ht="14" customHeight="1"/>
    <row r="4865" ht="14" customHeight="1"/>
    <row r="4866" ht="14" customHeight="1"/>
    <row r="4867" ht="14" customHeight="1"/>
    <row r="4868" ht="14" customHeight="1"/>
    <row r="4869" ht="14" customHeight="1"/>
    <row r="4870" ht="14" customHeight="1"/>
    <row r="4871" ht="14" customHeight="1"/>
    <row r="4872" ht="14" customHeight="1"/>
    <row r="4873" ht="14" customHeight="1"/>
    <row r="4874" ht="14" customHeight="1"/>
    <row r="4875" ht="14" customHeight="1"/>
    <row r="4876" ht="14" customHeight="1"/>
    <row r="4877" ht="14" customHeight="1"/>
    <row r="4878" ht="14" customHeight="1"/>
    <row r="4879" ht="14" customHeight="1"/>
    <row r="4880" ht="14" customHeight="1"/>
    <row r="4881" ht="14" customHeight="1"/>
    <row r="4882" ht="14" customHeight="1"/>
    <row r="4883" ht="14" customHeight="1"/>
    <row r="4884" ht="14" customHeight="1"/>
    <row r="4885" ht="14" customHeight="1"/>
    <row r="4886" ht="14" customHeight="1"/>
    <row r="4887" ht="14" customHeight="1"/>
    <row r="4888" ht="14" customHeight="1"/>
    <row r="4889" ht="14" customHeight="1"/>
    <row r="4890" ht="14" customHeight="1"/>
    <row r="4891" ht="14" customHeight="1"/>
    <row r="4892" ht="14" customHeight="1"/>
    <row r="4893" ht="14" customHeight="1"/>
    <row r="4894" ht="14" customHeight="1"/>
    <row r="4895" ht="14" customHeight="1"/>
    <row r="4896" ht="14" customHeight="1"/>
    <row r="4897" ht="14" customHeight="1"/>
    <row r="4898" ht="14" customHeight="1"/>
    <row r="4899" ht="14" customHeight="1"/>
    <row r="4900" ht="14" customHeight="1"/>
    <row r="4901" ht="14" customHeight="1"/>
    <row r="4902" ht="14" customHeight="1"/>
    <row r="4903" ht="14" customHeight="1"/>
    <row r="4904" ht="14" customHeight="1"/>
    <row r="4905" ht="14" customHeight="1"/>
    <row r="4906" ht="14" customHeight="1"/>
    <row r="4907" ht="14" customHeight="1"/>
    <row r="4908" ht="14" customHeight="1"/>
    <row r="4909" ht="14" customHeight="1"/>
    <row r="4910" ht="14" customHeight="1"/>
    <row r="4911" ht="14" customHeight="1"/>
    <row r="4912" ht="14" customHeight="1"/>
    <row r="4913" ht="14" customHeight="1"/>
    <row r="4914" ht="14" customHeight="1"/>
    <row r="4915" ht="14" customHeight="1"/>
    <row r="4916" ht="14" customHeight="1"/>
    <row r="4917" ht="14" customHeight="1"/>
    <row r="4918" ht="14" customHeight="1"/>
    <row r="4919" ht="14" customHeight="1"/>
    <row r="4920" ht="14" customHeight="1"/>
    <row r="4921" ht="14" customHeight="1"/>
    <row r="4922" ht="14" customHeight="1"/>
    <row r="4923" ht="14" customHeight="1"/>
    <row r="4924" ht="14" customHeight="1"/>
    <row r="4925" ht="14" customHeight="1"/>
    <row r="4926" ht="14" customHeight="1"/>
    <row r="4927" ht="14" customHeight="1"/>
    <row r="4928" ht="14" customHeight="1"/>
    <row r="4929" ht="14" customHeight="1"/>
    <row r="4930" ht="14" customHeight="1"/>
    <row r="4931" ht="14" customHeight="1"/>
    <row r="4932" ht="14" customHeight="1"/>
    <row r="4933" ht="14" customHeight="1"/>
    <row r="4934" ht="14" customHeight="1"/>
    <row r="4935" ht="14" customHeight="1"/>
    <row r="4936" ht="14" customHeight="1"/>
    <row r="4937" ht="14" customHeight="1"/>
    <row r="4938" ht="14" customHeight="1"/>
    <row r="4939" ht="14" customHeight="1"/>
    <row r="4940" ht="14" customHeight="1"/>
    <row r="4941" ht="14" customHeight="1"/>
    <row r="4942" ht="14" customHeight="1"/>
    <row r="4943" ht="14" customHeight="1"/>
    <row r="4944" ht="14" customHeight="1"/>
    <row r="4945" ht="14" customHeight="1"/>
    <row r="4946" ht="14" customHeight="1"/>
    <row r="4947" ht="14" customHeight="1"/>
    <row r="4948" ht="14" customHeight="1"/>
    <row r="4949" ht="14" customHeight="1"/>
    <row r="4950" ht="14" customHeight="1"/>
    <row r="4951" ht="14" customHeight="1"/>
    <row r="4952" ht="14" customHeight="1"/>
    <row r="4953" ht="14" customHeight="1"/>
    <row r="4954" ht="14" customHeight="1"/>
    <row r="4955" ht="14" customHeight="1"/>
    <row r="4956" ht="14" customHeight="1"/>
    <row r="4957" ht="14" customHeight="1"/>
    <row r="4958" ht="14" customHeight="1"/>
    <row r="4959" ht="14" customHeight="1"/>
    <row r="4960" ht="14" customHeight="1"/>
    <row r="4961" ht="14" customHeight="1"/>
    <row r="4962" ht="14" customHeight="1"/>
    <row r="4963" ht="14" customHeight="1"/>
    <row r="4964" ht="14" customHeight="1"/>
    <row r="4965" ht="14" customHeight="1"/>
    <row r="4966" ht="14" customHeight="1"/>
    <row r="4967" ht="14" customHeight="1"/>
    <row r="4968" ht="14" customHeight="1"/>
    <row r="4969" ht="14" customHeight="1"/>
    <row r="4970" ht="14" customHeight="1"/>
    <row r="4971" ht="14" customHeight="1"/>
    <row r="4972" ht="14" customHeight="1"/>
    <row r="4973" ht="14" customHeight="1"/>
    <row r="4974" ht="14" customHeight="1"/>
    <row r="4975" ht="14" customHeight="1"/>
    <row r="4976" ht="14" customHeight="1"/>
    <row r="4977" ht="14" customHeight="1"/>
    <row r="4978" ht="14" customHeight="1"/>
    <row r="4979" ht="14" customHeight="1"/>
    <row r="4980" ht="14" customHeight="1"/>
    <row r="4981" ht="14" customHeight="1"/>
    <row r="4982" ht="14" customHeight="1"/>
    <row r="4983" ht="14" customHeight="1"/>
    <row r="4984" ht="14" customHeight="1"/>
    <row r="4985" ht="14" customHeight="1"/>
    <row r="4986" ht="14" customHeight="1"/>
    <row r="4987" ht="14" customHeight="1"/>
    <row r="4988" ht="14" customHeight="1"/>
    <row r="4989" ht="14" customHeight="1"/>
    <row r="4990" ht="14" customHeight="1"/>
    <row r="4991" ht="14" customHeight="1"/>
    <row r="4992" ht="14" customHeight="1"/>
    <row r="4993" ht="14" customHeight="1"/>
    <row r="4994" ht="14" customHeight="1"/>
    <row r="4995" ht="14" customHeight="1"/>
    <row r="4996" ht="14" customHeight="1"/>
    <row r="4997" ht="14" customHeight="1"/>
    <row r="4998" ht="14" customHeight="1"/>
    <row r="4999" ht="14" customHeight="1"/>
    <row r="5000" ht="14" customHeight="1"/>
    <row r="5001" ht="14" customHeight="1"/>
    <row r="5002" ht="14" customHeight="1"/>
    <row r="5003" ht="14" customHeight="1"/>
    <row r="5004" ht="14" customHeight="1"/>
    <row r="5005" ht="14" customHeight="1"/>
    <row r="5006" ht="14" customHeight="1"/>
    <row r="5007" ht="14" customHeight="1"/>
    <row r="5008" ht="14" customHeight="1"/>
    <row r="5009" ht="14" customHeight="1"/>
    <row r="5010" ht="14" customHeight="1"/>
    <row r="5011" ht="14" customHeight="1"/>
    <row r="5012" ht="14" customHeight="1"/>
    <row r="5013" ht="14" customHeight="1"/>
    <row r="5014" ht="14" customHeight="1"/>
    <row r="5015" ht="14" customHeight="1"/>
    <row r="5016" ht="14" customHeight="1"/>
    <row r="5017" ht="14" customHeight="1"/>
    <row r="5018" ht="14" customHeight="1"/>
    <row r="5019" ht="14" customHeight="1"/>
    <row r="5020" ht="14" customHeight="1"/>
    <row r="5021" ht="14" customHeight="1"/>
    <row r="5022" ht="14" customHeight="1"/>
    <row r="5023" ht="14" customHeight="1"/>
    <row r="5024" ht="14" customHeight="1"/>
    <row r="5025" ht="14" customHeight="1"/>
    <row r="5026" ht="14" customHeight="1"/>
    <row r="5027" ht="14" customHeight="1"/>
    <row r="5028" ht="14" customHeight="1"/>
    <row r="5029" ht="14" customHeight="1"/>
    <row r="5030" ht="14" customHeight="1"/>
    <row r="5031" ht="14" customHeight="1"/>
    <row r="5032" ht="14" customHeight="1"/>
    <row r="5033" ht="14" customHeight="1"/>
    <row r="5034" ht="14" customHeight="1"/>
    <row r="5035" ht="14" customHeight="1"/>
    <row r="5036" ht="14" customHeight="1"/>
    <row r="5037" ht="14" customHeight="1"/>
    <row r="5038" ht="14" customHeight="1"/>
    <row r="5039" ht="14" customHeight="1"/>
    <row r="5040" ht="14" customHeight="1"/>
    <row r="5041" ht="14" customHeight="1"/>
    <row r="5042" ht="14" customHeight="1"/>
    <row r="5043" ht="14" customHeight="1"/>
    <row r="5044" ht="14" customHeight="1"/>
    <row r="5045" ht="14" customHeight="1"/>
    <row r="5046" ht="14" customHeight="1"/>
    <row r="5047" ht="14" customHeight="1"/>
    <row r="5048" ht="14" customHeight="1"/>
    <row r="5049" ht="14" customHeight="1"/>
    <row r="5050" ht="14" customHeight="1"/>
    <row r="5051" ht="14" customHeight="1"/>
    <row r="5052" ht="14" customHeight="1"/>
    <row r="5053" ht="14" customHeight="1"/>
    <row r="5054" ht="14" customHeight="1"/>
    <row r="5055" ht="14" customHeight="1"/>
    <row r="5056" ht="14" customHeight="1"/>
    <row r="5057" ht="14" customHeight="1"/>
    <row r="5058" ht="14" customHeight="1"/>
    <row r="5059" ht="14" customHeight="1"/>
    <row r="5060" ht="14" customHeight="1"/>
    <row r="5061" ht="14" customHeight="1"/>
    <row r="5062" ht="14" customHeight="1"/>
    <row r="5063" ht="14" customHeight="1"/>
    <row r="5064" ht="14" customHeight="1"/>
    <row r="5065" ht="14" customHeight="1"/>
    <row r="5066" ht="14" customHeight="1"/>
    <row r="5067" ht="14" customHeight="1"/>
    <row r="5068" ht="14" customHeight="1"/>
    <row r="5069" ht="14" customHeight="1"/>
    <row r="5070" ht="14" customHeight="1"/>
    <row r="5071" ht="14" customHeight="1"/>
    <row r="5072" ht="14" customHeight="1"/>
    <row r="5073" ht="14" customHeight="1"/>
    <row r="5074" ht="14" customHeight="1"/>
    <row r="5075" ht="14" customHeight="1"/>
    <row r="5076" ht="14" customHeight="1"/>
    <row r="5077" ht="14" customHeight="1"/>
    <row r="5078" ht="14" customHeight="1"/>
    <row r="5079" ht="14" customHeight="1"/>
    <row r="5080" ht="14" customHeight="1"/>
    <row r="5081" ht="14" customHeight="1"/>
    <row r="5082" ht="14" customHeight="1"/>
    <row r="5083" ht="14" customHeight="1"/>
    <row r="5084" ht="14" customHeight="1"/>
    <row r="5085" ht="14" customHeight="1"/>
    <row r="5086" ht="14" customHeight="1"/>
    <row r="5087" ht="14" customHeight="1"/>
    <row r="5088" ht="14" customHeight="1"/>
    <row r="5089" ht="14" customHeight="1"/>
    <row r="5090" ht="14" customHeight="1"/>
    <row r="5091" ht="14" customHeight="1"/>
    <row r="5092" ht="14" customHeight="1"/>
    <row r="5093" ht="14" customHeight="1"/>
    <row r="5094" ht="14" customHeight="1"/>
    <row r="5095" ht="14" customHeight="1"/>
    <row r="5096" ht="14" customHeight="1"/>
    <row r="5097" ht="14" customHeight="1"/>
    <row r="5098" ht="14" customHeight="1"/>
    <row r="5099" ht="14" customHeight="1"/>
    <row r="5100" ht="14" customHeight="1"/>
    <row r="5101" ht="14" customHeight="1"/>
    <row r="5102" ht="14" customHeight="1"/>
    <row r="5103" ht="14" customHeight="1"/>
    <row r="5104" ht="14" customHeight="1"/>
    <row r="5105" ht="14" customHeight="1"/>
    <row r="5106" ht="14" customHeight="1"/>
    <row r="5107" ht="14" customHeight="1"/>
    <row r="5108" ht="14" customHeight="1"/>
    <row r="5109" ht="14" customHeight="1"/>
    <row r="5110" ht="14" customHeight="1"/>
    <row r="5111" ht="14" customHeight="1"/>
    <row r="5112" ht="14" customHeight="1"/>
    <row r="5113" ht="14" customHeight="1"/>
    <row r="5114" ht="14" customHeight="1"/>
    <row r="5115" ht="14" customHeight="1"/>
    <row r="5116" ht="14" customHeight="1"/>
    <row r="5117" ht="14" customHeight="1"/>
    <row r="5118" ht="14" customHeight="1"/>
    <row r="5119" ht="14" customHeight="1"/>
    <row r="5120" ht="14" customHeight="1"/>
    <row r="5121" ht="14" customHeight="1"/>
    <row r="5122" ht="14" customHeight="1"/>
    <row r="5123" ht="14" customHeight="1"/>
    <row r="5124" ht="14" customHeight="1"/>
    <row r="5125" ht="14" customHeight="1"/>
    <row r="5126" ht="14" customHeight="1"/>
    <row r="5127" ht="14" customHeight="1"/>
    <row r="5128" ht="14" customHeight="1"/>
    <row r="5129" ht="14" customHeight="1"/>
    <row r="5130" ht="14" customHeight="1"/>
    <row r="5131" ht="14" customHeight="1"/>
    <row r="5132" ht="14" customHeight="1"/>
    <row r="5133" ht="14" customHeight="1"/>
    <row r="5134" ht="14" customHeight="1"/>
    <row r="5135" ht="14" customHeight="1"/>
    <row r="5136" ht="14" customHeight="1"/>
    <row r="5137" ht="14" customHeight="1"/>
    <row r="5138" ht="14" customHeight="1"/>
    <row r="5139" ht="14" customHeight="1"/>
    <row r="5140" ht="14" customHeight="1"/>
    <row r="5141" ht="14" customHeight="1"/>
    <row r="5142" ht="14" customHeight="1"/>
    <row r="5143" ht="14" customHeight="1"/>
    <row r="5144" ht="14" customHeight="1"/>
    <row r="5145" ht="14" customHeight="1"/>
    <row r="5146" ht="14" customHeight="1"/>
    <row r="5147" ht="14" customHeight="1"/>
    <row r="5148" ht="14" customHeight="1"/>
    <row r="5149" ht="14" customHeight="1"/>
    <row r="5150" ht="14" customHeight="1"/>
    <row r="5151" ht="14" customHeight="1"/>
    <row r="5152" ht="14" customHeight="1"/>
    <row r="5153" ht="14" customHeight="1"/>
    <row r="5154" ht="14" customHeight="1"/>
    <row r="5155" ht="14" customHeight="1"/>
    <row r="5156" ht="14" customHeight="1"/>
    <row r="5157" ht="14" customHeight="1"/>
    <row r="5158" ht="14" customHeight="1"/>
    <row r="5159" ht="14" customHeight="1"/>
    <row r="5160" ht="14" customHeight="1"/>
    <row r="5161" ht="14" customHeight="1"/>
    <row r="5162" ht="14" customHeight="1"/>
    <row r="5163" ht="14" customHeight="1"/>
    <row r="5164" ht="14" customHeight="1"/>
    <row r="5165" ht="14" customHeight="1"/>
    <row r="5166" ht="14" customHeight="1"/>
    <row r="5167" ht="14" customHeight="1"/>
    <row r="5168" ht="14" customHeight="1"/>
    <row r="5169" ht="14" customHeight="1"/>
    <row r="5170" ht="14" customHeight="1"/>
    <row r="5171" ht="14" customHeight="1"/>
    <row r="5172" ht="14" customHeight="1"/>
    <row r="5173" ht="14" customHeight="1"/>
    <row r="5174" ht="14" customHeight="1"/>
    <row r="5175" ht="14" customHeight="1"/>
    <row r="5176" ht="14" customHeight="1"/>
    <row r="5177" ht="14" customHeight="1"/>
    <row r="5178" ht="14" customHeight="1"/>
    <row r="5179" ht="14" customHeight="1"/>
    <row r="5180" ht="14" customHeight="1"/>
    <row r="5181" ht="14" customHeight="1"/>
    <row r="5182" ht="14" customHeight="1"/>
    <row r="5183" ht="14" customHeight="1"/>
    <row r="5184" ht="14" customHeight="1"/>
    <row r="5185" ht="14" customHeight="1"/>
    <row r="5186" ht="14" customHeight="1"/>
    <row r="5187" ht="14" customHeight="1"/>
    <row r="5188" ht="14" customHeight="1"/>
    <row r="5189" ht="14" customHeight="1"/>
    <row r="5190" ht="14" customHeight="1"/>
    <row r="5191" ht="14" customHeight="1"/>
    <row r="5192" ht="14" customHeight="1"/>
    <row r="5193" ht="14" customHeight="1"/>
    <row r="5194" ht="14" customHeight="1"/>
    <row r="5195" ht="14" customHeight="1"/>
    <row r="5196" ht="14" customHeight="1"/>
    <row r="5197" ht="14" customHeight="1"/>
    <row r="5198" ht="14" customHeight="1"/>
    <row r="5199" ht="14" customHeight="1"/>
    <row r="5200" ht="14" customHeight="1"/>
    <row r="5201" ht="14" customHeight="1"/>
    <row r="5202" ht="14" customHeight="1"/>
    <row r="5203" ht="14" customHeight="1"/>
    <row r="5204" ht="14" customHeight="1"/>
    <row r="5205" ht="14" customHeight="1"/>
    <row r="5206" ht="14" customHeight="1"/>
    <row r="5207" ht="14" customHeight="1"/>
    <row r="5208" ht="14" customHeight="1"/>
    <row r="5209" ht="14" customHeight="1"/>
    <row r="5210" ht="14" customHeight="1"/>
    <row r="5211" ht="14" customHeight="1"/>
    <row r="5212" ht="14" customHeight="1"/>
    <row r="5213" ht="14" customHeight="1"/>
    <row r="5214" ht="14" customHeight="1"/>
    <row r="5215" ht="14" customHeight="1"/>
    <row r="5216" ht="14" customHeight="1"/>
    <row r="5217" ht="14" customHeight="1"/>
    <row r="5218" ht="14" customHeight="1"/>
    <row r="5219" ht="14" customHeight="1"/>
    <row r="5220" ht="14" customHeight="1"/>
    <row r="5221" ht="14" customHeight="1"/>
    <row r="5222" ht="14" customHeight="1"/>
    <row r="5223" ht="14" customHeight="1"/>
    <row r="5224" ht="14" customHeight="1"/>
    <row r="5225" ht="14" customHeight="1"/>
    <row r="5226" ht="14" customHeight="1"/>
    <row r="5227" ht="14" customHeight="1"/>
    <row r="5228" ht="14" customHeight="1"/>
    <row r="5229" ht="14" customHeight="1"/>
    <row r="5230" ht="14" customHeight="1"/>
    <row r="5231" ht="14" customHeight="1"/>
    <row r="5232" ht="14" customHeight="1"/>
    <row r="5233" ht="14" customHeight="1"/>
    <row r="5234" ht="14" customHeight="1"/>
    <row r="5235" ht="14" customHeight="1"/>
    <row r="5236" ht="14" customHeight="1"/>
    <row r="5237" ht="14" customHeight="1"/>
    <row r="5238" ht="14" customHeight="1"/>
    <row r="5239" ht="14" customHeight="1"/>
    <row r="5240" ht="14" customHeight="1"/>
    <row r="5241" ht="14" customHeight="1"/>
    <row r="5242" ht="14" customHeight="1"/>
    <row r="5243" ht="14" customHeight="1"/>
    <row r="5244" ht="14" customHeight="1"/>
    <row r="5245" ht="14" customHeight="1"/>
    <row r="5246" ht="14" customHeight="1"/>
    <row r="5247" ht="14" customHeight="1"/>
    <row r="5248" ht="14" customHeight="1"/>
    <row r="5249" ht="14" customHeight="1"/>
    <row r="5250" ht="14" customHeight="1"/>
    <row r="5251" ht="14" customHeight="1"/>
    <row r="5252" ht="14" customHeight="1"/>
    <row r="5253" ht="14" customHeight="1"/>
    <row r="5254" ht="14" customHeight="1"/>
    <row r="5255" ht="14" customHeight="1"/>
    <row r="5256" ht="14" customHeight="1"/>
    <row r="5257" ht="14" customHeight="1"/>
    <row r="5258" ht="14" customHeight="1"/>
    <row r="5259" ht="14" customHeight="1"/>
    <row r="5260" ht="14" customHeight="1"/>
    <row r="5261" ht="14" customHeight="1"/>
    <row r="5262" ht="14" customHeight="1"/>
    <row r="5263" ht="14" customHeight="1"/>
    <row r="5264" ht="14" customHeight="1"/>
    <row r="5265" ht="14" customHeight="1"/>
    <row r="5266" ht="14" customHeight="1"/>
    <row r="5267" ht="14" customHeight="1"/>
    <row r="5268" ht="14" customHeight="1"/>
    <row r="5269" ht="14" customHeight="1"/>
    <row r="5270" ht="14" customHeight="1"/>
    <row r="5271" ht="14" customHeight="1"/>
    <row r="5272" ht="14" customHeight="1"/>
    <row r="5273" ht="14" customHeight="1"/>
    <row r="5274" ht="14" customHeight="1"/>
    <row r="5275" ht="14" customHeight="1"/>
    <row r="5276" ht="14" customHeight="1"/>
    <row r="5277" ht="14" customHeight="1"/>
    <row r="5278" ht="14" customHeight="1"/>
    <row r="5279" ht="14" customHeight="1"/>
    <row r="5280" ht="14" customHeight="1"/>
    <row r="5281" ht="14" customHeight="1"/>
    <row r="5282" ht="14" customHeight="1"/>
    <row r="5283" ht="14" customHeight="1"/>
    <row r="5284" ht="14" customHeight="1"/>
    <row r="5285" ht="14" customHeight="1"/>
    <row r="5286" ht="14" customHeight="1"/>
    <row r="5287" ht="14" customHeight="1"/>
    <row r="5288" ht="14" customHeight="1"/>
    <row r="5289" ht="14" customHeight="1"/>
    <row r="5290" ht="14" customHeight="1"/>
    <row r="5291" ht="14" customHeight="1"/>
    <row r="5292" ht="14" customHeight="1"/>
    <row r="5293" ht="14" customHeight="1"/>
    <row r="5294" ht="14" customHeight="1"/>
    <row r="5295" ht="14" customHeight="1"/>
    <row r="5296" ht="14" customHeight="1"/>
    <row r="5297" ht="14" customHeight="1"/>
    <row r="5298" ht="14" customHeight="1"/>
    <row r="5299" ht="14" customHeight="1"/>
    <row r="5300" ht="14" customHeight="1"/>
    <row r="5301" ht="14" customHeight="1"/>
    <row r="5302" ht="14" customHeight="1"/>
    <row r="5303" ht="14" customHeight="1"/>
    <row r="5304" ht="14" customHeight="1"/>
    <row r="5305" ht="14" customHeight="1"/>
    <row r="5306" ht="14" customHeight="1"/>
    <row r="5307" ht="14" customHeight="1"/>
    <row r="5308" ht="14" customHeight="1"/>
    <row r="5309" ht="14" customHeight="1"/>
    <row r="5310" ht="14" customHeight="1"/>
    <row r="5311" ht="14" customHeight="1"/>
    <row r="5312" ht="14" customHeight="1"/>
    <row r="5313" ht="14" customHeight="1"/>
    <row r="5314" ht="14" customHeight="1"/>
    <row r="5315" ht="14" customHeight="1"/>
    <row r="5316" ht="14" customHeight="1"/>
    <row r="5317" ht="14" customHeight="1"/>
    <row r="5318" ht="14" customHeight="1"/>
    <row r="5319" ht="14" customHeight="1"/>
    <row r="5320" ht="14" customHeight="1"/>
    <row r="5321" ht="14" customHeight="1"/>
    <row r="5322" ht="14" customHeight="1"/>
    <row r="5323" ht="14" customHeight="1"/>
    <row r="5324" ht="14" customHeight="1"/>
    <row r="5325" ht="14" customHeight="1"/>
    <row r="5326" ht="14" customHeight="1"/>
    <row r="5327" ht="14" customHeight="1"/>
    <row r="5328" ht="14" customHeight="1"/>
    <row r="5329" ht="14" customHeight="1"/>
    <row r="5330" ht="14" customHeight="1"/>
    <row r="5331" ht="14" customHeight="1"/>
    <row r="5332" ht="14" customHeight="1"/>
    <row r="5333" ht="14" customHeight="1"/>
    <row r="5334" ht="14" customHeight="1"/>
    <row r="5335" ht="14" customHeight="1"/>
    <row r="5336" ht="14" customHeight="1"/>
    <row r="5337" ht="14" customHeight="1"/>
    <row r="5338" ht="14" customHeight="1"/>
    <row r="5339" ht="14" customHeight="1"/>
    <row r="5340" ht="14" customHeight="1"/>
    <row r="5341" ht="14" customHeight="1"/>
    <row r="5342" ht="14" customHeight="1"/>
    <row r="5343" ht="14" customHeight="1"/>
    <row r="5344" ht="14" customHeight="1"/>
    <row r="5345" ht="14" customHeight="1"/>
    <row r="5346" ht="14" customHeight="1"/>
    <row r="5347" ht="14" customHeight="1"/>
    <row r="5348" ht="14" customHeight="1"/>
    <row r="5349" ht="14" customHeight="1"/>
    <row r="5350" ht="14" customHeight="1"/>
    <row r="5351" ht="14" customHeight="1"/>
    <row r="5352" ht="14" customHeight="1"/>
    <row r="5353" ht="14" customHeight="1"/>
    <row r="5354" ht="14" customHeight="1"/>
    <row r="5355" ht="14" customHeight="1"/>
    <row r="5356" ht="14" customHeight="1"/>
    <row r="5357" ht="14" customHeight="1"/>
    <row r="5358" ht="14" customHeight="1"/>
    <row r="5359" ht="14" customHeight="1"/>
    <row r="5360" ht="14" customHeight="1"/>
    <row r="5361" ht="14" customHeight="1"/>
    <row r="5362" ht="14" customHeight="1"/>
    <row r="5363" ht="14" customHeight="1"/>
    <row r="5364" ht="14" customHeight="1"/>
    <row r="5365" ht="14" customHeight="1"/>
    <row r="5366" ht="14" customHeight="1"/>
    <row r="5367" ht="14" customHeight="1"/>
    <row r="5368" ht="14" customHeight="1"/>
    <row r="5369" ht="14" customHeight="1"/>
    <row r="5370" ht="14" customHeight="1"/>
    <row r="5371" ht="14" customHeight="1"/>
    <row r="5372" ht="14" customHeight="1"/>
    <row r="5373" ht="14" customHeight="1"/>
    <row r="5374" ht="14" customHeight="1"/>
    <row r="5375" ht="14" customHeight="1"/>
    <row r="5376" ht="14" customHeight="1"/>
    <row r="5377" ht="14" customHeight="1"/>
    <row r="5378" ht="14" customHeight="1"/>
    <row r="5379" ht="14" customHeight="1"/>
    <row r="5380" ht="14" customHeight="1"/>
    <row r="5381" ht="14" customHeight="1"/>
    <row r="5382" ht="14" customHeight="1"/>
    <row r="5383" ht="14" customHeight="1"/>
    <row r="5384" ht="14" customHeight="1"/>
    <row r="5385" ht="14" customHeight="1"/>
    <row r="5386" ht="14" customHeight="1"/>
    <row r="5387" ht="14" customHeight="1"/>
    <row r="5388" ht="14" customHeight="1"/>
    <row r="5389" ht="14" customHeight="1"/>
    <row r="5390" ht="14" customHeight="1"/>
    <row r="5391" ht="14" customHeight="1"/>
    <row r="5392" ht="14" customHeight="1"/>
    <row r="5393" ht="14" customHeight="1"/>
    <row r="5394" ht="14" customHeight="1"/>
    <row r="5395" ht="14" customHeight="1"/>
    <row r="5396" ht="14" customHeight="1"/>
    <row r="5397" ht="14" customHeight="1"/>
    <row r="5398" ht="14" customHeight="1"/>
    <row r="5399" ht="14" customHeight="1"/>
    <row r="5400" ht="14" customHeight="1"/>
    <row r="5401" ht="14" customHeight="1"/>
    <row r="5402" ht="14" customHeight="1"/>
    <row r="5403" ht="14" customHeight="1"/>
    <row r="5404" ht="14" customHeight="1"/>
    <row r="5405" ht="14" customHeight="1"/>
    <row r="5406" ht="14" customHeight="1"/>
    <row r="5407" ht="14" customHeight="1"/>
    <row r="5408" ht="14" customHeight="1"/>
    <row r="5409" ht="14" customHeight="1"/>
    <row r="5410" ht="14" customHeight="1"/>
    <row r="5411" ht="14" customHeight="1"/>
    <row r="5412" ht="14" customHeight="1"/>
    <row r="5413" ht="14" customHeight="1"/>
    <row r="5414" ht="14" customHeight="1"/>
    <row r="5415" ht="14" customHeight="1"/>
    <row r="5416" ht="14" customHeight="1"/>
    <row r="5417" ht="14" customHeight="1"/>
    <row r="5418" ht="14" customHeight="1"/>
    <row r="5419" ht="14" customHeight="1"/>
    <row r="5420" ht="14" customHeight="1"/>
    <row r="5421" ht="14" customHeight="1"/>
    <row r="5422" ht="14" customHeight="1"/>
    <row r="5423" ht="14" customHeight="1"/>
    <row r="5424" ht="14" customHeight="1"/>
    <row r="5425" ht="14" customHeight="1"/>
    <row r="5426" ht="14" customHeight="1"/>
    <row r="5427" ht="14" customHeight="1"/>
    <row r="5428" ht="14" customHeight="1"/>
    <row r="5429" ht="14" customHeight="1"/>
    <row r="5430" ht="14" customHeight="1"/>
    <row r="5431" ht="14" customHeight="1"/>
    <row r="5432" ht="14" customHeight="1"/>
    <row r="5433" ht="14" customHeight="1"/>
    <row r="5434" ht="14" customHeight="1"/>
    <row r="5435" ht="14" customHeight="1"/>
    <row r="5436" ht="14" customHeight="1"/>
    <row r="5437" ht="14" customHeight="1"/>
    <row r="5438" ht="14" customHeight="1"/>
    <row r="5439" ht="14" customHeight="1"/>
    <row r="5440" ht="14" customHeight="1"/>
    <row r="5441" ht="14" customHeight="1"/>
    <row r="5442" ht="14" customHeight="1"/>
    <row r="5443" ht="14" customHeight="1"/>
    <row r="5444" ht="14" customHeight="1"/>
    <row r="5445" ht="14" customHeight="1"/>
    <row r="5446" ht="14" customHeight="1"/>
    <row r="5447" ht="14" customHeight="1"/>
    <row r="5448" ht="14" customHeight="1"/>
    <row r="5449" ht="14" customHeight="1"/>
    <row r="5450" ht="14" customHeight="1"/>
    <row r="5451" ht="14" customHeight="1"/>
    <row r="5452" ht="14" customHeight="1"/>
    <row r="5453" ht="14" customHeight="1"/>
    <row r="5454" ht="14" customHeight="1"/>
    <row r="5455" ht="14" customHeight="1"/>
    <row r="5456" ht="14" customHeight="1"/>
    <row r="5457" ht="14" customHeight="1"/>
    <row r="5458" ht="14" customHeight="1"/>
    <row r="5459" ht="14" customHeight="1"/>
    <row r="5460" ht="14" customHeight="1"/>
    <row r="5461" ht="14" customHeight="1"/>
    <row r="5462" ht="14" customHeight="1"/>
    <row r="5463" ht="14" customHeight="1"/>
    <row r="5464" ht="14" customHeight="1"/>
    <row r="5465" ht="14" customHeight="1"/>
    <row r="5466" ht="14" customHeight="1"/>
    <row r="5467" ht="14" customHeight="1"/>
    <row r="5468" ht="14" customHeight="1"/>
    <row r="5469" ht="14" customHeight="1"/>
    <row r="5470" ht="14" customHeight="1"/>
    <row r="5471" ht="14" customHeight="1"/>
    <row r="5472" ht="14" customHeight="1"/>
    <row r="5473" ht="14" customHeight="1"/>
    <row r="5474" ht="14" customHeight="1"/>
    <row r="5475" ht="14" customHeight="1"/>
    <row r="5476" ht="14" customHeight="1"/>
    <row r="5477" ht="14" customHeight="1"/>
    <row r="5478" ht="14" customHeight="1"/>
    <row r="5479" ht="14" customHeight="1"/>
    <row r="5480" ht="14" customHeight="1"/>
    <row r="5481" ht="14" customHeight="1"/>
    <row r="5482" ht="14" customHeight="1"/>
    <row r="5483" ht="14" customHeight="1"/>
    <row r="5484" ht="14" customHeight="1"/>
    <row r="5485" ht="14" customHeight="1"/>
    <row r="5486" ht="14" customHeight="1"/>
    <row r="5487" ht="14" customHeight="1"/>
    <row r="5488" ht="14" customHeight="1"/>
    <row r="5489" ht="14" customHeight="1"/>
    <row r="5490" ht="14" customHeight="1"/>
    <row r="5491" ht="14" customHeight="1"/>
    <row r="5492" ht="14" customHeight="1"/>
    <row r="5493" ht="14" customHeight="1"/>
    <row r="5494" ht="14" customHeight="1"/>
    <row r="5495" ht="14" customHeight="1"/>
    <row r="5496" ht="14" customHeight="1"/>
    <row r="5497" ht="14" customHeight="1"/>
    <row r="5498" ht="14" customHeight="1"/>
    <row r="5499" ht="14" customHeight="1"/>
    <row r="5500" ht="14" customHeight="1"/>
    <row r="5501" ht="14" customHeight="1"/>
  </sheetData>
  <autoFilter ref="B1:G2"/>
  <conditionalFormatting sqref="C1:C1048576">
    <cfRule type="expression" priority="1816" dxfId="0" stopIfTrue="1">
      <formula>G1=1</formula>
    </cfRule>
  </conditionalFormatting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outlinePr summaryBelow="0" summaryRight="0"/>
    <pageSetUpPr fitToPage="1"/>
  </sheetPr>
  <dimension ref="B1:I2"/>
  <sheetViews>
    <sheetView zoomScale="120" zoomScaleNormal="120" workbookViewId="0">
      <pane ySplit="1" topLeftCell="A2" activePane="bottomLeft" state="frozen"/>
      <selection pane="bottomLeft" activeCell="E4" sqref="E4"/>
    </sheetView>
  </sheetViews>
  <sheetFormatPr baseColWidth="8" defaultColWidth="9.08984375" defaultRowHeight="14" customHeight="1"/>
  <cols>
    <col width="11" customWidth="1" style="19" min="1" max="2"/>
    <col width="11" customWidth="1" style="20" min="3" max="5"/>
    <col width="134.453125" customWidth="1" style="21" min="6" max="6"/>
    <col hidden="1" width="86.81640625" customWidth="1" style="21" min="7" max="7"/>
    <col width="9.08984375" customWidth="1" style="20" min="8" max="8"/>
    <col width="11" customWidth="1" style="20" min="9" max="9"/>
    <col width="9.08984375" customWidth="1" style="19" min="10" max="16384"/>
  </cols>
  <sheetData>
    <row r="1" ht="14" customHeight="1">
      <c r="B1" s="22" t="inlineStr">
        <is>
          <t>证券代码</t>
        </is>
      </c>
      <c r="C1" s="22" t="inlineStr">
        <is>
          <t>证券名称</t>
        </is>
      </c>
      <c r="D1" s="23" t="inlineStr">
        <is>
          <t>申万行业</t>
        </is>
      </c>
      <c r="E1" s="24" t="inlineStr">
        <is>
          <t>研究员</t>
        </is>
      </c>
      <c r="F1" s="25" t="inlineStr">
        <is>
          <t>事件摘要</t>
        </is>
      </c>
      <c r="G1" s="26" t="inlineStr">
        <is>
          <t>研究员点评</t>
        </is>
      </c>
      <c r="H1" s="27" t="n"/>
      <c r="I1" s="31" t="inlineStr">
        <is>
          <t>事件类型</t>
        </is>
      </c>
    </row>
    <row r="2" ht="14" customHeight="1">
      <c r="B2" s="28" t="inlineStr">
        <is>
          <t>000017.SZ</t>
        </is>
      </c>
      <c r="C2" s="29">
        <f>[1]!s_info_name(B2)</f>
        <v/>
      </c>
      <c r="D2" s="39">
        <f>[1]!s_info_industry_sw_2021(B2,"",1)</f>
        <v/>
      </c>
      <c r="E2" s="31">
        <f>IF([1]!s_info_industry_sw_2021(B2,"",2)="消费电子",分工!$E$4,VLOOKUP(D2,分工!$B$2:'分工'!$C$32,2,0))</f>
        <v/>
      </c>
      <c r="F2" s="28" t="inlineStr">
        <is>
          <t>2023年年报正式披露，营业总收入5.68亿元，同比去年增长27.82%，归母净利润为1790.19万元，同比去年335.05%，基本EPS为0.03元，平均ROE为5.98%</t>
        </is>
      </c>
      <c r="G2" s="32" t="n"/>
      <c r="H2" s="33">
        <f>IFERROR(VLOOKUP(C2,重点公司!$C$2:$E$800,2,FALSE),0)</f>
        <v/>
      </c>
      <c r="I2" s="31" t="inlineStr">
        <is>
          <t>披露年报</t>
        </is>
      </c>
    </row>
  </sheetData>
  <autoFilter ref="B1:I2"/>
  <conditionalFormatting sqref="C1:C1048576">
    <cfRule type="expression" priority="1" dxfId="0" stopIfTrue="1">
      <formula>H1=1</formula>
    </cfRule>
  </conditionalFormatting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>
  <sheetPr codeName="Sheet23">
    <outlinePr summaryBelow="1" summaryRight="1"/>
    <pageSetUpPr/>
  </sheetPr>
  <dimension ref="B2:Y603"/>
  <sheetViews>
    <sheetView workbookViewId="0">
      <selection activeCell="F5" sqref="F5"/>
    </sheetView>
  </sheetViews>
  <sheetFormatPr baseColWidth="8" defaultColWidth="10.81640625" defaultRowHeight="15"/>
  <cols>
    <col width="10.81640625" customWidth="1" style="5" min="1" max="1"/>
    <col width="10.81640625" customWidth="1" style="36" min="2" max="3"/>
    <col hidden="1" width="11" customWidth="1" style="36" min="4" max="4"/>
    <col width="10.81640625" customWidth="1" style="36" min="5" max="5"/>
    <col width="11.453125" customWidth="1" style="36" min="6" max="7"/>
    <col width="11" customWidth="1" style="36" min="8" max="10"/>
    <col width="11.453125" customWidth="1" style="36" min="11" max="11"/>
    <col width="11" customWidth="1" style="36" min="12" max="16"/>
    <col width="11.453125" customWidth="1" style="36" min="17" max="17"/>
    <col width="11" customWidth="1" style="36" min="18" max="19"/>
    <col width="13.6328125" customWidth="1" style="5" min="20" max="20"/>
    <col width="10.81640625" customWidth="1" style="5" min="21" max="21"/>
    <col width="12" customWidth="1" style="5" min="22" max="23"/>
    <col width="12.81640625" customWidth="1" style="5" min="24" max="25"/>
    <col width="10.81640625" customWidth="1" style="5" min="26" max="16384"/>
  </cols>
  <sheetData>
    <row r="2" ht="16" customHeight="1">
      <c r="B2" s="40" t="inlineStr">
        <is>
          <t>证券代码</t>
        </is>
      </c>
      <c r="C2" s="40" t="inlineStr">
        <is>
          <t>证券简称</t>
        </is>
      </c>
      <c r="D2" s="40" t="n"/>
      <c r="E2" s="40" t="inlineStr">
        <is>
          <t>申万行业</t>
        </is>
      </c>
      <c r="F2" s="40" t="inlineStr">
        <is>
          <t>总市值</t>
        </is>
      </c>
      <c r="G2" s="36" t="n">
        <v>2022</v>
      </c>
      <c r="L2" s="40" t="inlineStr">
        <is>
          <t>2023Q1</t>
        </is>
      </c>
      <c r="Q2" s="40" t="inlineStr">
        <is>
          <t>2023E</t>
        </is>
      </c>
      <c r="T2" s="40" t="inlineStr">
        <is>
          <t>业绩快报日期</t>
        </is>
      </c>
      <c r="U2" s="40" t="inlineStr">
        <is>
          <t>快报内容</t>
        </is>
      </c>
      <c r="V2" s="41" t="inlineStr">
        <is>
          <t>年报预计披露日期</t>
        </is>
      </c>
      <c r="W2" s="41" t="inlineStr">
        <is>
          <t>Q1预计披露日期</t>
        </is>
      </c>
      <c r="X2" s="41" t="inlineStr">
        <is>
          <t>年报实际披露日期</t>
        </is>
      </c>
      <c r="Y2" s="41" t="inlineStr">
        <is>
          <t>Q1实际披露日期</t>
        </is>
      </c>
    </row>
    <row r="3" ht="16" customHeight="1">
      <c r="D3" s="40" t="n"/>
      <c r="G3" s="41" t="inlineStr">
        <is>
          <t>营业收入</t>
        </is>
      </c>
      <c r="H3" s="41" t="inlineStr">
        <is>
          <t>YoY</t>
        </is>
      </c>
      <c r="I3" s="41" t="inlineStr">
        <is>
          <t>毛利率</t>
        </is>
      </c>
      <c r="J3" s="41" t="inlineStr">
        <is>
          <t>归母净利润</t>
        </is>
      </c>
      <c r="K3" s="41" t="inlineStr">
        <is>
          <t>YoY</t>
        </is>
      </c>
      <c r="L3" s="41" t="inlineStr">
        <is>
          <t>营业收入</t>
        </is>
      </c>
      <c r="M3" s="41" t="inlineStr">
        <is>
          <t>QoQ</t>
        </is>
      </c>
      <c r="N3" s="41" t="inlineStr">
        <is>
          <t>毛利率</t>
        </is>
      </c>
      <c r="O3" s="41" t="inlineStr">
        <is>
          <t>归母净利润</t>
        </is>
      </c>
      <c r="P3" s="41" t="inlineStr">
        <is>
          <t>QoQ</t>
        </is>
      </c>
      <c r="Q3" s="41" t="inlineStr">
        <is>
          <t>净利润增长率</t>
        </is>
      </c>
      <c r="R3" s="41" t="inlineStr">
        <is>
          <t>预测PE</t>
        </is>
      </c>
      <c r="S3" s="41" t="inlineStr">
        <is>
          <t>PE分位数</t>
        </is>
      </c>
      <c r="T3" s="40" t="n"/>
      <c r="U3" s="40" t="n"/>
      <c r="V3" s="41" t="n"/>
      <c r="W3" s="41" t="n"/>
      <c r="X3" s="41" t="n"/>
      <c r="Y3" s="41" t="n"/>
    </row>
    <row r="4">
      <c r="B4" s="42" t="inlineStr">
        <is>
          <t>600900.SH</t>
        </is>
      </c>
      <c r="C4" s="42" t="inlineStr">
        <is>
          <t>长江电力</t>
        </is>
      </c>
      <c r="D4" s="43" t="n">
        <v>1</v>
      </c>
      <c r="E4" s="38">
        <f>[1]!WSS(B4:B605,"s_info_industry_sw_2021","tradeDate=s_trade_date(windcode,now(),0)","industryType=1","WssConvert=0","showcodes=N","cols=1;rows=600")</f>
        <v/>
      </c>
      <c r="F4" s="44">
        <f>[1]!WSS(B4:B5,"s_val_ev","tradeDate=s_trade_date(windcode,now(),0)","WssConvert=0","WssDivide=8","showcodes=N","cols=1;rows=2")</f>
        <v/>
      </c>
      <c r="G4" s="45">
        <f>[1]!WSS(B4:B5,"s_stm07_is","item=9","rptDate={S_report_date(-1,4)}","rptType=1","WssConvert=0","WssDivide=8","showcodes=N","cols=1;rows=2")</f>
        <v/>
      </c>
      <c r="H4" s="44">
        <f>[1]!WSS(B4:B5,"s_fa_yoy_or","rptDate={S_report_date(-1,4)}","rptType=1","WssConvert=0","showcodes=N","cols=1;rows=2")</f>
        <v/>
      </c>
      <c r="I4" s="44">
        <f>[1]!WSS(B4:B5,"s_fa_grossprofitmargin","rptDate={S_report_date(-1,4)}","WssConvert=0","showcodes=N","cols=1;rows=2")</f>
        <v/>
      </c>
      <c r="J4" s="45">
        <f>[1]!WSS(B4:B5,"s_stm07_is","item=61","rptDate={S_report_date(-1,4)}","rptType=1","WssConvert=0","WssDivide=8","showcodes=N","cols=1;rows=2")</f>
        <v/>
      </c>
      <c r="K4" s="44">
        <f>[1]!WSS(B4:B5,"s_fa_yoynetprofit","rptDate={S_report_date(-1,4)}","WssConvert=0","showcodes=N","cols=1;rows=2")</f>
        <v/>
      </c>
      <c r="L4" s="45">
        <f>[1]!WSS(B4:B5,"s_stm07_is","item=9","rptDate=20230331","rptType=1","WssConvert=0","WssDivide=8","showcodes=N","cols=1;rows=2")</f>
        <v/>
      </c>
      <c r="M4" s="44">
        <f>[1]!WSS(B4:B5,"s_fa_yoy_or","rptDate=20230331","rptType=1","WssConvert=0","showcodes=N","cols=1;rows=2")</f>
        <v/>
      </c>
      <c r="N4" s="44">
        <f>[1]!WSS(B4:B5,"s_fa_grossprofitmargin","rptDate=20230331","WssConvert=0","showcodes=N","cols=1;rows=2")</f>
        <v/>
      </c>
      <c r="O4" s="45">
        <f>[1]!WSS(B4:B5,"s_stm07_is","item=61","rptDate=20230331","rptType=1","WssConvert=0","WssDivide=8","showcodes=N","cols=1;rows=2")</f>
        <v/>
      </c>
      <c r="P4" s="44">
        <f>[1]!WSS(B4:B5,"s_fa_yoynetprofit","rptDate=20230331","WssConvert=0","showcodes=N","cols=1;rows=2")</f>
        <v/>
      </c>
      <c r="Q4" s="44">
        <f>[1]!WSS(B4:B5,"s_est_yoynetprofit","year=2023","tradeDate={S_cal_date(now(),0,D,0)}","WssConvert=0","showcodes=N","cols=1;rows=2")</f>
        <v/>
      </c>
      <c r="R4" s="44">
        <f>[1]!WSS(B4:B5,"s_val_estpe","tradeDate=s_trade_date(windcode,now(),0)","year=2023","WssConvert=0","showcodes=N","cols=1;rows=2")</f>
        <v/>
      </c>
      <c r="S4" s="15">
        <f>[1]!WSS(B4:B5,"i_val_pe_percentile","tradeDate=s_trade_date(windcode,now(),0)","startDate=20160101","endDate=s_trade_date(windcode,now(),0)","WssConvert=0","showcodes=N","cols=1;rows=2")</f>
        <v/>
      </c>
      <c r="T4" s="46">
        <f>[1]!s_profitnotice_lastrptdate(B4)</f>
        <v/>
      </c>
      <c r="U4" s="46">
        <f>[1]!s_profitnotice_abstract(B4,T4)</f>
        <v/>
      </c>
      <c r="V4" s="47">
        <f>[1]!WSS(B4:B5,"s_stm_issuingdate2","rptDate={S_report_date(-1,4)}","WssConvert=0","showcodes=N","cols=1;rows=2")</f>
        <v/>
      </c>
      <c r="W4" s="47">
        <f>[1]!WSS(B4:B5,"s_stm_issuingdate2","rptDate=20230331","WssConvert=0","showcodes=N","cols=1;rows=2")</f>
        <v/>
      </c>
      <c r="X4" s="47">
        <f>[1]!WSS(B4:B5,"s_stm_issuingdate","rptDate={S_report_date(-1,4)}","WssConvert=0","showcodes=N","cols=1;rows=2")</f>
        <v/>
      </c>
      <c r="Y4" s="47">
        <f>[1]!WSS(B4:B5,"s_stm_issuingdate","rptDate=20230331","WssConvert=0","showcodes=N","cols=1;rows=2")</f>
        <v/>
      </c>
    </row>
    <row r="5">
      <c r="B5" s="42" t="inlineStr">
        <is>
          <t>600905.SH</t>
        </is>
      </c>
      <c r="C5" s="42" t="inlineStr">
        <is>
          <t>三峡能源</t>
        </is>
      </c>
      <c r="D5" s="43" t="n">
        <v>1</v>
      </c>
      <c r="E5" s="38" t="inlineStr">
        <is>
          <t>公用事业</t>
        </is>
      </c>
      <c r="F5" s="44" t="n">
        <v>1273.6460344</v>
      </c>
      <c r="G5" s="45" t="n">
        <v>264.8547239322</v>
      </c>
      <c r="H5" s="44" t="n">
        <v>11.2266</v>
      </c>
      <c r="I5" s="44" t="n">
        <v>55.1254</v>
      </c>
      <c r="J5" s="45" t="n">
        <v>71.8108673734</v>
      </c>
      <c r="K5" s="44" t="n">
        <v>0.9367</v>
      </c>
      <c r="L5" s="45" t="n">
        <v>68.53129450439999</v>
      </c>
      <c r="M5" s="44" t="n">
        <v>18.3873</v>
      </c>
      <c r="N5" s="44" t="n">
        <v>58.7974</v>
      </c>
      <c r="O5" s="45" t="n">
        <v>24.3388451562</v>
      </c>
      <c r="P5" s="44" t="n">
        <v>7.5037</v>
      </c>
      <c r="Q5" s="44" t="n"/>
      <c r="R5" s="44" t="n"/>
      <c r="S5" s="15" t="n">
        <v>2.543507362784471</v>
      </c>
      <c r="V5" s="47" t="n">
        <v>45412</v>
      </c>
      <c r="W5" s="47" t="n">
        <v>45045</v>
      </c>
      <c r="X5" s="47" t="n">
        <v>45412</v>
      </c>
      <c r="Y5" s="47" t="n">
        <v>45045</v>
      </c>
    </row>
    <row r="6">
      <c r="B6" s="42" t="inlineStr">
        <is>
          <t>002371.SZ</t>
        </is>
      </c>
      <c r="C6" s="42" t="inlineStr">
        <is>
          <t>北方华创</t>
        </is>
      </c>
      <c r="D6" s="43" t="n">
        <v>1</v>
      </c>
      <c r="E6" s="38" t="inlineStr">
        <is>
          <t>电子</t>
        </is>
      </c>
      <c r="F6" s="48" t="n"/>
      <c r="G6" s="48" t="n"/>
      <c r="H6" s="48" t="n"/>
      <c r="I6" s="48" t="n"/>
      <c r="J6" s="48" t="n"/>
      <c r="K6" s="49" t="n"/>
      <c r="L6" s="48" t="n"/>
      <c r="M6" s="48" t="n"/>
      <c r="N6" s="48" t="n"/>
      <c r="O6" s="48" t="n"/>
      <c r="P6" s="48" t="n"/>
      <c r="Q6" s="48" t="n"/>
      <c r="R6" s="48" t="n"/>
      <c r="S6" s="48" t="n"/>
      <c r="V6" s="50" t="n"/>
      <c r="W6" s="50" t="n"/>
      <c r="X6" s="50" t="n"/>
      <c r="Y6" s="50" t="n"/>
    </row>
    <row r="7">
      <c r="B7" s="42" t="inlineStr">
        <is>
          <t>600521.SH</t>
        </is>
      </c>
      <c r="C7" s="42" t="inlineStr">
        <is>
          <t>华海药业</t>
        </is>
      </c>
      <c r="D7" s="43" t="n">
        <v>1</v>
      </c>
      <c r="E7" s="38" t="inlineStr">
        <is>
          <t>医药生物</t>
        </is>
      </c>
      <c r="F7" s="48" t="n"/>
      <c r="G7" s="48" t="n"/>
      <c r="H7" s="48" t="n"/>
      <c r="I7" s="48" t="n"/>
      <c r="J7" s="48" t="n"/>
      <c r="K7" s="49" t="n"/>
      <c r="L7" s="48" t="n"/>
      <c r="M7" s="48" t="n"/>
      <c r="N7" s="48" t="n"/>
      <c r="O7" s="48" t="n"/>
      <c r="P7" s="48" t="n"/>
      <c r="Q7" s="48" t="n"/>
      <c r="R7" s="48" t="n"/>
      <c r="S7" s="48" t="n"/>
      <c r="V7" s="50" t="n"/>
      <c r="W7" s="50" t="n"/>
      <c r="X7" s="50" t="n"/>
      <c r="Y7" s="50" t="n"/>
    </row>
    <row r="8">
      <c r="B8" s="42" t="inlineStr">
        <is>
          <t>600009.SH</t>
        </is>
      </c>
      <c r="C8" s="42" t="inlineStr">
        <is>
          <t>上海机场</t>
        </is>
      </c>
      <c r="D8" s="43" t="n">
        <v>1</v>
      </c>
      <c r="E8" s="38" t="inlineStr">
        <is>
          <t>交通运输</t>
        </is>
      </c>
      <c r="F8" s="48" t="n"/>
      <c r="G8" s="48" t="n"/>
      <c r="H8" s="48" t="n"/>
      <c r="I8" s="48" t="n"/>
      <c r="J8" s="48" t="n"/>
      <c r="K8" s="49" t="n"/>
      <c r="L8" s="48" t="n"/>
      <c r="M8" s="48" t="n"/>
      <c r="N8" s="48" t="n"/>
      <c r="O8" s="48" t="n"/>
      <c r="P8" s="48" t="n"/>
      <c r="Q8" s="48" t="n"/>
      <c r="R8" s="48" t="n"/>
      <c r="S8" s="48" t="n"/>
      <c r="V8" s="50" t="n"/>
      <c r="W8" s="50" t="n"/>
      <c r="X8" s="50" t="n"/>
      <c r="Y8" s="50" t="n"/>
    </row>
    <row r="9">
      <c r="B9" s="42" t="inlineStr">
        <is>
          <t>603363.SH</t>
        </is>
      </c>
      <c r="C9" s="42" t="inlineStr">
        <is>
          <t>傲农生物</t>
        </is>
      </c>
      <c r="D9" s="43" t="n">
        <v>1</v>
      </c>
      <c r="E9" s="38" t="inlineStr">
        <is>
          <t>农林牧渔</t>
        </is>
      </c>
      <c r="F9" s="48" t="n"/>
      <c r="G9" s="48" t="n"/>
      <c r="H9" s="48" t="n"/>
      <c r="I9" s="48" t="n"/>
      <c r="J9" s="48" t="n"/>
      <c r="K9" s="49" t="n"/>
      <c r="L9" s="48" t="n"/>
      <c r="M9" s="48" t="n"/>
      <c r="N9" s="48" t="n"/>
      <c r="O9" s="48" t="n"/>
      <c r="P9" s="48" t="n"/>
      <c r="Q9" s="48" t="n"/>
      <c r="R9" s="48" t="n"/>
      <c r="S9" s="48" t="n"/>
      <c r="V9" s="50" t="n"/>
      <c r="W9" s="50" t="n"/>
      <c r="X9" s="50" t="n"/>
      <c r="Y9" s="50" t="n"/>
    </row>
    <row r="10">
      <c r="B10" s="42" t="inlineStr">
        <is>
          <t>000998.SZ</t>
        </is>
      </c>
      <c r="C10" s="42" t="inlineStr">
        <is>
          <t>隆平高科</t>
        </is>
      </c>
      <c r="D10" s="43" t="n">
        <v>1</v>
      </c>
      <c r="E10" s="38" t="inlineStr">
        <is>
          <t>农林牧渔</t>
        </is>
      </c>
      <c r="F10" s="48" t="n"/>
      <c r="G10" s="48" t="n"/>
      <c r="H10" s="48" t="n"/>
      <c r="I10" s="48" t="n"/>
      <c r="J10" s="48" t="n"/>
      <c r="K10" s="49" t="n"/>
      <c r="L10" s="48" t="n"/>
      <c r="M10" s="48" t="n"/>
      <c r="N10" s="48" t="n"/>
      <c r="O10" s="48" t="n"/>
      <c r="P10" s="48" t="n"/>
      <c r="Q10" s="48" t="n"/>
      <c r="R10" s="48" t="n"/>
      <c r="S10" s="48" t="n"/>
      <c r="V10" s="50" t="n"/>
      <c r="W10" s="50" t="n"/>
      <c r="X10" s="50" t="n"/>
      <c r="Y10" s="50" t="n"/>
    </row>
    <row r="11">
      <c r="B11" s="42" t="inlineStr">
        <is>
          <t>000876.SZ</t>
        </is>
      </c>
      <c r="C11" s="42" t="inlineStr">
        <is>
          <t>新希望</t>
        </is>
      </c>
      <c r="D11" s="43" t="n">
        <v>1</v>
      </c>
      <c r="E11" s="38" t="inlineStr">
        <is>
          <t>农林牧渔</t>
        </is>
      </c>
      <c r="F11" s="48" t="n"/>
      <c r="G11" s="48" t="n"/>
      <c r="H11" s="48" t="n"/>
      <c r="I11" s="48" t="n"/>
      <c r="J11" s="48" t="n"/>
      <c r="K11" s="49" t="n"/>
      <c r="L11" s="48" t="n"/>
      <c r="M11" s="48" t="n"/>
      <c r="N11" s="48" t="n"/>
      <c r="O11" s="48" t="n"/>
      <c r="P11" s="48" t="n"/>
      <c r="Q11" s="48" t="n"/>
      <c r="R11" s="48" t="n"/>
      <c r="S11" s="48" t="n"/>
      <c r="V11" s="50" t="n"/>
      <c r="W11" s="50" t="n"/>
      <c r="X11" s="50" t="n"/>
      <c r="Y11" s="50" t="n"/>
    </row>
    <row r="12">
      <c r="B12" s="42" t="inlineStr">
        <is>
          <t>002648.SZ</t>
        </is>
      </c>
      <c r="C12" s="42" t="inlineStr">
        <is>
          <t>卫星化学</t>
        </is>
      </c>
      <c r="D12" s="43" t="n">
        <v>1</v>
      </c>
      <c r="E12" s="38" t="inlineStr">
        <is>
          <t>基础化工</t>
        </is>
      </c>
      <c r="F12" s="48" t="n"/>
      <c r="G12" s="48" t="n"/>
      <c r="H12" s="48" t="n"/>
      <c r="I12" s="48" t="n"/>
      <c r="J12" s="48" t="n"/>
      <c r="K12" s="49" t="n"/>
      <c r="L12" s="48" t="n"/>
      <c r="M12" s="48" t="n"/>
      <c r="N12" s="48" t="n"/>
      <c r="O12" s="48" t="n"/>
      <c r="P12" s="48" t="n"/>
      <c r="Q12" s="48" t="n"/>
      <c r="R12" s="48" t="n"/>
      <c r="S12" s="48" t="n"/>
      <c r="V12" s="50" t="n"/>
      <c r="W12" s="50" t="n"/>
      <c r="X12" s="50" t="n"/>
      <c r="Y12" s="50" t="n"/>
    </row>
    <row r="13">
      <c r="B13" s="42" t="inlineStr">
        <is>
          <t>600277.SH</t>
        </is>
      </c>
      <c r="C13" s="42" t="inlineStr">
        <is>
          <t>亿利洁能</t>
        </is>
      </c>
      <c r="D13" s="43" t="n">
        <v>1</v>
      </c>
      <c r="E13" s="38" t="inlineStr">
        <is>
          <t>基础化工</t>
        </is>
      </c>
      <c r="F13" s="48" t="n"/>
      <c r="G13" s="48" t="n"/>
      <c r="H13" s="48" t="n"/>
      <c r="I13" s="48" t="n"/>
      <c r="J13" s="48" t="n"/>
      <c r="K13" s="49" t="n"/>
      <c r="L13" s="48" t="n"/>
      <c r="M13" s="48" t="n"/>
      <c r="N13" s="48" t="n"/>
      <c r="O13" s="48" t="n"/>
      <c r="P13" s="48" t="n"/>
      <c r="Q13" s="48" t="n"/>
      <c r="R13" s="48" t="n"/>
      <c r="S13" s="48" t="n"/>
      <c r="V13" s="50" t="n"/>
      <c r="W13" s="50" t="n"/>
      <c r="X13" s="50" t="n"/>
      <c r="Y13" s="50" t="n"/>
    </row>
    <row r="14">
      <c r="B14" s="42" t="inlineStr">
        <is>
          <t>002002.SZ</t>
        </is>
      </c>
      <c r="C14" s="42" t="inlineStr">
        <is>
          <t>鸿达兴业</t>
        </is>
      </c>
      <c r="D14" s="43" t="n">
        <v>1</v>
      </c>
      <c r="E14" s="38" t="inlineStr">
        <is>
          <t>基础化工</t>
        </is>
      </c>
      <c r="F14" s="48" t="n"/>
      <c r="G14" s="48" t="n"/>
      <c r="H14" s="48" t="n"/>
      <c r="I14" s="48" t="n"/>
      <c r="J14" s="48" t="n"/>
      <c r="K14" s="49" t="n"/>
      <c r="L14" s="48" t="n"/>
      <c r="M14" s="48" t="n"/>
      <c r="N14" s="48" t="n"/>
      <c r="O14" s="48" t="n"/>
      <c r="P14" s="48" t="n"/>
      <c r="Q14" s="48" t="n"/>
      <c r="R14" s="48" t="n"/>
      <c r="S14" s="48" t="n"/>
      <c r="V14" s="50" t="n"/>
      <c r="W14" s="50" t="n"/>
      <c r="X14" s="50" t="n"/>
      <c r="Y14" s="50" t="n"/>
    </row>
    <row r="15">
      <c r="B15" s="42" t="inlineStr">
        <is>
          <t>603826.SH</t>
        </is>
      </c>
      <c r="C15" s="42" t="inlineStr">
        <is>
          <t>坤彩科技</t>
        </is>
      </c>
      <c r="D15" s="43" t="n">
        <v>1</v>
      </c>
      <c r="E15" s="38" t="inlineStr">
        <is>
          <t>基础化工</t>
        </is>
      </c>
      <c r="F15" s="48" t="n"/>
      <c r="G15" s="48" t="n"/>
      <c r="H15" s="48" t="n"/>
      <c r="I15" s="48" t="n"/>
      <c r="J15" s="48" t="n"/>
      <c r="K15" s="49" t="n"/>
      <c r="L15" s="48" t="n"/>
      <c r="M15" s="48" t="n"/>
      <c r="N15" s="48" t="n"/>
      <c r="O15" s="48" t="n"/>
      <c r="P15" s="48" t="n"/>
      <c r="Q15" s="48" t="n"/>
      <c r="R15" s="48" t="n"/>
      <c r="S15" s="48" t="n"/>
      <c r="V15" s="50" t="n"/>
      <c r="W15" s="50" t="n"/>
      <c r="X15" s="50" t="n"/>
      <c r="Y15" s="50" t="n"/>
    </row>
    <row r="16">
      <c r="B16" s="42" t="inlineStr">
        <is>
          <t>600392.SH</t>
        </is>
      </c>
      <c r="C16" s="42" t="inlineStr">
        <is>
          <t>盛和资源</t>
        </is>
      </c>
      <c r="D16" s="43" t="n">
        <v>1</v>
      </c>
      <c r="E16" s="38" t="inlineStr">
        <is>
          <t>有色金属</t>
        </is>
      </c>
      <c r="F16" s="48" t="n"/>
      <c r="G16" s="48" t="n"/>
      <c r="H16" s="48" t="n"/>
      <c r="I16" s="48" t="n"/>
      <c r="J16" s="48" t="n"/>
      <c r="K16" s="49" t="n"/>
      <c r="L16" s="48" t="n"/>
      <c r="M16" s="48" t="n"/>
      <c r="N16" s="48" t="n"/>
      <c r="O16" s="48" t="n"/>
      <c r="P16" s="48" t="n"/>
      <c r="Q16" s="48" t="n"/>
      <c r="R16" s="48" t="n"/>
      <c r="S16" s="48" t="n"/>
      <c r="V16" s="50" t="n"/>
      <c r="W16" s="50" t="n"/>
      <c r="X16" s="50" t="n"/>
      <c r="Y16" s="50" t="n"/>
    </row>
    <row r="17">
      <c r="B17" s="42" t="inlineStr">
        <is>
          <t>000831.SZ</t>
        </is>
      </c>
      <c r="C17" s="42" t="inlineStr">
        <is>
          <t>中国稀土</t>
        </is>
      </c>
      <c r="D17" s="43" t="n">
        <v>1</v>
      </c>
      <c r="E17" s="38" t="inlineStr">
        <is>
          <t>有色金属</t>
        </is>
      </c>
      <c r="F17" s="48" t="n"/>
      <c r="G17" s="48" t="n"/>
      <c r="H17" s="48" t="n"/>
      <c r="I17" s="48" t="n"/>
      <c r="J17" s="48" t="n"/>
      <c r="K17" s="49" t="n"/>
      <c r="L17" s="48" t="n"/>
      <c r="M17" s="48" t="n"/>
      <c r="N17" s="48" t="n"/>
      <c r="O17" s="48" t="n"/>
      <c r="P17" s="48" t="n"/>
      <c r="Q17" s="48" t="n"/>
      <c r="R17" s="48" t="n"/>
      <c r="S17" s="48" t="n"/>
      <c r="V17" s="50" t="n"/>
      <c r="W17" s="50" t="n"/>
      <c r="X17" s="50" t="n"/>
      <c r="Y17" s="50" t="n"/>
    </row>
    <row r="18">
      <c r="B18" s="42" t="inlineStr">
        <is>
          <t>600219.SH</t>
        </is>
      </c>
      <c r="C18" s="42" t="inlineStr">
        <is>
          <t>南山铝业</t>
        </is>
      </c>
      <c r="D18" s="43" t="n">
        <v>1</v>
      </c>
      <c r="E18" s="38" t="inlineStr">
        <is>
          <t>有色金属</t>
        </is>
      </c>
      <c r="F18" s="48" t="n"/>
      <c r="G18" s="48" t="n"/>
      <c r="H18" s="48" t="n"/>
      <c r="I18" s="48" t="n"/>
      <c r="J18" s="48" t="n"/>
      <c r="K18" s="49" t="n"/>
      <c r="L18" s="48" t="n"/>
      <c r="M18" s="48" t="n"/>
      <c r="N18" s="48" t="n"/>
      <c r="O18" s="48" t="n"/>
      <c r="P18" s="48" t="n"/>
      <c r="Q18" s="48" t="n"/>
      <c r="R18" s="48" t="n"/>
      <c r="S18" s="48" t="n"/>
      <c r="V18" s="50" t="n"/>
      <c r="W18" s="50" t="n"/>
      <c r="X18" s="50" t="n"/>
      <c r="Y18" s="50" t="n"/>
    </row>
    <row r="19">
      <c r="B19" s="42" t="inlineStr">
        <is>
          <t>000425.SZ</t>
        </is>
      </c>
      <c r="C19" s="42" t="inlineStr">
        <is>
          <t>徐工机械</t>
        </is>
      </c>
      <c r="D19" s="43" t="n">
        <v>1</v>
      </c>
      <c r="E19" s="38" t="inlineStr">
        <is>
          <t>机械设备</t>
        </is>
      </c>
      <c r="F19" s="48" t="n"/>
      <c r="G19" s="48" t="n"/>
      <c r="H19" s="48" t="n"/>
      <c r="I19" s="48" t="n"/>
      <c r="J19" s="48" t="n"/>
      <c r="K19" s="49" t="n"/>
      <c r="L19" s="48" t="n"/>
      <c r="M19" s="48" t="n"/>
      <c r="N19" s="48" t="n"/>
      <c r="O19" s="48" t="n"/>
      <c r="P19" s="48" t="n"/>
      <c r="Q19" s="48" t="n"/>
      <c r="R19" s="48" t="n"/>
      <c r="S19" s="48" t="n"/>
      <c r="V19" s="50" t="n"/>
      <c r="W19" s="50" t="n"/>
      <c r="X19" s="50" t="n"/>
      <c r="Y19" s="50" t="n"/>
    </row>
    <row r="20">
      <c r="B20" s="42" t="inlineStr">
        <is>
          <t>002747.SZ</t>
        </is>
      </c>
      <c r="C20" s="42" t="inlineStr">
        <is>
          <t>埃斯顿</t>
        </is>
      </c>
      <c r="D20" s="43" t="n">
        <v>1</v>
      </c>
      <c r="E20" s="38" t="inlineStr">
        <is>
          <t>机械设备</t>
        </is>
      </c>
      <c r="F20" s="48" t="n"/>
      <c r="G20" s="48" t="n"/>
      <c r="H20" s="48" t="n"/>
      <c r="I20" s="48" t="n"/>
      <c r="J20" s="48" t="n"/>
      <c r="K20" s="49" t="n"/>
      <c r="L20" s="48" t="n"/>
      <c r="M20" s="48" t="n"/>
      <c r="N20" s="48" t="n"/>
      <c r="O20" s="48" t="n"/>
      <c r="P20" s="48" t="n"/>
      <c r="Q20" s="48" t="n"/>
      <c r="R20" s="48" t="n"/>
      <c r="S20" s="48" t="n"/>
      <c r="V20" s="50" t="n"/>
      <c r="W20" s="50" t="n"/>
      <c r="X20" s="50" t="n"/>
      <c r="Y20" s="50" t="n"/>
    </row>
    <row r="21">
      <c r="B21" s="42" t="inlineStr">
        <is>
          <t>600745.SH</t>
        </is>
      </c>
      <c r="C21" s="42" t="inlineStr">
        <is>
          <t>闻泰科技</t>
        </is>
      </c>
      <c r="D21" s="43" t="n">
        <v>1</v>
      </c>
      <c r="E21" s="38" t="inlineStr">
        <is>
          <t>电子</t>
        </is>
      </c>
      <c r="F21" s="48" t="n"/>
      <c r="G21" s="48" t="n"/>
      <c r="H21" s="48" t="n"/>
      <c r="I21" s="48" t="n"/>
      <c r="J21" s="48" t="n"/>
      <c r="K21" s="49" t="n"/>
      <c r="L21" s="48" t="n"/>
      <c r="M21" s="48" t="n"/>
      <c r="N21" s="48" t="n"/>
      <c r="O21" s="48" t="n"/>
      <c r="P21" s="48" t="n"/>
      <c r="Q21" s="48" t="n"/>
      <c r="R21" s="48" t="n"/>
      <c r="S21" s="48" t="n"/>
      <c r="V21" s="50" t="n"/>
      <c r="W21" s="50" t="n"/>
      <c r="X21" s="50" t="n"/>
      <c r="Y21" s="50" t="n"/>
    </row>
    <row r="22">
      <c r="B22" s="42" t="inlineStr">
        <is>
          <t>002600.SZ</t>
        </is>
      </c>
      <c r="C22" s="42" t="inlineStr">
        <is>
          <t>领益智造</t>
        </is>
      </c>
      <c r="D22" s="43" t="n">
        <v>1</v>
      </c>
      <c r="E22" s="38" t="inlineStr">
        <is>
          <t>电子</t>
        </is>
      </c>
      <c r="F22" s="48" t="n"/>
      <c r="G22" s="48" t="n"/>
      <c r="H22" s="48" t="n"/>
      <c r="I22" s="48" t="n"/>
      <c r="J22" s="48" t="n"/>
      <c r="K22" s="49" t="n"/>
      <c r="L22" s="48" t="n"/>
      <c r="M22" s="48" t="n"/>
      <c r="N22" s="48" t="n"/>
      <c r="O22" s="48" t="n"/>
      <c r="P22" s="48" t="n"/>
      <c r="Q22" s="48" t="n"/>
      <c r="R22" s="48" t="n"/>
      <c r="S22" s="48" t="n"/>
      <c r="V22" s="50" t="n"/>
      <c r="W22" s="50" t="n"/>
      <c r="X22" s="50" t="n"/>
      <c r="Y22" s="50" t="n"/>
    </row>
    <row r="23">
      <c r="B23" s="42" t="inlineStr">
        <is>
          <t>601058.SH</t>
        </is>
      </c>
      <c r="C23" s="42" t="inlineStr">
        <is>
          <t>赛轮轮胎</t>
        </is>
      </c>
      <c r="D23" s="43" t="n">
        <v>1</v>
      </c>
      <c r="E23" s="38" t="inlineStr">
        <is>
          <t>汽车</t>
        </is>
      </c>
      <c r="F23" s="48" t="n"/>
      <c r="G23" s="48" t="n"/>
      <c r="H23" s="48" t="n"/>
      <c r="I23" s="48" t="n"/>
      <c r="J23" s="48" t="n"/>
      <c r="K23" s="49" t="n"/>
      <c r="L23" s="48" t="n"/>
      <c r="M23" s="48" t="n"/>
      <c r="N23" s="48" t="n"/>
      <c r="O23" s="48" t="n"/>
      <c r="P23" s="48" t="n"/>
      <c r="Q23" s="48" t="n"/>
      <c r="R23" s="48" t="n"/>
      <c r="S23" s="48" t="n"/>
      <c r="V23" s="50" t="n"/>
      <c r="W23" s="50" t="n"/>
      <c r="X23" s="50" t="n"/>
      <c r="Y23" s="50" t="n"/>
    </row>
    <row r="24">
      <c r="B24" s="42" t="inlineStr">
        <is>
          <t>601966.SH</t>
        </is>
      </c>
      <c r="C24" s="42" t="inlineStr">
        <is>
          <t>玲珑轮胎</t>
        </is>
      </c>
      <c r="D24" s="43" t="n">
        <v>1</v>
      </c>
      <c r="E24" s="38" t="inlineStr">
        <is>
          <t>汽车</t>
        </is>
      </c>
      <c r="F24" s="48" t="n"/>
      <c r="G24" s="48" t="n"/>
      <c r="H24" s="48" t="n"/>
      <c r="I24" s="48" t="n"/>
      <c r="J24" s="48" t="n"/>
      <c r="K24" s="49" t="n"/>
      <c r="L24" s="48" t="n"/>
      <c r="M24" s="48" t="n"/>
      <c r="N24" s="48" t="n"/>
      <c r="O24" s="48" t="n"/>
      <c r="P24" s="48" t="n"/>
      <c r="Q24" s="48" t="n"/>
      <c r="R24" s="48" t="n"/>
      <c r="S24" s="48" t="n"/>
      <c r="V24" s="50" t="n"/>
      <c r="W24" s="50" t="n"/>
      <c r="X24" s="50" t="n"/>
      <c r="Y24" s="50" t="n"/>
    </row>
    <row r="25">
      <c r="B25" s="42" t="inlineStr">
        <is>
          <t>600104.SH</t>
        </is>
      </c>
      <c r="C25" s="42" t="inlineStr">
        <is>
          <t>上汽集团</t>
        </is>
      </c>
      <c r="D25" s="43" t="n">
        <v>1</v>
      </c>
      <c r="E25" s="38" t="inlineStr">
        <is>
          <t>汽车</t>
        </is>
      </c>
      <c r="F25" s="48" t="n"/>
      <c r="G25" s="48" t="n"/>
      <c r="H25" s="48" t="n"/>
      <c r="I25" s="48" t="n"/>
      <c r="J25" s="48" t="n"/>
      <c r="K25" s="49" t="n"/>
      <c r="L25" s="48" t="n"/>
      <c r="M25" s="48" t="n"/>
      <c r="N25" s="48" t="n"/>
      <c r="O25" s="48" t="n"/>
      <c r="P25" s="48" t="n"/>
      <c r="Q25" s="48" t="n"/>
      <c r="R25" s="48" t="n"/>
      <c r="S25" s="48" t="n"/>
      <c r="V25" s="50" t="n"/>
      <c r="W25" s="50" t="n"/>
      <c r="X25" s="50" t="n"/>
      <c r="Y25" s="50" t="n"/>
    </row>
    <row r="26">
      <c r="B26" s="42" t="inlineStr">
        <is>
          <t>601127.SH</t>
        </is>
      </c>
      <c r="C26" s="42" t="inlineStr">
        <is>
          <t>赛力斯</t>
        </is>
      </c>
      <c r="D26" s="43" t="n">
        <v>1</v>
      </c>
      <c r="E26" s="38" t="inlineStr">
        <is>
          <t>汽车</t>
        </is>
      </c>
      <c r="F26" s="48" t="n"/>
      <c r="G26" s="48" t="n"/>
      <c r="H26" s="48" t="n"/>
      <c r="I26" s="48" t="n"/>
      <c r="J26" s="48" t="n"/>
      <c r="K26" s="49" t="n"/>
      <c r="L26" s="48" t="n"/>
      <c r="M26" s="48" t="n"/>
      <c r="N26" s="48" t="n"/>
      <c r="O26" s="48" t="n"/>
      <c r="P26" s="48" t="n"/>
      <c r="Q26" s="48" t="n"/>
      <c r="R26" s="48" t="n"/>
      <c r="S26" s="48" t="n"/>
      <c r="V26" s="50" t="n"/>
      <c r="W26" s="50" t="n"/>
      <c r="X26" s="50" t="n"/>
      <c r="Y26" s="50" t="n"/>
    </row>
    <row r="27">
      <c r="B27" s="42" t="inlineStr">
        <is>
          <t>600418.SH</t>
        </is>
      </c>
      <c r="C27" s="42" t="inlineStr">
        <is>
          <t>江淮汽车</t>
        </is>
      </c>
      <c r="D27" s="43" t="n">
        <v>1</v>
      </c>
      <c r="E27" s="38" t="inlineStr">
        <is>
          <t>汽车</t>
        </is>
      </c>
      <c r="F27" s="48" t="n"/>
      <c r="G27" s="48" t="n"/>
      <c r="H27" s="48" t="n"/>
      <c r="I27" s="48" t="n"/>
      <c r="J27" s="48" t="n"/>
      <c r="K27" s="49" t="n"/>
      <c r="L27" s="48" t="n"/>
      <c r="M27" s="48" t="n"/>
      <c r="N27" s="48" t="n"/>
      <c r="O27" s="48" t="n"/>
      <c r="P27" s="48" t="n"/>
      <c r="Q27" s="48" t="n"/>
      <c r="R27" s="48" t="n"/>
      <c r="S27" s="48" t="n"/>
      <c r="V27" s="50" t="n"/>
      <c r="W27" s="50" t="n"/>
      <c r="X27" s="50" t="n"/>
      <c r="Y27" s="50" t="n"/>
    </row>
    <row r="28">
      <c r="B28" s="42" t="inlineStr">
        <is>
          <t>600166.SH</t>
        </is>
      </c>
      <c r="C28" s="42" t="inlineStr">
        <is>
          <t>福田汽车</t>
        </is>
      </c>
      <c r="D28" s="43" t="n">
        <v>1</v>
      </c>
      <c r="E28" s="38" t="inlineStr">
        <is>
          <t>汽车</t>
        </is>
      </c>
      <c r="F28" s="48" t="n"/>
      <c r="G28" s="48" t="n"/>
      <c r="H28" s="48" t="n"/>
      <c r="I28" s="48" t="n"/>
      <c r="J28" s="48" t="n"/>
      <c r="K28" s="49" t="n"/>
      <c r="L28" s="48" t="n"/>
      <c r="M28" s="48" t="n"/>
      <c r="N28" s="48" t="n"/>
      <c r="O28" s="48" t="n"/>
      <c r="P28" s="48" t="n"/>
      <c r="Q28" s="48" t="n"/>
      <c r="R28" s="48" t="n"/>
      <c r="S28" s="48" t="n"/>
      <c r="V28" s="50" t="n"/>
      <c r="W28" s="50" t="n"/>
      <c r="X28" s="50" t="n"/>
      <c r="Y28" s="50" t="n"/>
    </row>
    <row r="29">
      <c r="B29" s="42" t="inlineStr">
        <is>
          <t>000066.SZ</t>
        </is>
      </c>
      <c r="C29" s="42" t="inlineStr">
        <is>
          <t>中国长城</t>
        </is>
      </c>
      <c r="D29" s="43" t="n">
        <v>1</v>
      </c>
      <c r="E29" s="38" t="inlineStr">
        <is>
          <t>计算机</t>
        </is>
      </c>
      <c r="F29" s="48" t="n"/>
      <c r="G29" s="48" t="n"/>
      <c r="H29" s="48" t="n"/>
      <c r="I29" s="48" t="n"/>
      <c r="J29" s="48" t="n"/>
      <c r="K29" s="49" t="n"/>
      <c r="L29" s="48" t="n"/>
      <c r="M29" s="48" t="n"/>
      <c r="N29" s="48" t="n"/>
      <c r="O29" s="48" t="n"/>
      <c r="P29" s="48" t="n"/>
      <c r="Q29" s="48" t="n"/>
      <c r="R29" s="48" t="n"/>
      <c r="S29" s="48" t="n"/>
      <c r="V29" s="50" t="n"/>
      <c r="W29" s="50" t="n"/>
      <c r="X29" s="50" t="n"/>
      <c r="Y29" s="50" t="n"/>
    </row>
    <row r="30">
      <c r="B30" s="42" t="inlineStr">
        <is>
          <t>000333.SZ</t>
        </is>
      </c>
      <c r="C30" s="42" t="inlineStr">
        <is>
          <t>美的集团</t>
        </is>
      </c>
      <c r="D30" s="43" t="n">
        <v>1</v>
      </c>
      <c r="E30" s="38" t="inlineStr">
        <is>
          <t>家用电器</t>
        </is>
      </c>
      <c r="F30" s="48" t="n"/>
      <c r="G30" s="48" t="n"/>
      <c r="H30" s="48" t="n"/>
      <c r="I30" s="48" t="n"/>
      <c r="J30" s="48" t="n"/>
      <c r="K30" s="49" t="n"/>
      <c r="L30" s="48" t="n"/>
      <c r="M30" s="48" t="n"/>
      <c r="N30" s="48" t="n"/>
      <c r="O30" s="48" t="n"/>
      <c r="P30" s="48" t="n"/>
      <c r="Q30" s="48" t="n"/>
      <c r="R30" s="48" t="n"/>
      <c r="S30" s="48" t="n"/>
      <c r="V30" s="50" t="n"/>
      <c r="W30" s="50" t="n"/>
      <c r="X30" s="50" t="n"/>
      <c r="Y30" s="50" t="n"/>
    </row>
    <row r="31">
      <c r="B31" s="42" t="inlineStr">
        <is>
          <t>000651.SZ</t>
        </is>
      </c>
      <c r="C31" s="42" t="inlineStr">
        <is>
          <t>格力电器</t>
        </is>
      </c>
      <c r="D31" s="43" t="n">
        <v>1</v>
      </c>
      <c r="E31" s="38" t="inlineStr">
        <is>
          <t>家用电器</t>
        </is>
      </c>
      <c r="F31" s="48" t="n"/>
      <c r="G31" s="48" t="n"/>
      <c r="H31" s="48" t="n"/>
      <c r="I31" s="48" t="n"/>
      <c r="J31" s="48" t="n"/>
      <c r="K31" s="49" t="n"/>
      <c r="L31" s="48" t="n"/>
      <c r="M31" s="48" t="n"/>
      <c r="N31" s="48" t="n"/>
      <c r="O31" s="48" t="n"/>
      <c r="P31" s="48" t="n"/>
      <c r="Q31" s="48" t="n"/>
      <c r="R31" s="48" t="n"/>
      <c r="S31" s="48" t="n"/>
      <c r="V31" s="50" t="n"/>
      <c r="W31" s="50" t="n"/>
      <c r="X31" s="50" t="n"/>
      <c r="Y31" s="50" t="n"/>
    </row>
    <row r="32">
      <c r="B32" s="42" t="inlineStr">
        <is>
          <t>603486.SH</t>
        </is>
      </c>
      <c r="C32" s="42" t="inlineStr">
        <is>
          <t>科沃斯</t>
        </is>
      </c>
      <c r="D32" s="43" t="n">
        <v>1</v>
      </c>
      <c r="E32" s="38" t="inlineStr">
        <is>
          <t>家用电器</t>
        </is>
      </c>
      <c r="F32" s="48" t="n"/>
      <c r="G32" s="48" t="n"/>
      <c r="H32" s="48" t="n"/>
      <c r="I32" s="48" t="n"/>
      <c r="J32" s="48" t="n"/>
      <c r="K32" s="49" t="n"/>
      <c r="L32" s="48" t="n"/>
      <c r="M32" s="48" t="n"/>
      <c r="N32" s="48" t="n"/>
      <c r="O32" s="48" t="n"/>
      <c r="P32" s="48" t="n"/>
      <c r="Q32" s="48" t="n"/>
      <c r="R32" s="48" t="n"/>
      <c r="S32" s="48" t="n"/>
      <c r="V32" s="50" t="n"/>
      <c r="W32" s="50" t="n"/>
      <c r="X32" s="50" t="n"/>
      <c r="Y32" s="50" t="n"/>
    </row>
    <row r="33">
      <c r="B33" s="42" t="inlineStr">
        <is>
          <t>002050.SZ</t>
        </is>
      </c>
      <c r="C33" s="42" t="inlineStr">
        <is>
          <t>三花智控</t>
        </is>
      </c>
      <c r="D33" s="43" t="n">
        <v>1</v>
      </c>
      <c r="E33" s="38" t="inlineStr">
        <is>
          <t>家用电器</t>
        </is>
      </c>
      <c r="F33" s="48" t="n"/>
      <c r="G33" s="48" t="n"/>
      <c r="H33" s="48" t="n"/>
      <c r="I33" s="48" t="n"/>
      <c r="J33" s="48" t="n"/>
      <c r="K33" s="49" t="n"/>
      <c r="L33" s="48" t="n"/>
      <c r="M33" s="48" t="n"/>
      <c r="N33" s="48" t="n"/>
      <c r="O33" s="48" t="n"/>
      <c r="P33" s="48" t="n"/>
      <c r="Q33" s="48" t="n"/>
      <c r="R33" s="48" t="n"/>
      <c r="S33" s="48" t="n"/>
      <c r="V33" s="50" t="n"/>
      <c r="W33" s="50" t="n"/>
      <c r="X33" s="50" t="n"/>
      <c r="Y33" s="50" t="n"/>
    </row>
    <row r="34">
      <c r="B34" s="42" t="inlineStr">
        <is>
          <t>000858.SZ</t>
        </is>
      </c>
      <c r="C34" s="42" t="inlineStr">
        <is>
          <t>五粮液</t>
        </is>
      </c>
      <c r="D34" s="43" t="n">
        <v>1</v>
      </c>
      <c r="E34" s="38" t="inlineStr">
        <is>
          <t>食品饮料</t>
        </is>
      </c>
      <c r="F34" s="48" t="n"/>
      <c r="G34" s="48" t="n"/>
      <c r="H34" s="48" t="n"/>
      <c r="I34" s="48" t="n"/>
      <c r="J34" s="48" t="n"/>
      <c r="K34" s="49" t="n"/>
      <c r="L34" s="48" t="n"/>
      <c r="M34" s="48" t="n"/>
      <c r="N34" s="48" t="n"/>
      <c r="O34" s="48" t="n"/>
      <c r="P34" s="48" t="n"/>
      <c r="Q34" s="48" t="n"/>
      <c r="R34" s="48" t="n"/>
      <c r="S34" s="48" t="n"/>
      <c r="V34" s="50" t="n"/>
      <c r="W34" s="50" t="n"/>
      <c r="X34" s="50" t="n"/>
      <c r="Y34" s="50" t="n"/>
    </row>
    <row r="35">
      <c r="B35" s="42" t="inlineStr">
        <is>
          <t>000568.SZ</t>
        </is>
      </c>
      <c r="C35" s="42" t="inlineStr">
        <is>
          <t>泸州老窖</t>
        </is>
      </c>
      <c r="D35" s="43" t="n">
        <v>1</v>
      </c>
      <c r="E35" s="38" t="inlineStr">
        <is>
          <t>食品饮料</t>
        </is>
      </c>
      <c r="F35" s="48" t="n"/>
      <c r="G35" s="48" t="n"/>
      <c r="H35" s="48" t="n"/>
      <c r="I35" s="48" t="n"/>
      <c r="J35" s="48" t="n"/>
      <c r="K35" s="49" t="n"/>
      <c r="L35" s="48" t="n"/>
      <c r="M35" s="48" t="n"/>
      <c r="N35" s="48" t="n"/>
      <c r="O35" s="48" t="n"/>
      <c r="P35" s="48" t="n"/>
      <c r="Q35" s="48" t="n"/>
      <c r="R35" s="48" t="n"/>
      <c r="S35" s="48" t="n"/>
      <c r="V35" s="50" t="n"/>
      <c r="W35" s="50" t="n"/>
      <c r="X35" s="50" t="n"/>
      <c r="Y35" s="50" t="n"/>
    </row>
    <row r="36">
      <c r="B36" s="42" t="inlineStr">
        <is>
          <t>000596.SZ</t>
        </is>
      </c>
      <c r="C36" s="42" t="inlineStr">
        <is>
          <t>古井贡酒</t>
        </is>
      </c>
      <c r="D36" s="43" t="n">
        <v>1</v>
      </c>
      <c r="E36" s="38" t="inlineStr">
        <is>
          <t>食品饮料</t>
        </is>
      </c>
      <c r="F36" s="48" t="n"/>
      <c r="G36" s="48" t="n"/>
      <c r="H36" s="48" t="n"/>
      <c r="I36" s="48" t="n"/>
      <c r="J36" s="48" t="n"/>
      <c r="K36" s="49" t="n"/>
      <c r="L36" s="48" t="n"/>
      <c r="M36" s="48" t="n"/>
      <c r="N36" s="48" t="n"/>
      <c r="O36" s="48" t="n"/>
      <c r="P36" s="48" t="n"/>
      <c r="Q36" s="48" t="n"/>
      <c r="R36" s="48" t="n"/>
      <c r="S36" s="48" t="n"/>
      <c r="V36" s="50" t="n"/>
      <c r="W36" s="50" t="n"/>
      <c r="X36" s="50" t="n"/>
      <c r="Y36" s="50" t="n"/>
    </row>
    <row r="37">
      <c r="B37" s="42" t="inlineStr">
        <is>
          <t>603369.SH</t>
        </is>
      </c>
      <c r="C37" s="42" t="inlineStr">
        <is>
          <t>今世缘</t>
        </is>
      </c>
      <c r="D37" s="43" t="n">
        <v>1</v>
      </c>
      <c r="E37" s="38" t="inlineStr">
        <is>
          <t>食品饮料</t>
        </is>
      </c>
      <c r="F37" s="48" t="n"/>
      <c r="G37" s="48" t="n"/>
      <c r="H37" s="48" t="n"/>
      <c r="I37" s="48" t="n"/>
      <c r="J37" s="48" t="n"/>
      <c r="K37" s="49" t="n"/>
      <c r="L37" s="48" t="n"/>
      <c r="M37" s="48" t="n"/>
      <c r="N37" s="48" t="n"/>
      <c r="O37" s="48" t="n"/>
      <c r="P37" s="48" t="n"/>
      <c r="Q37" s="48" t="n"/>
      <c r="R37" s="48" t="n"/>
      <c r="S37" s="48" t="n"/>
      <c r="V37" s="50" t="n"/>
      <c r="W37" s="50" t="n"/>
      <c r="X37" s="50" t="n"/>
      <c r="Y37" s="50" t="n"/>
    </row>
    <row r="38">
      <c r="B38" s="42" t="inlineStr">
        <is>
          <t>000799.SZ</t>
        </is>
      </c>
      <c r="C38" s="42" t="inlineStr">
        <is>
          <t>酒鬼酒</t>
        </is>
      </c>
      <c r="D38" s="43" t="n">
        <v>1</v>
      </c>
      <c r="E38" s="38" t="inlineStr">
        <is>
          <t>食品饮料</t>
        </is>
      </c>
      <c r="F38" s="48" t="n"/>
      <c r="G38" s="48" t="n"/>
      <c r="H38" s="48" t="n"/>
      <c r="I38" s="48" t="n"/>
      <c r="J38" s="48" t="n"/>
      <c r="K38" s="49" t="n"/>
      <c r="L38" s="48" t="n"/>
      <c r="M38" s="48" t="n"/>
      <c r="N38" s="48" t="n"/>
      <c r="O38" s="48" t="n"/>
      <c r="P38" s="48" t="n"/>
      <c r="Q38" s="48" t="n"/>
      <c r="R38" s="48" t="n"/>
      <c r="S38" s="48" t="n"/>
      <c r="V38" s="50" t="n"/>
      <c r="W38" s="50" t="n"/>
      <c r="X38" s="50" t="n"/>
      <c r="Y38" s="50" t="n"/>
    </row>
    <row r="39">
      <c r="B39" s="42" t="inlineStr">
        <is>
          <t>600779.SH</t>
        </is>
      </c>
      <c r="C39" s="42" t="inlineStr">
        <is>
          <t>水井坊</t>
        </is>
      </c>
      <c r="D39" s="43" t="n">
        <v>1</v>
      </c>
      <c r="E39" s="38" t="inlineStr">
        <is>
          <t>食品饮料</t>
        </is>
      </c>
      <c r="F39" s="48" t="n"/>
      <c r="G39" s="48" t="n"/>
      <c r="H39" s="48" t="n"/>
      <c r="I39" s="48" t="n"/>
      <c r="J39" s="48" t="n"/>
      <c r="K39" s="49" t="n"/>
      <c r="L39" s="48" t="n"/>
      <c r="M39" s="48" t="n"/>
      <c r="N39" s="48" t="n"/>
      <c r="O39" s="48" t="n"/>
      <c r="P39" s="48" t="n"/>
      <c r="Q39" s="48" t="n"/>
      <c r="R39" s="48" t="n"/>
      <c r="S39" s="48" t="n"/>
      <c r="V39" s="50" t="n"/>
      <c r="W39" s="50" t="n"/>
      <c r="X39" s="50" t="n"/>
      <c r="Y39" s="50" t="n"/>
    </row>
    <row r="40">
      <c r="B40" s="42" t="inlineStr">
        <is>
          <t>603517.SH</t>
        </is>
      </c>
      <c r="C40" s="42" t="inlineStr">
        <is>
          <t>绝味食品</t>
        </is>
      </c>
      <c r="D40" s="43" t="n">
        <v>1</v>
      </c>
      <c r="E40" s="38" t="inlineStr">
        <is>
          <t>食品饮料</t>
        </is>
      </c>
      <c r="F40" s="48" t="n"/>
      <c r="G40" s="48" t="n"/>
      <c r="H40" s="48" t="n"/>
      <c r="I40" s="48" t="n"/>
      <c r="J40" s="48" t="n"/>
      <c r="K40" s="49" t="n"/>
      <c r="L40" s="48" t="n"/>
      <c r="M40" s="48" t="n"/>
      <c r="N40" s="48" t="n"/>
      <c r="O40" s="48" t="n"/>
      <c r="P40" s="48" t="n"/>
      <c r="Q40" s="48" t="n"/>
      <c r="R40" s="48" t="n"/>
      <c r="S40" s="48" t="n"/>
      <c r="V40" s="50" t="n"/>
      <c r="W40" s="50" t="n"/>
      <c r="X40" s="50" t="n"/>
      <c r="Y40" s="50" t="n"/>
    </row>
    <row r="41">
      <c r="B41" s="42" t="inlineStr">
        <is>
          <t>600177.SH</t>
        </is>
      </c>
      <c r="C41" s="42" t="inlineStr">
        <is>
          <t>雅戈尔</t>
        </is>
      </c>
      <c r="D41" s="43" t="n">
        <v>1</v>
      </c>
      <c r="E41" s="38" t="inlineStr">
        <is>
          <t>纺织服饰</t>
        </is>
      </c>
      <c r="F41" s="48" t="n"/>
      <c r="G41" s="48" t="n"/>
      <c r="H41" s="48" t="n"/>
      <c r="I41" s="48" t="n"/>
      <c r="J41" s="48" t="n"/>
      <c r="K41" s="49" t="n"/>
      <c r="L41" s="48" t="n"/>
      <c r="M41" s="48" t="n"/>
      <c r="N41" s="48" t="n"/>
      <c r="O41" s="48" t="n"/>
      <c r="P41" s="48" t="n"/>
      <c r="Q41" s="48" t="n"/>
      <c r="R41" s="48" t="n"/>
      <c r="S41" s="48" t="n"/>
      <c r="V41" s="50" t="n"/>
      <c r="W41" s="50" t="n"/>
      <c r="X41" s="50" t="n"/>
      <c r="Y41" s="50" t="n"/>
    </row>
    <row r="42">
      <c r="B42" s="42" t="inlineStr">
        <is>
          <t>603816.SH</t>
        </is>
      </c>
      <c r="C42" s="42" t="inlineStr">
        <is>
          <t>顾家家居</t>
        </is>
      </c>
      <c r="D42" s="43" t="n">
        <v>1</v>
      </c>
      <c r="E42" s="38" t="inlineStr">
        <is>
          <t>轻工制造</t>
        </is>
      </c>
      <c r="F42" s="48" t="n"/>
      <c r="G42" s="48" t="n"/>
      <c r="H42" s="48" t="n"/>
      <c r="I42" s="48" t="n"/>
      <c r="J42" s="48" t="n"/>
      <c r="K42" s="49" t="n"/>
      <c r="L42" s="48" t="n"/>
      <c r="M42" s="48" t="n"/>
      <c r="N42" s="48" t="n"/>
      <c r="O42" s="48" t="n"/>
      <c r="P42" s="48" t="n"/>
      <c r="Q42" s="48" t="n"/>
      <c r="R42" s="48" t="n"/>
      <c r="S42" s="48" t="n"/>
      <c r="V42" s="50" t="n"/>
      <c r="W42" s="50" t="n"/>
      <c r="X42" s="50" t="n"/>
      <c r="Y42" s="50" t="n"/>
    </row>
    <row r="43">
      <c r="B43" s="42" t="inlineStr">
        <is>
          <t>603567.SH</t>
        </is>
      </c>
      <c r="C43" s="42" t="inlineStr">
        <is>
          <t>珍宝岛</t>
        </is>
      </c>
      <c r="D43" s="43" t="n">
        <v>1</v>
      </c>
      <c r="E43" s="38" t="inlineStr">
        <is>
          <t>医药生物</t>
        </is>
      </c>
      <c r="F43" s="48" t="n"/>
      <c r="G43" s="48" t="n"/>
      <c r="H43" s="48" t="n"/>
      <c r="I43" s="48" t="n"/>
      <c r="J43" s="48" t="n"/>
      <c r="K43" s="49" t="n"/>
      <c r="L43" s="48" t="n"/>
      <c r="M43" s="48" t="n"/>
      <c r="N43" s="48" t="n"/>
      <c r="O43" s="48" t="n"/>
      <c r="P43" s="48" t="n"/>
      <c r="Q43" s="48" t="n"/>
      <c r="R43" s="48" t="n"/>
      <c r="S43" s="48" t="n"/>
      <c r="V43" s="50" t="n"/>
      <c r="W43" s="50" t="n"/>
      <c r="X43" s="50" t="n"/>
      <c r="Y43" s="50" t="n"/>
    </row>
    <row r="44">
      <c r="B44" s="42" t="inlineStr">
        <is>
          <t>600886.SH</t>
        </is>
      </c>
      <c r="C44" s="42" t="inlineStr">
        <is>
          <t>国投电力</t>
        </is>
      </c>
      <c r="D44" s="43" t="n">
        <v>1</v>
      </c>
      <c r="E44" s="38" t="inlineStr">
        <is>
          <t>公用事业</t>
        </is>
      </c>
      <c r="F44" s="48" t="n"/>
      <c r="G44" s="48" t="n"/>
      <c r="H44" s="48" t="n"/>
      <c r="I44" s="48" t="n"/>
      <c r="J44" s="48" t="n"/>
      <c r="K44" s="49" t="n"/>
      <c r="L44" s="48" t="n"/>
      <c r="M44" s="48" t="n"/>
      <c r="N44" s="48" t="n"/>
      <c r="O44" s="48" t="n"/>
      <c r="P44" s="48" t="n"/>
      <c r="Q44" s="48" t="n"/>
      <c r="R44" s="48" t="n"/>
      <c r="S44" s="48" t="n"/>
      <c r="V44" s="50" t="n"/>
      <c r="W44" s="50" t="n"/>
      <c r="X44" s="50" t="n"/>
      <c r="Y44" s="50" t="n"/>
    </row>
    <row r="45">
      <c r="B45" s="42" t="inlineStr">
        <is>
          <t>002468.SZ</t>
        </is>
      </c>
      <c r="C45" s="42" t="inlineStr">
        <is>
          <t>申通快递</t>
        </is>
      </c>
      <c r="D45" s="43" t="n">
        <v>1</v>
      </c>
      <c r="E45" s="38" t="inlineStr">
        <is>
          <t>交通运输</t>
        </is>
      </c>
      <c r="F45" s="48" t="n"/>
      <c r="G45" s="48" t="n"/>
      <c r="H45" s="48" t="n"/>
      <c r="I45" s="48" t="n"/>
      <c r="J45" s="48" t="n"/>
      <c r="K45" s="49" t="n"/>
      <c r="L45" s="48" t="n"/>
      <c r="M45" s="48" t="n"/>
      <c r="N45" s="48" t="n"/>
      <c r="O45" s="48" t="n"/>
      <c r="P45" s="48" t="n"/>
      <c r="Q45" s="48" t="n"/>
      <c r="R45" s="48" t="n"/>
      <c r="S45" s="48" t="n"/>
      <c r="V45" s="50" t="n"/>
      <c r="W45" s="50" t="n"/>
      <c r="X45" s="50" t="n"/>
      <c r="Y45" s="50" t="n"/>
    </row>
    <row r="46">
      <c r="B46" s="42" t="inlineStr">
        <is>
          <t>601816.SH</t>
        </is>
      </c>
      <c r="C46" s="42" t="inlineStr">
        <is>
          <t>京沪高铁</t>
        </is>
      </c>
      <c r="D46" s="43" t="n">
        <v>1</v>
      </c>
      <c r="E46" s="38" t="inlineStr">
        <is>
          <t>交通运输</t>
        </is>
      </c>
      <c r="F46" s="48" t="n"/>
      <c r="G46" s="48" t="n"/>
      <c r="H46" s="48" t="n"/>
      <c r="I46" s="48" t="n"/>
      <c r="J46" s="48" t="n"/>
      <c r="K46" s="49" t="n"/>
      <c r="L46" s="48" t="n"/>
      <c r="M46" s="48" t="n"/>
      <c r="N46" s="48" t="n"/>
      <c r="O46" s="48" t="n"/>
      <c r="P46" s="48" t="n"/>
      <c r="Q46" s="48" t="n"/>
      <c r="R46" s="48" t="n"/>
      <c r="S46" s="48" t="n"/>
      <c r="V46" s="50" t="n"/>
      <c r="W46" s="50" t="n"/>
      <c r="X46" s="50" t="n"/>
      <c r="Y46" s="50" t="n"/>
    </row>
    <row r="47">
      <c r="B47" s="42" t="inlineStr">
        <is>
          <t>600383.SH</t>
        </is>
      </c>
      <c r="C47" s="42" t="inlineStr">
        <is>
          <t>金地集团</t>
        </is>
      </c>
      <c r="D47" s="43" t="n">
        <v>1</v>
      </c>
      <c r="E47" s="38" t="inlineStr">
        <is>
          <t>房地产</t>
        </is>
      </c>
      <c r="F47" s="48" t="n"/>
      <c r="G47" s="48" t="n"/>
      <c r="H47" s="48" t="n"/>
      <c r="I47" s="48" t="n"/>
      <c r="J47" s="48" t="n"/>
      <c r="K47" s="49" t="n"/>
      <c r="L47" s="48" t="n"/>
      <c r="M47" s="48" t="n"/>
      <c r="N47" s="48" t="n"/>
      <c r="O47" s="48" t="n"/>
      <c r="P47" s="48" t="n"/>
      <c r="Q47" s="48" t="n"/>
      <c r="R47" s="48" t="n"/>
      <c r="S47" s="48" t="n"/>
      <c r="V47" s="50" t="n"/>
      <c r="W47" s="50" t="n"/>
      <c r="X47" s="50" t="n"/>
      <c r="Y47" s="50" t="n"/>
    </row>
    <row r="48">
      <c r="B48" s="42" t="inlineStr">
        <is>
          <t>002736.SZ</t>
        </is>
      </c>
      <c r="C48" s="42" t="inlineStr">
        <is>
          <t>国信证券</t>
        </is>
      </c>
      <c r="D48" s="43" t="n">
        <v>1</v>
      </c>
      <c r="E48" s="38" t="inlineStr">
        <is>
          <t>非银金融</t>
        </is>
      </c>
      <c r="F48" s="48" t="n"/>
      <c r="G48" s="48" t="n"/>
      <c r="H48" s="48" t="n"/>
      <c r="I48" s="48" t="n"/>
      <c r="J48" s="48" t="n"/>
      <c r="K48" s="49" t="n"/>
      <c r="L48" s="48" t="n"/>
      <c r="M48" s="48" t="n"/>
      <c r="N48" s="48" t="n"/>
      <c r="O48" s="48" t="n"/>
      <c r="P48" s="48" t="n"/>
      <c r="Q48" s="48" t="n"/>
      <c r="R48" s="48" t="n"/>
      <c r="S48" s="48" t="n"/>
      <c r="V48" s="50" t="n"/>
      <c r="W48" s="50" t="n"/>
      <c r="X48" s="50" t="n"/>
      <c r="Y48" s="50" t="n"/>
    </row>
    <row r="49">
      <c r="B49" s="42" t="inlineStr">
        <is>
          <t>601933.SH</t>
        </is>
      </c>
      <c r="C49" s="42" t="inlineStr">
        <is>
          <t>永辉超市</t>
        </is>
      </c>
      <c r="D49" s="43" t="n">
        <v>1</v>
      </c>
      <c r="E49" s="38" t="inlineStr">
        <is>
          <t>商贸零售</t>
        </is>
      </c>
      <c r="F49" s="48" t="n"/>
      <c r="G49" s="48" t="n"/>
      <c r="H49" s="48" t="n"/>
      <c r="I49" s="48" t="n"/>
      <c r="J49" s="48" t="n"/>
      <c r="K49" s="49" t="n"/>
      <c r="L49" s="48" t="n"/>
      <c r="M49" s="48" t="n"/>
      <c r="N49" s="48" t="n"/>
      <c r="O49" s="48" t="n"/>
      <c r="P49" s="48" t="n"/>
      <c r="Q49" s="48" t="n"/>
      <c r="R49" s="48" t="n"/>
      <c r="S49" s="48" t="n"/>
      <c r="V49" s="50" t="n"/>
      <c r="W49" s="50" t="n"/>
      <c r="X49" s="50" t="n"/>
      <c r="Y49" s="50" t="n"/>
    </row>
    <row r="50">
      <c r="B50" s="42" t="inlineStr">
        <is>
          <t>603737.SH</t>
        </is>
      </c>
      <c r="C50" s="42" t="inlineStr">
        <is>
          <t>三棵树</t>
        </is>
      </c>
      <c r="D50" s="43" t="n">
        <v>1</v>
      </c>
      <c r="E50" s="38" t="inlineStr">
        <is>
          <t>建筑材料</t>
        </is>
      </c>
      <c r="F50" s="48" t="n"/>
      <c r="G50" s="48" t="n"/>
      <c r="H50" s="48" t="n"/>
      <c r="I50" s="48" t="n"/>
      <c r="J50" s="48" t="n"/>
      <c r="K50" s="49" t="n"/>
      <c r="L50" s="48" t="n"/>
      <c r="M50" s="48" t="n"/>
      <c r="N50" s="48" t="n"/>
      <c r="O50" s="48" t="n"/>
      <c r="P50" s="48" t="n"/>
      <c r="Q50" s="48" t="n"/>
      <c r="R50" s="48" t="n"/>
      <c r="S50" s="48" t="n"/>
      <c r="V50" s="50" t="n"/>
      <c r="W50" s="50" t="n"/>
      <c r="X50" s="50" t="n"/>
      <c r="Y50" s="50" t="n"/>
    </row>
    <row r="51">
      <c r="B51" s="42" t="inlineStr">
        <is>
          <t>002791.SZ</t>
        </is>
      </c>
      <c r="C51" s="42" t="inlineStr">
        <is>
          <t>坚朗五金</t>
        </is>
      </c>
      <c r="D51" s="43" t="n">
        <v>1</v>
      </c>
      <c r="E51" s="38" t="inlineStr">
        <is>
          <t>建筑材料</t>
        </is>
      </c>
      <c r="F51" s="48" t="n"/>
      <c r="G51" s="48" t="n"/>
      <c r="H51" s="48" t="n"/>
      <c r="I51" s="48" t="n"/>
      <c r="J51" s="48" t="n"/>
      <c r="K51" s="49" t="n"/>
      <c r="L51" s="48" t="n"/>
      <c r="M51" s="48" t="n"/>
      <c r="N51" s="48" t="n"/>
      <c r="O51" s="48" t="n"/>
      <c r="P51" s="48" t="n"/>
      <c r="Q51" s="48" t="n"/>
      <c r="R51" s="48" t="n"/>
      <c r="S51" s="48" t="n"/>
      <c r="V51" s="50" t="n"/>
      <c r="W51" s="50" t="n"/>
      <c r="X51" s="50" t="n"/>
      <c r="Y51" s="50" t="n"/>
    </row>
    <row r="52">
      <c r="B52" s="42" t="inlineStr">
        <is>
          <t>002761.SZ</t>
        </is>
      </c>
      <c r="C52" s="42" t="inlineStr">
        <is>
          <t>浙江建投</t>
        </is>
      </c>
      <c r="D52" s="43" t="n">
        <v>1</v>
      </c>
      <c r="E52" s="38" t="inlineStr">
        <is>
          <t>建筑装饰</t>
        </is>
      </c>
      <c r="F52" s="48" t="n"/>
      <c r="G52" s="48" t="n"/>
      <c r="H52" s="48" t="n"/>
      <c r="I52" s="48" t="n"/>
      <c r="J52" s="48" t="n"/>
      <c r="K52" s="49" t="n"/>
      <c r="L52" s="48" t="n"/>
      <c r="M52" s="48" t="n"/>
      <c r="N52" s="48" t="n"/>
      <c r="O52" s="48" t="n"/>
      <c r="P52" s="48" t="n"/>
      <c r="Q52" s="48" t="n"/>
      <c r="R52" s="48" t="n"/>
      <c r="S52" s="48" t="n"/>
      <c r="V52" s="50" t="n"/>
      <c r="W52" s="50" t="n"/>
      <c r="X52" s="50" t="n"/>
      <c r="Y52" s="50" t="n"/>
    </row>
    <row r="53">
      <c r="B53" s="42" t="inlineStr">
        <is>
          <t>601611.SH</t>
        </is>
      </c>
      <c r="C53" s="42" t="inlineStr">
        <is>
          <t>中国核建</t>
        </is>
      </c>
      <c r="D53" s="43" t="n">
        <v>1</v>
      </c>
      <c r="E53" s="38" t="inlineStr">
        <is>
          <t>建筑装饰</t>
        </is>
      </c>
      <c r="F53" s="48" t="n"/>
      <c r="G53" s="48" t="n"/>
      <c r="H53" s="48" t="n"/>
      <c r="I53" s="48" t="n"/>
      <c r="J53" s="48" t="n"/>
      <c r="K53" s="49" t="n"/>
      <c r="L53" s="48" t="n"/>
      <c r="M53" s="48" t="n"/>
      <c r="N53" s="48" t="n"/>
      <c r="O53" s="48" t="n"/>
      <c r="P53" s="48" t="n"/>
      <c r="Q53" s="48" t="n"/>
      <c r="R53" s="48" t="n"/>
      <c r="S53" s="48" t="n"/>
      <c r="V53" s="50" t="n"/>
      <c r="W53" s="50" t="n"/>
      <c r="X53" s="50" t="n"/>
      <c r="Y53" s="50" t="n"/>
    </row>
    <row r="54">
      <c r="B54" s="42" t="inlineStr">
        <is>
          <t>603098.SH</t>
        </is>
      </c>
      <c r="C54" s="42" t="inlineStr">
        <is>
          <t>森特股份</t>
        </is>
      </c>
      <c r="D54" s="43" t="n">
        <v>1</v>
      </c>
      <c r="E54" s="38" t="inlineStr">
        <is>
          <t>建筑装饰</t>
        </is>
      </c>
      <c r="F54" s="48" t="n"/>
      <c r="G54" s="48" t="n"/>
      <c r="H54" s="48" t="n"/>
      <c r="I54" s="48" t="n"/>
      <c r="J54" s="48" t="n"/>
      <c r="K54" s="49" t="n"/>
      <c r="L54" s="48" t="n"/>
      <c r="M54" s="48" t="n"/>
      <c r="N54" s="48" t="n"/>
      <c r="O54" s="48" t="n"/>
      <c r="P54" s="48" t="n"/>
      <c r="Q54" s="48" t="n"/>
      <c r="R54" s="48" t="n"/>
      <c r="S54" s="48" t="n"/>
      <c r="V54" s="50" t="n"/>
      <c r="W54" s="50" t="n"/>
      <c r="X54" s="50" t="n"/>
      <c r="Y54" s="50" t="n"/>
    </row>
    <row r="55">
      <c r="B55" s="42" t="inlineStr">
        <is>
          <t>600580.SH</t>
        </is>
      </c>
      <c r="C55" s="42" t="inlineStr">
        <is>
          <t>卧龙电驱</t>
        </is>
      </c>
      <c r="D55" s="43" t="n">
        <v>1</v>
      </c>
      <c r="E55" s="38" t="inlineStr">
        <is>
          <t>电力设备</t>
        </is>
      </c>
      <c r="F55" s="48" t="n"/>
      <c r="G55" s="48" t="n"/>
      <c r="H55" s="48" t="n"/>
      <c r="I55" s="48" t="n"/>
      <c r="J55" s="48" t="n"/>
      <c r="K55" s="49" t="n"/>
      <c r="L55" s="48" t="n"/>
      <c r="M55" s="48" t="n"/>
      <c r="N55" s="48" t="n"/>
      <c r="O55" s="48" t="n"/>
      <c r="P55" s="48" t="n"/>
      <c r="Q55" s="48" t="n"/>
      <c r="R55" s="48" t="n"/>
      <c r="S55" s="48" t="n"/>
      <c r="V55" s="50" t="n"/>
      <c r="W55" s="50" t="n"/>
      <c r="X55" s="50" t="n"/>
      <c r="Y55" s="50" t="n"/>
    </row>
    <row r="56">
      <c r="B56" s="42" t="inlineStr">
        <is>
          <t>601615.SH</t>
        </is>
      </c>
      <c r="C56" s="42" t="inlineStr">
        <is>
          <t>明阳智能</t>
        </is>
      </c>
      <c r="D56" s="43" t="n">
        <v>1</v>
      </c>
      <c r="E56" s="38" t="inlineStr">
        <is>
          <t>电力设备</t>
        </is>
      </c>
      <c r="F56" s="48" t="n"/>
      <c r="G56" s="48" t="n"/>
      <c r="H56" s="48" t="n"/>
      <c r="I56" s="48" t="n"/>
      <c r="J56" s="48" t="n"/>
      <c r="K56" s="49" t="n"/>
      <c r="L56" s="48" t="n"/>
      <c r="M56" s="48" t="n"/>
      <c r="N56" s="48" t="n"/>
      <c r="O56" s="48" t="n"/>
      <c r="P56" s="48" t="n"/>
      <c r="Q56" s="48" t="n"/>
      <c r="R56" s="48" t="n"/>
      <c r="S56" s="48" t="n"/>
      <c r="V56" s="50" t="n"/>
      <c r="W56" s="50" t="n"/>
      <c r="X56" s="50" t="n"/>
      <c r="Y56" s="50" t="n"/>
    </row>
    <row r="57">
      <c r="B57" s="42" t="inlineStr">
        <is>
          <t>002487.SZ</t>
        </is>
      </c>
      <c r="C57" s="42" t="inlineStr">
        <is>
          <t>大金重工</t>
        </is>
      </c>
      <c r="D57" s="43" t="n">
        <v>1</v>
      </c>
      <c r="E57" s="38" t="inlineStr">
        <is>
          <t>电力设备</t>
        </is>
      </c>
      <c r="F57" s="48" t="n"/>
      <c r="G57" s="48" t="n"/>
      <c r="H57" s="48" t="n"/>
      <c r="I57" s="48" t="n"/>
      <c r="J57" s="48" t="n"/>
      <c r="K57" s="49" t="n"/>
      <c r="L57" s="48" t="n"/>
      <c r="M57" s="48" t="n"/>
      <c r="N57" s="48" t="n"/>
      <c r="O57" s="48" t="n"/>
      <c r="P57" s="48" t="n"/>
      <c r="Q57" s="48" t="n"/>
      <c r="R57" s="48" t="n"/>
      <c r="S57" s="48" t="n"/>
      <c r="V57" s="50" t="n"/>
      <c r="W57" s="50" t="n"/>
      <c r="X57" s="50" t="n"/>
      <c r="Y57" s="50" t="n"/>
    </row>
    <row r="58">
      <c r="B58" s="42" t="inlineStr">
        <is>
          <t>002531.SZ</t>
        </is>
      </c>
      <c r="C58" s="42" t="inlineStr">
        <is>
          <t>天顺风能</t>
        </is>
      </c>
      <c r="D58" s="43" t="n">
        <v>1</v>
      </c>
      <c r="E58" s="38" t="inlineStr">
        <is>
          <t>电力设备</t>
        </is>
      </c>
      <c r="F58" s="48" t="n"/>
      <c r="G58" s="48" t="n"/>
      <c r="H58" s="48" t="n"/>
      <c r="I58" s="48" t="n"/>
      <c r="J58" s="48" t="n"/>
      <c r="K58" s="49" t="n"/>
      <c r="L58" s="48" t="n"/>
      <c r="M58" s="48" t="n"/>
      <c r="N58" s="48" t="n"/>
      <c r="O58" s="48" t="n"/>
      <c r="P58" s="48" t="n"/>
      <c r="Q58" s="48" t="n"/>
      <c r="R58" s="48" t="n"/>
      <c r="S58" s="48" t="n"/>
      <c r="V58" s="50" t="n"/>
      <c r="W58" s="50" t="n"/>
      <c r="X58" s="50" t="n"/>
      <c r="Y58" s="50" t="n"/>
    </row>
    <row r="59">
      <c r="B59" s="42" t="inlineStr">
        <is>
          <t>002340.SZ</t>
        </is>
      </c>
      <c r="C59" s="42" t="inlineStr">
        <is>
          <t>格林美</t>
        </is>
      </c>
      <c r="D59" s="43" t="n">
        <v>1</v>
      </c>
      <c r="E59" s="38" t="inlineStr">
        <is>
          <t>电力设备</t>
        </is>
      </c>
      <c r="F59" s="48" t="n"/>
      <c r="G59" s="48" t="n"/>
      <c r="H59" s="48" t="n"/>
      <c r="I59" s="48" t="n"/>
      <c r="J59" s="48" t="n"/>
      <c r="K59" s="49" t="n"/>
      <c r="L59" s="48" t="n"/>
      <c r="M59" s="48" t="n"/>
      <c r="N59" s="48" t="n"/>
      <c r="O59" s="48" t="n"/>
      <c r="P59" s="48" t="n"/>
      <c r="Q59" s="48" t="n"/>
      <c r="R59" s="48" t="n"/>
      <c r="S59" s="48" t="n"/>
      <c r="V59" s="50" t="n"/>
      <c r="W59" s="50" t="n"/>
      <c r="X59" s="50" t="n"/>
      <c r="Y59" s="50" t="n"/>
    </row>
    <row r="60">
      <c r="B60" s="42" t="inlineStr">
        <is>
          <t>603026.SH</t>
        </is>
      </c>
      <c r="C60" s="42" t="inlineStr">
        <is>
          <t>胜华新材</t>
        </is>
      </c>
      <c r="D60" s="43" t="n">
        <v>1</v>
      </c>
      <c r="E60" s="38" t="inlineStr">
        <is>
          <t>电力设备</t>
        </is>
      </c>
      <c r="F60" s="48" t="n"/>
      <c r="G60" s="48" t="n"/>
      <c r="H60" s="48" t="n"/>
      <c r="I60" s="48" t="n"/>
      <c r="J60" s="48" t="n"/>
      <c r="K60" s="49" t="n"/>
      <c r="L60" s="48" t="n"/>
      <c r="M60" s="48" t="n"/>
      <c r="N60" s="48" t="n"/>
      <c r="O60" s="48" t="n"/>
      <c r="P60" s="48" t="n"/>
      <c r="Q60" s="48" t="n"/>
      <c r="R60" s="48" t="n"/>
      <c r="S60" s="48" t="n"/>
      <c r="V60" s="50" t="n"/>
      <c r="W60" s="50" t="n"/>
      <c r="X60" s="50" t="n"/>
      <c r="Y60" s="50" t="n"/>
    </row>
    <row r="61">
      <c r="B61" s="42" t="inlineStr">
        <is>
          <t>601877.SH</t>
        </is>
      </c>
      <c r="C61" s="42" t="inlineStr">
        <is>
          <t>正泰电器</t>
        </is>
      </c>
      <c r="D61" s="43" t="n">
        <v>1</v>
      </c>
      <c r="E61" s="38" t="inlineStr">
        <is>
          <t>电力设备</t>
        </is>
      </c>
      <c r="F61" s="48" t="n"/>
      <c r="G61" s="48" t="n"/>
      <c r="H61" s="48" t="n"/>
      <c r="I61" s="48" t="n"/>
      <c r="J61" s="48" t="n"/>
      <c r="K61" s="49" t="n"/>
      <c r="L61" s="48" t="n"/>
      <c r="M61" s="48" t="n"/>
      <c r="N61" s="48" t="n"/>
      <c r="O61" s="48" t="n"/>
      <c r="P61" s="48" t="n"/>
      <c r="Q61" s="48" t="n"/>
      <c r="R61" s="48" t="n"/>
      <c r="S61" s="48" t="n"/>
      <c r="V61" s="50" t="n"/>
      <c r="W61" s="50" t="n"/>
      <c r="X61" s="50" t="n"/>
      <c r="Y61" s="50" t="n"/>
    </row>
    <row r="62">
      <c r="B62" s="42" t="inlineStr">
        <is>
          <t>601009.SH</t>
        </is>
      </c>
      <c r="C62" s="42" t="inlineStr">
        <is>
          <t>南京银行</t>
        </is>
      </c>
      <c r="D62" s="43" t="n">
        <v>1</v>
      </c>
      <c r="E62" s="38" t="inlineStr">
        <is>
          <t>银行</t>
        </is>
      </c>
      <c r="F62" s="48" t="n"/>
      <c r="G62" s="48" t="n"/>
      <c r="H62" s="48" t="n"/>
      <c r="I62" s="48" t="n"/>
      <c r="J62" s="48" t="n"/>
      <c r="K62" s="49" t="n"/>
      <c r="L62" s="48" t="n"/>
      <c r="M62" s="48" t="n"/>
      <c r="N62" s="48" t="n"/>
      <c r="O62" s="48" t="n"/>
      <c r="P62" s="48" t="n"/>
      <c r="Q62" s="48" t="n"/>
      <c r="R62" s="48" t="n"/>
      <c r="S62" s="48" t="n"/>
      <c r="V62" s="50" t="n"/>
      <c r="W62" s="50" t="n"/>
      <c r="X62" s="50" t="n"/>
      <c r="Y62" s="50" t="n"/>
    </row>
    <row r="63">
      <c r="B63" s="42" t="inlineStr">
        <is>
          <t>002958.SZ</t>
        </is>
      </c>
      <c r="C63" s="42" t="inlineStr">
        <is>
          <t>青农商行</t>
        </is>
      </c>
      <c r="D63" s="43" t="n">
        <v>1</v>
      </c>
      <c r="E63" s="38" t="inlineStr">
        <is>
          <t>银行</t>
        </is>
      </c>
      <c r="F63" s="48" t="n"/>
      <c r="G63" s="48" t="n"/>
      <c r="H63" s="48" t="n"/>
      <c r="I63" s="48" t="n"/>
      <c r="J63" s="48" t="n"/>
      <c r="K63" s="49" t="n"/>
      <c r="L63" s="48" t="n"/>
      <c r="M63" s="48" t="n"/>
      <c r="N63" s="48" t="n"/>
      <c r="O63" s="48" t="n"/>
      <c r="P63" s="48" t="n"/>
      <c r="Q63" s="48" t="n"/>
      <c r="R63" s="48" t="n"/>
      <c r="S63" s="48" t="n"/>
      <c r="V63" s="50" t="n"/>
      <c r="W63" s="50" t="n"/>
      <c r="X63" s="50" t="n"/>
      <c r="Y63" s="50" t="n"/>
    </row>
    <row r="64">
      <c r="B64" s="42" t="inlineStr">
        <is>
          <t>002408.SZ</t>
        </is>
      </c>
      <c r="C64" s="42" t="inlineStr">
        <is>
          <t>齐翔腾达</t>
        </is>
      </c>
      <c r="D64" s="43" t="n">
        <v>1</v>
      </c>
      <c r="E64" s="38" t="inlineStr">
        <is>
          <t>石油石化</t>
        </is>
      </c>
      <c r="F64" s="48" t="n"/>
      <c r="G64" s="48" t="n"/>
      <c r="H64" s="48" t="n"/>
      <c r="I64" s="48" t="n"/>
      <c r="J64" s="48" t="n"/>
      <c r="K64" s="49" t="n"/>
      <c r="L64" s="48" t="n"/>
      <c r="M64" s="48" t="n"/>
      <c r="N64" s="48" t="n"/>
      <c r="O64" s="48" t="n"/>
      <c r="P64" s="48" t="n"/>
      <c r="Q64" s="48" t="n"/>
      <c r="R64" s="48" t="n"/>
      <c r="S64" s="48" t="n"/>
      <c r="V64" s="50" t="n"/>
      <c r="W64" s="50" t="n"/>
      <c r="X64" s="50" t="n"/>
      <c r="Y64" s="50" t="n"/>
    </row>
    <row r="65">
      <c r="B65" s="42" t="inlineStr">
        <is>
          <t>002266.SZ</t>
        </is>
      </c>
      <c r="C65" s="42" t="inlineStr">
        <is>
          <t>浙富控股</t>
        </is>
      </c>
      <c r="D65" s="43" t="n">
        <v>1</v>
      </c>
      <c r="E65" s="38" t="inlineStr">
        <is>
          <t>环保</t>
        </is>
      </c>
      <c r="F65" s="48" t="n"/>
      <c r="G65" s="48" t="n"/>
      <c r="H65" s="48" t="n"/>
      <c r="I65" s="48" t="n"/>
      <c r="J65" s="48" t="n"/>
      <c r="K65" s="49" t="n"/>
      <c r="L65" s="48" t="n"/>
      <c r="M65" s="48" t="n"/>
      <c r="N65" s="48" t="n"/>
      <c r="O65" s="48" t="n"/>
      <c r="P65" s="48" t="n"/>
      <c r="Q65" s="48" t="n"/>
      <c r="R65" s="48" t="n"/>
      <c r="S65" s="48" t="n"/>
      <c r="V65" s="50" t="n"/>
      <c r="W65" s="50" t="n"/>
      <c r="X65" s="50" t="n"/>
      <c r="Y65" s="50" t="n"/>
    </row>
    <row r="66">
      <c r="B66" s="42" t="inlineStr">
        <is>
          <t>601698.SH</t>
        </is>
      </c>
      <c r="C66" s="42" t="inlineStr">
        <is>
          <t>中国卫通</t>
        </is>
      </c>
      <c r="D66" s="43" t="n">
        <v>1</v>
      </c>
      <c r="E66" s="38" t="inlineStr">
        <is>
          <t>国防军工</t>
        </is>
      </c>
      <c r="F66" s="48" t="n"/>
      <c r="G66" s="48" t="n"/>
      <c r="H66" s="48" t="n"/>
      <c r="I66" s="48" t="n"/>
      <c r="J66" s="48" t="n"/>
      <c r="K66" s="49" t="n"/>
      <c r="L66" s="48" t="n"/>
      <c r="M66" s="48" t="n"/>
      <c r="N66" s="48" t="n"/>
      <c r="O66" s="48" t="n"/>
      <c r="P66" s="48" t="n"/>
      <c r="Q66" s="48" t="n"/>
      <c r="R66" s="48" t="n"/>
      <c r="S66" s="48" t="n"/>
      <c r="V66" s="50" t="n"/>
      <c r="W66" s="50" t="n"/>
      <c r="X66" s="50" t="n"/>
      <c r="Y66" s="50" t="n"/>
    </row>
    <row r="67">
      <c r="B67" s="42" t="inlineStr">
        <is>
          <t>603906.SH</t>
        </is>
      </c>
      <c r="C67" s="42" t="inlineStr">
        <is>
          <t>龙蟠科技</t>
        </is>
      </c>
      <c r="D67" s="43" t="n">
        <v>1</v>
      </c>
      <c r="E67" s="38" t="inlineStr">
        <is>
          <t>电力设备</t>
        </is>
      </c>
      <c r="F67" s="48" t="n"/>
      <c r="G67" s="48" t="n"/>
      <c r="H67" s="48" t="n"/>
      <c r="I67" s="48" t="n"/>
      <c r="J67" s="48" t="n"/>
      <c r="K67" s="49" t="n"/>
      <c r="L67" s="48" t="n"/>
      <c r="M67" s="48" t="n"/>
      <c r="N67" s="48" t="n"/>
      <c r="O67" s="48" t="n"/>
      <c r="P67" s="48" t="n"/>
      <c r="Q67" s="48" t="n"/>
      <c r="R67" s="48" t="n"/>
      <c r="S67" s="48" t="n"/>
      <c r="V67" s="50" t="n"/>
      <c r="W67" s="50" t="n"/>
      <c r="X67" s="50" t="n"/>
      <c r="Y67" s="50" t="n"/>
    </row>
    <row r="68">
      <c r="B68" s="42" t="inlineStr">
        <is>
          <t>002385.SZ</t>
        </is>
      </c>
      <c r="C68" s="42" t="inlineStr">
        <is>
          <t>大北农</t>
        </is>
      </c>
      <c r="D68" s="43" t="n">
        <v>1</v>
      </c>
      <c r="E68" s="38" t="inlineStr">
        <is>
          <t>农林牧渔</t>
        </is>
      </c>
      <c r="F68" s="48" t="n"/>
      <c r="G68" s="48" t="n"/>
      <c r="H68" s="48" t="n"/>
      <c r="I68" s="48" t="n"/>
      <c r="J68" s="48" t="n"/>
      <c r="K68" s="49" t="n"/>
      <c r="L68" s="48" t="n"/>
      <c r="M68" s="48" t="n"/>
      <c r="N68" s="48" t="n"/>
      <c r="O68" s="48" t="n"/>
      <c r="P68" s="48" t="n"/>
      <c r="Q68" s="48" t="n"/>
      <c r="R68" s="48" t="n"/>
      <c r="S68" s="48" t="n"/>
      <c r="V68" s="50" t="n"/>
      <c r="W68" s="50" t="n"/>
      <c r="X68" s="50" t="n"/>
      <c r="Y68" s="50" t="n"/>
    </row>
    <row r="69">
      <c r="B69" s="42" t="inlineStr">
        <is>
          <t>600110.SH</t>
        </is>
      </c>
      <c r="C69" s="42" t="inlineStr">
        <is>
          <t>诺德股份</t>
        </is>
      </c>
      <c r="D69" s="43" t="n">
        <v>1</v>
      </c>
      <c r="E69" s="38" t="inlineStr">
        <is>
          <t>电力设备</t>
        </is>
      </c>
      <c r="F69" s="48" t="n"/>
      <c r="G69" s="48" t="n"/>
      <c r="H69" s="48" t="n"/>
      <c r="I69" s="48" t="n"/>
      <c r="J69" s="48" t="n"/>
      <c r="K69" s="49" t="n"/>
      <c r="L69" s="48" t="n"/>
      <c r="M69" s="48" t="n"/>
      <c r="N69" s="48" t="n"/>
      <c r="O69" s="48" t="n"/>
      <c r="P69" s="48" t="n"/>
      <c r="Q69" s="48" t="n"/>
      <c r="R69" s="48" t="n"/>
      <c r="S69" s="48" t="n"/>
      <c r="V69" s="50" t="n"/>
      <c r="W69" s="50" t="n"/>
      <c r="X69" s="50" t="n"/>
      <c r="Y69" s="50" t="n"/>
    </row>
    <row r="70">
      <c r="B70" s="42" t="inlineStr">
        <is>
          <t>600737.SH</t>
        </is>
      </c>
      <c r="C70" s="42" t="inlineStr">
        <is>
          <t>中粮糖业</t>
        </is>
      </c>
      <c r="D70" s="43" t="n">
        <v>1</v>
      </c>
      <c r="E70" s="38" t="inlineStr">
        <is>
          <t>农林牧渔</t>
        </is>
      </c>
      <c r="F70" s="48" t="n"/>
      <c r="G70" s="48" t="n"/>
      <c r="H70" s="48" t="n"/>
      <c r="I70" s="48" t="n"/>
      <c r="J70" s="48" t="n"/>
      <c r="K70" s="49" t="n"/>
      <c r="L70" s="48" t="n"/>
      <c r="M70" s="48" t="n"/>
      <c r="N70" s="48" t="n"/>
      <c r="O70" s="48" t="n"/>
      <c r="P70" s="48" t="n"/>
      <c r="Q70" s="48" t="n"/>
      <c r="R70" s="48" t="n"/>
      <c r="S70" s="48" t="n"/>
      <c r="V70" s="50" t="n"/>
      <c r="W70" s="50" t="n"/>
      <c r="X70" s="50" t="n"/>
      <c r="Y70" s="50" t="n"/>
    </row>
    <row r="71">
      <c r="B71" s="42" t="inlineStr">
        <is>
          <t>600378.SH</t>
        </is>
      </c>
      <c r="C71" s="42" t="inlineStr">
        <is>
          <t>昊华科技</t>
        </is>
      </c>
      <c r="D71" s="43" t="n">
        <v>1</v>
      </c>
      <c r="E71" s="38" t="inlineStr">
        <is>
          <t>基础化工</t>
        </is>
      </c>
      <c r="F71" s="48" t="n"/>
      <c r="G71" s="48" t="n"/>
      <c r="H71" s="48" t="n"/>
      <c r="I71" s="48" t="n"/>
      <c r="J71" s="48" t="n"/>
      <c r="K71" s="49" t="n"/>
      <c r="L71" s="48" t="n"/>
      <c r="M71" s="48" t="n"/>
      <c r="N71" s="48" t="n"/>
      <c r="O71" s="48" t="n"/>
      <c r="P71" s="48" t="n"/>
      <c r="Q71" s="48" t="n"/>
      <c r="R71" s="48" t="n"/>
      <c r="S71" s="48" t="n"/>
      <c r="V71" s="50" t="n"/>
      <c r="W71" s="50" t="n"/>
      <c r="X71" s="50" t="n"/>
      <c r="Y71" s="50" t="n"/>
    </row>
    <row r="72">
      <c r="B72" s="42" t="inlineStr">
        <is>
          <t>600111.SH</t>
        </is>
      </c>
      <c r="C72" s="42" t="inlineStr">
        <is>
          <t>北方稀土</t>
        </is>
      </c>
      <c r="D72" s="43" t="n">
        <v>1</v>
      </c>
      <c r="E72" s="38" t="inlineStr">
        <is>
          <t>有色金属</t>
        </is>
      </c>
      <c r="F72" s="48" t="n"/>
      <c r="G72" s="48" t="n"/>
      <c r="H72" s="48" t="n"/>
      <c r="I72" s="48" t="n"/>
      <c r="J72" s="48" t="n"/>
      <c r="K72" s="49" t="n"/>
      <c r="L72" s="48" t="n"/>
      <c r="M72" s="48" t="n"/>
      <c r="N72" s="48" t="n"/>
      <c r="O72" s="48" t="n"/>
      <c r="P72" s="48" t="n"/>
      <c r="Q72" s="48" t="n"/>
      <c r="R72" s="48" t="n"/>
      <c r="S72" s="48" t="n"/>
      <c r="V72" s="50" t="n"/>
      <c r="W72" s="50" t="n"/>
      <c r="X72" s="50" t="n"/>
      <c r="Y72" s="50" t="n"/>
    </row>
    <row r="73">
      <c r="B73" s="42" t="inlineStr">
        <is>
          <t>601233.SH</t>
        </is>
      </c>
      <c r="C73" s="42" t="inlineStr">
        <is>
          <t>桐昆股份</t>
        </is>
      </c>
      <c r="D73" s="43" t="n">
        <v>1</v>
      </c>
      <c r="E73" s="38" t="inlineStr">
        <is>
          <t>石油石化</t>
        </is>
      </c>
      <c r="F73" s="48" t="n"/>
      <c r="G73" s="48" t="n"/>
      <c r="H73" s="48" t="n"/>
      <c r="I73" s="48" t="n"/>
      <c r="J73" s="48" t="n"/>
      <c r="K73" s="49" t="n"/>
      <c r="L73" s="48" t="n"/>
      <c r="M73" s="48" t="n"/>
      <c r="N73" s="48" t="n"/>
      <c r="O73" s="48" t="n"/>
      <c r="P73" s="48" t="n"/>
      <c r="Q73" s="48" t="n"/>
      <c r="R73" s="48" t="n"/>
      <c r="S73" s="48" t="n"/>
      <c r="V73" s="50" t="n"/>
      <c r="W73" s="50" t="n"/>
      <c r="X73" s="50" t="n"/>
      <c r="Y73" s="50" t="n"/>
    </row>
    <row r="74">
      <c r="B74" s="42" t="inlineStr">
        <is>
          <t>603568.SH</t>
        </is>
      </c>
      <c r="C74" s="42" t="inlineStr">
        <is>
          <t>伟明环保</t>
        </is>
      </c>
      <c r="D74" s="43" t="n">
        <v>1</v>
      </c>
      <c r="E74" s="38" t="inlineStr">
        <is>
          <t>环保</t>
        </is>
      </c>
      <c r="F74" s="48" t="n"/>
      <c r="G74" s="48" t="n"/>
      <c r="H74" s="48" t="n"/>
      <c r="I74" s="48" t="n"/>
      <c r="J74" s="48" t="n"/>
      <c r="K74" s="49" t="n"/>
      <c r="L74" s="48" t="n"/>
      <c r="M74" s="48" t="n"/>
      <c r="N74" s="48" t="n"/>
      <c r="O74" s="48" t="n"/>
      <c r="P74" s="48" t="n"/>
      <c r="Q74" s="48" t="n"/>
      <c r="R74" s="48" t="n"/>
      <c r="S74" s="48" t="n"/>
      <c r="V74" s="50" t="n"/>
      <c r="W74" s="50" t="n"/>
      <c r="X74" s="50" t="n"/>
      <c r="Y74" s="50" t="n"/>
    </row>
    <row r="75">
      <c r="B75" s="42" t="inlineStr">
        <is>
          <t>002353.SZ</t>
        </is>
      </c>
      <c r="C75" s="42" t="inlineStr">
        <is>
          <t>杰瑞股份</t>
        </is>
      </c>
      <c r="D75" s="43" t="n">
        <v>1</v>
      </c>
      <c r="E75" s="38" t="inlineStr">
        <is>
          <t>机械设备</t>
        </is>
      </c>
      <c r="F75" s="48" t="n"/>
      <c r="G75" s="48" t="n"/>
      <c r="H75" s="48" t="n"/>
      <c r="I75" s="48" t="n"/>
      <c r="J75" s="48" t="n"/>
      <c r="K75" s="49" t="n"/>
      <c r="L75" s="48" t="n"/>
      <c r="M75" s="48" t="n"/>
      <c r="N75" s="48" t="n"/>
      <c r="O75" s="48" t="n"/>
      <c r="P75" s="48" t="n"/>
      <c r="Q75" s="48" t="n"/>
      <c r="R75" s="48" t="n"/>
      <c r="S75" s="48" t="n"/>
      <c r="V75" s="50" t="n"/>
      <c r="W75" s="50" t="n"/>
      <c r="X75" s="50" t="n"/>
      <c r="Y75" s="50" t="n"/>
    </row>
    <row r="76">
      <c r="B76" s="42" t="inlineStr">
        <is>
          <t>000021.SZ</t>
        </is>
      </c>
      <c r="C76" s="42" t="inlineStr">
        <is>
          <t>深科技</t>
        </is>
      </c>
      <c r="D76" s="43" t="n">
        <v>1</v>
      </c>
      <c r="E76" s="38" t="inlineStr">
        <is>
          <t>电子</t>
        </is>
      </c>
      <c r="F76" s="48" t="n"/>
      <c r="G76" s="48" t="n"/>
      <c r="H76" s="48" t="n"/>
      <c r="I76" s="48" t="n"/>
      <c r="J76" s="48" t="n"/>
      <c r="K76" s="49" t="n"/>
      <c r="L76" s="48" t="n"/>
      <c r="M76" s="48" t="n"/>
      <c r="N76" s="48" t="n"/>
      <c r="O76" s="48" t="n"/>
      <c r="P76" s="48" t="n"/>
      <c r="Q76" s="48" t="n"/>
      <c r="R76" s="48" t="n"/>
      <c r="S76" s="48" t="n"/>
      <c r="V76" s="50" t="n"/>
      <c r="W76" s="50" t="n"/>
      <c r="X76" s="50" t="n"/>
      <c r="Y76" s="50" t="n"/>
    </row>
    <row r="77">
      <c r="B77" s="42" t="inlineStr">
        <is>
          <t>601952.SH</t>
        </is>
      </c>
      <c r="C77" s="42" t="inlineStr">
        <is>
          <t>苏垦农发</t>
        </is>
      </c>
      <c r="D77" s="43" t="n">
        <v>1</v>
      </c>
      <c r="E77" s="38" t="inlineStr">
        <is>
          <t>农林牧渔</t>
        </is>
      </c>
      <c r="F77" s="48" t="n"/>
      <c r="G77" s="48" t="n"/>
      <c r="H77" s="48" t="n"/>
      <c r="I77" s="48" t="n"/>
      <c r="J77" s="48" t="n"/>
      <c r="K77" s="49" t="n"/>
      <c r="L77" s="48" t="n"/>
      <c r="M77" s="48" t="n"/>
      <c r="N77" s="48" t="n"/>
      <c r="O77" s="48" t="n"/>
      <c r="P77" s="48" t="n"/>
      <c r="Q77" s="48" t="n"/>
      <c r="R77" s="48" t="n"/>
      <c r="S77" s="48" t="n"/>
      <c r="V77" s="50" t="n"/>
      <c r="W77" s="50" t="n"/>
      <c r="X77" s="50" t="n"/>
      <c r="Y77" s="50" t="n"/>
    </row>
    <row r="78">
      <c r="B78" s="42" t="inlineStr">
        <is>
          <t>002626.SZ</t>
        </is>
      </c>
      <c r="C78" s="42" t="inlineStr">
        <is>
          <t>金达威</t>
        </is>
      </c>
      <c r="D78" s="43" t="n">
        <v>1</v>
      </c>
      <c r="E78" s="38" t="inlineStr">
        <is>
          <t>食品饮料</t>
        </is>
      </c>
      <c r="F78" s="48" t="n"/>
      <c r="G78" s="48" t="n"/>
      <c r="H78" s="48" t="n"/>
      <c r="I78" s="48" t="n"/>
      <c r="J78" s="48" t="n"/>
      <c r="K78" s="49" t="n"/>
      <c r="L78" s="48" t="n"/>
      <c r="M78" s="48" t="n"/>
      <c r="N78" s="48" t="n"/>
      <c r="O78" s="48" t="n"/>
      <c r="P78" s="48" t="n"/>
      <c r="Q78" s="48" t="n"/>
      <c r="R78" s="48" t="n"/>
      <c r="S78" s="48" t="n"/>
      <c r="V78" s="50" t="n"/>
      <c r="W78" s="50" t="n"/>
      <c r="X78" s="50" t="n"/>
      <c r="Y78" s="50" t="n"/>
    </row>
    <row r="79">
      <c r="B79" s="42" t="inlineStr">
        <is>
          <t>600004.SH</t>
        </is>
      </c>
      <c r="C79" s="42" t="inlineStr">
        <is>
          <t>白云机场</t>
        </is>
      </c>
      <c r="D79" s="43" t="n">
        <v>1</v>
      </c>
      <c r="E79" s="38" t="inlineStr">
        <is>
          <t>交通运输</t>
        </is>
      </c>
      <c r="F79" s="48" t="n"/>
      <c r="G79" s="48" t="n"/>
      <c r="H79" s="48" t="n"/>
      <c r="I79" s="48" t="n"/>
      <c r="J79" s="48" t="n"/>
      <c r="K79" s="49" t="n"/>
      <c r="L79" s="48" t="n"/>
      <c r="M79" s="48" t="n"/>
      <c r="N79" s="48" t="n"/>
      <c r="O79" s="48" t="n"/>
      <c r="P79" s="48" t="n"/>
      <c r="Q79" s="48" t="n"/>
      <c r="R79" s="48" t="n"/>
      <c r="S79" s="48" t="n"/>
      <c r="V79" s="50" t="n"/>
      <c r="W79" s="50" t="n"/>
      <c r="X79" s="50" t="n"/>
      <c r="Y79" s="50" t="n"/>
    </row>
    <row r="80">
      <c r="B80" s="42" t="inlineStr">
        <is>
          <t>600827.SH</t>
        </is>
      </c>
      <c r="C80" s="42" t="inlineStr">
        <is>
          <t>百联股份</t>
        </is>
      </c>
      <c r="D80" s="43" t="n">
        <v>1</v>
      </c>
      <c r="E80" s="38" t="inlineStr">
        <is>
          <t>商贸零售</t>
        </is>
      </c>
      <c r="F80" s="48" t="n"/>
      <c r="G80" s="48" t="n"/>
      <c r="H80" s="48" t="n"/>
      <c r="I80" s="48" t="n"/>
      <c r="J80" s="48" t="n"/>
      <c r="K80" s="49" t="n"/>
      <c r="L80" s="48" t="n"/>
      <c r="M80" s="48" t="n"/>
      <c r="N80" s="48" t="n"/>
      <c r="O80" s="48" t="n"/>
      <c r="P80" s="48" t="n"/>
      <c r="Q80" s="48" t="n"/>
      <c r="R80" s="48" t="n"/>
      <c r="S80" s="48" t="n"/>
      <c r="V80" s="50" t="n"/>
      <c r="W80" s="50" t="n"/>
      <c r="X80" s="50" t="n"/>
      <c r="Y80" s="50" t="n"/>
    </row>
    <row r="81">
      <c r="B81" s="42" t="inlineStr">
        <is>
          <t>601668.SH</t>
        </is>
      </c>
      <c r="C81" s="42" t="inlineStr">
        <is>
          <t>中国建筑</t>
        </is>
      </c>
      <c r="D81" s="43" t="n">
        <v>1</v>
      </c>
      <c r="E81" s="38" t="inlineStr">
        <is>
          <t>建筑装饰</t>
        </is>
      </c>
      <c r="F81" s="48" t="n"/>
      <c r="G81" s="48" t="n"/>
      <c r="H81" s="48" t="n"/>
      <c r="I81" s="48" t="n"/>
      <c r="J81" s="48" t="n"/>
      <c r="K81" s="49" t="n"/>
      <c r="L81" s="48" t="n"/>
      <c r="M81" s="48" t="n"/>
      <c r="N81" s="48" t="n"/>
      <c r="O81" s="48" t="n"/>
      <c r="P81" s="48" t="n"/>
      <c r="Q81" s="48" t="n"/>
      <c r="R81" s="48" t="n"/>
      <c r="S81" s="48" t="n"/>
      <c r="V81" s="50" t="n"/>
      <c r="W81" s="50" t="n"/>
      <c r="X81" s="50" t="n"/>
      <c r="Y81" s="50" t="n"/>
    </row>
    <row r="82">
      <c r="B82" s="42" t="inlineStr">
        <is>
          <t>600170.SH</t>
        </is>
      </c>
      <c r="C82" s="42" t="inlineStr">
        <is>
          <t>上海建工</t>
        </is>
      </c>
      <c r="D82" s="43" t="n">
        <v>1</v>
      </c>
      <c r="E82" s="38" t="inlineStr">
        <is>
          <t>建筑装饰</t>
        </is>
      </c>
      <c r="F82" s="48" t="n"/>
      <c r="G82" s="48" t="n"/>
      <c r="H82" s="48" t="n"/>
      <c r="I82" s="48" t="n"/>
      <c r="J82" s="48" t="n"/>
      <c r="K82" s="49" t="n"/>
      <c r="L82" s="48" t="n"/>
      <c r="M82" s="48" t="n"/>
      <c r="N82" s="48" t="n"/>
      <c r="O82" s="48" t="n"/>
      <c r="P82" s="48" t="n"/>
      <c r="Q82" s="48" t="n"/>
      <c r="R82" s="48" t="n"/>
      <c r="S82" s="48" t="n"/>
      <c r="V82" s="50" t="n"/>
      <c r="W82" s="50" t="n"/>
      <c r="X82" s="50" t="n"/>
      <c r="Y82" s="50" t="n"/>
    </row>
    <row r="83">
      <c r="B83" s="42" t="inlineStr">
        <is>
          <t>000768.SZ</t>
        </is>
      </c>
      <c r="C83" s="42" t="inlineStr">
        <is>
          <t>中航西飞</t>
        </is>
      </c>
      <c r="D83" s="43" t="n">
        <v>1</v>
      </c>
      <c r="E83" s="38" t="inlineStr">
        <is>
          <t>国防军工</t>
        </is>
      </c>
      <c r="F83" s="48" t="n"/>
      <c r="G83" s="48" t="n"/>
      <c r="H83" s="48" t="n"/>
      <c r="I83" s="48" t="n"/>
      <c r="J83" s="48" t="n"/>
      <c r="K83" s="49" t="n"/>
      <c r="L83" s="48" t="n"/>
      <c r="M83" s="48" t="n"/>
      <c r="N83" s="48" t="n"/>
      <c r="O83" s="48" t="n"/>
      <c r="P83" s="48" t="n"/>
      <c r="Q83" s="48" t="n"/>
      <c r="R83" s="48" t="n"/>
      <c r="S83" s="48" t="n"/>
      <c r="V83" s="50" t="n"/>
      <c r="W83" s="50" t="n"/>
      <c r="X83" s="50" t="n"/>
      <c r="Y83" s="50" t="n"/>
    </row>
    <row r="84">
      <c r="B84" s="42" t="inlineStr">
        <is>
          <t>600096.SH</t>
        </is>
      </c>
      <c r="C84" s="42" t="inlineStr">
        <is>
          <t>云天化</t>
        </is>
      </c>
      <c r="D84" s="43" t="n">
        <v>1</v>
      </c>
      <c r="E84" s="38" t="inlineStr">
        <is>
          <t>基础化工</t>
        </is>
      </c>
      <c r="F84" s="48" t="n"/>
      <c r="G84" s="48" t="n"/>
      <c r="H84" s="48" t="n"/>
      <c r="I84" s="48" t="n"/>
      <c r="J84" s="48" t="n"/>
      <c r="K84" s="49" t="n"/>
      <c r="L84" s="48" t="n"/>
      <c r="M84" s="48" t="n"/>
      <c r="N84" s="48" t="n"/>
      <c r="O84" s="48" t="n"/>
      <c r="P84" s="48" t="n"/>
      <c r="Q84" s="48" t="n"/>
      <c r="R84" s="48" t="n"/>
      <c r="S84" s="48" t="n"/>
      <c r="V84" s="50" t="n"/>
      <c r="W84" s="50" t="n"/>
      <c r="X84" s="50" t="n"/>
      <c r="Y84" s="50" t="n"/>
    </row>
    <row r="85">
      <c r="B85" s="42" t="inlineStr">
        <is>
          <t>600295.SH</t>
        </is>
      </c>
      <c r="C85" s="42" t="inlineStr">
        <is>
          <t>鄂尔多斯</t>
        </is>
      </c>
      <c r="D85" s="43" t="n">
        <v>1</v>
      </c>
      <c r="E85" s="38" t="inlineStr">
        <is>
          <t>钢铁</t>
        </is>
      </c>
      <c r="F85" s="48" t="n"/>
      <c r="G85" s="48" t="n"/>
      <c r="H85" s="48" t="n"/>
      <c r="I85" s="48" t="n"/>
      <c r="J85" s="48" t="n"/>
      <c r="K85" s="49" t="n"/>
      <c r="L85" s="48" t="n"/>
      <c r="M85" s="48" t="n"/>
      <c r="N85" s="48" t="n"/>
      <c r="O85" s="48" t="n"/>
      <c r="P85" s="48" t="n"/>
      <c r="Q85" s="48" t="n"/>
      <c r="R85" s="48" t="n"/>
      <c r="S85" s="48" t="n"/>
      <c r="V85" s="50" t="n"/>
      <c r="W85" s="50" t="n"/>
      <c r="X85" s="50" t="n"/>
      <c r="Y85" s="50" t="n"/>
    </row>
    <row r="86">
      <c r="B86" s="42" t="inlineStr">
        <is>
          <t>000009.SZ</t>
        </is>
      </c>
      <c r="C86" s="42" t="inlineStr">
        <is>
          <t>中国宝安</t>
        </is>
      </c>
      <c r="D86" s="43" t="n">
        <v>1</v>
      </c>
      <c r="E86" s="38" t="inlineStr">
        <is>
          <t>电力设备</t>
        </is>
      </c>
      <c r="F86" s="48" t="n"/>
      <c r="G86" s="48" t="n"/>
      <c r="H86" s="48" t="n"/>
      <c r="I86" s="48" t="n"/>
      <c r="J86" s="48" t="n"/>
      <c r="K86" s="49" t="n"/>
      <c r="L86" s="48" t="n"/>
      <c r="M86" s="48" t="n"/>
      <c r="N86" s="48" t="n"/>
      <c r="O86" s="48" t="n"/>
      <c r="P86" s="48" t="n"/>
      <c r="Q86" s="48" t="n"/>
      <c r="R86" s="48" t="n"/>
      <c r="S86" s="48" t="n"/>
      <c r="V86" s="50" t="n"/>
      <c r="W86" s="50" t="n"/>
      <c r="X86" s="50" t="n"/>
      <c r="Y86" s="50" t="n"/>
    </row>
    <row r="87">
      <c r="B87" s="42" t="inlineStr">
        <is>
          <t>000422.SZ</t>
        </is>
      </c>
      <c r="C87" s="42" t="inlineStr">
        <is>
          <t>湖北宜化</t>
        </is>
      </c>
      <c r="D87" s="43" t="n">
        <v>1</v>
      </c>
      <c r="E87" s="38" t="inlineStr">
        <is>
          <t>基础化工</t>
        </is>
      </c>
      <c r="F87" s="48" t="n"/>
      <c r="G87" s="48" t="n"/>
      <c r="H87" s="48" t="n"/>
      <c r="I87" s="48" t="n"/>
      <c r="J87" s="48" t="n"/>
      <c r="K87" s="49" t="n"/>
      <c r="L87" s="48" t="n"/>
      <c r="M87" s="48" t="n"/>
      <c r="N87" s="48" t="n"/>
      <c r="O87" s="48" t="n"/>
      <c r="P87" s="48" t="n"/>
      <c r="Q87" s="48" t="n"/>
      <c r="R87" s="48" t="n"/>
      <c r="S87" s="48" t="n"/>
      <c r="V87" s="50" t="n"/>
      <c r="W87" s="50" t="n"/>
      <c r="X87" s="50" t="n"/>
      <c r="Y87" s="50" t="n"/>
    </row>
    <row r="88">
      <c r="B88" s="42" t="inlineStr">
        <is>
          <t>600859.SH</t>
        </is>
      </c>
      <c r="C88" s="42" t="inlineStr">
        <is>
          <t>王府井</t>
        </is>
      </c>
      <c r="D88" s="43" t="n">
        <v>1</v>
      </c>
      <c r="E88" s="38" t="inlineStr">
        <is>
          <t>商贸零售</t>
        </is>
      </c>
      <c r="F88" s="48" t="n"/>
      <c r="G88" s="48" t="n"/>
      <c r="H88" s="48" t="n"/>
      <c r="I88" s="48" t="n"/>
      <c r="J88" s="48" t="n"/>
      <c r="K88" s="49" t="n"/>
      <c r="L88" s="48" t="n"/>
      <c r="M88" s="48" t="n"/>
      <c r="N88" s="48" t="n"/>
      <c r="O88" s="48" t="n"/>
      <c r="P88" s="48" t="n"/>
      <c r="Q88" s="48" t="n"/>
      <c r="R88" s="48" t="n"/>
      <c r="S88" s="48" t="n"/>
      <c r="V88" s="50" t="n"/>
      <c r="W88" s="50" t="n"/>
      <c r="X88" s="50" t="n"/>
      <c r="Y88" s="50" t="n"/>
    </row>
    <row r="89">
      <c r="B89" s="42" t="inlineStr">
        <is>
          <t>601018.SH</t>
        </is>
      </c>
      <c r="C89" s="42" t="inlineStr">
        <is>
          <t>宁波港</t>
        </is>
      </c>
      <c r="D89" s="43" t="n">
        <v>1</v>
      </c>
      <c r="E89" s="38" t="inlineStr">
        <is>
          <t>交通运输</t>
        </is>
      </c>
      <c r="F89" s="48" t="n"/>
      <c r="G89" s="48" t="n"/>
      <c r="H89" s="48" t="n"/>
      <c r="I89" s="48" t="n"/>
      <c r="J89" s="48" t="n"/>
      <c r="K89" s="49" t="n"/>
      <c r="L89" s="48" t="n"/>
      <c r="M89" s="48" t="n"/>
      <c r="N89" s="48" t="n"/>
      <c r="O89" s="48" t="n"/>
      <c r="P89" s="48" t="n"/>
      <c r="Q89" s="48" t="n"/>
      <c r="R89" s="48" t="n"/>
      <c r="S89" s="48" t="n"/>
      <c r="V89" s="50" t="n"/>
      <c r="W89" s="50" t="n"/>
      <c r="X89" s="50" t="n"/>
      <c r="Y89" s="50" t="n"/>
    </row>
    <row r="90">
      <c r="B90" s="42" t="inlineStr">
        <is>
          <t>600754.SH</t>
        </is>
      </c>
      <c r="C90" s="42" t="inlineStr">
        <is>
          <t>锦江酒店</t>
        </is>
      </c>
      <c r="D90" s="43" t="n">
        <v>1</v>
      </c>
      <c r="E90" s="38" t="inlineStr">
        <is>
          <t>社会服务</t>
        </is>
      </c>
      <c r="F90" s="48" t="n"/>
      <c r="G90" s="48" t="n"/>
      <c r="H90" s="48" t="n"/>
      <c r="I90" s="48" t="n"/>
      <c r="J90" s="48" t="n"/>
      <c r="K90" s="49" t="n"/>
      <c r="L90" s="48" t="n"/>
      <c r="M90" s="48" t="n"/>
      <c r="N90" s="48" t="n"/>
      <c r="O90" s="48" t="n"/>
      <c r="P90" s="48" t="n"/>
      <c r="Q90" s="48" t="n"/>
      <c r="R90" s="48" t="n"/>
      <c r="S90" s="48" t="n"/>
      <c r="V90" s="50" t="n"/>
      <c r="W90" s="50" t="n"/>
      <c r="X90" s="50" t="n"/>
      <c r="Y90" s="50" t="n"/>
    </row>
    <row r="91">
      <c r="B91" s="42" t="inlineStr">
        <is>
          <t>601156.SH</t>
        </is>
      </c>
      <c r="C91" s="42" t="inlineStr">
        <is>
          <t>东航物流</t>
        </is>
      </c>
      <c r="D91" s="43" t="n">
        <v>1</v>
      </c>
      <c r="E91" s="38" t="inlineStr">
        <is>
          <t>交通运输</t>
        </is>
      </c>
      <c r="F91" s="48" t="n"/>
      <c r="G91" s="48" t="n"/>
      <c r="H91" s="48" t="n"/>
      <c r="I91" s="48" t="n"/>
      <c r="J91" s="48" t="n"/>
      <c r="K91" s="49" t="n"/>
      <c r="L91" s="48" t="n"/>
      <c r="M91" s="48" t="n"/>
      <c r="N91" s="48" t="n"/>
      <c r="O91" s="48" t="n"/>
      <c r="P91" s="48" t="n"/>
      <c r="Q91" s="48" t="n"/>
      <c r="R91" s="48" t="n"/>
      <c r="S91" s="48" t="n"/>
      <c r="V91" s="50" t="n"/>
      <c r="W91" s="50" t="n"/>
      <c r="X91" s="50" t="n"/>
      <c r="Y91" s="50" t="n"/>
    </row>
    <row r="92">
      <c r="B92" s="42" t="inlineStr">
        <is>
          <t>603170.SH</t>
        </is>
      </c>
      <c r="C92" s="42" t="inlineStr">
        <is>
          <t>宝立食品</t>
        </is>
      </c>
      <c r="D92" s="43" t="n">
        <v>1</v>
      </c>
      <c r="E92" s="38" t="inlineStr">
        <is>
          <t>食品饮料</t>
        </is>
      </c>
      <c r="F92" s="48" t="n"/>
      <c r="G92" s="48" t="n"/>
      <c r="H92" s="48" t="n"/>
      <c r="I92" s="48" t="n"/>
      <c r="J92" s="48" t="n"/>
      <c r="K92" s="49" t="n"/>
      <c r="L92" s="48" t="n"/>
      <c r="M92" s="48" t="n"/>
      <c r="N92" s="48" t="n"/>
      <c r="O92" s="48" t="n"/>
      <c r="P92" s="48" t="n"/>
      <c r="Q92" s="48" t="n"/>
      <c r="R92" s="48" t="n"/>
      <c r="S92" s="48" t="n"/>
      <c r="V92" s="50" t="n"/>
      <c r="W92" s="50" t="n"/>
      <c r="X92" s="50" t="n"/>
      <c r="Y92" s="50" t="n"/>
    </row>
    <row r="93">
      <c r="B93" s="42" t="inlineStr">
        <is>
          <t>601169.SH</t>
        </is>
      </c>
      <c r="C93" s="42" t="inlineStr">
        <is>
          <t>北京银行</t>
        </is>
      </c>
      <c r="D93" s="43" t="n">
        <v>1</v>
      </c>
      <c r="E93" s="38" t="inlineStr">
        <is>
          <t>银行</t>
        </is>
      </c>
      <c r="F93" s="48" t="n"/>
      <c r="G93" s="48" t="n"/>
      <c r="H93" s="48" t="n"/>
      <c r="I93" s="48" t="n"/>
      <c r="J93" s="48" t="n"/>
      <c r="K93" s="49" t="n"/>
      <c r="L93" s="48" t="n"/>
      <c r="M93" s="48" t="n"/>
      <c r="N93" s="48" t="n"/>
      <c r="O93" s="48" t="n"/>
      <c r="P93" s="48" t="n"/>
      <c r="Q93" s="48" t="n"/>
      <c r="R93" s="48" t="n"/>
      <c r="S93" s="48" t="n"/>
      <c r="V93" s="50" t="n"/>
      <c r="W93" s="50" t="n"/>
      <c r="X93" s="50" t="n"/>
      <c r="Y93" s="50" t="n"/>
    </row>
    <row r="94">
      <c r="B94" s="42" t="inlineStr">
        <is>
          <t>002182.SZ</t>
        </is>
      </c>
      <c r="C94" s="42" t="inlineStr">
        <is>
          <t>云海金属</t>
        </is>
      </c>
      <c r="D94" s="43" t="n">
        <v>1</v>
      </c>
      <c r="E94" s="38" t="inlineStr">
        <is>
          <t>有色金属</t>
        </is>
      </c>
      <c r="F94" s="48" t="n"/>
      <c r="G94" s="48" t="n"/>
      <c r="H94" s="48" t="n"/>
      <c r="I94" s="48" t="n"/>
      <c r="J94" s="48" t="n"/>
      <c r="K94" s="49" t="n"/>
      <c r="L94" s="48" t="n"/>
      <c r="M94" s="48" t="n"/>
      <c r="N94" s="48" t="n"/>
      <c r="O94" s="48" t="n"/>
      <c r="P94" s="48" t="n"/>
      <c r="Q94" s="48" t="n"/>
      <c r="R94" s="48" t="n"/>
      <c r="S94" s="48" t="n"/>
      <c r="V94" s="50" t="n"/>
      <c r="W94" s="50" t="n"/>
      <c r="X94" s="50" t="n"/>
      <c r="Y94" s="50" t="n"/>
    </row>
    <row r="95">
      <c r="B95" s="42" t="inlineStr">
        <is>
          <t>603027.SH</t>
        </is>
      </c>
      <c r="C95" s="42" t="inlineStr">
        <is>
          <t>千禾味业</t>
        </is>
      </c>
      <c r="D95" s="43" t="n">
        <v>1</v>
      </c>
      <c r="E95" s="38" t="inlineStr">
        <is>
          <t>食品饮料</t>
        </is>
      </c>
      <c r="F95" s="48" t="n"/>
      <c r="G95" s="48" t="n"/>
      <c r="H95" s="48" t="n"/>
      <c r="I95" s="48" t="n"/>
      <c r="J95" s="48" t="n"/>
      <c r="K95" s="49" t="n"/>
      <c r="L95" s="48" t="n"/>
      <c r="M95" s="48" t="n"/>
      <c r="N95" s="48" t="n"/>
      <c r="O95" s="48" t="n"/>
      <c r="P95" s="48" t="n"/>
      <c r="Q95" s="48" t="n"/>
      <c r="R95" s="48" t="n"/>
      <c r="S95" s="48" t="n"/>
      <c r="V95" s="50" t="n"/>
      <c r="W95" s="50" t="n"/>
      <c r="X95" s="50" t="n"/>
      <c r="Y95" s="50" t="n"/>
    </row>
    <row r="96">
      <c r="B96" s="42" t="inlineStr">
        <is>
          <t>002180.SZ</t>
        </is>
      </c>
      <c r="C96" s="42" t="inlineStr">
        <is>
          <t>纳思达</t>
        </is>
      </c>
      <c r="D96" s="43" t="n">
        <v>1</v>
      </c>
      <c r="E96" s="38" t="inlineStr">
        <is>
          <t>计算机</t>
        </is>
      </c>
      <c r="F96" s="48" t="n"/>
      <c r="G96" s="48" t="n"/>
      <c r="H96" s="48" t="n"/>
      <c r="I96" s="48" t="n"/>
      <c r="J96" s="48" t="n"/>
      <c r="K96" s="49" t="n"/>
      <c r="L96" s="48" t="n"/>
      <c r="M96" s="48" t="n"/>
      <c r="N96" s="48" t="n"/>
      <c r="O96" s="48" t="n"/>
      <c r="P96" s="48" t="n"/>
      <c r="Q96" s="48" t="n"/>
      <c r="R96" s="48" t="n"/>
      <c r="S96" s="48" t="n"/>
      <c r="V96" s="50" t="n"/>
      <c r="W96" s="50" t="n"/>
      <c r="X96" s="50" t="n"/>
      <c r="Y96" s="50" t="n"/>
    </row>
    <row r="97">
      <c r="B97" s="42" t="inlineStr">
        <is>
          <t>002142.SZ</t>
        </is>
      </c>
      <c r="C97" s="42" t="inlineStr">
        <is>
          <t>宁波银行</t>
        </is>
      </c>
      <c r="D97" s="43" t="n">
        <v>1</v>
      </c>
      <c r="E97" s="38" t="inlineStr">
        <is>
          <t>银行</t>
        </is>
      </c>
      <c r="F97" s="48" t="n"/>
      <c r="G97" s="48" t="n"/>
      <c r="H97" s="48" t="n"/>
      <c r="I97" s="48" t="n"/>
      <c r="J97" s="48" t="n"/>
      <c r="K97" s="49" t="n"/>
      <c r="L97" s="48" t="n"/>
      <c r="M97" s="48" t="n"/>
      <c r="N97" s="48" t="n"/>
      <c r="O97" s="48" t="n"/>
      <c r="P97" s="48" t="n"/>
      <c r="Q97" s="48" t="n"/>
      <c r="R97" s="48" t="n"/>
      <c r="S97" s="48" t="n"/>
      <c r="V97" s="50" t="n"/>
      <c r="W97" s="50" t="n"/>
      <c r="X97" s="50" t="n"/>
      <c r="Y97" s="50" t="n"/>
    </row>
    <row r="98">
      <c r="B98" s="42" t="inlineStr">
        <is>
          <t>000725.SZ</t>
        </is>
      </c>
      <c r="C98" s="42" t="inlineStr">
        <is>
          <t>京东方A</t>
        </is>
      </c>
      <c r="D98" s="43" t="n">
        <v>1</v>
      </c>
      <c r="E98" s="38" t="inlineStr">
        <is>
          <t>电子</t>
        </is>
      </c>
      <c r="F98" s="48" t="n"/>
      <c r="G98" s="48" t="n"/>
      <c r="H98" s="48" t="n"/>
      <c r="I98" s="48" t="n"/>
      <c r="J98" s="48" t="n"/>
      <c r="K98" s="49" t="n"/>
      <c r="L98" s="48" t="n"/>
      <c r="M98" s="48" t="n"/>
      <c r="N98" s="48" t="n"/>
      <c r="O98" s="48" t="n"/>
      <c r="P98" s="48" t="n"/>
      <c r="Q98" s="48" t="n"/>
      <c r="R98" s="48" t="n"/>
      <c r="S98" s="48" t="n"/>
      <c r="V98" s="50" t="n"/>
      <c r="W98" s="50" t="n"/>
      <c r="X98" s="50" t="n"/>
      <c r="Y98" s="50" t="n"/>
    </row>
    <row r="99">
      <c r="B99" s="42" t="inlineStr">
        <is>
          <t>600018.SH</t>
        </is>
      </c>
      <c r="C99" s="42" t="inlineStr">
        <is>
          <t>上港集团</t>
        </is>
      </c>
      <c r="D99" s="43" t="n">
        <v>1</v>
      </c>
      <c r="E99" s="38" t="inlineStr">
        <is>
          <t>交通运输</t>
        </is>
      </c>
      <c r="F99" s="48" t="n"/>
      <c r="G99" s="48" t="n"/>
      <c r="H99" s="48" t="n"/>
      <c r="I99" s="48" t="n"/>
      <c r="J99" s="48" t="n"/>
      <c r="K99" s="49" t="n"/>
      <c r="L99" s="48" t="n"/>
      <c r="M99" s="48" t="n"/>
      <c r="N99" s="48" t="n"/>
      <c r="O99" s="48" t="n"/>
      <c r="P99" s="48" t="n"/>
      <c r="Q99" s="48" t="n"/>
      <c r="R99" s="48" t="n"/>
      <c r="S99" s="48" t="n"/>
      <c r="V99" s="50" t="n"/>
      <c r="W99" s="50" t="n"/>
      <c r="X99" s="50" t="n"/>
      <c r="Y99" s="50" t="n"/>
    </row>
    <row r="100">
      <c r="B100" s="42" t="inlineStr">
        <is>
          <t>601155.SH</t>
        </is>
      </c>
      <c r="C100" s="42" t="inlineStr">
        <is>
          <t>新城控股</t>
        </is>
      </c>
      <c r="D100" s="43" t="n">
        <v>1</v>
      </c>
      <c r="E100" s="38" t="inlineStr">
        <is>
          <t>房地产</t>
        </is>
      </c>
      <c r="F100" s="48" t="n"/>
      <c r="G100" s="48" t="n"/>
      <c r="H100" s="48" t="n"/>
      <c r="I100" s="48" t="n"/>
      <c r="J100" s="48" t="n"/>
      <c r="K100" s="49" t="n"/>
      <c r="L100" s="48" t="n"/>
      <c r="M100" s="48" t="n"/>
      <c r="N100" s="48" t="n"/>
      <c r="O100" s="48" t="n"/>
      <c r="P100" s="48" t="n"/>
      <c r="Q100" s="48" t="n"/>
      <c r="R100" s="48" t="n"/>
      <c r="S100" s="48" t="n"/>
      <c r="V100" s="50" t="n"/>
      <c r="W100" s="50" t="n"/>
      <c r="X100" s="50" t="n"/>
      <c r="Y100" s="50" t="n"/>
    </row>
    <row r="101">
      <c r="B101" s="42" t="inlineStr">
        <is>
          <t>600875.SH</t>
        </is>
      </c>
      <c r="C101" s="42" t="inlineStr">
        <is>
          <t>东方电气</t>
        </is>
      </c>
      <c r="D101" s="43" t="n">
        <v>1</v>
      </c>
      <c r="E101" s="38" t="inlineStr">
        <is>
          <t>电力设备</t>
        </is>
      </c>
      <c r="F101" s="48" t="n"/>
      <c r="G101" s="48" t="n"/>
      <c r="H101" s="48" t="n"/>
      <c r="I101" s="48" t="n"/>
      <c r="J101" s="48" t="n"/>
      <c r="K101" s="49" t="n"/>
      <c r="L101" s="48" t="n"/>
      <c r="M101" s="48" t="n"/>
      <c r="N101" s="48" t="n"/>
      <c r="O101" s="48" t="n"/>
      <c r="P101" s="48" t="n"/>
      <c r="Q101" s="48" t="n"/>
      <c r="R101" s="48" t="n"/>
      <c r="S101" s="48" t="n"/>
      <c r="V101" s="50" t="n"/>
      <c r="W101" s="50" t="n"/>
      <c r="X101" s="50" t="n"/>
      <c r="Y101" s="50" t="n"/>
    </row>
    <row r="102">
      <c r="B102" s="42" t="inlineStr">
        <is>
          <t>601995.SH</t>
        </is>
      </c>
      <c r="C102" s="42" t="inlineStr">
        <is>
          <t>中金公司</t>
        </is>
      </c>
      <c r="D102" s="43" t="n">
        <v>1</v>
      </c>
      <c r="E102" s="38" t="inlineStr">
        <is>
          <t>非银金融</t>
        </is>
      </c>
      <c r="F102" s="48" t="n"/>
      <c r="G102" s="48" t="n"/>
      <c r="H102" s="48" t="n"/>
      <c r="I102" s="48" t="n"/>
      <c r="J102" s="48" t="n"/>
      <c r="K102" s="49" t="n"/>
      <c r="L102" s="48" t="n"/>
      <c r="M102" s="48" t="n"/>
      <c r="N102" s="48" t="n"/>
      <c r="O102" s="48" t="n"/>
      <c r="P102" s="48" t="n"/>
      <c r="Q102" s="48" t="n"/>
      <c r="R102" s="48" t="n"/>
      <c r="S102" s="48" t="n"/>
      <c r="V102" s="50" t="n"/>
      <c r="W102" s="50" t="n"/>
      <c r="X102" s="50" t="n"/>
      <c r="Y102" s="50" t="n"/>
    </row>
    <row r="103">
      <c r="B103" s="42" t="inlineStr">
        <is>
          <t>600329.SH</t>
        </is>
      </c>
      <c r="C103" s="42" t="inlineStr">
        <is>
          <t>达仁堂</t>
        </is>
      </c>
      <c r="D103" s="43" t="n">
        <v>1</v>
      </c>
      <c r="E103" s="38" t="inlineStr">
        <is>
          <t>医药生物</t>
        </is>
      </c>
      <c r="F103" s="48" t="n"/>
      <c r="G103" s="48" t="n"/>
      <c r="H103" s="48" t="n"/>
      <c r="I103" s="48" t="n"/>
      <c r="J103" s="48" t="n"/>
      <c r="K103" s="49" t="n"/>
      <c r="L103" s="48" t="n"/>
      <c r="M103" s="48" t="n"/>
      <c r="N103" s="48" t="n"/>
      <c r="O103" s="48" t="n"/>
      <c r="P103" s="48" t="n"/>
      <c r="Q103" s="48" t="n"/>
      <c r="R103" s="48" t="n"/>
      <c r="S103" s="48" t="n"/>
      <c r="V103" s="50" t="n"/>
      <c r="W103" s="50" t="n"/>
      <c r="X103" s="50" t="n"/>
      <c r="Y103" s="50" t="n"/>
    </row>
    <row r="104">
      <c r="B104" s="42" t="inlineStr">
        <is>
          <t>601158.SH</t>
        </is>
      </c>
      <c r="C104" s="42" t="inlineStr">
        <is>
          <t>重庆水务</t>
        </is>
      </c>
      <c r="D104" s="43" t="n">
        <v>1</v>
      </c>
      <c r="E104" s="38" t="inlineStr">
        <is>
          <t>环保</t>
        </is>
      </c>
      <c r="F104" s="48" t="n"/>
      <c r="G104" s="48" t="n"/>
      <c r="H104" s="48" t="n"/>
      <c r="I104" s="48" t="n"/>
      <c r="J104" s="48" t="n"/>
      <c r="K104" s="49" t="n"/>
      <c r="L104" s="48" t="n"/>
      <c r="M104" s="48" t="n"/>
      <c r="N104" s="48" t="n"/>
      <c r="O104" s="48" t="n"/>
      <c r="P104" s="48" t="n"/>
      <c r="Q104" s="48" t="n"/>
      <c r="R104" s="48" t="n"/>
      <c r="S104" s="48" t="n"/>
      <c r="V104" s="50" t="n"/>
      <c r="W104" s="50" t="n"/>
      <c r="X104" s="50" t="n"/>
      <c r="Y104" s="50" t="n"/>
    </row>
    <row r="105">
      <c r="B105" s="42" t="inlineStr">
        <is>
          <t>601390.SH</t>
        </is>
      </c>
      <c r="C105" s="42" t="inlineStr">
        <is>
          <t>中国中铁</t>
        </is>
      </c>
      <c r="D105" s="43" t="n">
        <v>1</v>
      </c>
      <c r="E105" s="38" t="inlineStr">
        <is>
          <t>建筑装饰</t>
        </is>
      </c>
      <c r="F105" s="48" t="n"/>
      <c r="G105" s="48" t="n"/>
      <c r="H105" s="48" t="n"/>
      <c r="I105" s="48" t="n"/>
      <c r="J105" s="48" t="n"/>
      <c r="K105" s="49" t="n"/>
      <c r="L105" s="48" t="n"/>
      <c r="M105" s="48" t="n"/>
      <c r="N105" s="48" t="n"/>
      <c r="O105" s="48" t="n"/>
      <c r="P105" s="48" t="n"/>
      <c r="Q105" s="48" t="n"/>
      <c r="R105" s="48" t="n"/>
      <c r="S105" s="48" t="n"/>
      <c r="V105" s="50" t="n"/>
      <c r="W105" s="50" t="n"/>
      <c r="X105" s="50" t="n"/>
      <c r="Y105" s="50" t="n"/>
    </row>
    <row r="106">
      <c r="B106" s="42" t="inlineStr">
        <is>
          <t>601186.SH</t>
        </is>
      </c>
      <c r="C106" s="42" t="inlineStr">
        <is>
          <t>中国铁建</t>
        </is>
      </c>
      <c r="D106" s="43" t="n">
        <v>1</v>
      </c>
      <c r="E106" s="38" t="inlineStr">
        <is>
          <t>建筑装饰</t>
        </is>
      </c>
      <c r="F106" s="48" t="n"/>
      <c r="G106" s="48" t="n"/>
      <c r="H106" s="48" t="n"/>
      <c r="I106" s="48" t="n"/>
      <c r="J106" s="48" t="n"/>
      <c r="K106" s="49" t="n"/>
      <c r="L106" s="48" t="n"/>
      <c r="M106" s="48" t="n"/>
      <c r="N106" s="48" t="n"/>
      <c r="O106" s="48" t="n"/>
      <c r="P106" s="48" t="n"/>
      <c r="Q106" s="48" t="n"/>
      <c r="R106" s="48" t="n"/>
      <c r="S106" s="48" t="n"/>
      <c r="V106" s="50" t="n"/>
      <c r="W106" s="50" t="n"/>
      <c r="X106" s="50" t="n"/>
      <c r="Y106" s="50" t="n"/>
    </row>
    <row r="107">
      <c r="B107" s="42" t="inlineStr">
        <is>
          <t>601398.SH</t>
        </is>
      </c>
      <c r="C107" s="42" t="inlineStr">
        <is>
          <t>工商银行</t>
        </is>
      </c>
      <c r="D107" s="43" t="n">
        <v>1</v>
      </c>
      <c r="E107" s="38" t="inlineStr">
        <is>
          <t>银行</t>
        </is>
      </c>
      <c r="F107" s="48" t="n"/>
      <c r="G107" s="48" t="n"/>
      <c r="H107" s="48" t="n"/>
      <c r="I107" s="48" t="n"/>
      <c r="J107" s="48" t="n"/>
      <c r="K107" s="49" t="n"/>
      <c r="L107" s="48" t="n"/>
      <c r="M107" s="48" t="n"/>
      <c r="N107" s="48" t="n"/>
      <c r="O107" s="48" t="n"/>
      <c r="P107" s="48" t="n"/>
      <c r="Q107" s="48" t="n"/>
      <c r="R107" s="48" t="n"/>
      <c r="S107" s="48" t="n"/>
      <c r="V107" s="50" t="n"/>
      <c r="W107" s="50" t="n"/>
      <c r="X107" s="50" t="n"/>
      <c r="Y107" s="50" t="n"/>
    </row>
    <row r="108">
      <c r="B108" s="42" t="inlineStr">
        <is>
          <t>600153.SH</t>
        </is>
      </c>
      <c r="C108" s="42" t="inlineStr">
        <is>
          <t>建发股份</t>
        </is>
      </c>
      <c r="D108" s="43" t="n">
        <v>1</v>
      </c>
      <c r="E108" s="38" t="inlineStr">
        <is>
          <t>交通运输</t>
        </is>
      </c>
      <c r="F108" s="48" t="n"/>
      <c r="G108" s="48" t="n"/>
      <c r="H108" s="48" t="n"/>
      <c r="I108" s="48" t="n"/>
      <c r="J108" s="48" t="n"/>
      <c r="K108" s="49" t="n"/>
      <c r="L108" s="48" t="n"/>
      <c r="M108" s="48" t="n"/>
      <c r="N108" s="48" t="n"/>
      <c r="O108" s="48" t="n"/>
      <c r="P108" s="48" t="n"/>
      <c r="Q108" s="48" t="n"/>
      <c r="R108" s="48" t="n"/>
      <c r="S108" s="48" t="n"/>
      <c r="V108" s="50" t="n"/>
      <c r="W108" s="50" t="n"/>
      <c r="X108" s="50" t="n"/>
      <c r="Y108" s="50" t="n"/>
    </row>
    <row r="109">
      <c r="B109" s="42" t="inlineStr">
        <is>
          <t>601800.SH</t>
        </is>
      </c>
      <c r="C109" s="42" t="inlineStr">
        <is>
          <t>中国交建</t>
        </is>
      </c>
      <c r="D109" s="43" t="n">
        <v>1</v>
      </c>
      <c r="E109" s="38" t="inlineStr">
        <is>
          <t>建筑装饰</t>
        </is>
      </c>
      <c r="F109" s="48" t="n"/>
      <c r="G109" s="48" t="n"/>
      <c r="H109" s="48" t="n"/>
      <c r="I109" s="48" t="n"/>
      <c r="J109" s="48" t="n"/>
      <c r="K109" s="49" t="n"/>
      <c r="L109" s="48" t="n"/>
      <c r="M109" s="48" t="n"/>
      <c r="N109" s="48" t="n"/>
      <c r="O109" s="48" t="n"/>
      <c r="P109" s="48" t="n"/>
      <c r="Q109" s="48" t="n"/>
      <c r="R109" s="48" t="n"/>
      <c r="S109" s="48" t="n"/>
      <c r="V109" s="50" t="n"/>
      <c r="W109" s="50" t="n"/>
      <c r="X109" s="50" t="n"/>
      <c r="Y109" s="50" t="n"/>
    </row>
    <row r="110">
      <c r="B110" s="42" t="inlineStr">
        <is>
          <t>601988.SH</t>
        </is>
      </c>
      <c r="C110" s="42" t="inlineStr">
        <is>
          <t>中国银行</t>
        </is>
      </c>
      <c r="D110" s="43" t="n">
        <v>1</v>
      </c>
      <c r="E110" s="38" t="inlineStr">
        <is>
          <t>银行</t>
        </is>
      </c>
      <c r="F110" s="48" t="n"/>
      <c r="G110" s="48" t="n"/>
      <c r="H110" s="48" t="n"/>
      <c r="I110" s="48" t="n"/>
      <c r="J110" s="48" t="n"/>
      <c r="K110" s="49" t="n"/>
      <c r="L110" s="48" t="n"/>
      <c r="M110" s="48" t="n"/>
      <c r="N110" s="48" t="n"/>
      <c r="O110" s="48" t="n"/>
      <c r="P110" s="48" t="n"/>
      <c r="Q110" s="48" t="n"/>
      <c r="R110" s="48" t="n"/>
      <c r="S110" s="48" t="n"/>
      <c r="V110" s="50" t="n"/>
      <c r="W110" s="50" t="n"/>
      <c r="X110" s="50" t="n"/>
      <c r="Y110" s="50" t="n"/>
    </row>
    <row r="111">
      <c r="B111" s="42" t="inlineStr">
        <is>
          <t>000002.SZ</t>
        </is>
      </c>
      <c r="C111" s="42" t="inlineStr">
        <is>
          <t>万科A</t>
        </is>
      </c>
      <c r="D111" s="43" t="n">
        <v>1</v>
      </c>
      <c r="E111" s="38" t="inlineStr">
        <is>
          <t>房地产</t>
        </is>
      </c>
      <c r="F111" s="48" t="n"/>
      <c r="G111" s="48" t="n"/>
      <c r="H111" s="48" t="n"/>
      <c r="I111" s="48" t="n"/>
      <c r="J111" s="48" t="n"/>
      <c r="K111" s="49" t="n"/>
      <c r="L111" s="48" t="n"/>
      <c r="M111" s="48" t="n"/>
      <c r="N111" s="48" t="n"/>
      <c r="O111" s="48" t="n"/>
      <c r="P111" s="48" t="n"/>
      <c r="Q111" s="48" t="n"/>
      <c r="R111" s="48" t="n"/>
      <c r="S111" s="48" t="n"/>
      <c r="V111" s="50" t="n"/>
      <c r="W111" s="50" t="n"/>
      <c r="X111" s="50" t="n"/>
      <c r="Y111" s="50" t="n"/>
    </row>
    <row r="112">
      <c r="B112" s="42" t="inlineStr">
        <is>
          <t>601919.SH</t>
        </is>
      </c>
      <c r="C112" s="42" t="inlineStr">
        <is>
          <t>中远海控</t>
        </is>
      </c>
      <c r="D112" s="43" t="n">
        <v>1</v>
      </c>
      <c r="E112" s="38" t="inlineStr">
        <is>
          <t>交通运输</t>
        </is>
      </c>
      <c r="F112" s="48" t="n"/>
      <c r="G112" s="48" t="n"/>
      <c r="H112" s="48" t="n"/>
      <c r="I112" s="48" t="n"/>
      <c r="J112" s="48" t="n"/>
      <c r="K112" s="49" t="n"/>
      <c r="L112" s="48" t="n"/>
      <c r="M112" s="48" t="n"/>
      <c r="N112" s="48" t="n"/>
      <c r="O112" s="48" t="n"/>
      <c r="P112" s="48" t="n"/>
      <c r="Q112" s="48" t="n"/>
      <c r="R112" s="48" t="n"/>
      <c r="S112" s="48" t="n"/>
      <c r="V112" s="50" t="n"/>
      <c r="W112" s="50" t="n"/>
      <c r="X112" s="50" t="n"/>
      <c r="Y112" s="50" t="n"/>
    </row>
    <row r="113">
      <c r="B113" s="42" t="inlineStr">
        <is>
          <t>601328.SH</t>
        </is>
      </c>
      <c r="C113" s="42" t="inlineStr">
        <is>
          <t>交通银行</t>
        </is>
      </c>
      <c r="D113" s="43" t="n">
        <v>1</v>
      </c>
      <c r="E113" s="38" t="inlineStr">
        <is>
          <t>银行</t>
        </is>
      </c>
      <c r="F113" s="48" t="n"/>
      <c r="G113" s="48" t="n"/>
      <c r="H113" s="48" t="n"/>
      <c r="I113" s="48" t="n"/>
      <c r="J113" s="48" t="n"/>
      <c r="K113" s="49" t="n"/>
      <c r="L113" s="48" t="n"/>
      <c r="M113" s="48" t="n"/>
      <c r="N113" s="48" t="n"/>
      <c r="O113" s="48" t="n"/>
      <c r="P113" s="48" t="n"/>
      <c r="Q113" s="48" t="n"/>
      <c r="R113" s="48" t="n"/>
      <c r="S113" s="48" t="n"/>
      <c r="V113" s="50" t="n"/>
      <c r="W113" s="50" t="n"/>
      <c r="X113" s="50" t="n"/>
      <c r="Y113" s="50" t="n"/>
    </row>
    <row r="114">
      <c r="B114" s="42" t="inlineStr">
        <is>
          <t>601766.SH</t>
        </is>
      </c>
      <c r="C114" s="42" t="inlineStr">
        <is>
          <t>中国中车</t>
        </is>
      </c>
      <c r="D114" s="43" t="n">
        <v>1</v>
      </c>
      <c r="E114" s="38" t="inlineStr">
        <is>
          <t>机械设备</t>
        </is>
      </c>
      <c r="F114" s="48" t="n"/>
      <c r="G114" s="48" t="n"/>
      <c r="H114" s="48" t="n"/>
      <c r="I114" s="48" t="n"/>
      <c r="J114" s="48" t="n"/>
      <c r="K114" s="49" t="n"/>
      <c r="L114" s="48" t="n"/>
      <c r="M114" s="48" t="n"/>
      <c r="N114" s="48" t="n"/>
      <c r="O114" s="48" t="n"/>
      <c r="P114" s="48" t="n"/>
      <c r="Q114" s="48" t="n"/>
      <c r="R114" s="48" t="n"/>
      <c r="S114" s="48" t="n"/>
      <c r="V114" s="50" t="n"/>
      <c r="W114" s="50" t="n"/>
      <c r="X114" s="50" t="n"/>
      <c r="Y114" s="50" t="n"/>
    </row>
    <row r="115">
      <c r="B115" s="42" t="inlineStr">
        <is>
          <t>601166.SH</t>
        </is>
      </c>
      <c r="C115" s="42" t="inlineStr">
        <is>
          <t>兴业银行</t>
        </is>
      </c>
      <c r="D115" s="43" t="n">
        <v>1</v>
      </c>
      <c r="E115" s="38" t="inlineStr">
        <is>
          <t>银行</t>
        </is>
      </c>
      <c r="F115" s="48" t="n"/>
      <c r="G115" s="48" t="n"/>
      <c r="H115" s="48" t="n"/>
      <c r="I115" s="48" t="n"/>
      <c r="J115" s="48" t="n"/>
      <c r="K115" s="49" t="n"/>
      <c r="L115" s="48" t="n"/>
      <c r="M115" s="48" t="n"/>
      <c r="N115" s="48" t="n"/>
      <c r="O115" s="48" t="n"/>
      <c r="P115" s="48" t="n"/>
      <c r="Q115" s="48" t="n"/>
      <c r="R115" s="48" t="n"/>
      <c r="S115" s="48" t="n"/>
      <c r="V115" s="50" t="n"/>
      <c r="W115" s="50" t="n"/>
      <c r="X115" s="50" t="n"/>
      <c r="Y115" s="50" t="n"/>
    </row>
    <row r="116">
      <c r="B116" s="42" t="inlineStr">
        <is>
          <t>000338.SZ</t>
        </is>
      </c>
      <c r="C116" s="42" t="inlineStr">
        <is>
          <t>潍柴动力</t>
        </is>
      </c>
      <c r="D116" s="43" t="n">
        <v>1</v>
      </c>
      <c r="E116" s="38" t="inlineStr">
        <is>
          <t>汽车</t>
        </is>
      </c>
      <c r="F116" s="48" t="n"/>
      <c r="G116" s="48" t="n"/>
      <c r="H116" s="48" t="n"/>
      <c r="I116" s="48" t="n"/>
      <c r="J116" s="48" t="n"/>
      <c r="K116" s="49" t="n"/>
      <c r="L116" s="48" t="n"/>
      <c r="M116" s="48" t="n"/>
      <c r="N116" s="48" t="n"/>
      <c r="O116" s="48" t="n"/>
      <c r="P116" s="48" t="n"/>
      <c r="Q116" s="48" t="n"/>
      <c r="R116" s="48" t="n"/>
      <c r="S116" s="48" t="n"/>
      <c r="V116" s="50" t="n"/>
      <c r="W116" s="50" t="n"/>
      <c r="X116" s="50" t="n"/>
      <c r="Y116" s="50" t="n"/>
    </row>
    <row r="117">
      <c r="B117" s="42" t="inlineStr">
        <is>
          <t>600039.SH</t>
        </is>
      </c>
      <c r="C117" s="42" t="inlineStr">
        <is>
          <t>四川路桥</t>
        </is>
      </c>
      <c r="D117" s="43" t="n">
        <v>1</v>
      </c>
      <c r="E117" s="38" t="inlineStr">
        <is>
          <t>建筑装饰</t>
        </is>
      </c>
      <c r="F117" s="48" t="n"/>
      <c r="G117" s="48" t="n"/>
      <c r="H117" s="48" t="n"/>
      <c r="I117" s="48" t="n"/>
      <c r="J117" s="48" t="n"/>
      <c r="K117" s="49" t="n"/>
      <c r="L117" s="48" t="n"/>
      <c r="M117" s="48" t="n"/>
      <c r="N117" s="48" t="n"/>
      <c r="O117" s="48" t="n"/>
      <c r="P117" s="48" t="n"/>
      <c r="Q117" s="48" t="n"/>
      <c r="R117" s="48" t="n"/>
      <c r="S117" s="48" t="n"/>
      <c r="V117" s="50" t="n"/>
      <c r="W117" s="50" t="n"/>
      <c r="X117" s="50" t="n"/>
      <c r="Y117" s="50" t="n"/>
    </row>
    <row r="118">
      <c r="B118" s="42" t="inlineStr">
        <is>
          <t>600115.SH</t>
        </is>
      </c>
      <c r="C118" s="42" t="inlineStr">
        <is>
          <t>中国东航</t>
        </is>
      </c>
      <c r="D118" s="43" t="n">
        <v>1</v>
      </c>
      <c r="E118" s="38" t="inlineStr">
        <is>
          <t>交通运输</t>
        </is>
      </c>
      <c r="F118" s="48" t="n"/>
      <c r="G118" s="48" t="n"/>
      <c r="H118" s="48" t="n"/>
      <c r="I118" s="48" t="n"/>
      <c r="J118" s="48" t="n"/>
      <c r="K118" s="49" t="n"/>
      <c r="L118" s="48" t="n"/>
      <c r="M118" s="48" t="n"/>
      <c r="N118" s="48" t="n"/>
      <c r="O118" s="48" t="n"/>
      <c r="P118" s="48" t="n"/>
      <c r="Q118" s="48" t="n"/>
      <c r="R118" s="48" t="n"/>
      <c r="S118" s="48" t="n"/>
      <c r="V118" s="50" t="n"/>
      <c r="W118" s="50" t="n"/>
      <c r="X118" s="50" t="n"/>
      <c r="Y118" s="50" t="n"/>
    </row>
    <row r="119">
      <c r="B119" s="42" t="inlineStr">
        <is>
          <t>002466.SZ</t>
        </is>
      </c>
      <c r="C119" s="42" t="inlineStr">
        <is>
          <t>天齐锂业</t>
        </is>
      </c>
      <c r="D119" s="43" t="n">
        <v>1</v>
      </c>
      <c r="E119" s="38" t="inlineStr">
        <is>
          <t>有色金属</t>
        </is>
      </c>
      <c r="F119" s="48" t="n"/>
      <c r="G119" s="48" t="n"/>
      <c r="H119" s="48" t="n"/>
      <c r="I119" s="48" t="n"/>
      <c r="J119" s="48" t="n"/>
      <c r="K119" s="49" t="n"/>
      <c r="L119" s="48" t="n"/>
      <c r="M119" s="48" t="n"/>
      <c r="N119" s="48" t="n"/>
      <c r="O119" s="48" t="n"/>
      <c r="P119" s="48" t="n"/>
      <c r="Q119" s="48" t="n"/>
      <c r="R119" s="48" t="n"/>
      <c r="S119" s="48" t="n"/>
      <c r="V119" s="50" t="n"/>
      <c r="W119" s="50" t="n"/>
      <c r="X119" s="50" t="n"/>
      <c r="Y119" s="50" t="n"/>
    </row>
    <row r="120">
      <c r="B120" s="42" t="inlineStr">
        <is>
          <t>600893.SH</t>
        </is>
      </c>
      <c r="C120" s="42" t="inlineStr">
        <is>
          <t>航发动力</t>
        </is>
      </c>
      <c r="D120" s="43" t="n">
        <v>1</v>
      </c>
      <c r="E120" s="38" t="inlineStr">
        <is>
          <t>国防军工</t>
        </is>
      </c>
      <c r="F120" s="48" t="n"/>
      <c r="G120" s="48" t="n"/>
      <c r="H120" s="48" t="n"/>
      <c r="I120" s="48" t="n"/>
      <c r="J120" s="48" t="n"/>
      <c r="K120" s="49" t="n"/>
      <c r="L120" s="48" t="n"/>
      <c r="M120" s="48" t="n"/>
      <c r="N120" s="48" t="n"/>
      <c r="O120" s="48" t="n"/>
      <c r="P120" s="48" t="n"/>
      <c r="Q120" s="48" t="n"/>
      <c r="R120" s="48" t="n"/>
      <c r="S120" s="48" t="n"/>
      <c r="V120" s="50" t="n"/>
      <c r="W120" s="50" t="n"/>
      <c r="X120" s="50" t="n"/>
      <c r="Y120" s="50" t="n"/>
    </row>
    <row r="121">
      <c r="B121" s="42" t="inlineStr">
        <is>
          <t>601688.SH</t>
        </is>
      </c>
      <c r="C121" s="42" t="inlineStr">
        <is>
          <t>华泰证券</t>
        </is>
      </c>
      <c r="D121" s="43" t="n">
        <v>1</v>
      </c>
      <c r="E121" s="38" t="inlineStr">
        <is>
          <t>非银金融</t>
        </is>
      </c>
      <c r="F121" s="48" t="n"/>
      <c r="G121" s="48" t="n"/>
      <c r="H121" s="48" t="n"/>
      <c r="I121" s="48" t="n"/>
      <c r="J121" s="48" t="n"/>
      <c r="K121" s="49" t="n"/>
      <c r="L121" s="48" t="n"/>
      <c r="M121" s="48" t="n"/>
      <c r="N121" s="48" t="n"/>
      <c r="O121" s="48" t="n"/>
      <c r="P121" s="48" t="n"/>
      <c r="Q121" s="48" t="n"/>
      <c r="R121" s="48" t="n"/>
      <c r="S121" s="48" t="n"/>
      <c r="V121" s="50" t="n"/>
      <c r="W121" s="50" t="n"/>
      <c r="X121" s="50" t="n"/>
      <c r="Y121" s="50" t="n"/>
    </row>
    <row r="122">
      <c r="B122" s="42" t="inlineStr">
        <is>
          <t>000951.SZ</t>
        </is>
      </c>
      <c r="C122" s="42" t="inlineStr">
        <is>
          <t>中国重汽</t>
        </is>
      </c>
      <c r="D122" s="43" t="n">
        <v>1</v>
      </c>
      <c r="E122" s="38" t="inlineStr">
        <is>
          <t>汽车</t>
        </is>
      </c>
      <c r="F122" s="48" t="n"/>
      <c r="G122" s="48" t="n"/>
      <c r="H122" s="48" t="n"/>
      <c r="I122" s="48" t="n"/>
      <c r="J122" s="48" t="n"/>
      <c r="K122" s="49" t="n"/>
      <c r="L122" s="48" t="n"/>
      <c r="M122" s="48" t="n"/>
      <c r="N122" s="48" t="n"/>
      <c r="O122" s="48" t="n"/>
      <c r="P122" s="48" t="n"/>
      <c r="Q122" s="48" t="n"/>
      <c r="R122" s="48" t="n"/>
      <c r="S122" s="48" t="n"/>
      <c r="V122" s="50" t="n"/>
      <c r="W122" s="50" t="n"/>
      <c r="X122" s="50" t="n"/>
      <c r="Y122" s="50" t="n"/>
    </row>
    <row r="123">
      <c r="B123" s="42" t="inlineStr">
        <is>
          <t>600837.SH</t>
        </is>
      </c>
      <c r="C123" s="42" t="inlineStr">
        <is>
          <t>海通证券</t>
        </is>
      </c>
      <c r="D123" s="43" t="n">
        <v>1</v>
      </c>
      <c r="E123" s="38" t="inlineStr">
        <is>
          <t>非银金融</t>
        </is>
      </c>
      <c r="F123" s="48" t="n"/>
      <c r="G123" s="48" t="n"/>
      <c r="H123" s="48" t="n"/>
      <c r="I123" s="48" t="n"/>
      <c r="J123" s="48" t="n"/>
      <c r="K123" s="49" t="n"/>
      <c r="L123" s="48" t="n"/>
      <c r="M123" s="48" t="n"/>
      <c r="N123" s="48" t="n"/>
      <c r="O123" s="48" t="n"/>
      <c r="P123" s="48" t="n"/>
      <c r="Q123" s="48" t="n"/>
      <c r="R123" s="48" t="n"/>
      <c r="S123" s="48" t="n"/>
      <c r="V123" s="50" t="n"/>
      <c r="W123" s="50" t="n"/>
      <c r="X123" s="50" t="n"/>
      <c r="Y123" s="50" t="n"/>
    </row>
    <row r="124">
      <c r="B124" s="42" t="inlineStr">
        <is>
          <t>000776.SZ</t>
        </is>
      </c>
      <c r="C124" s="42" t="inlineStr">
        <is>
          <t>广发证券</t>
        </is>
      </c>
      <c r="D124" s="43" t="n">
        <v>1</v>
      </c>
      <c r="E124" s="38" t="inlineStr">
        <is>
          <t>非银金融</t>
        </is>
      </c>
      <c r="F124" s="48" t="n"/>
      <c r="G124" s="48" t="n"/>
      <c r="H124" s="48" t="n"/>
      <c r="I124" s="48" t="n"/>
      <c r="J124" s="48" t="n"/>
      <c r="K124" s="49" t="n"/>
      <c r="L124" s="48" t="n"/>
      <c r="M124" s="48" t="n"/>
      <c r="N124" s="48" t="n"/>
      <c r="O124" s="48" t="n"/>
      <c r="P124" s="48" t="n"/>
      <c r="Q124" s="48" t="n"/>
      <c r="R124" s="48" t="n"/>
      <c r="S124" s="48" t="n"/>
      <c r="V124" s="50" t="n"/>
      <c r="W124" s="50" t="n"/>
      <c r="X124" s="50" t="n"/>
      <c r="Y124" s="50" t="n"/>
    </row>
    <row r="125">
      <c r="B125" s="42" t="inlineStr">
        <is>
          <t>600259.SH</t>
        </is>
      </c>
      <c r="C125" s="42" t="inlineStr">
        <is>
          <t>广晟有色</t>
        </is>
      </c>
      <c r="D125" s="43" t="n">
        <v>1</v>
      </c>
      <c r="E125" s="38" t="inlineStr">
        <is>
          <t>有色金属</t>
        </is>
      </c>
      <c r="F125" s="48" t="n"/>
      <c r="G125" s="48" t="n"/>
      <c r="H125" s="48" t="n"/>
      <c r="I125" s="48" t="n"/>
      <c r="J125" s="48" t="n"/>
      <c r="K125" s="49" t="n"/>
      <c r="L125" s="48" t="n"/>
      <c r="M125" s="48" t="n"/>
      <c r="N125" s="48" t="n"/>
      <c r="O125" s="48" t="n"/>
      <c r="P125" s="48" t="n"/>
      <c r="Q125" s="48" t="n"/>
      <c r="R125" s="48" t="n"/>
      <c r="S125" s="48" t="n"/>
      <c r="V125" s="50" t="n"/>
      <c r="W125" s="50" t="n"/>
      <c r="X125" s="50" t="n"/>
      <c r="Y125" s="50" t="n"/>
    </row>
    <row r="126">
      <c r="B126" s="42" t="inlineStr">
        <is>
          <t>000166.SZ</t>
        </is>
      </c>
      <c r="C126" s="42" t="inlineStr">
        <is>
          <t>申万宏源</t>
        </is>
      </c>
      <c r="D126" s="43" t="n">
        <v>1</v>
      </c>
      <c r="E126" s="38" t="inlineStr">
        <is>
          <t>非银金融</t>
        </is>
      </c>
      <c r="F126" s="48" t="n"/>
      <c r="G126" s="48" t="n"/>
      <c r="H126" s="48" t="n"/>
      <c r="I126" s="48" t="n"/>
      <c r="J126" s="48" t="n"/>
      <c r="K126" s="49" t="n"/>
      <c r="L126" s="48" t="n"/>
      <c r="M126" s="48" t="n"/>
      <c r="N126" s="48" t="n"/>
      <c r="O126" s="48" t="n"/>
      <c r="P126" s="48" t="n"/>
      <c r="Q126" s="48" t="n"/>
      <c r="R126" s="48" t="n"/>
      <c r="S126" s="48" t="n"/>
      <c r="V126" s="50" t="n"/>
      <c r="W126" s="50" t="n"/>
      <c r="X126" s="50" t="n"/>
      <c r="Y126" s="50" t="n"/>
    </row>
    <row r="127">
      <c r="B127" s="42" t="inlineStr">
        <is>
          <t>600026.SH</t>
        </is>
      </c>
      <c r="C127" s="42" t="inlineStr">
        <is>
          <t>中远海能</t>
        </is>
      </c>
      <c r="D127" s="43" t="n">
        <v>1</v>
      </c>
      <c r="E127" s="38" t="inlineStr">
        <is>
          <t>交通运输</t>
        </is>
      </c>
      <c r="F127" s="48" t="n"/>
      <c r="G127" s="48" t="n"/>
      <c r="H127" s="48" t="n"/>
      <c r="I127" s="48" t="n"/>
      <c r="J127" s="48" t="n"/>
      <c r="K127" s="49" t="n"/>
      <c r="L127" s="48" t="n"/>
      <c r="M127" s="48" t="n"/>
      <c r="N127" s="48" t="n"/>
      <c r="O127" s="48" t="n"/>
      <c r="P127" s="48" t="n"/>
      <c r="Q127" s="48" t="n"/>
      <c r="R127" s="48" t="n"/>
      <c r="S127" s="48" t="n"/>
      <c r="V127" s="50" t="n"/>
      <c r="W127" s="50" t="n"/>
      <c r="X127" s="50" t="n"/>
      <c r="Y127" s="50" t="n"/>
    </row>
    <row r="128">
      <c r="B128" s="42" t="inlineStr">
        <is>
          <t>601828.SH</t>
        </is>
      </c>
      <c r="C128" s="42" t="inlineStr">
        <is>
          <t>美凯龙</t>
        </is>
      </c>
      <c r="D128" s="43" t="n">
        <v>1</v>
      </c>
      <c r="E128" s="38" t="inlineStr">
        <is>
          <t>商贸零售</t>
        </is>
      </c>
      <c r="F128" s="48" t="n"/>
      <c r="G128" s="48" t="n"/>
      <c r="H128" s="48" t="n"/>
      <c r="I128" s="48" t="n"/>
      <c r="J128" s="48" t="n"/>
      <c r="K128" s="49" t="n"/>
      <c r="L128" s="48" t="n"/>
      <c r="M128" s="48" t="n"/>
      <c r="N128" s="48" t="n"/>
      <c r="O128" s="48" t="n"/>
      <c r="P128" s="48" t="n"/>
      <c r="Q128" s="48" t="n"/>
      <c r="R128" s="48" t="n"/>
      <c r="S128" s="48" t="n"/>
      <c r="V128" s="50" t="n"/>
      <c r="W128" s="50" t="n"/>
      <c r="X128" s="50" t="n"/>
      <c r="Y128" s="50" t="n"/>
    </row>
    <row r="129">
      <c r="B129" s="42" t="inlineStr">
        <is>
          <t>600298.SH</t>
        </is>
      </c>
      <c r="C129" s="42" t="inlineStr">
        <is>
          <t>安琪酵母</t>
        </is>
      </c>
      <c r="D129" s="43" t="n">
        <v>1</v>
      </c>
      <c r="E129" s="38" t="inlineStr">
        <is>
          <t>食品饮料</t>
        </is>
      </c>
      <c r="F129" s="48" t="n"/>
      <c r="G129" s="48" t="n"/>
      <c r="H129" s="48" t="n"/>
      <c r="I129" s="48" t="n"/>
      <c r="J129" s="48" t="n"/>
      <c r="K129" s="49" t="n"/>
      <c r="L129" s="48" t="n"/>
      <c r="M129" s="48" t="n"/>
      <c r="N129" s="48" t="n"/>
      <c r="O129" s="48" t="n"/>
      <c r="P129" s="48" t="n"/>
      <c r="Q129" s="48" t="n"/>
      <c r="R129" s="48" t="n"/>
      <c r="S129" s="48" t="n"/>
      <c r="V129" s="50" t="n"/>
      <c r="W129" s="50" t="n"/>
      <c r="X129" s="50" t="n"/>
      <c r="Y129" s="50" t="n"/>
    </row>
    <row r="130">
      <c r="B130" s="42" t="inlineStr">
        <is>
          <t>600460.SH</t>
        </is>
      </c>
      <c r="C130" s="42" t="inlineStr">
        <is>
          <t>士兰微</t>
        </is>
      </c>
      <c r="D130" s="43" t="n">
        <v>1</v>
      </c>
      <c r="E130" s="38" t="inlineStr">
        <is>
          <t>电子</t>
        </is>
      </c>
      <c r="F130" s="48" t="n"/>
      <c r="G130" s="48" t="n"/>
      <c r="H130" s="48" t="n"/>
      <c r="I130" s="48" t="n"/>
      <c r="J130" s="48" t="n"/>
      <c r="K130" s="49" t="n"/>
      <c r="L130" s="48" t="n"/>
      <c r="M130" s="48" t="n"/>
      <c r="N130" s="48" t="n"/>
      <c r="O130" s="48" t="n"/>
      <c r="P130" s="48" t="n"/>
      <c r="Q130" s="48" t="n"/>
      <c r="R130" s="48" t="n"/>
      <c r="S130" s="48" t="n"/>
      <c r="V130" s="50" t="n"/>
      <c r="W130" s="50" t="n"/>
      <c r="X130" s="50" t="n"/>
      <c r="Y130" s="50" t="n"/>
    </row>
    <row r="131">
      <c r="B131" s="42" t="inlineStr">
        <is>
          <t>600988.SH</t>
        </is>
      </c>
      <c r="C131" s="42" t="inlineStr">
        <is>
          <t>赤峰黄金</t>
        </is>
      </c>
      <c r="D131" s="43" t="n">
        <v>1</v>
      </c>
      <c r="E131" s="38" t="inlineStr">
        <is>
          <t>有色金属</t>
        </is>
      </c>
      <c r="F131" s="48" t="n"/>
      <c r="G131" s="48" t="n"/>
      <c r="H131" s="48" t="n"/>
      <c r="I131" s="48" t="n"/>
      <c r="J131" s="48" t="n"/>
      <c r="K131" s="49" t="n"/>
      <c r="L131" s="48" t="n"/>
      <c r="M131" s="48" t="n"/>
      <c r="N131" s="48" t="n"/>
      <c r="O131" s="48" t="n"/>
      <c r="P131" s="48" t="n"/>
      <c r="Q131" s="48" t="n"/>
      <c r="R131" s="48" t="n"/>
      <c r="S131" s="48" t="n"/>
      <c r="V131" s="50" t="n"/>
      <c r="W131" s="50" t="n"/>
      <c r="X131" s="50" t="n"/>
      <c r="Y131" s="50" t="n"/>
    </row>
    <row r="132">
      <c r="B132" s="42" t="inlineStr">
        <is>
          <t>601857.SH</t>
        </is>
      </c>
      <c r="C132" s="42" t="inlineStr">
        <is>
          <t>中国石油</t>
        </is>
      </c>
      <c r="D132" s="43" t="n">
        <v>1</v>
      </c>
      <c r="E132" s="38" t="inlineStr">
        <is>
          <t>石油石化</t>
        </is>
      </c>
      <c r="F132" s="48" t="n"/>
      <c r="G132" s="48" t="n"/>
      <c r="H132" s="48" t="n"/>
      <c r="I132" s="48" t="n"/>
      <c r="J132" s="48" t="n"/>
      <c r="K132" s="49" t="n"/>
      <c r="L132" s="48" t="n"/>
      <c r="M132" s="48" t="n"/>
      <c r="N132" s="48" t="n"/>
      <c r="O132" s="48" t="n"/>
      <c r="P132" s="48" t="n"/>
      <c r="Q132" s="48" t="n"/>
      <c r="R132" s="48" t="n"/>
      <c r="S132" s="48" t="n"/>
      <c r="V132" s="50" t="n"/>
      <c r="W132" s="50" t="n"/>
      <c r="X132" s="50" t="n"/>
      <c r="Y132" s="50" t="n"/>
    </row>
    <row r="133">
      <c r="B133" s="42" t="inlineStr">
        <is>
          <t>600027.SH</t>
        </is>
      </c>
      <c r="C133" s="42" t="inlineStr">
        <is>
          <t>华电国际</t>
        </is>
      </c>
      <c r="D133" s="43" t="n">
        <v>1</v>
      </c>
      <c r="E133" s="38" t="inlineStr">
        <is>
          <t>公用事业</t>
        </is>
      </c>
      <c r="F133" s="48" t="n"/>
      <c r="G133" s="48" t="n"/>
      <c r="H133" s="48" t="n"/>
      <c r="I133" s="48" t="n"/>
      <c r="J133" s="48" t="n"/>
      <c r="K133" s="49" t="n"/>
      <c r="L133" s="48" t="n"/>
      <c r="M133" s="48" t="n"/>
      <c r="N133" s="48" t="n"/>
      <c r="O133" s="48" t="n"/>
      <c r="P133" s="48" t="n"/>
      <c r="Q133" s="48" t="n"/>
      <c r="R133" s="48" t="n"/>
      <c r="S133" s="48" t="n"/>
      <c r="V133" s="50" t="n"/>
      <c r="W133" s="50" t="n"/>
      <c r="X133" s="50" t="n"/>
      <c r="Y133" s="50" t="n"/>
    </row>
    <row r="134">
      <c r="B134" s="42" t="inlineStr">
        <is>
          <t>603225.SH</t>
        </is>
      </c>
      <c r="C134" s="42" t="inlineStr">
        <is>
          <t>新凤鸣</t>
        </is>
      </c>
      <c r="D134" s="43" t="n">
        <v>1</v>
      </c>
      <c r="E134" s="38" t="inlineStr">
        <is>
          <t>基础化工</t>
        </is>
      </c>
      <c r="F134" s="48" t="n"/>
      <c r="G134" s="48" t="n"/>
      <c r="H134" s="48" t="n"/>
      <c r="I134" s="48" t="n"/>
      <c r="J134" s="48" t="n"/>
      <c r="K134" s="49" t="n"/>
      <c r="L134" s="48" t="n"/>
      <c r="M134" s="48" t="n"/>
      <c r="N134" s="48" t="n"/>
      <c r="O134" s="48" t="n"/>
      <c r="P134" s="48" t="n"/>
      <c r="Q134" s="48" t="n"/>
      <c r="R134" s="48" t="n"/>
      <c r="S134" s="48" t="n"/>
      <c r="V134" s="50" t="n"/>
      <c r="W134" s="50" t="n"/>
      <c r="X134" s="50" t="n"/>
      <c r="Y134" s="50" t="n"/>
    </row>
    <row r="135">
      <c r="B135" s="42" t="inlineStr">
        <is>
          <t>601211.SH</t>
        </is>
      </c>
      <c r="C135" s="42" t="inlineStr">
        <is>
          <t>国泰君安</t>
        </is>
      </c>
      <c r="D135" s="43" t="n">
        <v>1</v>
      </c>
      <c r="E135" s="38" t="inlineStr">
        <is>
          <t>非银金融</t>
        </is>
      </c>
      <c r="F135" s="48" t="n"/>
      <c r="G135" s="48" t="n"/>
      <c r="H135" s="48" t="n"/>
      <c r="I135" s="48" t="n"/>
      <c r="J135" s="48" t="n"/>
      <c r="K135" s="49" t="n"/>
      <c r="L135" s="48" t="n"/>
      <c r="M135" s="48" t="n"/>
      <c r="N135" s="48" t="n"/>
      <c r="O135" s="48" t="n"/>
      <c r="P135" s="48" t="n"/>
      <c r="Q135" s="48" t="n"/>
      <c r="R135" s="48" t="n"/>
      <c r="S135" s="48" t="n"/>
      <c r="V135" s="50" t="n"/>
      <c r="W135" s="50" t="n"/>
      <c r="X135" s="50" t="n"/>
      <c r="Y135" s="50" t="n"/>
    </row>
    <row r="136">
      <c r="B136" s="42" t="inlineStr">
        <is>
          <t>601872.SH</t>
        </is>
      </c>
      <c r="C136" s="42" t="inlineStr">
        <is>
          <t>招商轮船</t>
        </is>
      </c>
      <c r="D136" s="43" t="n">
        <v>1</v>
      </c>
      <c r="E136" s="38" t="inlineStr">
        <is>
          <t>交通运输</t>
        </is>
      </c>
      <c r="F136" s="48" t="n"/>
      <c r="G136" s="48" t="n"/>
      <c r="H136" s="48" t="n"/>
      <c r="I136" s="48" t="n"/>
      <c r="J136" s="48" t="n"/>
      <c r="K136" s="49" t="n"/>
      <c r="L136" s="48" t="n"/>
      <c r="M136" s="48" t="n"/>
      <c r="N136" s="48" t="n"/>
      <c r="O136" s="48" t="n"/>
      <c r="P136" s="48" t="n"/>
      <c r="Q136" s="48" t="n"/>
      <c r="R136" s="48" t="n"/>
      <c r="S136" s="48" t="n"/>
      <c r="V136" s="50" t="n"/>
      <c r="W136" s="50" t="n"/>
      <c r="X136" s="50" t="n"/>
      <c r="Y136" s="50" t="n"/>
    </row>
    <row r="137">
      <c r="B137" s="42" t="inlineStr">
        <is>
          <t>003022.SZ</t>
        </is>
      </c>
      <c r="C137" s="42" t="inlineStr">
        <is>
          <t>联泓新科</t>
        </is>
      </c>
      <c r="D137" s="43" t="n">
        <v>1</v>
      </c>
      <c r="E137" s="38" t="inlineStr">
        <is>
          <t>电力设备</t>
        </is>
      </c>
      <c r="F137" s="48" t="n"/>
      <c r="G137" s="48" t="n"/>
      <c r="H137" s="48" t="n"/>
      <c r="I137" s="48" t="n"/>
      <c r="J137" s="48" t="n"/>
      <c r="K137" s="49" t="n"/>
      <c r="L137" s="48" t="n"/>
      <c r="M137" s="48" t="n"/>
      <c r="N137" s="48" t="n"/>
      <c r="O137" s="48" t="n"/>
      <c r="P137" s="48" t="n"/>
      <c r="Q137" s="48" t="n"/>
      <c r="R137" s="48" t="n"/>
      <c r="S137" s="48" t="n"/>
      <c r="V137" s="50" t="n"/>
      <c r="W137" s="50" t="n"/>
      <c r="X137" s="50" t="n"/>
      <c r="Y137" s="50" t="n"/>
    </row>
    <row r="138">
      <c r="B138" s="42" t="inlineStr">
        <is>
          <t>603733.SH</t>
        </is>
      </c>
      <c r="C138" s="42" t="inlineStr">
        <is>
          <t>仙鹤股份</t>
        </is>
      </c>
      <c r="D138" s="43" t="n">
        <v>1</v>
      </c>
      <c r="E138" s="38" t="inlineStr">
        <is>
          <t>轻工制造</t>
        </is>
      </c>
      <c r="F138" s="48" t="n"/>
      <c r="G138" s="48" t="n"/>
      <c r="H138" s="48" t="n"/>
      <c r="I138" s="48" t="n"/>
      <c r="J138" s="48" t="n"/>
      <c r="K138" s="49" t="n"/>
      <c r="L138" s="48" t="n"/>
      <c r="M138" s="48" t="n"/>
      <c r="N138" s="48" t="n"/>
      <c r="O138" s="48" t="n"/>
      <c r="P138" s="48" t="n"/>
      <c r="Q138" s="48" t="n"/>
      <c r="R138" s="48" t="n"/>
      <c r="S138" s="48" t="n"/>
      <c r="V138" s="50" t="n"/>
      <c r="W138" s="50" t="n"/>
      <c r="X138" s="50" t="n"/>
      <c r="Y138" s="50" t="n"/>
    </row>
    <row r="139">
      <c r="B139" s="42" t="inlineStr">
        <is>
          <t>002399.SZ</t>
        </is>
      </c>
      <c r="C139" s="42" t="inlineStr">
        <is>
          <t>海普瑞</t>
        </is>
      </c>
      <c r="D139" s="43" t="n">
        <v>1</v>
      </c>
      <c r="E139" s="38" t="inlineStr">
        <is>
          <t>医药生物</t>
        </is>
      </c>
      <c r="F139" s="48" t="n"/>
      <c r="G139" s="48" t="n"/>
      <c r="H139" s="48" t="n"/>
      <c r="I139" s="48" t="n"/>
      <c r="J139" s="48" t="n"/>
      <c r="K139" s="49" t="n"/>
      <c r="L139" s="48" t="n"/>
      <c r="M139" s="48" t="n"/>
      <c r="N139" s="48" t="n"/>
      <c r="O139" s="48" t="n"/>
      <c r="P139" s="48" t="n"/>
      <c r="Q139" s="48" t="n"/>
      <c r="R139" s="48" t="n"/>
      <c r="S139" s="48" t="n"/>
      <c r="V139" s="50" t="n"/>
      <c r="W139" s="50" t="n"/>
      <c r="X139" s="50" t="n"/>
      <c r="Y139" s="50" t="n"/>
    </row>
    <row r="140">
      <c r="B140" s="42" t="inlineStr">
        <is>
          <t>600029.SH</t>
        </is>
      </c>
      <c r="C140" s="42" t="inlineStr">
        <is>
          <t>南方航空</t>
        </is>
      </c>
      <c r="D140" s="43" t="n">
        <v>1</v>
      </c>
      <c r="E140" s="38" t="inlineStr">
        <is>
          <t>交通运输</t>
        </is>
      </c>
      <c r="F140" s="48" t="n"/>
      <c r="G140" s="48" t="n"/>
      <c r="H140" s="48" t="n"/>
      <c r="I140" s="48" t="n"/>
      <c r="J140" s="48" t="n"/>
      <c r="K140" s="49" t="n"/>
      <c r="L140" s="48" t="n"/>
      <c r="M140" s="48" t="n"/>
      <c r="N140" s="48" t="n"/>
      <c r="O140" s="48" t="n"/>
      <c r="P140" s="48" t="n"/>
      <c r="Q140" s="48" t="n"/>
      <c r="R140" s="48" t="n"/>
      <c r="S140" s="48" t="n"/>
      <c r="V140" s="50" t="n"/>
      <c r="W140" s="50" t="n"/>
      <c r="X140" s="50" t="n"/>
      <c r="Y140" s="50" t="n"/>
    </row>
    <row r="141">
      <c r="B141" s="42" t="inlineStr">
        <is>
          <t>002938.SZ</t>
        </is>
      </c>
      <c r="C141" s="42" t="inlineStr">
        <is>
          <t>鹏鼎控股</t>
        </is>
      </c>
      <c r="D141" s="43" t="n">
        <v>1</v>
      </c>
      <c r="E141" s="38" t="inlineStr">
        <is>
          <t>电子</t>
        </is>
      </c>
      <c r="F141" s="48" t="n"/>
      <c r="G141" s="48" t="n"/>
      <c r="H141" s="48" t="n"/>
      <c r="I141" s="48" t="n"/>
      <c r="J141" s="48" t="n"/>
      <c r="K141" s="49" t="n"/>
      <c r="L141" s="48" t="n"/>
      <c r="M141" s="48" t="n"/>
      <c r="N141" s="48" t="n"/>
      <c r="O141" s="48" t="n"/>
      <c r="P141" s="48" t="n"/>
      <c r="Q141" s="48" t="n"/>
      <c r="R141" s="48" t="n"/>
      <c r="S141" s="48" t="n"/>
      <c r="V141" s="50" t="n"/>
      <c r="W141" s="50" t="n"/>
      <c r="X141" s="50" t="n"/>
      <c r="Y141" s="50" t="n"/>
    </row>
    <row r="142">
      <c r="B142" s="42" t="inlineStr">
        <is>
          <t>000999.SZ</t>
        </is>
      </c>
      <c r="C142" s="42" t="inlineStr">
        <is>
          <t>华润三九</t>
        </is>
      </c>
      <c r="D142" s="43" t="n">
        <v>1</v>
      </c>
      <c r="E142" s="38" t="inlineStr">
        <is>
          <t>医药生物</t>
        </is>
      </c>
      <c r="F142" s="48" t="n"/>
      <c r="G142" s="48" t="n"/>
      <c r="H142" s="48" t="n"/>
      <c r="I142" s="48" t="n"/>
      <c r="J142" s="48" t="n"/>
      <c r="K142" s="49" t="n"/>
      <c r="L142" s="48" t="n"/>
      <c r="M142" s="48" t="n"/>
      <c r="N142" s="48" t="n"/>
      <c r="O142" s="48" t="n"/>
      <c r="P142" s="48" t="n"/>
      <c r="Q142" s="48" t="n"/>
      <c r="R142" s="48" t="n"/>
      <c r="S142" s="48" t="n"/>
      <c r="V142" s="50" t="n"/>
      <c r="W142" s="50" t="n"/>
      <c r="X142" s="50" t="n"/>
      <c r="Y142" s="50" t="n"/>
    </row>
    <row r="143">
      <c r="B143" s="42" t="inlineStr">
        <is>
          <t>600183.SH</t>
        </is>
      </c>
      <c r="C143" s="42" t="inlineStr">
        <is>
          <t>生益科技</t>
        </is>
      </c>
      <c r="D143" s="43" t="n">
        <v>1</v>
      </c>
      <c r="E143" s="38" t="inlineStr">
        <is>
          <t>电子</t>
        </is>
      </c>
      <c r="F143" s="48" t="n"/>
      <c r="G143" s="48" t="n"/>
      <c r="H143" s="48" t="n"/>
      <c r="I143" s="48" t="n"/>
      <c r="J143" s="48" t="n"/>
      <c r="K143" s="49" t="n"/>
      <c r="L143" s="48" t="n"/>
      <c r="M143" s="48" t="n"/>
      <c r="N143" s="48" t="n"/>
      <c r="O143" s="48" t="n"/>
      <c r="P143" s="48" t="n"/>
      <c r="Q143" s="48" t="n"/>
      <c r="R143" s="48" t="n"/>
      <c r="S143" s="48" t="n"/>
      <c r="V143" s="50" t="n"/>
      <c r="W143" s="50" t="n"/>
      <c r="X143" s="50" t="n"/>
      <c r="Y143" s="50" t="n"/>
    </row>
    <row r="144">
      <c r="B144" s="42" t="inlineStr">
        <is>
          <t>002299.SZ</t>
        </is>
      </c>
      <c r="C144" s="42" t="inlineStr">
        <is>
          <t>圣农发展</t>
        </is>
      </c>
      <c r="D144" s="43" t="n">
        <v>1</v>
      </c>
      <c r="E144" s="38" t="inlineStr">
        <is>
          <t>农林牧渔</t>
        </is>
      </c>
      <c r="F144" s="48" t="n"/>
      <c r="G144" s="48" t="n"/>
      <c r="H144" s="48" t="n"/>
      <c r="I144" s="48" t="n"/>
      <c r="J144" s="48" t="n"/>
      <c r="K144" s="49" t="n"/>
      <c r="L144" s="48" t="n"/>
      <c r="M144" s="48" t="n"/>
      <c r="N144" s="48" t="n"/>
      <c r="O144" s="48" t="n"/>
      <c r="P144" s="48" t="n"/>
      <c r="Q144" s="48" t="n"/>
      <c r="R144" s="48" t="n"/>
      <c r="S144" s="48" t="n"/>
      <c r="V144" s="50" t="n"/>
      <c r="W144" s="50" t="n"/>
      <c r="X144" s="50" t="n"/>
      <c r="Y144" s="50" t="n"/>
    </row>
    <row r="145">
      <c r="B145" s="42" t="inlineStr">
        <is>
          <t>601117.SH</t>
        </is>
      </c>
      <c r="C145" s="42" t="inlineStr">
        <is>
          <t>中国化学</t>
        </is>
      </c>
      <c r="D145" s="43" t="n">
        <v>1</v>
      </c>
      <c r="E145" s="38" t="inlineStr">
        <is>
          <t>建筑装饰</t>
        </is>
      </c>
      <c r="F145" s="48" t="n"/>
      <c r="G145" s="48" t="n"/>
      <c r="H145" s="48" t="n"/>
      <c r="I145" s="48" t="n"/>
      <c r="J145" s="48" t="n"/>
      <c r="K145" s="49" t="n"/>
      <c r="L145" s="48" t="n"/>
      <c r="M145" s="48" t="n"/>
      <c r="N145" s="48" t="n"/>
      <c r="O145" s="48" t="n"/>
      <c r="P145" s="48" t="n"/>
      <c r="Q145" s="48" t="n"/>
      <c r="R145" s="48" t="n"/>
      <c r="S145" s="48" t="n"/>
      <c r="V145" s="50" t="n"/>
      <c r="W145" s="50" t="n"/>
      <c r="X145" s="50" t="n"/>
      <c r="Y145" s="50" t="n"/>
    </row>
    <row r="146">
      <c r="B146" s="42" t="inlineStr">
        <is>
          <t>600016.SH</t>
        </is>
      </c>
      <c r="C146" s="42" t="inlineStr">
        <is>
          <t>民生银行</t>
        </is>
      </c>
      <c r="D146" s="43" t="n">
        <v>1</v>
      </c>
      <c r="E146" s="38" t="inlineStr">
        <is>
          <t>银行</t>
        </is>
      </c>
      <c r="F146" s="48" t="n"/>
      <c r="G146" s="48" t="n"/>
      <c r="H146" s="48" t="n"/>
      <c r="I146" s="48" t="n"/>
      <c r="J146" s="48" t="n"/>
      <c r="K146" s="49" t="n"/>
      <c r="L146" s="48" t="n"/>
      <c r="M146" s="48" t="n"/>
      <c r="N146" s="48" t="n"/>
      <c r="O146" s="48" t="n"/>
      <c r="P146" s="48" t="n"/>
      <c r="Q146" s="48" t="n"/>
      <c r="R146" s="48" t="n"/>
      <c r="S146" s="48" t="n"/>
      <c r="V146" s="50" t="n"/>
      <c r="W146" s="50" t="n"/>
      <c r="X146" s="50" t="n"/>
      <c r="Y146" s="50" t="n"/>
    </row>
    <row r="147">
      <c r="B147" s="42" t="inlineStr">
        <is>
          <t>601598.SH</t>
        </is>
      </c>
      <c r="C147" s="42" t="inlineStr">
        <is>
          <t>中国外运</t>
        </is>
      </c>
      <c r="D147" s="43" t="n">
        <v>1</v>
      </c>
      <c r="E147" s="38" t="inlineStr">
        <is>
          <t>交通运输</t>
        </is>
      </c>
      <c r="F147" s="48" t="n"/>
      <c r="G147" s="48" t="n"/>
      <c r="H147" s="48" t="n"/>
      <c r="I147" s="48" t="n"/>
      <c r="J147" s="48" t="n"/>
      <c r="K147" s="49" t="n"/>
      <c r="L147" s="48" t="n"/>
      <c r="M147" s="48" t="n"/>
      <c r="N147" s="48" t="n"/>
      <c r="O147" s="48" t="n"/>
      <c r="P147" s="48" t="n"/>
      <c r="Q147" s="48" t="n"/>
      <c r="R147" s="48" t="n"/>
      <c r="S147" s="48" t="n"/>
      <c r="V147" s="50" t="n"/>
      <c r="W147" s="50" t="n"/>
      <c r="X147" s="50" t="n"/>
      <c r="Y147" s="50" t="n"/>
    </row>
    <row r="148">
      <c r="B148" s="42" t="inlineStr">
        <is>
          <t>600196.SH</t>
        </is>
      </c>
      <c r="C148" s="42" t="inlineStr">
        <is>
          <t>复星医药</t>
        </is>
      </c>
      <c r="D148" s="43" t="n">
        <v>1</v>
      </c>
      <c r="E148" s="38" t="inlineStr">
        <is>
          <t>医药生物</t>
        </is>
      </c>
      <c r="F148" s="48" t="n"/>
      <c r="G148" s="48" t="n"/>
      <c r="H148" s="48" t="n"/>
      <c r="I148" s="48" t="n"/>
      <c r="J148" s="48" t="n"/>
      <c r="K148" s="49" t="n"/>
      <c r="L148" s="48" t="n"/>
      <c r="M148" s="48" t="n"/>
      <c r="N148" s="48" t="n"/>
      <c r="O148" s="48" t="n"/>
      <c r="P148" s="48" t="n"/>
      <c r="Q148" s="48" t="n"/>
      <c r="R148" s="48" t="n"/>
      <c r="S148" s="48" t="n"/>
      <c r="V148" s="50" t="n"/>
      <c r="W148" s="50" t="n"/>
      <c r="X148" s="50" t="n"/>
      <c r="Y148" s="50" t="n"/>
    </row>
    <row r="149">
      <c r="B149" s="42" t="inlineStr">
        <is>
          <t>600528.SH</t>
        </is>
      </c>
      <c r="C149" s="42" t="inlineStr">
        <is>
          <t>中铁工业</t>
        </is>
      </c>
      <c r="D149" s="43" t="n">
        <v>1</v>
      </c>
      <c r="E149" s="38" t="inlineStr">
        <is>
          <t>机械设备</t>
        </is>
      </c>
      <c r="F149" s="48" t="n"/>
      <c r="G149" s="48" t="n"/>
      <c r="H149" s="48" t="n"/>
      <c r="I149" s="48" t="n"/>
      <c r="J149" s="48" t="n"/>
      <c r="K149" s="49" t="n"/>
      <c r="L149" s="48" t="n"/>
      <c r="M149" s="48" t="n"/>
      <c r="N149" s="48" t="n"/>
      <c r="O149" s="48" t="n"/>
      <c r="P149" s="48" t="n"/>
      <c r="Q149" s="48" t="n"/>
      <c r="R149" s="48" t="n"/>
      <c r="S149" s="48" t="n"/>
      <c r="V149" s="50" t="n"/>
      <c r="W149" s="50" t="n"/>
      <c r="X149" s="50" t="n"/>
      <c r="Y149" s="50" t="n"/>
    </row>
    <row r="150">
      <c r="B150" s="42" t="inlineStr">
        <is>
          <t>600085.SH</t>
        </is>
      </c>
      <c r="C150" s="42" t="inlineStr">
        <is>
          <t>同仁堂</t>
        </is>
      </c>
      <c r="D150" s="43" t="n">
        <v>1</v>
      </c>
      <c r="E150" s="38" t="inlineStr">
        <is>
          <t>医药生物</t>
        </is>
      </c>
      <c r="F150" s="48" t="n"/>
      <c r="G150" s="48" t="n"/>
      <c r="H150" s="48" t="n"/>
      <c r="I150" s="48" t="n"/>
      <c r="J150" s="48" t="n"/>
      <c r="K150" s="49" t="n"/>
      <c r="L150" s="48" t="n"/>
      <c r="M150" s="48" t="n"/>
      <c r="N150" s="48" t="n"/>
      <c r="O150" s="48" t="n"/>
      <c r="P150" s="48" t="n"/>
      <c r="Q150" s="48" t="n"/>
      <c r="R150" s="48" t="n"/>
      <c r="S150" s="48" t="n"/>
      <c r="V150" s="50" t="n"/>
      <c r="W150" s="50" t="n"/>
      <c r="X150" s="50" t="n"/>
      <c r="Y150" s="50" t="n"/>
    </row>
    <row r="151">
      <c r="B151" s="42" t="inlineStr">
        <is>
          <t>600377.SH</t>
        </is>
      </c>
      <c r="C151" s="42" t="inlineStr">
        <is>
          <t>宁沪高速</t>
        </is>
      </c>
      <c r="D151" s="43" t="n">
        <v>1</v>
      </c>
      <c r="E151" s="38" t="inlineStr">
        <is>
          <t>交通运输</t>
        </is>
      </c>
      <c r="F151" s="48" t="n"/>
      <c r="G151" s="48" t="n"/>
      <c r="H151" s="48" t="n"/>
      <c r="I151" s="48" t="n"/>
      <c r="J151" s="48" t="n"/>
      <c r="K151" s="49" t="n"/>
      <c r="L151" s="48" t="n"/>
      <c r="M151" s="48" t="n"/>
      <c r="N151" s="48" t="n"/>
      <c r="O151" s="48" t="n"/>
      <c r="P151" s="48" t="n"/>
      <c r="Q151" s="48" t="n"/>
      <c r="R151" s="48" t="n"/>
      <c r="S151" s="48" t="n"/>
      <c r="V151" s="50" t="n"/>
      <c r="W151" s="50" t="n"/>
      <c r="X151" s="50" t="n"/>
      <c r="Y151" s="50" t="n"/>
    </row>
    <row r="152">
      <c r="B152" s="42" t="inlineStr">
        <is>
          <t>601088.SH</t>
        </is>
      </c>
      <c r="C152" s="42" t="inlineStr">
        <is>
          <t>中国神华</t>
        </is>
      </c>
      <c r="D152" s="43" t="n">
        <v>1</v>
      </c>
      <c r="E152" s="38" t="inlineStr">
        <is>
          <t>煤炭</t>
        </is>
      </c>
      <c r="F152" s="48" t="n"/>
      <c r="G152" s="48" t="n"/>
      <c r="H152" s="48" t="n"/>
      <c r="I152" s="48" t="n"/>
      <c r="J152" s="48" t="n"/>
      <c r="K152" s="49" t="n"/>
      <c r="L152" s="48" t="n"/>
      <c r="M152" s="48" t="n"/>
      <c r="N152" s="48" t="n"/>
      <c r="O152" s="48" t="n"/>
      <c r="P152" s="48" t="n"/>
      <c r="Q152" s="48" t="n"/>
      <c r="R152" s="48" t="n"/>
      <c r="S152" s="48" t="n"/>
      <c r="V152" s="50" t="n"/>
      <c r="W152" s="50" t="n"/>
      <c r="X152" s="50" t="n"/>
      <c r="Y152" s="50" t="n"/>
    </row>
    <row r="153">
      <c r="B153" s="42" t="inlineStr">
        <is>
          <t>600188.SH</t>
        </is>
      </c>
      <c r="C153" s="42" t="inlineStr">
        <is>
          <t>兖矿能源</t>
        </is>
      </c>
      <c r="D153" s="43" t="n">
        <v>1</v>
      </c>
      <c r="E153" s="38" t="inlineStr">
        <is>
          <t>煤炭</t>
        </is>
      </c>
      <c r="F153" s="48" t="n"/>
      <c r="G153" s="48" t="n"/>
      <c r="H153" s="48" t="n"/>
      <c r="I153" s="48" t="n"/>
      <c r="J153" s="48" t="n"/>
      <c r="K153" s="49" t="n"/>
      <c r="L153" s="48" t="n"/>
      <c r="M153" s="48" t="n"/>
      <c r="N153" s="48" t="n"/>
      <c r="O153" s="48" t="n"/>
      <c r="P153" s="48" t="n"/>
      <c r="Q153" s="48" t="n"/>
      <c r="R153" s="48" t="n"/>
      <c r="S153" s="48" t="n"/>
      <c r="V153" s="50" t="n"/>
      <c r="W153" s="50" t="n"/>
      <c r="X153" s="50" t="n"/>
      <c r="Y153" s="50" t="n"/>
    </row>
    <row r="154">
      <c r="B154" s="42" t="inlineStr">
        <is>
          <t>601818.SH</t>
        </is>
      </c>
      <c r="C154" s="42" t="inlineStr">
        <is>
          <t>光大银行</t>
        </is>
      </c>
      <c r="D154" s="43" t="n">
        <v>1</v>
      </c>
      <c r="E154" s="38" t="inlineStr">
        <is>
          <t>银行</t>
        </is>
      </c>
      <c r="F154" s="48" t="n"/>
      <c r="G154" s="48" t="n"/>
      <c r="H154" s="48" t="n"/>
      <c r="I154" s="48" t="n"/>
      <c r="J154" s="48" t="n"/>
      <c r="K154" s="49" t="n"/>
      <c r="L154" s="48" t="n"/>
      <c r="M154" s="48" t="n"/>
      <c r="N154" s="48" t="n"/>
      <c r="O154" s="48" t="n"/>
      <c r="P154" s="48" t="n"/>
      <c r="Q154" s="48" t="n"/>
      <c r="R154" s="48" t="n"/>
      <c r="S154" s="48" t="n"/>
      <c r="V154" s="50" t="n"/>
      <c r="W154" s="50" t="n"/>
      <c r="X154" s="50" t="n"/>
      <c r="Y154" s="50" t="n"/>
    </row>
    <row r="155">
      <c r="B155" s="42" t="inlineStr">
        <is>
          <t>600999.SH</t>
        </is>
      </c>
      <c r="C155" s="42" t="inlineStr">
        <is>
          <t>招商证券</t>
        </is>
      </c>
      <c r="D155" s="43" t="n">
        <v>1</v>
      </c>
      <c r="E155" s="38" t="inlineStr">
        <is>
          <t>非银金融</t>
        </is>
      </c>
      <c r="F155" s="48" t="n"/>
      <c r="G155" s="48" t="n"/>
      <c r="H155" s="48" t="n"/>
      <c r="I155" s="48" t="n"/>
      <c r="J155" s="48" t="n"/>
      <c r="K155" s="49" t="n"/>
      <c r="L155" s="48" t="n"/>
      <c r="M155" s="48" t="n"/>
      <c r="N155" s="48" t="n"/>
      <c r="O155" s="48" t="n"/>
      <c r="P155" s="48" t="n"/>
      <c r="Q155" s="48" t="n"/>
      <c r="R155" s="48" t="n"/>
      <c r="S155" s="48" t="n"/>
      <c r="V155" s="50" t="n"/>
      <c r="W155" s="50" t="n"/>
      <c r="X155" s="50" t="n"/>
      <c r="Y155" s="50" t="n"/>
    </row>
    <row r="156">
      <c r="B156" s="42" t="inlineStr">
        <is>
          <t>000860.SZ</t>
        </is>
      </c>
      <c r="C156" s="42" t="inlineStr">
        <is>
          <t>顺鑫农业</t>
        </is>
      </c>
      <c r="D156" s="43" t="n">
        <v>1</v>
      </c>
      <c r="E156" s="38" t="inlineStr">
        <is>
          <t>食品饮料</t>
        </is>
      </c>
      <c r="F156" s="48" t="n"/>
      <c r="G156" s="48" t="n"/>
      <c r="H156" s="48" t="n"/>
      <c r="I156" s="48" t="n"/>
      <c r="J156" s="48" t="n"/>
      <c r="K156" s="49" t="n"/>
      <c r="L156" s="48" t="n"/>
      <c r="M156" s="48" t="n"/>
      <c r="N156" s="48" t="n"/>
      <c r="O156" s="48" t="n"/>
      <c r="P156" s="48" t="n"/>
      <c r="Q156" s="48" t="n"/>
      <c r="R156" s="48" t="n"/>
      <c r="S156" s="48" t="n"/>
      <c r="V156" s="50" t="n"/>
      <c r="W156" s="50" t="n"/>
      <c r="X156" s="50" t="n"/>
      <c r="Y156" s="50" t="n"/>
    </row>
    <row r="157">
      <c r="B157" s="42" t="inlineStr">
        <is>
          <t>600588.SH</t>
        </is>
      </c>
      <c r="C157" s="42" t="inlineStr">
        <is>
          <t>用友网络</t>
        </is>
      </c>
      <c r="D157" s="43" t="n">
        <v>1</v>
      </c>
      <c r="E157" s="38" t="inlineStr">
        <is>
          <t>计算机</t>
        </is>
      </c>
      <c r="F157" s="48" t="n"/>
      <c r="G157" s="48" t="n"/>
      <c r="H157" s="48" t="n"/>
      <c r="I157" s="48" t="n"/>
      <c r="J157" s="48" t="n"/>
      <c r="K157" s="49" t="n"/>
      <c r="L157" s="48" t="n"/>
      <c r="M157" s="48" t="n"/>
      <c r="N157" s="48" t="n"/>
      <c r="O157" s="48" t="n"/>
      <c r="P157" s="48" t="n"/>
      <c r="Q157" s="48" t="n"/>
      <c r="R157" s="48" t="n"/>
      <c r="S157" s="48" t="n"/>
      <c r="V157" s="50" t="n"/>
      <c r="W157" s="50" t="n"/>
      <c r="X157" s="50" t="n"/>
      <c r="Y157" s="50" t="n"/>
    </row>
    <row r="158">
      <c r="B158" s="42" t="inlineStr">
        <is>
          <t>300999.SZ</t>
        </is>
      </c>
      <c r="C158" s="42" t="inlineStr">
        <is>
          <t>金龙鱼</t>
        </is>
      </c>
      <c r="D158" s="43" t="n">
        <v>1</v>
      </c>
      <c r="E158" s="38" t="inlineStr">
        <is>
          <t>农林牧渔</t>
        </is>
      </c>
      <c r="F158" s="48" t="n"/>
      <c r="G158" s="48" t="n"/>
      <c r="H158" s="48" t="n"/>
      <c r="I158" s="48" t="n"/>
      <c r="J158" s="48" t="n"/>
      <c r="K158" s="49" t="n"/>
      <c r="L158" s="48" t="n"/>
      <c r="M158" s="48" t="n"/>
      <c r="N158" s="48" t="n"/>
      <c r="O158" s="48" t="n"/>
      <c r="P158" s="48" t="n"/>
      <c r="Q158" s="48" t="n"/>
      <c r="R158" s="48" t="n"/>
      <c r="S158" s="48" t="n"/>
      <c r="V158" s="50" t="n"/>
      <c r="W158" s="50" t="n"/>
      <c r="X158" s="50" t="n"/>
      <c r="Y158" s="50" t="n"/>
    </row>
    <row r="159">
      <c r="B159" s="42" t="inlineStr">
        <is>
          <t>600655.SH</t>
        </is>
      </c>
      <c r="C159" s="42" t="inlineStr">
        <is>
          <t>豫园股份</t>
        </is>
      </c>
      <c r="D159" s="43" t="n">
        <v>1</v>
      </c>
      <c r="E159" s="38" t="inlineStr">
        <is>
          <t>商贸零售</t>
        </is>
      </c>
      <c r="F159" s="48" t="n"/>
      <c r="G159" s="48" t="n"/>
      <c r="H159" s="48" t="n"/>
      <c r="I159" s="48" t="n"/>
      <c r="J159" s="48" t="n"/>
      <c r="K159" s="49" t="n"/>
      <c r="L159" s="48" t="n"/>
      <c r="M159" s="48" t="n"/>
      <c r="N159" s="48" t="n"/>
      <c r="O159" s="48" t="n"/>
      <c r="P159" s="48" t="n"/>
      <c r="Q159" s="48" t="n"/>
      <c r="R159" s="48" t="n"/>
      <c r="S159" s="48" t="n"/>
      <c r="V159" s="50" t="n"/>
      <c r="W159" s="50" t="n"/>
      <c r="X159" s="50" t="n"/>
      <c r="Y159" s="50" t="n"/>
    </row>
    <row r="160">
      <c r="B160" s="42" t="inlineStr">
        <is>
          <t>600141.SH</t>
        </is>
      </c>
      <c r="C160" s="42" t="inlineStr">
        <is>
          <t>兴发集团</t>
        </is>
      </c>
      <c r="D160" s="43" t="n">
        <v>1</v>
      </c>
      <c r="E160" s="38" t="inlineStr">
        <is>
          <t>基础化工</t>
        </is>
      </c>
      <c r="F160" s="48" t="n"/>
      <c r="G160" s="48" t="n"/>
      <c r="H160" s="48" t="n"/>
      <c r="I160" s="48" t="n"/>
      <c r="J160" s="48" t="n"/>
      <c r="K160" s="49" t="n"/>
      <c r="L160" s="48" t="n"/>
      <c r="M160" s="48" t="n"/>
      <c r="N160" s="48" t="n"/>
      <c r="O160" s="48" t="n"/>
      <c r="P160" s="48" t="n"/>
      <c r="Q160" s="48" t="n"/>
      <c r="R160" s="48" t="n"/>
      <c r="S160" s="48" t="n"/>
      <c r="V160" s="50" t="n"/>
      <c r="W160" s="50" t="n"/>
      <c r="X160" s="50" t="n"/>
      <c r="Y160" s="50" t="n"/>
    </row>
    <row r="161">
      <c r="B161" s="42" t="inlineStr">
        <is>
          <t>603993.SH</t>
        </is>
      </c>
      <c r="C161" s="42" t="inlineStr">
        <is>
          <t>洛阳钼业</t>
        </is>
      </c>
      <c r="D161" s="43" t="n">
        <v>1</v>
      </c>
      <c r="E161" s="38" t="inlineStr">
        <is>
          <t>有色金属</t>
        </is>
      </c>
      <c r="F161" s="48" t="n"/>
      <c r="G161" s="48" t="n"/>
      <c r="H161" s="48" t="n"/>
      <c r="I161" s="48" t="n"/>
      <c r="J161" s="48" t="n"/>
      <c r="K161" s="49" t="n"/>
      <c r="L161" s="48" t="n"/>
      <c r="M161" s="48" t="n"/>
      <c r="N161" s="48" t="n"/>
      <c r="O161" s="48" t="n"/>
      <c r="P161" s="48" t="n"/>
      <c r="Q161" s="48" t="n"/>
      <c r="R161" s="48" t="n"/>
      <c r="S161" s="48" t="n"/>
      <c r="V161" s="50" t="n"/>
      <c r="W161" s="50" t="n"/>
      <c r="X161" s="50" t="n"/>
      <c r="Y161" s="50" t="n"/>
    </row>
    <row r="162">
      <c r="B162" s="42" t="inlineStr">
        <is>
          <t>002179.SZ</t>
        </is>
      </c>
      <c r="C162" s="42" t="inlineStr">
        <is>
          <t>中航光电</t>
        </is>
      </c>
      <c r="D162" s="43" t="n">
        <v>1</v>
      </c>
      <c r="E162" s="38" t="inlineStr">
        <is>
          <t>国防军工</t>
        </is>
      </c>
      <c r="F162" s="48" t="n"/>
      <c r="G162" s="48" t="n"/>
      <c r="H162" s="48" t="n"/>
      <c r="I162" s="48" t="n"/>
      <c r="J162" s="48" t="n"/>
      <c r="K162" s="49" t="n"/>
      <c r="L162" s="48" t="n"/>
      <c r="M162" s="48" t="n"/>
      <c r="N162" s="48" t="n"/>
      <c r="O162" s="48" t="n"/>
      <c r="P162" s="48" t="n"/>
      <c r="Q162" s="48" t="n"/>
      <c r="R162" s="48" t="n"/>
      <c r="S162" s="48" t="n"/>
      <c r="V162" s="50" t="n"/>
      <c r="W162" s="50" t="n"/>
      <c r="X162" s="50" t="n"/>
      <c r="Y162" s="50" t="n"/>
    </row>
    <row r="163">
      <c r="B163" s="42" t="inlineStr">
        <is>
          <t>600372.SH</t>
        </is>
      </c>
      <c r="C163" s="42" t="inlineStr">
        <is>
          <t>中航电子</t>
        </is>
      </c>
      <c r="D163" s="43" t="n">
        <v>1</v>
      </c>
      <c r="E163" s="38" t="inlineStr">
        <is>
          <t>国防军工</t>
        </is>
      </c>
      <c r="F163" s="48" t="n"/>
      <c r="G163" s="48" t="n"/>
      <c r="H163" s="48" t="n"/>
      <c r="I163" s="48" t="n"/>
      <c r="J163" s="48" t="n"/>
      <c r="K163" s="49" t="n"/>
      <c r="L163" s="48" t="n"/>
      <c r="M163" s="48" t="n"/>
      <c r="N163" s="48" t="n"/>
      <c r="O163" s="48" t="n"/>
      <c r="P163" s="48" t="n"/>
      <c r="Q163" s="48" t="n"/>
      <c r="R163" s="48" t="n"/>
      <c r="S163" s="48" t="n"/>
      <c r="V163" s="50" t="n"/>
      <c r="W163" s="50" t="n"/>
      <c r="X163" s="50" t="n"/>
      <c r="Y163" s="50" t="n"/>
    </row>
    <row r="164">
      <c r="B164" s="42" t="inlineStr">
        <is>
          <t>000050.SZ</t>
        </is>
      </c>
      <c r="C164" s="42" t="inlineStr">
        <is>
          <t>深天马A</t>
        </is>
      </c>
      <c r="D164" s="43" t="n">
        <v>1</v>
      </c>
      <c r="E164" s="38" t="inlineStr">
        <is>
          <t>电子</t>
        </is>
      </c>
      <c r="F164" s="48" t="n"/>
      <c r="G164" s="48" t="n"/>
      <c r="H164" s="48" t="n"/>
      <c r="I164" s="48" t="n"/>
      <c r="J164" s="48" t="n"/>
      <c r="K164" s="49" t="n"/>
      <c r="L164" s="48" t="n"/>
      <c r="M164" s="48" t="n"/>
      <c r="N164" s="48" t="n"/>
      <c r="O164" s="48" t="n"/>
      <c r="P164" s="48" t="n"/>
      <c r="Q164" s="48" t="n"/>
      <c r="R164" s="48" t="n"/>
      <c r="S164" s="48" t="n"/>
      <c r="V164" s="50" t="n"/>
      <c r="W164" s="50" t="n"/>
      <c r="X164" s="50" t="n"/>
      <c r="Y164" s="50" t="n"/>
    </row>
    <row r="165">
      <c r="B165" s="42" t="inlineStr">
        <is>
          <t>600873.SH</t>
        </is>
      </c>
      <c r="C165" s="42" t="inlineStr">
        <is>
          <t>梅花生物</t>
        </is>
      </c>
      <c r="D165" s="43" t="n">
        <v>1</v>
      </c>
      <c r="E165" s="38" t="inlineStr">
        <is>
          <t>基础化工</t>
        </is>
      </c>
      <c r="F165" s="48" t="n"/>
      <c r="G165" s="48" t="n"/>
      <c r="H165" s="48" t="n"/>
      <c r="I165" s="48" t="n"/>
      <c r="J165" s="48" t="n"/>
      <c r="K165" s="49" t="n"/>
      <c r="L165" s="48" t="n"/>
      <c r="M165" s="48" t="n"/>
      <c r="N165" s="48" t="n"/>
      <c r="O165" s="48" t="n"/>
      <c r="P165" s="48" t="n"/>
      <c r="Q165" s="48" t="n"/>
      <c r="R165" s="48" t="n"/>
      <c r="S165" s="48" t="n"/>
      <c r="V165" s="50" t="n"/>
      <c r="W165" s="50" t="n"/>
      <c r="X165" s="50" t="n"/>
      <c r="Y165" s="50" t="n"/>
    </row>
    <row r="166">
      <c r="B166" s="42" t="inlineStr">
        <is>
          <t>002240.SZ</t>
        </is>
      </c>
      <c r="C166" s="42" t="inlineStr">
        <is>
          <t>盛新锂能</t>
        </is>
      </c>
      <c r="D166" s="43" t="n">
        <v>1</v>
      </c>
      <c r="E166" s="38" t="inlineStr">
        <is>
          <t>有色金属</t>
        </is>
      </c>
      <c r="F166" s="48" t="n"/>
      <c r="G166" s="48" t="n"/>
      <c r="H166" s="48" t="n"/>
      <c r="I166" s="48" t="n"/>
      <c r="J166" s="48" t="n"/>
      <c r="K166" s="49" t="n"/>
      <c r="L166" s="48" t="n"/>
      <c r="M166" s="48" t="n"/>
      <c r="N166" s="48" t="n"/>
      <c r="O166" s="48" t="n"/>
      <c r="P166" s="48" t="n"/>
      <c r="Q166" s="48" t="n"/>
      <c r="R166" s="48" t="n"/>
      <c r="S166" s="48" t="n"/>
      <c r="V166" s="50" t="n"/>
      <c r="W166" s="50" t="n"/>
      <c r="X166" s="50" t="n"/>
      <c r="Y166" s="50" t="n"/>
    </row>
    <row r="167">
      <c r="B167" s="42" t="inlineStr">
        <is>
          <t>603077.SH</t>
        </is>
      </c>
      <c r="C167" s="42" t="inlineStr">
        <is>
          <t>和邦生物</t>
        </is>
      </c>
      <c r="D167" s="43" t="n">
        <v>1</v>
      </c>
      <c r="E167" s="38" t="inlineStr">
        <is>
          <t>基础化工</t>
        </is>
      </c>
      <c r="F167" s="48" t="n"/>
      <c r="G167" s="48" t="n"/>
      <c r="H167" s="48" t="n"/>
      <c r="I167" s="48" t="n"/>
      <c r="J167" s="48" t="n"/>
      <c r="K167" s="49" t="n"/>
      <c r="L167" s="48" t="n"/>
      <c r="M167" s="48" t="n"/>
      <c r="N167" s="48" t="n"/>
      <c r="O167" s="48" t="n"/>
      <c r="P167" s="48" t="n"/>
      <c r="Q167" s="48" t="n"/>
      <c r="R167" s="48" t="n"/>
      <c r="S167" s="48" t="n"/>
      <c r="V167" s="50" t="n"/>
      <c r="W167" s="50" t="n"/>
      <c r="X167" s="50" t="n"/>
      <c r="Y167" s="50" t="n"/>
    </row>
    <row r="168">
      <c r="B168" s="42" t="inlineStr">
        <is>
          <t>000932.SZ</t>
        </is>
      </c>
      <c r="C168" s="42" t="inlineStr">
        <is>
          <t>华菱钢铁</t>
        </is>
      </c>
      <c r="D168" s="43" t="n">
        <v>1</v>
      </c>
      <c r="E168" s="38" t="inlineStr">
        <is>
          <t>钢铁</t>
        </is>
      </c>
      <c r="F168" s="48" t="n"/>
      <c r="G168" s="48" t="n"/>
      <c r="H168" s="48" t="n"/>
      <c r="I168" s="48" t="n"/>
      <c r="J168" s="48" t="n"/>
      <c r="K168" s="49" t="n"/>
      <c r="L168" s="48" t="n"/>
      <c r="M168" s="48" t="n"/>
      <c r="N168" s="48" t="n"/>
      <c r="O168" s="48" t="n"/>
      <c r="P168" s="48" t="n"/>
      <c r="Q168" s="48" t="n"/>
      <c r="R168" s="48" t="n"/>
      <c r="S168" s="48" t="n"/>
      <c r="V168" s="50" t="n"/>
      <c r="W168" s="50" t="n"/>
      <c r="X168" s="50" t="n"/>
      <c r="Y168" s="50" t="n"/>
    </row>
    <row r="169">
      <c r="B169" s="42" t="inlineStr">
        <is>
          <t>601012.SH</t>
        </is>
      </c>
      <c r="C169" s="42" t="inlineStr">
        <is>
          <t>隆基绿能</t>
        </is>
      </c>
      <c r="D169" s="43" t="n">
        <v>1</v>
      </c>
      <c r="E169" s="38" t="inlineStr">
        <is>
          <t>电力设备</t>
        </is>
      </c>
      <c r="F169" s="48" t="n"/>
      <c r="G169" s="48" t="n"/>
      <c r="H169" s="48" t="n"/>
      <c r="I169" s="48" t="n"/>
      <c r="J169" s="48" t="n"/>
      <c r="K169" s="49" t="n"/>
      <c r="L169" s="48" t="n"/>
      <c r="M169" s="48" t="n"/>
      <c r="N169" s="48" t="n"/>
      <c r="O169" s="48" t="n"/>
      <c r="P169" s="48" t="n"/>
      <c r="Q169" s="48" t="n"/>
      <c r="R169" s="48" t="n"/>
      <c r="S169" s="48" t="n"/>
      <c r="V169" s="50" t="n"/>
      <c r="W169" s="50" t="n"/>
      <c r="X169" s="50" t="n"/>
      <c r="Y169" s="50" t="n"/>
    </row>
    <row r="170">
      <c r="B170" s="42" t="inlineStr">
        <is>
          <t>600015.SH</t>
        </is>
      </c>
      <c r="C170" s="42" t="inlineStr">
        <is>
          <t>华夏银行</t>
        </is>
      </c>
      <c r="D170" s="43" t="n">
        <v>1</v>
      </c>
      <c r="E170" s="38" t="inlineStr">
        <is>
          <t>银行</t>
        </is>
      </c>
      <c r="F170" s="48" t="n"/>
      <c r="G170" s="48" t="n"/>
      <c r="H170" s="48" t="n"/>
      <c r="I170" s="48" t="n"/>
      <c r="J170" s="48" t="n"/>
      <c r="K170" s="49" t="n"/>
      <c r="L170" s="48" t="n"/>
      <c r="M170" s="48" t="n"/>
      <c r="N170" s="48" t="n"/>
      <c r="O170" s="48" t="n"/>
      <c r="P170" s="48" t="n"/>
      <c r="Q170" s="48" t="n"/>
      <c r="R170" s="48" t="n"/>
      <c r="S170" s="48" t="n"/>
      <c r="V170" s="50" t="n"/>
      <c r="W170" s="50" t="n"/>
      <c r="X170" s="50" t="n"/>
      <c r="Y170" s="50" t="n"/>
    </row>
    <row r="171">
      <c r="B171" s="42" t="inlineStr">
        <is>
          <t>601229.SH</t>
        </is>
      </c>
      <c r="C171" s="42" t="inlineStr">
        <is>
          <t>上海银行</t>
        </is>
      </c>
      <c r="D171" s="43" t="n">
        <v>1</v>
      </c>
      <c r="E171" s="38" t="inlineStr">
        <is>
          <t>银行</t>
        </is>
      </c>
      <c r="F171" s="48" t="n"/>
      <c r="G171" s="48" t="n"/>
      <c r="H171" s="48" t="n"/>
      <c r="I171" s="48" t="n"/>
      <c r="J171" s="48" t="n"/>
      <c r="K171" s="49" t="n"/>
      <c r="L171" s="48" t="n"/>
      <c r="M171" s="48" t="n"/>
      <c r="N171" s="48" t="n"/>
      <c r="O171" s="48" t="n"/>
      <c r="P171" s="48" t="n"/>
      <c r="Q171" s="48" t="n"/>
      <c r="R171" s="48" t="n"/>
      <c r="S171" s="48" t="n"/>
      <c r="V171" s="50" t="n"/>
      <c r="W171" s="50" t="n"/>
      <c r="X171" s="50" t="n"/>
      <c r="Y171" s="50" t="n"/>
    </row>
    <row r="172">
      <c r="B172" s="42" t="inlineStr">
        <is>
          <t>601139.SH</t>
        </is>
      </c>
      <c r="C172" s="42" t="inlineStr">
        <is>
          <t>深圳燃气</t>
        </is>
      </c>
      <c r="D172" s="43" t="n">
        <v>1</v>
      </c>
      <c r="E172" s="38" t="inlineStr">
        <is>
          <t>公用事业</t>
        </is>
      </c>
      <c r="F172" s="48" t="n"/>
      <c r="G172" s="48" t="n"/>
      <c r="H172" s="48" t="n"/>
      <c r="I172" s="48" t="n"/>
      <c r="J172" s="48" t="n"/>
      <c r="K172" s="49" t="n"/>
      <c r="L172" s="48" t="n"/>
      <c r="M172" s="48" t="n"/>
      <c r="N172" s="48" t="n"/>
      <c r="O172" s="48" t="n"/>
      <c r="P172" s="48" t="n"/>
      <c r="Q172" s="48" t="n"/>
      <c r="R172" s="48" t="n"/>
      <c r="S172" s="48" t="n"/>
      <c r="V172" s="50" t="n"/>
      <c r="W172" s="50" t="n"/>
      <c r="X172" s="50" t="n"/>
      <c r="Y172" s="50" t="n"/>
    </row>
    <row r="173">
      <c r="B173" s="42" t="inlineStr">
        <is>
          <t>601825.SH</t>
        </is>
      </c>
      <c r="C173" s="42" t="inlineStr">
        <is>
          <t>沪农商行</t>
        </is>
      </c>
      <c r="D173" s="43" t="n">
        <v>1</v>
      </c>
      <c r="E173" s="38" t="inlineStr">
        <is>
          <t>银行</t>
        </is>
      </c>
      <c r="F173" s="48" t="n"/>
      <c r="G173" s="48" t="n"/>
      <c r="H173" s="48" t="n"/>
      <c r="I173" s="48" t="n"/>
      <c r="J173" s="48" t="n"/>
      <c r="K173" s="49" t="n"/>
      <c r="L173" s="48" t="n"/>
      <c r="M173" s="48" t="n"/>
      <c r="N173" s="48" t="n"/>
      <c r="O173" s="48" t="n"/>
      <c r="P173" s="48" t="n"/>
      <c r="Q173" s="48" t="n"/>
      <c r="R173" s="48" t="n"/>
      <c r="S173" s="48" t="n"/>
      <c r="V173" s="50" t="n"/>
      <c r="W173" s="50" t="n"/>
      <c r="X173" s="50" t="n"/>
      <c r="Y173" s="50" t="n"/>
    </row>
    <row r="174">
      <c r="B174" s="42" t="inlineStr">
        <is>
          <t>600596.SH</t>
        </is>
      </c>
      <c r="C174" s="42" t="inlineStr">
        <is>
          <t>新安股份</t>
        </is>
      </c>
      <c r="D174" s="43" t="n">
        <v>1</v>
      </c>
      <c r="E174" s="38" t="inlineStr">
        <is>
          <t>基础化工</t>
        </is>
      </c>
      <c r="F174" s="48" t="n"/>
      <c r="G174" s="48" t="n"/>
      <c r="H174" s="48" t="n"/>
      <c r="I174" s="48" t="n"/>
      <c r="J174" s="48" t="n"/>
      <c r="K174" s="49" t="n"/>
      <c r="L174" s="48" t="n"/>
      <c r="M174" s="48" t="n"/>
      <c r="N174" s="48" t="n"/>
      <c r="O174" s="48" t="n"/>
      <c r="P174" s="48" t="n"/>
      <c r="Q174" s="48" t="n"/>
      <c r="R174" s="48" t="n"/>
      <c r="S174" s="48" t="n"/>
      <c r="V174" s="50" t="n"/>
      <c r="W174" s="50" t="n"/>
      <c r="X174" s="50" t="n"/>
      <c r="Y174" s="50" t="n"/>
    </row>
    <row r="175">
      <c r="B175" s="42" t="inlineStr">
        <is>
          <t>600328.SH</t>
        </is>
      </c>
      <c r="C175" s="42" t="inlineStr">
        <is>
          <t>中盐化工</t>
        </is>
      </c>
      <c r="D175" s="43" t="n">
        <v>1</v>
      </c>
      <c r="E175" s="38" t="inlineStr">
        <is>
          <t>基础化工</t>
        </is>
      </c>
      <c r="F175" s="48" t="n"/>
      <c r="G175" s="48" t="n"/>
      <c r="H175" s="48" t="n"/>
      <c r="I175" s="48" t="n"/>
      <c r="J175" s="48" t="n"/>
      <c r="K175" s="49" t="n"/>
      <c r="L175" s="48" t="n"/>
      <c r="M175" s="48" t="n"/>
      <c r="N175" s="48" t="n"/>
      <c r="O175" s="48" t="n"/>
      <c r="P175" s="48" t="n"/>
      <c r="Q175" s="48" t="n"/>
      <c r="R175" s="48" t="n"/>
      <c r="S175" s="48" t="n"/>
      <c r="V175" s="50" t="n"/>
      <c r="W175" s="50" t="n"/>
      <c r="X175" s="50" t="n"/>
      <c r="Y175" s="50" t="n"/>
    </row>
    <row r="176">
      <c r="B176" s="42" t="inlineStr">
        <is>
          <t>603195.SH</t>
        </is>
      </c>
      <c r="C176" s="42" t="inlineStr">
        <is>
          <t>公牛集团</t>
        </is>
      </c>
      <c r="D176" s="43" t="n">
        <v>1</v>
      </c>
      <c r="E176" s="38" t="inlineStr">
        <is>
          <t>轻工制造</t>
        </is>
      </c>
      <c r="F176" s="48" t="n"/>
      <c r="G176" s="48" t="n"/>
      <c r="H176" s="48" t="n"/>
      <c r="I176" s="48" t="n"/>
      <c r="J176" s="48" t="n"/>
      <c r="K176" s="49" t="n"/>
      <c r="L176" s="48" t="n"/>
      <c r="M176" s="48" t="n"/>
      <c r="N176" s="48" t="n"/>
      <c r="O176" s="48" t="n"/>
      <c r="P176" s="48" t="n"/>
      <c r="Q176" s="48" t="n"/>
      <c r="R176" s="48" t="n"/>
      <c r="S176" s="48" t="n"/>
      <c r="V176" s="50" t="n"/>
      <c r="W176" s="50" t="n"/>
      <c r="X176" s="50" t="n"/>
      <c r="Y176" s="50" t="n"/>
    </row>
    <row r="177">
      <c r="B177" s="42" t="inlineStr">
        <is>
          <t>600132.SH</t>
        </is>
      </c>
      <c r="C177" s="42" t="inlineStr">
        <is>
          <t>重庆啤酒</t>
        </is>
      </c>
      <c r="D177" s="43" t="n">
        <v>1</v>
      </c>
      <c r="E177" s="38" t="inlineStr">
        <is>
          <t>食品饮料</t>
        </is>
      </c>
      <c r="F177" s="48" t="n"/>
      <c r="G177" s="48" t="n"/>
      <c r="H177" s="48" t="n"/>
      <c r="I177" s="48" t="n"/>
      <c r="J177" s="48" t="n"/>
      <c r="K177" s="49" t="n"/>
      <c r="L177" s="48" t="n"/>
      <c r="M177" s="48" t="n"/>
      <c r="N177" s="48" t="n"/>
      <c r="O177" s="48" t="n"/>
      <c r="P177" s="48" t="n"/>
      <c r="Q177" s="48" t="n"/>
      <c r="R177" s="48" t="n"/>
      <c r="S177" s="48" t="n"/>
      <c r="V177" s="50" t="n"/>
      <c r="W177" s="50" t="n"/>
      <c r="X177" s="50" t="n"/>
      <c r="Y177" s="50" t="n"/>
    </row>
    <row r="178">
      <c r="B178" s="42" t="inlineStr">
        <is>
          <t>002705.SZ</t>
        </is>
      </c>
      <c r="C178" s="42" t="inlineStr">
        <is>
          <t>新宝股份</t>
        </is>
      </c>
      <c r="D178" s="43" t="n">
        <v>1</v>
      </c>
      <c r="E178" s="38" t="inlineStr">
        <is>
          <t>家用电器</t>
        </is>
      </c>
      <c r="F178" s="48" t="n"/>
      <c r="G178" s="48" t="n"/>
      <c r="H178" s="48" t="n"/>
      <c r="I178" s="48" t="n"/>
      <c r="J178" s="48" t="n"/>
      <c r="K178" s="49" t="n"/>
      <c r="L178" s="48" t="n"/>
      <c r="M178" s="48" t="n"/>
      <c r="N178" s="48" t="n"/>
      <c r="O178" s="48" t="n"/>
      <c r="P178" s="48" t="n"/>
      <c r="Q178" s="48" t="n"/>
      <c r="R178" s="48" t="n"/>
      <c r="S178" s="48" t="n"/>
      <c r="V178" s="50" t="n"/>
      <c r="W178" s="50" t="n"/>
      <c r="X178" s="50" t="n"/>
      <c r="Y178" s="50" t="n"/>
    </row>
    <row r="179">
      <c r="B179" s="42" t="inlineStr">
        <is>
          <t>601678.SH</t>
        </is>
      </c>
      <c r="C179" s="42" t="inlineStr">
        <is>
          <t>滨化股份</t>
        </is>
      </c>
      <c r="D179" s="43" t="n">
        <v>1</v>
      </c>
      <c r="E179" s="38" t="inlineStr">
        <is>
          <t>基础化工</t>
        </is>
      </c>
      <c r="F179" s="48" t="n"/>
      <c r="G179" s="48" t="n"/>
      <c r="H179" s="48" t="n"/>
      <c r="I179" s="48" t="n"/>
      <c r="J179" s="48" t="n"/>
      <c r="K179" s="49" t="n"/>
      <c r="L179" s="48" t="n"/>
      <c r="M179" s="48" t="n"/>
      <c r="N179" s="48" t="n"/>
      <c r="O179" s="48" t="n"/>
      <c r="P179" s="48" t="n"/>
      <c r="Q179" s="48" t="n"/>
      <c r="R179" s="48" t="n"/>
      <c r="S179" s="48" t="n"/>
      <c r="V179" s="50" t="n"/>
      <c r="W179" s="50" t="n"/>
      <c r="X179" s="50" t="n"/>
      <c r="Y179" s="50" t="n"/>
    </row>
    <row r="180">
      <c r="B180" s="42" t="inlineStr">
        <is>
          <t>300373.SZ</t>
        </is>
      </c>
      <c r="C180" s="42" t="inlineStr">
        <is>
          <t>扬杰科技</t>
        </is>
      </c>
      <c r="D180" s="43" t="n">
        <v>1</v>
      </c>
      <c r="E180" s="38" t="inlineStr">
        <is>
          <t>电子</t>
        </is>
      </c>
      <c r="F180" s="48" t="n"/>
      <c r="G180" s="48" t="n"/>
      <c r="H180" s="48" t="n"/>
      <c r="I180" s="48" t="n"/>
      <c r="J180" s="48" t="n"/>
      <c r="K180" s="49" t="n"/>
      <c r="L180" s="48" t="n"/>
      <c r="M180" s="48" t="n"/>
      <c r="N180" s="48" t="n"/>
      <c r="O180" s="48" t="n"/>
      <c r="P180" s="48" t="n"/>
      <c r="Q180" s="48" t="n"/>
      <c r="R180" s="48" t="n"/>
      <c r="S180" s="48" t="n"/>
      <c r="V180" s="50" t="n"/>
      <c r="W180" s="50" t="n"/>
      <c r="X180" s="50" t="n"/>
      <c r="Y180" s="50" t="n"/>
    </row>
    <row r="181">
      <c r="B181" s="42" t="inlineStr">
        <is>
          <t>300782.SZ</t>
        </is>
      </c>
      <c r="C181" s="42" t="inlineStr">
        <is>
          <t>卓胜微</t>
        </is>
      </c>
      <c r="D181" s="43" t="n">
        <v>1</v>
      </c>
      <c r="E181" s="38" t="inlineStr">
        <is>
          <t>电子</t>
        </is>
      </c>
      <c r="F181" s="48" t="n"/>
      <c r="G181" s="48" t="n"/>
      <c r="H181" s="48" t="n"/>
      <c r="I181" s="48" t="n"/>
      <c r="J181" s="48" t="n"/>
      <c r="K181" s="49" t="n"/>
      <c r="L181" s="48" t="n"/>
      <c r="M181" s="48" t="n"/>
      <c r="N181" s="48" t="n"/>
      <c r="O181" s="48" t="n"/>
      <c r="P181" s="48" t="n"/>
      <c r="Q181" s="48" t="n"/>
      <c r="R181" s="48" t="n"/>
      <c r="S181" s="48" t="n"/>
      <c r="V181" s="50" t="n"/>
      <c r="W181" s="50" t="n"/>
      <c r="X181" s="50" t="n"/>
      <c r="Y181" s="50" t="n"/>
    </row>
    <row r="182">
      <c r="B182" s="42" t="inlineStr">
        <is>
          <t>002287.SZ</t>
        </is>
      </c>
      <c r="C182" s="42" t="inlineStr">
        <is>
          <t>奇正藏药</t>
        </is>
      </c>
      <c r="D182" s="43" t="n">
        <v>1</v>
      </c>
      <c r="E182" s="38" t="inlineStr">
        <is>
          <t>医药生物</t>
        </is>
      </c>
      <c r="F182" s="48" t="n"/>
      <c r="G182" s="48" t="n"/>
      <c r="H182" s="48" t="n"/>
      <c r="I182" s="48" t="n"/>
      <c r="J182" s="48" t="n"/>
      <c r="K182" s="49" t="n"/>
      <c r="L182" s="48" t="n"/>
      <c r="M182" s="48" t="n"/>
      <c r="N182" s="48" t="n"/>
      <c r="O182" s="48" t="n"/>
      <c r="P182" s="48" t="n"/>
      <c r="Q182" s="48" t="n"/>
      <c r="R182" s="48" t="n"/>
      <c r="S182" s="48" t="n"/>
      <c r="V182" s="50" t="n"/>
      <c r="W182" s="50" t="n"/>
      <c r="X182" s="50" t="n"/>
      <c r="Y182" s="50" t="n"/>
    </row>
    <row r="183">
      <c r="B183" s="42" t="inlineStr">
        <is>
          <t>601118.SH</t>
        </is>
      </c>
      <c r="C183" s="42" t="inlineStr">
        <is>
          <t>海南橡胶</t>
        </is>
      </c>
      <c r="D183" s="43" t="n">
        <v>1</v>
      </c>
      <c r="E183" s="38" t="inlineStr">
        <is>
          <t>农林牧渔</t>
        </is>
      </c>
      <c r="F183" s="48" t="n"/>
      <c r="G183" s="48" t="n"/>
      <c r="H183" s="48" t="n"/>
      <c r="I183" s="48" t="n"/>
      <c r="J183" s="48" t="n"/>
      <c r="K183" s="49" t="n"/>
      <c r="L183" s="48" t="n"/>
      <c r="M183" s="48" t="n"/>
      <c r="N183" s="48" t="n"/>
      <c r="O183" s="48" t="n"/>
      <c r="P183" s="48" t="n"/>
      <c r="Q183" s="48" t="n"/>
      <c r="R183" s="48" t="n"/>
      <c r="S183" s="48" t="n"/>
      <c r="V183" s="50" t="n"/>
      <c r="W183" s="50" t="n"/>
      <c r="X183" s="50" t="n"/>
      <c r="Y183" s="50" t="n"/>
    </row>
    <row r="184">
      <c r="B184" s="42" t="inlineStr">
        <is>
          <t>002714.SZ</t>
        </is>
      </c>
      <c r="C184" s="42" t="inlineStr">
        <is>
          <t>牧原股份</t>
        </is>
      </c>
      <c r="D184" s="43" t="n">
        <v>1</v>
      </c>
      <c r="E184" s="38" t="inlineStr">
        <is>
          <t>农林牧渔</t>
        </is>
      </c>
      <c r="F184" s="48" t="n"/>
      <c r="G184" s="48" t="n"/>
      <c r="H184" s="48" t="n"/>
      <c r="I184" s="48" t="n"/>
      <c r="J184" s="48" t="n"/>
      <c r="K184" s="49" t="n"/>
      <c r="L184" s="48" t="n"/>
      <c r="M184" s="48" t="n"/>
      <c r="N184" s="48" t="n"/>
      <c r="O184" s="48" t="n"/>
      <c r="P184" s="48" t="n"/>
      <c r="Q184" s="48" t="n"/>
      <c r="R184" s="48" t="n"/>
      <c r="S184" s="48" t="n"/>
      <c r="V184" s="50" t="n"/>
      <c r="W184" s="50" t="n"/>
      <c r="X184" s="50" t="n"/>
      <c r="Y184" s="50" t="n"/>
    </row>
    <row r="185">
      <c r="B185" s="42" t="inlineStr">
        <is>
          <t>002064.SZ</t>
        </is>
      </c>
      <c r="C185" s="42" t="inlineStr">
        <is>
          <t>华峰化学</t>
        </is>
      </c>
      <c r="D185" s="43" t="n">
        <v>1</v>
      </c>
      <c r="E185" s="38" t="inlineStr">
        <is>
          <t>基础化工</t>
        </is>
      </c>
      <c r="F185" s="48" t="n"/>
      <c r="G185" s="48" t="n"/>
      <c r="H185" s="48" t="n"/>
      <c r="I185" s="48" t="n"/>
      <c r="J185" s="48" t="n"/>
      <c r="K185" s="49" t="n"/>
      <c r="L185" s="48" t="n"/>
      <c r="M185" s="48" t="n"/>
      <c r="N185" s="48" t="n"/>
      <c r="O185" s="48" t="n"/>
      <c r="P185" s="48" t="n"/>
      <c r="Q185" s="48" t="n"/>
      <c r="R185" s="48" t="n"/>
      <c r="S185" s="48" t="n"/>
      <c r="V185" s="50" t="n"/>
      <c r="W185" s="50" t="n"/>
      <c r="X185" s="50" t="n"/>
      <c r="Y185" s="50" t="n"/>
    </row>
    <row r="186">
      <c r="B186" s="42" t="inlineStr">
        <is>
          <t>002601.SZ</t>
        </is>
      </c>
      <c r="C186" s="42" t="inlineStr">
        <is>
          <t>龙佰集团</t>
        </is>
      </c>
      <c r="D186" s="43" t="n">
        <v>1</v>
      </c>
      <c r="E186" s="38" t="inlineStr">
        <is>
          <t>基础化工</t>
        </is>
      </c>
      <c r="F186" s="48" t="n"/>
      <c r="G186" s="48" t="n"/>
      <c r="H186" s="48" t="n"/>
      <c r="I186" s="48" t="n"/>
      <c r="J186" s="48" t="n"/>
      <c r="K186" s="49" t="n"/>
      <c r="L186" s="48" t="n"/>
      <c r="M186" s="48" t="n"/>
      <c r="N186" s="48" t="n"/>
      <c r="O186" s="48" t="n"/>
      <c r="P186" s="48" t="n"/>
      <c r="Q186" s="48" t="n"/>
      <c r="R186" s="48" t="n"/>
      <c r="S186" s="48" t="n"/>
      <c r="V186" s="50" t="n"/>
      <c r="W186" s="50" t="n"/>
      <c r="X186" s="50" t="n"/>
      <c r="Y186" s="50" t="n"/>
    </row>
    <row r="187">
      <c r="B187" s="42" t="inlineStr">
        <is>
          <t>601216.SH</t>
        </is>
      </c>
      <c r="C187" s="42" t="inlineStr">
        <is>
          <t>君正集团</t>
        </is>
      </c>
      <c r="D187" s="43" t="n">
        <v>1</v>
      </c>
      <c r="E187" s="38" t="inlineStr">
        <is>
          <t>基础化工</t>
        </is>
      </c>
      <c r="F187" s="48" t="n"/>
      <c r="G187" s="48" t="n"/>
      <c r="H187" s="48" t="n"/>
      <c r="I187" s="48" t="n"/>
      <c r="J187" s="48" t="n"/>
      <c r="K187" s="49" t="n"/>
      <c r="L187" s="48" t="n"/>
      <c r="M187" s="48" t="n"/>
      <c r="N187" s="48" t="n"/>
      <c r="O187" s="48" t="n"/>
      <c r="P187" s="48" t="n"/>
      <c r="Q187" s="48" t="n"/>
      <c r="R187" s="48" t="n"/>
      <c r="S187" s="48" t="n"/>
      <c r="V187" s="50" t="n"/>
      <c r="W187" s="50" t="n"/>
      <c r="X187" s="50" t="n"/>
      <c r="Y187" s="50" t="n"/>
    </row>
    <row r="188">
      <c r="B188" s="42" t="inlineStr">
        <is>
          <t>002145.SZ</t>
        </is>
      </c>
      <c r="C188" s="42" t="inlineStr">
        <is>
          <t>中核钛白</t>
        </is>
      </c>
      <c r="D188" s="43" t="n">
        <v>1</v>
      </c>
      <c r="E188" s="38" t="inlineStr">
        <is>
          <t>基础化工</t>
        </is>
      </c>
      <c r="F188" s="48" t="n"/>
      <c r="G188" s="48" t="n"/>
      <c r="H188" s="48" t="n"/>
      <c r="I188" s="48" t="n"/>
      <c r="J188" s="48" t="n"/>
      <c r="K188" s="49" t="n"/>
      <c r="L188" s="48" t="n"/>
      <c r="M188" s="48" t="n"/>
      <c r="N188" s="48" t="n"/>
      <c r="O188" s="48" t="n"/>
      <c r="P188" s="48" t="n"/>
      <c r="Q188" s="48" t="n"/>
      <c r="R188" s="48" t="n"/>
      <c r="S188" s="48" t="n"/>
      <c r="V188" s="50" t="n"/>
      <c r="W188" s="50" t="n"/>
      <c r="X188" s="50" t="n"/>
      <c r="Y188" s="50" t="n"/>
    </row>
    <row r="189">
      <c r="B189" s="42" t="inlineStr">
        <is>
          <t>000818.SZ</t>
        </is>
      </c>
      <c r="C189" s="42" t="inlineStr">
        <is>
          <t>航锦科技</t>
        </is>
      </c>
      <c r="D189" s="43" t="n">
        <v>1</v>
      </c>
      <c r="E189" s="38" t="inlineStr">
        <is>
          <t>基础化工</t>
        </is>
      </c>
      <c r="F189" s="48" t="n"/>
      <c r="G189" s="48" t="n"/>
      <c r="H189" s="48" t="n"/>
      <c r="I189" s="48" t="n"/>
      <c r="J189" s="48" t="n"/>
      <c r="K189" s="49" t="n"/>
      <c r="L189" s="48" t="n"/>
      <c r="M189" s="48" t="n"/>
      <c r="N189" s="48" t="n"/>
      <c r="O189" s="48" t="n"/>
      <c r="P189" s="48" t="n"/>
      <c r="Q189" s="48" t="n"/>
      <c r="R189" s="48" t="n"/>
      <c r="S189" s="48" t="n"/>
      <c r="V189" s="50" t="n"/>
      <c r="W189" s="50" t="n"/>
      <c r="X189" s="50" t="n"/>
      <c r="Y189" s="50" t="n"/>
    </row>
    <row r="190">
      <c r="B190" s="42" t="inlineStr">
        <is>
          <t>600500.SH</t>
        </is>
      </c>
      <c r="C190" s="42" t="inlineStr">
        <is>
          <t>中化国际</t>
        </is>
      </c>
      <c r="D190" s="43" t="n">
        <v>1</v>
      </c>
      <c r="E190" s="38" t="inlineStr">
        <is>
          <t>基础化工</t>
        </is>
      </c>
      <c r="F190" s="48" t="n"/>
      <c r="G190" s="48" t="n"/>
      <c r="H190" s="48" t="n"/>
      <c r="I190" s="48" t="n"/>
      <c r="J190" s="48" t="n"/>
      <c r="K190" s="49" t="n"/>
      <c r="L190" s="48" t="n"/>
      <c r="M190" s="48" t="n"/>
      <c r="N190" s="48" t="n"/>
      <c r="O190" s="48" t="n"/>
      <c r="P190" s="48" t="n"/>
      <c r="Q190" s="48" t="n"/>
      <c r="R190" s="48" t="n"/>
      <c r="S190" s="48" t="n"/>
      <c r="V190" s="50" t="n"/>
      <c r="W190" s="50" t="n"/>
      <c r="X190" s="50" t="n"/>
      <c r="Y190" s="50" t="n"/>
    </row>
    <row r="191">
      <c r="B191" s="42" t="inlineStr">
        <is>
          <t>600019.SH</t>
        </is>
      </c>
      <c r="C191" s="42" t="inlineStr">
        <is>
          <t>宝钢股份</t>
        </is>
      </c>
      <c r="D191" s="43" t="n">
        <v>1</v>
      </c>
      <c r="E191" s="38" t="inlineStr">
        <is>
          <t>钢铁</t>
        </is>
      </c>
      <c r="F191" s="48" t="n"/>
      <c r="G191" s="48" t="n"/>
      <c r="H191" s="48" t="n"/>
      <c r="I191" s="48" t="n"/>
      <c r="J191" s="48" t="n"/>
      <c r="K191" s="49" t="n"/>
      <c r="L191" s="48" t="n"/>
      <c r="M191" s="48" t="n"/>
      <c r="N191" s="48" t="n"/>
      <c r="O191" s="48" t="n"/>
      <c r="P191" s="48" t="n"/>
      <c r="Q191" s="48" t="n"/>
      <c r="R191" s="48" t="n"/>
      <c r="S191" s="48" t="n"/>
      <c r="V191" s="50" t="n"/>
      <c r="W191" s="50" t="n"/>
      <c r="X191" s="50" t="n"/>
      <c r="Y191" s="50" t="n"/>
    </row>
    <row r="192">
      <c r="B192" s="42" t="inlineStr">
        <is>
          <t>000709.SZ</t>
        </is>
      </c>
      <c r="C192" s="42" t="inlineStr">
        <is>
          <t>河钢股份</t>
        </is>
      </c>
      <c r="D192" s="43" t="n">
        <v>1</v>
      </c>
      <c r="E192" s="38" t="inlineStr">
        <is>
          <t>钢铁</t>
        </is>
      </c>
      <c r="F192" s="48" t="n"/>
      <c r="G192" s="48" t="n"/>
      <c r="H192" s="48" t="n"/>
      <c r="I192" s="48" t="n"/>
      <c r="J192" s="48" t="n"/>
      <c r="K192" s="49" t="n"/>
      <c r="L192" s="48" t="n"/>
      <c r="M192" s="48" t="n"/>
      <c r="N192" s="48" t="n"/>
      <c r="O192" s="48" t="n"/>
      <c r="P192" s="48" t="n"/>
      <c r="Q192" s="48" t="n"/>
      <c r="R192" s="48" t="n"/>
      <c r="S192" s="48" t="n"/>
      <c r="V192" s="50" t="n"/>
      <c r="W192" s="50" t="n"/>
      <c r="X192" s="50" t="n"/>
      <c r="Y192" s="50" t="n"/>
    </row>
    <row r="193">
      <c r="B193" s="42" t="inlineStr">
        <is>
          <t>000657.SZ</t>
        </is>
      </c>
      <c r="C193" s="42" t="inlineStr">
        <is>
          <t>中钨高新</t>
        </is>
      </c>
      <c r="D193" s="43" t="n">
        <v>1</v>
      </c>
      <c r="E193" s="38" t="inlineStr">
        <is>
          <t>有色金属</t>
        </is>
      </c>
      <c r="F193" s="48" t="n"/>
      <c r="G193" s="48" t="n"/>
      <c r="H193" s="48" t="n"/>
      <c r="I193" s="48" t="n"/>
      <c r="J193" s="48" t="n"/>
      <c r="K193" s="49" t="n"/>
      <c r="L193" s="48" t="n"/>
      <c r="M193" s="48" t="n"/>
      <c r="N193" s="48" t="n"/>
      <c r="O193" s="48" t="n"/>
      <c r="P193" s="48" t="n"/>
      <c r="Q193" s="48" t="n"/>
      <c r="R193" s="48" t="n"/>
      <c r="S193" s="48" t="n"/>
      <c r="V193" s="50" t="n"/>
      <c r="W193" s="50" t="n"/>
      <c r="X193" s="50" t="n"/>
      <c r="Y193" s="50" t="n"/>
    </row>
    <row r="194">
      <c r="B194" s="42" t="inlineStr">
        <is>
          <t>603876.SH</t>
        </is>
      </c>
      <c r="C194" s="42" t="inlineStr">
        <is>
          <t>鼎胜新材</t>
        </is>
      </c>
      <c r="D194" s="43" t="n">
        <v>1</v>
      </c>
      <c r="E194" s="38" t="inlineStr">
        <is>
          <t>有色金属</t>
        </is>
      </c>
      <c r="F194" s="48" t="n"/>
      <c r="G194" s="48" t="n"/>
      <c r="H194" s="48" t="n"/>
      <c r="I194" s="48" t="n"/>
      <c r="J194" s="48" t="n"/>
      <c r="K194" s="49" t="n"/>
      <c r="L194" s="48" t="n"/>
      <c r="M194" s="48" t="n"/>
      <c r="N194" s="48" t="n"/>
      <c r="O194" s="48" t="n"/>
      <c r="P194" s="48" t="n"/>
      <c r="Q194" s="48" t="n"/>
      <c r="R194" s="48" t="n"/>
      <c r="S194" s="48" t="n"/>
      <c r="V194" s="50" t="n"/>
      <c r="W194" s="50" t="n"/>
      <c r="X194" s="50" t="n"/>
      <c r="Y194" s="50" t="n"/>
    </row>
    <row r="195">
      <c r="B195" s="42" t="inlineStr">
        <is>
          <t>603799.SH</t>
        </is>
      </c>
      <c r="C195" s="42" t="inlineStr">
        <is>
          <t>华友钴业</t>
        </is>
      </c>
      <c r="D195" s="43" t="n">
        <v>1</v>
      </c>
      <c r="E195" s="38" t="inlineStr">
        <is>
          <t>有色金属</t>
        </is>
      </c>
      <c r="F195" s="48" t="n"/>
      <c r="G195" s="48" t="n"/>
      <c r="H195" s="48" t="n"/>
      <c r="I195" s="48" t="n"/>
      <c r="J195" s="48" t="n"/>
      <c r="K195" s="49" t="n"/>
      <c r="L195" s="48" t="n"/>
      <c r="M195" s="48" t="n"/>
      <c r="N195" s="48" t="n"/>
      <c r="O195" s="48" t="n"/>
      <c r="P195" s="48" t="n"/>
      <c r="Q195" s="48" t="n"/>
      <c r="R195" s="48" t="n"/>
      <c r="S195" s="48" t="n"/>
      <c r="V195" s="50" t="n"/>
      <c r="W195" s="50" t="n"/>
      <c r="X195" s="50" t="n"/>
      <c r="Y195" s="50" t="n"/>
    </row>
    <row r="196">
      <c r="B196" s="42" t="inlineStr">
        <is>
          <t>601399.SH</t>
        </is>
      </c>
      <c r="C196" s="42" t="inlineStr">
        <is>
          <t>国机重装</t>
        </is>
      </c>
      <c r="D196" s="43" t="n">
        <v>1</v>
      </c>
      <c r="E196" s="38" t="inlineStr">
        <is>
          <t>机械设备</t>
        </is>
      </c>
      <c r="F196" s="48" t="n"/>
      <c r="G196" s="48" t="n"/>
      <c r="H196" s="48" t="n"/>
      <c r="I196" s="48" t="n"/>
      <c r="J196" s="48" t="n"/>
      <c r="K196" s="49" t="n"/>
      <c r="L196" s="48" t="n"/>
      <c r="M196" s="48" t="n"/>
      <c r="N196" s="48" t="n"/>
      <c r="O196" s="48" t="n"/>
      <c r="P196" s="48" t="n"/>
      <c r="Q196" s="48" t="n"/>
      <c r="R196" s="48" t="n"/>
      <c r="S196" s="48" t="n"/>
      <c r="V196" s="50" t="n"/>
      <c r="W196" s="50" t="n"/>
      <c r="X196" s="50" t="n"/>
      <c r="Y196" s="50" t="n"/>
    </row>
    <row r="197">
      <c r="B197" s="42" t="inlineStr">
        <is>
          <t>603986.SH</t>
        </is>
      </c>
      <c r="C197" s="42" t="inlineStr">
        <is>
          <t>兆易创新</t>
        </is>
      </c>
      <c r="D197" s="43" t="n">
        <v>1</v>
      </c>
      <c r="E197" s="38" t="inlineStr">
        <is>
          <t>电子</t>
        </is>
      </c>
      <c r="F197" s="48" t="n"/>
      <c r="G197" s="48" t="n"/>
      <c r="H197" s="48" t="n"/>
      <c r="I197" s="48" t="n"/>
      <c r="J197" s="48" t="n"/>
      <c r="K197" s="49" t="n"/>
      <c r="L197" s="48" t="n"/>
      <c r="M197" s="48" t="n"/>
      <c r="N197" s="48" t="n"/>
      <c r="O197" s="48" t="n"/>
      <c r="P197" s="48" t="n"/>
      <c r="Q197" s="48" t="n"/>
      <c r="R197" s="48" t="n"/>
      <c r="S197" s="48" t="n"/>
      <c r="V197" s="50" t="n"/>
      <c r="W197" s="50" t="n"/>
      <c r="X197" s="50" t="n"/>
      <c r="Y197" s="50" t="n"/>
    </row>
    <row r="198">
      <c r="B198" s="42" t="inlineStr">
        <is>
          <t>002409.SZ</t>
        </is>
      </c>
      <c r="C198" s="42" t="inlineStr">
        <is>
          <t>雅克科技</t>
        </is>
      </c>
      <c r="D198" s="43" t="n">
        <v>1</v>
      </c>
      <c r="E198" s="38" t="inlineStr">
        <is>
          <t>电子</t>
        </is>
      </c>
      <c r="F198" s="48" t="n"/>
      <c r="G198" s="48" t="n"/>
      <c r="H198" s="48" t="n"/>
      <c r="I198" s="48" t="n"/>
      <c r="J198" s="48" t="n"/>
      <c r="K198" s="49" t="n"/>
      <c r="L198" s="48" t="n"/>
      <c r="M198" s="48" t="n"/>
      <c r="N198" s="48" t="n"/>
      <c r="O198" s="48" t="n"/>
      <c r="P198" s="48" t="n"/>
      <c r="Q198" s="48" t="n"/>
      <c r="R198" s="48" t="n"/>
      <c r="S198" s="48" t="n"/>
      <c r="V198" s="50" t="n"/>
      <c r="W198" s="50" t="n"/>
      <c r="X198" s="50" t="n"/>
      <c r="Y198" s="50" t="n"/>
    </row>
    <row r="199">
      <c r="B199" s="42" t="inlineStr">
        <is>
          <t>603005.SH</t>
        </is>
      </c>
      <c r="C199" s="42" t="inlineStr">
        <is>
          <t>晶方科技</t>
        </is>
      </c>
      <c r="D199" s="43" t="n">
        <v>1</v>
      </c>
      <c r="E199" s="38" t="inlineStr">
        <is>
          <t>电子</t>
        </is>
      </c>
      <c r="F199" s="48" t="n"/>
      <c r="G199" s="48" t="n"/>
      <c r="H199" s="48" t="n"/>
      <c r="I199" s="48" t="n"/>
      <c r="J199" s="48" t="n"/>
      <c r="K199" s="49" t="n"/>
      <c r="L199" s="48" t="n"/>
      <c r="M199" s="48" t="n"/>
      <c r="N199" s="48" t="n"/>
      <c r="O199" s="48" t="n"/>
      <c r="P199" s="48" t="n"/>
      <c r="Q199" s="48" t="n"/>
      <c r="R199" s="48" t="n"/>
      <c r="S199" s="48" t="n"/>
      <c r="V199" s="50" t="n"/>
      <c r="W199" s="50" t="n"/>
      <c r="X199" s="50" t="n"/>
      <c r="Y199" s="50" t="n"/>
    </row>
    <row r="200">
      <c r="B200" s="42" t="inlineStr">
        <is>
          <t>600703.SH</t>
        </is>
      </c>
      <c r="C200" s="42" t="inlineStr">
        <is>
          <t>三安光电</t>
        </is>
      </c>
      <c r="D200" s="43" t="n">
        <v>1</v>
      </c>
      <c r="E200" s="38" t="inlineStr">
        <is>
          <t>电子</t>
        </is>
      </c>
      <c r="F200" s="48" t="n"/>
      <c r="G200" s="48" t="n"/>
      <c r="H200" s="48" t="n"/>
      <c r="I200" s="48" t="n"/>
      <c r="J200" s="48" t="n"/>
      <c r="K200" s="49" t="n"/>
      <c r="L200" s="48" t="n"/>
      <c r="M200" s="48" t="n"/>
      <c r="N200" s="48" t="n"/>
      <c r="O200" s="48" t="n"/>
      <c r="P200" s="48" t="n"/>
      <c r="Q200" s="48" t="n"/>
      <c r="R200" s="48" t="n"/>
      <c r="S200" s="48" t="n"/>
      <c r="V200" s="50" t="n"/>
      <c r="W200" s="50" t="n"/>
      <c r="X200" s="50" t="n"/>
      <c r="Y200" s="50" t="n"/>
    </row>
    <row r="201">
      <c r="B201" s="42" t="inlineStr">
        <is>
          <t>002456.SZ</t>
        </is>
      </c>
      <c r="C201" s="42" t="inlineStr">
        <is>
          <t>欧菲光</t>
        </is>
      </c>
      <c r="D201" s="43" t="n">
        <v>1</v>
      </c>
      <c r="E201" s="38" t="inlineStr">
        <is>
          <t>电子</t>
        </is>
      </c>
      <c r="F201" s="48" t="n"/>
      <c r="G201" s="48" t="n"/>
      <c r="H201" s="48" t="n"/>
      <c r="I201" s="48" t="n"/>
      <c r="J201" s="48" t="n"/>
      <c r="K201" s="49" t="n"/>
      <c r="L201" s="48" t="n"/>
      <c r="M201" s="48" t="n"/>
      <c r="N201" s="48" t="n"/>
      <c r="O201" s="48" t="n"/>
      <c r="P201" s="48" t="n"/>
      <c r="Q201" s="48" t="n"/>
      <c r="R201" s="48" t="n"/>
      <c r="S201" s="48" t="n"/>
      <c r="V201" s="50" t="n"/>
      <c r="W201" s="50" t="n"/>
      <c r="X201" s="50" t="n"/>
      <c r="Y201" s="50" t="n"/>
    </row>
    <row r="202">
      <c r="B202" s="42" t="inlineStr">
        <is>
          <t>002475.SZ</t>
        </is>
      </c>
      <c r="C202" s="42" t="inlineStr">
        <is>
          <t>立讯精密</t>
        </is>
      </c>
      <c r="D202" s="43" t="n">
        <v>1</v>
      </c>
      <c r="E202" s="38" t="inlineStr">
        <is>
          <t>电子</t>
        </is>
      </c>
      <c r="F202" s="48" t="n"/>
      <c r="G202" s="48" t="n"/>
      <c r="H202" s="48" t="n"/>
      <c r="I202" s="48" t="n"/>
      <c r="J202" s="48" t="n"/>
      <c r="K202" s="49" t="n"/>
      <c r="L202" s="48" t="n"/>
      <c r="M202" s="48" t="n"/>
      <c r="N202" s="48" t="n"/>
      <c r="O202" s="48" t="n"/>
      <c r="P202" s="48" t="n"/>
      <c r="Q202" s="48" t="n"/>
      <c r="R202" s="48" t="n"/>
      <c r="S202" s="48" t="n"/>
      <c r="V202" s="50" t="n"/>
      <c r="W202" s="50" t="n"/>
      <c r="X202" s="50" t="n"/>
      <c r="Y202" s="50" t="n"/>
    </row>
    <row r="203">
      <c r="B203" s="42" t="inlineStr">
        <is>
          <t>600741.SH</t>
        </is>
      </c>
      <c r="C203" s="42" t="inlineStr">
        <is>
          <t>华域汽车</t>
        </is>
      </c>
      <c r="D203" s="43" t="n">
        <v>1</v>
      </c>
      <c r="E203" s="38" t="inlineStr">
        <is>
          <t>汽车</t>
        </is>
      </c>
      <c r="F203" s="48" t="n"/>
      <c r="G203" s="48" t="n"/>
      <c r="H203" s="48" t="n"/>
      <c r="I203" s="48" t="n"/>
      <c r="J203" s="48" t="n"/>
      <c r="K203" s="49" t="n"/>
      <c r="L203" s="48" t="n"/>
      <c r="M203" s="48" t="n"/>
      <c r="N203" s="48" t="n"/>
      <c r="O203" s="48" t="n"/>
      <c r="P203" s="48" t="n"/>
      <c r="Q203" s="48" t="n"/>
      <c r="R203" s="48" t="n"/>
      <c r="S203" s="48" t="n"/>
      <c r="V203" s="50" t="n"/>
      <c r="W203" s="50" t="n"/>
      <c r="X203" s="50" t="n"/>
      <c r="Y203" s="50" t="n"/>
    </row>
    <row r="204">
      <c r="B204" s="42" t="inlineStr">
        <is>
          <t>002236.SZ</t>
        </is>
      </c>
      <c r="C204" s="42" t="inlineStr">
        <is>
          <t>大华股份</t>
        </is>
      </c>
      <c r="D204" s="43" t="n">
        <v>1</v>
      </c>
      <c r="E204" s="38" t="inlineStr">
        <is>
          <t>计算机</t>
        </is>
      </c>
      <c r="F204" s="48" t="n"/>
      <c r="G204" s="48" t="n"/>
      <c r="H204" s="48" t="n"/>
      <c r="I204" s="48" t="n"/>
      <c r="J204" s="48" t="n"/>
      <c r="K204" s="49" t="n"/>
      <c r="L204" s="48" t="n"/>
      <c r="M204" s="48" t="n"/>
      <c r="N204" s="48" t="n"/>
      <c r="O204" s="48" t="n"/>
      <c r="P204" s="48" t="n"/>
      <c r="Q204" s="48" t="n"/>
      <c r="R204" s="48" t="n"/>
      <c r="S204" s="48" t="n"/>
      <c r="V204" s="50" t="n"/>
      <c r="W204" s="50" t="n"/>
      <c r="X204" s="50" t="n"/>
      <c r="Y204" s="50" t="n"/>
    </row>
    <row r="205">
      <c r="B205" s="42" t="inlineStr">
        <is>
          <t>600536.SH</t>
        </is>
      </c>
      <c r="C205" s="42" t="inlineStr">
        <is>
          <t>中国软件</t>
        </is>
      </c>
      <c r="D205" s="43" t="n">
        <v>1</v>
      </c>
      <c r="E205" s="38" t="inlineStr">
        <is>
          <t>计算机</t>
        </is>
      </c>
      <c r="F205" s="48" t="n"/>
      <c r="G205" s="48" t="n"/>
      <c r="H205" s="48" t="n"/>
      <c r="I205" s="48" t="n"/>
      <c r="J205" s="48" t="n"/>
      <c r="K205" s="49" t="n"/>
      <c r="L205" s="48" t="n"/>
      <c r="M205" s="48" t="n"/>
      <c r="N205" s="48" t="n"/>
      <c r="O205" s="48" t="n"/>
      <c r="P205" s="48" t="n"/>
      <c r="Q205" s="48" t="n"/>
      <c r="R205" s="48" t="n"/>
      <c r="S205" s="48" t="n"/>
      <c r="V205" s="50" t="n"/>
      <c r="W205" s="50" t="n"/>
      <c r="X205" s="50" t="n"/>
      <c r="Y205" s="50" t="n"/>
    </row>
    <row r="206">
      <c r="B206" s="42" t="inlineStr">
        <is>
          <t>301269.SZ</t>
        </is>
      </c>
      <c r="C206" s="42" t="inlineStr">
        <is>
          <t>华大九天</t>
        </is>
      </c>
      <c r="D206" s="43" t="n">
        <v>1</v>
      </c>
      <c r="E206" s="38" t="inlineStr">
        <is>
          <t>计算机</t>
        </is>
      </c>
      <c r="F206" s="48" t="n"/>
      <c r="G206" s="48" t="n"/>
      <c r="H206" s="48" t="n"/>
      <c r="I206" s="48" t="n"/>
      <c r="J206" s="48" t="n"/>
      <c r="K206" s="49" t="n"/>
      <c r="L206" s="48" t="n"/>
      <c r="M206" s="48" t="n"/>
      <c r="N206" s="48" t="n"/>
      <c r="O206" s="48" t="n"/>
      <c r="P206" s="48" t="n"/>
      <c r="Q206" s="48" t="n"/>
      <c r="R206" s="48" t="n"/>
      <c r="S206" s="48" t="n"/>
      <c r="V206" s="50" t="n"/>
      <c r="W206" s="50" t="n"/>
      <c r="X206" s="50" t="n"/>
      <c r="Y206" s="50" t="n"/>
    </row>
    <row r="207">
      <c r="B207" s="42" t="inlineStr">
        <is>
          <t>603868.SH</t>
        </is>
      </c>
      <c r="C207" s="42" t="inlineStr">
        <is>
          <t>飞科电器</t>
        </is>
      </c>
      <c r="D207" s="43" t="n">
        <v>1</v>
      </c>
      <c r="E207" s="38" t="inlineStr">
        <is>
          <t>家用电器</t>
        </is>
      </c>
      <c r="F207" s="48" t="n"/>
      <c r="G207" s="48" t="n"/>
      <c r="H207" s="48" t="n"/>
      <c r="I207" s="48" t="n"/>
      <c r="J207" s="48" t="n"/>
      <c r="K207" s="49" t="n"/>
      <c r="L207" s="48" t="n"/>
      <c r="M207" s="48" t="n"/>
      <c r="N207" s="48" t="n"/>
      <c r="O207" s="48" t="n"/>
      <c r="P207" s="48" t="n"/>
      <c r="Q207" s="48" t="n"/>
      <c r="R207" s="48" t="n"/>
      <c r="S207" s="48" t="n"/>
      <c r="V207" s="50" t="n"/>
      <c r="W207" s="50" t="n"/>
      <c r="X207" s="50" t="n"/>
      <c r="Y207" s="50" t="n"/>
    </row>
    <row r="208">
      <c r="B208" s="42" t="inlineStr">
        <is>
          <t>600809.SH</t>
        </is>
      </c>
      <c r="C208" s="42" t="inlineStr">
        <is>
          <t>山西汾酒</t>
        </is>
      </c>
      <c r="D208" s="43" t="n">
        <v>1</v>
      </c>
      <c r="E208" s="38" t="inlineStr">
        <is>
          <t>食品饮料</t>
        </is>
      </c>
      <c r="F208" s="48" t="n"/>
      <c r="G208" s="48" t="n"/>
      <c r="H208" s="48" t="n"/>
      <c r="I208" s="48" t="n"/>
      <c r="J208" s="48" t="n"/>
      <c r="K208" s="49" t="n"/>
      <c r="L208" s="48" t="n"/>
      <c r="M208" s="48" t="n"/>
      <c r="N208" s="48" t="n"/>
      <c r="O208" s="48" t="n"/>
      <c r="P208" s="48" t="n"/>
      <c r="Q208" s="48" t="n"/>
      <c r="R208" s="48" t="n"/>
      <c r="S208" s="48" t="n"/>
      <c r="V208" s="50" t="n"/>
      <c r="W208" s="50" t="n"/>
      <c r="X208" s="50" t="n"/>
      <c r="Y208" s="50" t="n"/>
    </row>
    <row r="209">
      <c r="B209" s="42" t="inlineStr">
        <is>
          <t>603589.SH</t>
        </is>
      </c>
      <c r="C209" s="42" t="inlineStr">
        <is>
          <t>口子窖</t>
        </is>
      </c>
      <c r="D209" s="43" t="n">
        <v>1</v>
      </c>
      <c r="E209" s="38" t="inlineStr">
        <is>
          <t>食品饮料</t>
        </is>
      </c>
      <c r="F209" s="48" t="n"/>
      <c r="G209" s="48" t="n"/>
      <c r="H209" s="48" t="n"/>
      <c r="I209" s="48" t="n"/>
      <c r="J209" s="48" t="n"/>
      <c r="K209" s="49" t="n"/>
      <c r="L209" s="48" t="n"/>
      <c r="M209" s="48" t="n"/>
      <c r="N209" s="48" t="n"/>
      <c r="O209" s="48" t="n"/>
      <c r="P209" s="48" t="n"/>
      <c r="Q209" s="48" t="n"/>
      <c r="R209" s="48" t="n"/>
      <c r="S209" s="48" t="n"/>
      <c r="V209" s="50" t="n"/>
      <c r="W209" s="50" t="n"/>
      <c r="X209" s="50" t="n"/>
      <c r="Y209" s="50" t="n"/>
    </row>
    <row r="210">
      <c r="B210" s="42" t="inlineStr">
        <is>
          <t>600199.SH</t>
        </is>
      </c>
      <c r="C210" s="42" t="inlineStr">
        <is>
          <t>金种子酒</t>
        </is>
      </c>
      <c r="D210" s="43" t="n">
        <v>1</v>
      </c>
      <c r="E210" s="38" t="inlineStr">
        <is>
          <t>食品饮料</t>
        </is>
      </c>
      <c r="F210" s="48" t="n"/>
      <c r="G210" s="48" t="n"/>
      <c r="H210" s="48" t="n"/>
      <c r="I210" s="48" t="n"/>
      <c r="J210" s="48" t="n"/>
      <c r="K210" s="49" t="n"/>
      <c r="L210" s="48" t="n"/>
      <c r="M210" s="48" t="n"/>
      <c r="N210" s="48" t="n"/>
      <c r="O210" s="48" t="n"/>
      <c r="P210" s="48" t="n"/>
      <c r="Q210" s="48" t="n"/>
      <c r="R210" s="48" t="n"/>
      <c r="S210" s="48" t="n"/>
      <c r="V210" s="50" t="n"/>
      <c r="W210" s="50" t="n"/>
      <c r="X210" s="50" t="n"/>
      <c r="Y210" s="50" t="n"/>
    </row>
    <row r="211">
      <c r="B211" s="42" t="inlineStr">
        <is>
          <t>002568.SZ</t>
        </is>
      </c>
      <c r="C211" s="42" t="inlineStr">
        <is>
          <t>百润股份</t>
        </is>
      </c>
      <c r="D211" s="43" t="n">
        <v>1</v>
      </c>
      <c r="E211" s="38" t="inlineStr">
        <is>
          <t>食品饮料</t>
        </is>
      </c>
      <c r="F211" s="48" t="n"/>
      <c r="G211" s="48" t="n"/>
      <c r="H211" s="48" t="n"/>
      <c r="I211" s="48" t="n"/>
      <c r="J211" s="48" t="n"/>
      <c r="K211" s="49" t="n"/>
      <c r="L211" s="48" t="n"/>
      <c r="M211" s="48" t="n"/>
      <c r="N211" s="48" t="n"/>
      <c r="O211" s="48" t="n"/>
      <c r="P211" s="48" t="n"/>
      <c r="Q211" s="48" t="n"/>
      <c r="R211" s="48" t="n"/>
      <c r="S211" s="48" t="n"/>
      <c r="V211" s="50" t="n"/>
      <c r="W211" s="50" t="n"/>
      <c r="X211" s="50" t="n"/>
      <c r="Y211" s="50" t="n"/>
    </row>
    <row r="212">
      <c r="B212" s="42" t="inlineStr">
        <is>
          <t>600887.SH</t>
        </is>
      </c>
      <c r="C212" s="42" t="inlineStr">
        <is>
          <t>伊利股份</t>
        </is>
      </c>
      <c r="D212" s="43" t="n">
        <v>1</v>
      </c>
      <c r="E212" s="38" t="inlineStr">
        <is>
          <t>食品饮料</t>
        </is>
      </c>
      <c r="F212" s="48" t="n"/>
      <c r="G212" s="48" t="n"/>
      <c r="H212" s="48" t="n"/>
      <c r="I212" s="48" t="n"/>
      <c r="J212" s="48" t="n"/>
      <c r="K212" s="49" t="n"/>
      <c r="L212" s="48" t="n"/>
      <c r="M212" s="48" t="n"/>
      <c r="N212" s="48" t="n"/>
      <c r="O212" s="48" t="n"/>
      <c r="P212" s="48" t="n"/>
      <c r="Q212" s="48" t="n"/>
      <c r="R212" s="48" t="n"/>
      <c r="S212" s="48" t="n"/>
      <c r="V212" s="50" t="n"/>
      <c r="W212" s="50" t="n"/>
      <c r="X212" s="50" t="n"/>
      <c r="Y212" s="50" t="n"/>
    </row>
    <row r="213">
      <c r="B213" s="42" t="inlineStr">
        <is>
          <t>600398.SH</t>
        </is>
      </c>
      <c r="C213" s="42" t="inlineStr">
        <is>
          <t>海澜之家</t>
        </is>
      </c>
      <c r="D213" s="43" t="n">
        <v>1</v>
      </c>
      <c r="E213" s="38" t="inlineStr">
        <is>
          <t>纺织服饰</t>
        </is>
      </c>
      <c r="F213" s="48" t="n"/>
      <c r="G213" s="48" t="n"/>
      <c r="H213" s="48" t="n"/>
      <c r="I213" s="48" t="n"/>
      <c r="J213" s="48" t="n"/>
      <c r="K213" s="49" t="n"/>
      <c r="L213" s="48" t="n"/>
      <c r="M213" s="48" t="n"/>
      <c r="N213" s="48" t="n"/>
      <c r="O213" s="48" t="n"/>
      <c r="P213" s="48" t="n"/>
      <c r="Q213" s="48" t="n"/>
      <c r="R213" s="48" t="n"/>
      <c r="S213" s="48" t="n"/>
      <c r="V213" s="50" t="n"/>
      <c r="W213" s="50" t="n"/>
      <c r="X213" s="50" t="n"/>
      <c r="Y213" s="50" t="n"/>
    </row>
    <row r="214">
      <c r="B214" s="42" t="inlineStr">
        <is>
          <t>603456.SH</t>
        </is>
      </c>
      <c r="C214" s="42" t="inlineStr">
        <is>
          <t>九洲药业</t>
        </is>
      </c>
      <c r="D214" s="43" t="n">
        <v>1</v>
      </c>
      <c r="E214" s="38" t="inlineStr">
        <is>
          <t>医药生物</t>
        </is>
      </c>
      <c r="F214" s="48" t="n"/>
      <c r="G214" s="48" t="n"/>
      <c r="H214" s="48" t="n"/>
      <c r="I214" s="48" t="n"/>
      <c r="J214" s="48" t="n"/>
      <c r="K214" s="49" t="n"/>
      <c r="L214" s="48" t="n"/>
      <c r="M214" s="48" t="n"/>
      <c r="N214" s="48" t="n"/>
      <c r="O214" s="48" t="n"/>
      <c r="P214" s="48" t="n"/>
      <c r="Q214" s="48" t="n"/>
      <c r="R214" s="48" t="n"/>
      <c r="S214" s="48" t="n"/>
      <c r="V214" s="50" t="n"/>
      <c r="W214" s="50" t="n"/>
      <c r="X214" s="50" t="n"/>
      <c r="Y214" s="50" t="n"/>
    </row>
    <row r="215">
      <c r="B215" s="42" t="inlineStr">
        <is>
          <t>603707.SH</t>
        </is>
      </c>
      <c r="C215" s="42" t="inlineStr">
        <is>
          <t>健友股份</t>
        </is>
      </c>
      <c r="D215" s="43" t="n">
        <v>1</v>
      </c>
      <c r="E215" s="38" t="inlineStr">
        <is>
          <t>医药生物</t>
        </is>
      </c>
      <c r="F215" s="48" t="n"/>
      <c r="G215" s="48" t="n"/>
      <c r="H215" s="48" t="n"/>
      <c r="I215" s="48" t="n"/>
      <c r="J215" s="48" t="n"/>
      <c r="K215" s="49" t="n"/>
      <c r="L215" s="48" t="n"/>
      <c r="M215" s="48" t="n"/>
      <c r="N215" s="48" t="n"/>
      <c r="O215" s="48" t="n"/>
      <c r="P215" s="48" t="n"/>
      <c r="Q215" s="48" t="n"/>
      <c r="R215" s="48" t="n"/>
      <c r="S215" s="48" t="n"/>
      <c r="V215" s="50" t="n"/>
      <c r="W215" s="50" t="n"/>
      <c r="X215" s="50" t="n"/>
      <c r="Y215" s="50" t="n"/>
    </row>
    <row r="216">
      <c r="B216" s="42" t="inlineStr">
        <is>
          <t>603939.SH</t>
        </is>
      </c>
      <c r="C216" s="42" t="inlineStr">
        <is>
          <t>益丰药房</t>
        </is>
      </c>
      <c r="D216" s="43" t="n">
        <v>1</v>
      </c>
      <c r="E216" s="38" t="inlineStr">
        <is>
          <t>医药生物</t>
        </is>
      </c>
      <c r="F216" s="48" t="n"/>
      <c r="G216" s="48" t="n"/>
      <c r="H216" s="48" t="n"/>
      <c r="I216" s="48" t="n"/>
      <c r="J216" s="48" t="n"/>
      <c r="K216" s="49" t="n"/>
      <c r="L216" s="48" t="n"/>
      <c r="M216" s="48" t="n"/>
      <c r="N216" s="48" t="n"/>
      <c r="O216" s="48" t="n"/>
      <c r="P216" s="48" t="n"/>
      <c r="Q216" s="48" t="n"/>
      <c r="R216" s="48" t="n"/>
      <c r="S216" s="48" t="n"/>
      <c r="V216" s="50" t="n"/>
      <c r="W216" s="50" t="n"/>
      <c r="X216" s="50" t="n"/>
      <c r="Y216" s="50" t="n"/>
    </row>
    <row r="217">
      <c r="B217" s="42" t="inlineStr">
        <is>
          <t>603233.SH</t>
        </is>
      </c>
      <c r="C217" s="42" t="inlineStr">
        <is>
          <t>大参林</t>
        </is>
      </c>
      <c r="D217" s="43" t="n">
        <v>1</v>
      </c>
      <c r="E217" s="38" t="inlineStr">
        <is>
          <t>医药生物</t>
        </is>
      </c>
      <c r="F217" s="48" t="n"/>
      <c r="G217" s="48" t="n"/>
      <c r="H217" s="48" t="n"/>
      <c r="I217" s="48" t="n"/>
      <c r="J217" s="48" t="n"/>
      <c r="K217" s="49" t="n"/>
      <c r="L217" s="48" t="n"/>
      <c r="M217" s="48" t="n"/>
      <c r="N217" s="48" t="n"/>
      <c r="O217" s="48" t="n"/>
      <c r="P217" s="48" t="n"/>
      <c r="Q217" s="48" t="n"/>
      <c r="R217" s="48" t="n"/>
      <c r="S217" s="48" t="n"/>
      <c r="V217" s="50" t="n"/>
      <c r="W217" s="50" t="n"/>
      <c r="X217" s="50" t="n"/>
      <c r="Y217" s="50" t="n"/>
    </row>
    <row r="218">
      <c r="B218" s="42" t="inlineStr">
        <is>
          <t>603858.SH</t>
        </is>
      </c>
      <c r="C218" s="42" t="inlineStr">
        <is>
          <t>步长制药</t>
        </is>
      </c>
      <c r="D218" s="43" t="n">
        <v>1</v>
      </c>
      <c r="E218" s="38" t="inlineStr">
        <is>
          <t>医药生物</t>
        </is>
      </c>
      <c r="F218" s="48" t="n"/>
      <c r="G218" s="48" t="n"/>
      <c r="H218" s="48" t="n"/>
      <c r="I218" s="48" t="n"/>
      <c r="J218" s="48" t="n"/>
      <c r="K218" s="49" t="n"/>
      <c r="L218" s="48" t="n"/>
      <c r="M218" s="48" t="n"/>
      <c r="N218" s="48" t="n"/>
      <c r="O218" s="48" t="n"/>
      <c r="P218" s="48" t="n"/>
      <c r="Q218" s="48" t="n"/>
      <c r="R218" s="48" t="n"/>
      <c r="S218" s="48" t="n"/>
      <c r="V218" s="50" t="n"/>
      <c r="W218" s="50" t="n"/>
      <c r="X218" s="50" t="n"/>
      <c r="Y218" s="50" t="n"/>
    </row>
    <row r="219">
      <c r="B219" s="42" t="inlineStr">
        <is>
          <t>000785.SZ</t>
        </is>
      </c>
      <c r="C219" s="42" t="inlineStr">
        <is>
          <t>居然之家</t>
        </is>
      </c>
      <c r="D219" s="43" t="n">
        <v>1</v>
      </c>
      <c r="E219" s="38" t="inlineStr">
        <is>
          <t>商贸零售</t>
        </is>
      </c>
      <c r="F219" s="48" t="n"/>
      <c r="G219" s="48" t="n"/>
      <c r="H219" s="48" t="n"/>
      <c r="I219" s="48" t="n"/>
      <c r="J219" s="48" t="n"/>
      <c r="K219" s="49" t="n"/>
      <c r="L219" s="48" t="n"/>
      <c r="M219" s="48" t="n"/>
      <c r="N219" s="48" t="n"/>
      <c r="O219" s="48" t="n"/>
      <c r="P219" s="48" t="n"/>
      <c r="Q219" s="48" t="n"/>
      <c r="R219" s="48" t="n"/>
      <c r="S219" s="48" t="n"/>
      <c r="V219" s="50" t="n"/>
      <c r="W219" s="50" t="n"/>
      <c r="X219" s="50" t="n"/>
      <c r="Y219" s="50" t="n"/>
    </row>
    <row r="220">
      <c r="B220" s="42" t="inlineStr">
        <is>
          <t>600482.SH</t>
        </is>
      </c>
      <c r="C220" s="42" t="inlineStr">
        <is>
          <t>中国动力</t>
        </is>
      </c>
      <c r="D220" s="43" t="n">
        <v>1</v>
      </c>
      <c r="E220" s="38" t="inlineStr">
        <is>
          <t>电力设备</t>
        </is>
      </c>
      <c r="F220" s="48" t="n"/>
      <c r="G220" s="48" t="n"/>
      <c r="H220" s="48" t="n"/>
      <c r="I220" s="48" t="n"/>
      <c r="J220" s="48" t="n"/>
      <c r="K220" s="49" t="n"/>
      <c r="L220" s="48" t="n"/>
      <c r="M220" s="48" t="n"/>
      <c r="N220" s="48" t="n"/>
      <c r="O220" s="48" t="n"/>
      <c r="P220" s="48" t="n"/>
      <c r="Q220" s="48" t="n"/>
      <c r="R220" s="48" t="n"/>
      <c r="S220" s="48" t="n"/>
      <c r="V220" s="50" t="n"/>
      <c r="W220" s="50" t="n"/>
      <c r="X220" s="50" t="n"/>
      <c r="Y220" s="50" t="n"/>
    </row>
    <row r="221">
      <c r="B221" s="42" t="inlineStr">
        <is>
          <t>300724.SZ</t>
        </is>
      </c>
      <c r="C221" s="42" t="inlineStr">
        <is>
          <t>捷佳伟创</t>
        </is>
      </c>
      <c r="D221" s="43" t="n">
        <v>1</v>
      </c>
      <c r="E221" s="38" t="inlineStr">
        <is>
          <t>电力设备</t>
        </is>
      </c>
      <c r="F221" s="48" t="n"/>
      <c r="G221" s="48" t="n"/>
      <c r="H221" s="48" t="n"/>
      <c r="I221" s="48" t="n"/>
      <c r="J221" s="48" t="n"/>
      <c r="K221" s="49" t="n"/>
      <c r="L221" s="48" t="n"/>
      <c r="M221" s="48" t="n"/>
      <c r="N221" s="48" t="n"/>
      <c r="O221" s="48" t="n"/>
      <c r="P221" s="48" t="n"/>
      <c r="Q221" s="48" t="n"/>
      <c r="R221" s="48" t="n"/>
      <c r="S221" s="48" t="n"/>
      <c r="V221" s="50" t="n"/>
      <c r="W221" s="50" t="n"/>
      <c r="X221" s="50" t="n"/>
      <c r="Y221" s="50" t="n"/>
    </row>
    <row r="222">
      <c r="B222" s="42" t="inlineStr">
        <is>
          <t>002074.SZ</t>
        </is>
      </c>
      <c r="C222" s="42" t="inlineStr">
        <is>
          <t>国轩高科</t>
        </is>
      </c>
      <c r="D222" s="43" t="n">
        <v>1</v>
      </c>
      <c r="E222" s="38" t="inlineStr">
        <is>
          <t>电力设备</t>
        </is>
      </c>
      <c r="F222" s="48" t="n"/>
      <c r="G222" s="48" t="n"/>
      <c r="H222" s="48" t="n"/>
      <c r="I222" s="48" t="n"/>
      <c r="J222" s="48" t="n"/>
      <c r="K222" s="49" t="n"/>
      <c r="L222" s="48" t="n"/>
      <c r="M222" s="48" t="n"/>
      <c r="N222" s="48" t="n"/>
      <c r="O222" s="48" t="n"/>
      <c r="P222" s="48" t="n"/>
      <c r="Q222" s="48" t="n"/>
      <c r="R222" s="48" t="n"/>
      <c r="S222" s="48" t="n"/>
      <c r="V222" s="50" t="n"/>
      <c r="W222" s="50" t="n"/>
      <c r="X222" s="50" t="n"/>
      <c r="Y222" s="50" t="n"/>
    </row>
    <row r="223">
      <c r="B223" s="42" t="inlineStr">
        <is>
          <t>600406.SH</t>
        </is>
      </c>
      <c r="C223" s="42" t="inlineStr">
        <is>
          <t>国电南瑞</t>
        </is>
      </c>
      <c r="D223" s="43" t="n">
        <v>1</v>
      </c>
      <c r="E223" s="38" t="inlineStr">
        <is>
          <t>电力设备</t>
        </is>
      </c>
      <c r="F223" s="48" t="n"/>
      <c r="G223" s="48" t="n"/>
      <c r="H223" s="48" t="n"/>
      <c r="I223" s="48" t="n"/>
      <c r="J223" s="48" t="n"/>
      <c r="K223" s="49" t="n"/>
      <c r="L223" s="48" t="n"/>
      <c r="M223" s="48" t="n"/>
      <c r="N223" s="48" t="n"/>
      <c r="O223" s="48" t="n"/>
      <c r="P223" s="48" t="n"/>
      <c r="Q223" s="48" t="n"/>
      <c r="R223" s="48" t="n"/>
      <c r="S223" s="48" t="n"/>
      <c r="V223" s="50" t="n"/>
      <c r="W223" s="50" t="n"/>
      <c r="X223" s="50" t="n"/>
      <c r="Y223" s="50" t="n"/>
    </row>
    <row r="224">
      <c r="B224" s="42" t="inlineStr">
        <is>
          <t>002625.SZ</t>
        </is>
      </c>
      <c r="C224" s="42" t="inlineStr">
        <is>
          <t>光启技术</t>
        </is>
      </c>
      <c r="D224" s="43" t="n">
        <v>1</v>
      </c>
      <c r="E224" s="38" t="inlineStr">
        <is>
          <t>国防军工</t>
        </is>
      </c>
      <c r="F224" s="48" t="n"/>
      <c r="G224" s="48" t="n"/>
      <c r="H224" s="48" t="n"/>
      <c r="I224" s="48" t="n"/>
      <c r="J224" s="48" t="n"/>
      <c r="K224" s="49" t="n"/>
      <c r="L224" s="48" t="n"/>
      <c r="M224" s="48" t="n"/>
      <c r="N224" s="48" t="n"/>
      <c r="O224" s="48" t="n"/>
      <c r="P224" s="48" t="n"/>
      <c r="Q224" s="48" t="n"/>
      <c r="R224" s="48" t="n"/>
      <c r="S224" s="48" t="n"/>
      <c r="V224" s="50" t="n"/>
      <c r="W224" s="50" t="n"/>
      <c r="X224" s="50" t="n"/>
      <c r="Y224" s="50" t="n"/>
    </row>
    <row r="225">
      <c r="B225" s="42" t="inlineStr">
        <is>
          <t>600150.SH</t>
        </is>
      </c>
      <c r="C225" s="42" t="inlineStr">
        <is>
          <t>中国船舶</t>
        </is>
      </c>
      <c r="D225" s="43" t="n">
        <v>1</v>
      </c>
      <c r="E225" s="38" t="inlineStr">
        <is>
          <t>国防军工</t>
        </is>
      </c>
      <c r="F225" s="48" t="n"/>
      <c r="G225" s="48" t="n"/>
      <c r="H225" s="48" t="n"/>
      <c r="I225" s="48" t="n"/>
      <c r="J225" s="48" t="n"/>
      <c r="K225" s="49" t="n"/>
      <c r="L225" s="48" t="n"/>
      <c r="M225" s="48" t="n"/>
      <c r="N225" s="48" t="n"/>
      <c r="O225" s="48" t="n"/>
      <c r="P225" s="48" t="n"/>
      <c r="Q225" s="48" t="n"/>
      <c r="R225" s="48" t="n"/>
      <c r="S225" s="48" t="n"/>
      <c r="V225" s="50" t="n"/>
      <c r="W225" s="50" t="n"/>
      <c r="X225" s="50" t="n"/>
      <c r="Y225" s="50" t="n"/>
    </row>
    <row r="226">
      <c r="B226" s="42" t="inlineStr">
        <is>
          <t>601989.SH</t>
        </is>
      </c>
      <c r="C226" s="42" t="inlineStr">
        <is>
          <t>中国重工</t>
        </is>
      </c>
      <c r="D226" s="43" t="n">
        <v>1</v>
      </c>
      <c r="E226" s="38" t="inlineStr">
        <is>
          <t>国防军工</t>
        </is>
      </c>
      <c r="F226" s="48" t="n"/>
      <c r="G226" s="48" t="n"/>
      <c r="H226" s="48" t="n"/>
      <c r="I226" s="48" t="n"/>
      <c r="J226" s="48" t="n"/>
      <c r="K226" s="49" t="n"/>
      <c r="L226" s="48" t="n"/>
      <c r="M226" s="48" t="n"/>
      <c r="N226" s="48" t="n"/>
      <c r="O226" s="48" t="n"/>
      <c r="P226" s="48" t="n"/>
      <c r="Q226" s="48" t="n"/>
      <c r="R226" s="48" t="n"/>
      <c r="S226" s="48" t="n"/>
      <c r="V226" s="50" t="n"/>
      <c r="W226" s="50" t="n"/>
      <c r="X226" s="50" t="n"/>
      <c r="Y226" s="50" t="n"/>
    </row>
    <row r="227">
      <c r="B227" s="42" t="inlineStr">
        <is>
          <t>000733.SZ</t>
        </is>
      </c>
      <c r="C227" s="42" t="inlineStr">
        <is>
          <t>振华科技</t>
        </is>
      </c>
      <c r="D227" s="43" t="n">
        <v>1</v>
      </c>
      <c r="E227" s="38" t="inlineStr">
        <is>
          <t>国防军工</t>
        </is>
      </c>
      <c r="F227" s="48" t="n"/>
      <c r="G227" s="48" t="n"/>
      <c r="H227" s="48" t="n"/>
      <c r="I227" s="48" t="n"/>
      <c r="J227" s="48" t="n"/>
      <c r="K227" s="49" t="n"/>
      <c r="L227" s="48" t="n"/>
      <c r="M227" s="48" t="n"/>
      <c r="N227" s="48" t="n"/>
      <c r="O227" s="48" t="n"/>
      <c r="P227" s="48" t="n"/>
      <c r="Q227" s="48" t="n"/>
      <c r="R227" s="48" t="n"/>
      <c r="S227" s="48" t="n"/>
      <c r="V227" s="50" t="n"/>
      <c r="W227" s="50" t="n"/>
      <c r="X227" s="50" t="n"/>
      <c r="Y227" s="50" t="n"/>
    </row>
    <row r="228">
      <c r="B228" s="42" t="inlineStr">
        <is>
          <t>600157.SH</t>
        </is>
      </c>
      <c r="C228" s="42" t="inlineStr">
        <is>
          <t>永泰能源</t>
        </is>
      </c>
      <c r="D228" s="43" t="n">
        <v>1</v>
      </c>
      <c r="E228" s="38" t="inlineStr">
        <is>
          <t>煤炭</t>
        </is>
      </c>
      <c r="F228" s="48" t="n"/>
      <c r="G228" s="48" t="n"/>
      <c r="H228" s="48" t="n"/>
      <c r="I228" s="48" t="n"/>
      <c r="J228" s="48" t="n"/>
      <c r="K228" s="49" t="n"/>
      <c r="L228" s="48" t="n"/>
      <c r="M228" s="48" t="n"/>
      <c r="N228" s="48" t="n"/>
      <c r="O228" s="48" t="n"/>
      <c r="P228" s="48" t="n"/>
      <c r="Q228" s="48" t="n"/>
      <c r="R228" s="48" t="n"/>
      <c r="S228" s="48" t="n"/>
      <c r="V228" s="50" t="n"/>
      <c r="W228" s="50" t="n"/>
      <c r="X228" s="50" t="n"/>
      <c r="Y228" s="50" t="n"/>
    </row>
    <row r="229">
      <c r="B229" s="42" t="inlineStr">
        <is>
          <t>600346.SH</t>
        </is>
      </c>
      <c r="C229" s="42" t="inlineStr">
        <is>
          <t>恒力石化</t>
        </is>
      </c>
      <c r="D229" s="43" t="n">
        <v>1</v>
      </c>
      <c r="E229" s="38" t="inlineStr">
        <is>
          <t>石油石化</t>
        </is>
      </c>
      <c r="F229" s="48" t="n"/>
      <c r="G229" s="48" t="n"/>
      <c r="H229" s="48" t="n"/>
      <c r="I229" s="48" t="n"/>
      <c r="J229" s="48" t="n"/>
      <c r="K229" s="49" t="n"/>
      <c r="L229" s="48" t="n"/>
      <c r="M229" s="48" t="n"/>
      <c r="N229" s="48" t="n"/>
      <c r="O229" s="48" t="n"/>
      <c r="P229" s="48" t="n"/>
      <c r="Q229" s="48" t="n"/>
      <c r="R229" s="48" t="n"/>
      <c r="S229" s="48" t="n"/>
      <c r="V229" s="50" t="n"/>
      <c r="W229" s="50" t="n"/>
      <c r="X229" s="50" t="n"/>
      <c r="Y229" s="50" t="n"/>
    </row>
    <row r="230">
      <c r="B230" s="42" t="inlineStr">
        <is>
          <t>300144.SZ</t>
        </is>
      </c>
      <c r="C230" s="42" t="inlineStr">
        <is>
          <t>宋城演艺</t>
        </is>
      </c>
      <c r="D230" s="43" t="n">
        <v>1</v>
      </c>
      <c r="E230" s="38" t="inlineStr">
        <is>
          <t>社会服务</t>
        </is>
      </c>
      <c r="F230" s="48" t="n"/>
      <c r="G230" s="48" t="n"/>
      <c r="H230" s="48" t="n"/>
      <c r="I230" s="48" t="n"/>
      <c r="J230" s="48" t="n"/>
      <c r="K230" s="49" t="n"/>
      <c r="L230" s="48" t="n"/>
      <c r="M230" s="48" t="n"/>
      <c r="N230" s="48" t="n"/>
      <c r="O230" s="48" t="n"/>
      <c r="P230" s="48" t="n"/>
      <c r="Q230" s="48" t="n"/>
      <c r="R230" s="48" t="n"/>
      <c r="S230" s="48" t="n"/>
      <c r="V230" s="50" t="n"/>
      <c r="W230" s="50" t="n"/>
      <c r="X230" s="50" t="n"/>
      <c r="Y230" s="50" t="n"/>
    </row>
    <row r="231">
      <c r="B231" s="42" t="inlineStr">
        <is>
          <t>002738.SZ</t>
        </is>
      </c>
      <c r="C231" s="42" t="inlineStr">
        <is>
          <t>中矿资源</t>
        </is>
      </c>
      <c r="D231" s="43" t="n">
        <v>1</v>
      </c>
      <c r="E231" s="38" t="inlineStr">
        <is>
          <t>有色金属</t>
        </is>
      </c>
      <c r="F231" s="48" t="n"/>
      <c r="G231" s="48" t="n"/>
      <c r="H231" s="48" t="n"/>
      <c r="I231" s="48" t="n"/>
      <c r="J231" s="48" t="n"/>
      <c r="K231" s="49" t="n"/>
      <c r="L231" s="48" t="n"/>
      <c r="M231" s="48" t="n"/>
      <c r="N231" s="48" t="n"/>
      <c r="O231" s="48" t="n"/>
      <c r="P231" s="48" t="n"/>
      <c r="Q231" s="48" t="n"/>
      <c r="R231" s="48" t="n"/>
      <c r="S231" s="48" t="n"/>
      <c r="V231" s="50" t="n"/>
      <c r="W231" s="50" t="n"/>
      <c r="X231" s="50" t="n"/>
      <c r="Y231" s="50" t="n"/>
    </row>
    <row r="232">
      <c r="B232" s="42" t="inlineStr">
        <is>
          <t>601669.SH</t>
        </is>
      </c>
      <c r="C232" s="42" t="inlineStr">
        <is>
          <t>中国电建</t>
        </is>
      </c>
      <c r="D232" s="43" t="n">
        <v>1</v>
      </c>
      <c r="E232" s="38" t="inlineStr">
        <is>
          <t>建筑装饰</t>
        </is>
      </c>
      <c r="F232" s="48" t="n"/>
      <c r="G232" s="48" t="n"/>
      <c r="H232" s="48" t="n"/>
      <c r="I232" s="48" t="n"/>
      <c r="J232" s="48" t="n"/>
      <c r="K232" s="49" t="n"/>
      <c r="L232" s="48" t="n"/>
      <c r="M232" s="48" t="n"/>
      <c r="N232" s="48" t="n"/>
      <c r="O232" s="48" t="n"/>
      <c r="P232" s="48" t="n"/>
      <c r="Q232" s="48" t="n"/>
      <c r="R232" s="48" t="n"/>
      <c r="S232" s="48" t="n"/>
      <c r="V232" s="50" t="n"/>
      <c r="W232" s="50" t="n"/>
      <c r="X232" s="50" t="n"/>
      <c r="Y232" s="50" t="n"/>
    </row>
    <row r="233">
      <c r="B233" s="42" t="inlineStr">
        <is>
          <t>600919.SH</t>
        </is>
      </c>
      <c r="C233" s="42" t="inlineStr">
        <is>
          <t>江苏银行</t>
        </is>
      </c>
      <c r="D233" s="43" t="n">
        <v>1</v>
      </c>
      <c r="E233" s="38" t="inlineStr">
        <is>
          <t>银行</t>
        </is>
      </c>
      <c r="F233" s="48" t="n"/>
      <c r="G233" s="48" t="n"/>
      <c r="H233" s="48" t="n"/>
      <c r="I233" s="48" t="n"/>
      <c r="J233" s="48" t="n"/>
      <c r="K233" s="49" t="n"/>
      <c r="L233" s="48" t="n"/>
      <c r="M233" s="48" t="n"/>
      <c r="N233" s="48" t="n"/>
      <c r="O233" s="48" t="n"/>
      <c r="P233" s="48" t="n"/>
      <c r="Q233" s="48" t="n"/>
      <c r="R233" s="48" t="n"/>
      <c r="S233" s="48" t="n"/>
      <c r="V233" s="50" t="n"/>
      <c r="W233" s="50" t="n"/>
      <c r="X233" s="50" t="n"/>
      <c r="Y233" s="50" t="n"/>
    </row>
    <row r="234">
      <c r="B234" s="42" t="inlineStr">
        <is>
          <t>600926.SH</t>
        </is>
      </c>
      <c r="C234" s="42" t="inlineStr">
        <is>
          <t>杭州银行</t>
        </is>
      </c>
      <c r="D234" s="43" t="n">
        <v>1</v>
      </c>
      <c r="E234" s="38" t="inlineStr">
        <is>
          <t>银行</t>
        </is>
      </c>
      <c r="F234" s="48" t="n"/>
      <c r="G234" s="48" t="n"/>
      <c r="H234" s="48" t="n"/>
      <c r="I234" s="48" t="n"/>
      <c r="J234" s="48" t="n"/>
      <c r="K234" s="49" t="n"/>
      <c r="L234" s="48" t="n"/>
      <c r="M234" s="48" t="n"/>
      <c r="N234" s="48" t="n"/>
      <c r="O234" s="48" t="n"/>
      <c r="P234" s="48" t="n"/>
      <c r="Q234" s="48" t="n"/>
      <c r="R234" s="48" t="n"/>
      <c r="S234" s="48" t="n"/>
      <c r="V234" s="50" t="n"/>
      <c r="W234" s="50" t="n"/>
      <c r="X234" s="50" t="n"/>
      <c r="Y234" s="50" t="n"/>
    </row>
    <row r="235">
      <c r="B235" s="42" t="inlineStr">
        <is>
          <t>301238.SZ</t>
        </is>
      </c>
      <c r="C235" s="42" t="inlineStr">
        <is>
          <t>瑞泰新材</t>
        </is>
      </c>
      <c r="D235" s="43" t="n">
        <v>1</v>
      </c>
      <c r="E235" s="38" t="inlineStr">
        <is>
          <t>电力设备</t>
        </is>
      </c>
      <c r="F235" s="48" t="n"/>
      <c r="G235" s="48" t="n"/>
      <c r="H235" s="48" t="n"/>
      <c r="I235" s="48" t="n"/>
      <c r="J235" s="48" t="n"/>
      <c r="K235" s="49" t="n"/>
      <c r="L235" s="48" t="n"/>
      <c r="M235" s="48" t="n"/>
      <c r="N235" s="48" t="n"/>
      <c r="O235" s="48" t="n"/>
      <c r="P235" s="48" t="n"/>
      <c r="Q235" s="48" t="n"/>
      <c r="R235" s="48" t="n"/>
      <c r="S235" s="48" t="n"/>
      <c r="V235" s="50" t="n"/>
      <c r="W235" s="50" t="n"/>
      <c r="X235" s="50" t="n"/>
      <c r="Y235" s="50" t="n"/>
    </row>
    <row r="236">
      <c r="B236" s="42" t="inlineStr">
        <is>
          <t>600481.SH</t>
        </is>
      </c>
      <c r="C236" s="42" t="inlineStr">
        <is>
          <t>双良节能</t>
        </is>
      </c>
      <c r="D236" s="43" t="n">
        <v>1</v>
      </c>
      <c r="E236" s="38" t="inlineStr">
        <is>
          <t>电力设备</t>
        </is>
      </c>
      <c r="F236" s="48" t="n"/>
      <c r="G236" s="48" t="n"/>
      <c r="H236" s="48" t="n"/>
      <c r="I236" s="48" t="n"/>
      <c r="J236" s="48" t="n"/>
      <c r="K236" s="49" t="n"/>
      <c r="L236" s="48" t="n"/>
      <c r="M236" s="48" t="n"/>
      <c r="N236" s="48" t="n"/>
      <c r="O236" s="48" t="n"/>
      <c r="P236" s="48" t="n"/>
      <c r="Q236" s="48" t="n"/>
      <c r="R236" s="48" t="n"/>
      <c r="S236" s="48" t="n"/>
      <c r="V236" s="50" t="n"/>
      <c r="W236" s="50" t="n"/>
      <c r="X236" s="50" t="n"/>
      <c r="Y236" s="50" t="n"/>
    </row>
    <row r="237">
      <c r="B237" s="42" t="inlineStr">
        <is>
          <t>002041.SZ</t>
        </is>
      </c>
      <c r="C237" s="42" t="inlineStr">
        <is>
          <t>登海种业</t>
        </is>
      </c>
      <c r="D237" s="43" t="n">
        <v>1</v>
      </c>
      <c r="E237" s="38" t="inlineStr">
        <is>
          <t>农林牧渔</t>
        </is>
      </c>
      <c r="F237" s="48" t="n"/>
      <c r="G237" s="48" t="n"/>
      <c r="H237" s="48" t="n"/>
      <c r="I237" s="48" t="n"/>
      <c r="J237" s="48" t="n"/>
      <c r="K237" s="49" t="n"/>
      <c r="L237" s="48" t="n"/>
      <c r="M237" s="48" t="n"/>
      <c r="N237" s="48" t="n"/>
      <c r="O237" s="48" t="n"/>
      <c r="P237" s="48" t="n"/>
      <c r="Q237" s="48" t="n"/>
      <c r="R237" s="48" t="n"/>
      <c r="S237" s="48" t="n"/>
      <c r="V237" s="50" t="n"/>
      <c r="W237" s="50" t="n"/>
      <c r="X237" s="50" t="n"/>
      <c r="Y237" s="50" t="n"/>
    </row>
    <row r="238">
      <c r="B238" s="42" t="inlineStr">
        <is>
          <t>601137.SH</t>
        </is>
      </c>
      <c r="C238" s="42" t="inlineStr">
        <is>
          <t>博威合金</t>
        </is>
      </c>
      <c r="D238" s="43" t="n">
        <v>1</v>
      </c>
      <c r="E238" s="38" t="inlineStr">
        <is>
          <t>有色金属</t>
        </is>
      </c>
      <c r="F238" s="48" t="n"/>
      <c r="G238" s="48" t="n"/>
      <c r="H238" s="48" t="n"/>
      <c r="I238" s="48" t="n"/>
      <c r="J238" s="48" t="n"/>
      <c r="K238" s="49" t="n"/>
      <c r="L238" s="48" t="n"/>
      <c r="M238" s="48" t="n"/>
      <c r="N238" s="48" t="n"/>
      <c r="O238" s="48" t="n"/>
      <c r="P238" s="48" t="n"/>
      <c r="Q238" s="48" t="n"/>
      <c r="R238" s="48" t="n"/>
      <c r="S238" s="48" t="n"/>
      <c r="V238" s="50" t="n"/>
      <c r="W238" s="50" t="n"/>
      <c r="X238" s="50" t="n"/>
      <c r="Y238" s="50" t="n"/>
    </row>
    <row r="239">
      <c r="B239" s="42" t="inlineStr">
        <is>
          <t>300894.SZ</t>
        </is>
      </c>
      <c r="C239" s="42" t="inlineStr">
        <is>
          <t>火星人</t>
        </is>
      </c>
      <c r="D239" s="43" t="n">
        <v>1</v>
      </c>
      <c r="E239" s="38" t="inlineStr">
        <is>
          <t>家用电器</t>
        </is>
      </c>
      <c r="F239" s="48" t="n"/>
      <c r="G239" s="48" t="n"/>
      <c r="H239" s="48" t="n"/>
      <c r="I239" s="48" t="n"/>
      <c r="J239" s="48" t="n"/>
      <c r="K239" s="49" t="n"/>
      <c r="L239" s="48" t="n"/>
      <c r="M239" s="48" t="n"/>
      <c r="N239" s="48" t="n"/>
      <c r="O239" s="48" t="n"/>
      <c r="P239" s="48" t="n"/>
      <c r="Q239" s="48" t="n"/>
      <c r="R239" s="48" t="n"/>
      <c r="S239" s="48" t="n"/>
      <c r="V239" s="50" t="n"/>
      <c r="W239" s="50" t="n"/>
      <c r="X239" s="50" t="n"/>
      <c r="Y239" s="50" t="n"/>
    </row>
    <row r="240">
      <c r="B240" s="42" t="inlineStr">
        <is>
          <t>603833.SH</t>
        </is>
      </c>
      <c r="C240" s="42" t="inlineStr">
        <is>
          <t>欧派家居</t>
        </is>
      </c>
      <c r="D240" s="43" t="n">
        <v>1</v>
      </c>
      <c r="E240" s="38" t="inlineStr">
        <is>
          <t>轻工制造</t>
        </is>
      </c>
      <c r="F240" s="48" t="n"/>
      <c r="G240" s="48" t="n"/>
      <c r="H240" s="48" t="n"/>
      <c r="I240" s="48" t="n"/>
      <c r="J240" s="48" t="n"/>
      <c r="K240" s="49" t="n"/>
      <c r="L240" s="48" t="n"/>
      <c r="M240" s="48" t="n"/>
      <c r="N240" s="48" t="n"/>
      <c r="O240" s="48" t="n"/>
      <c r="P240" s="48" t="n"/>
      <c r="Q240" s="48" t="n"/>
      <c r="R240" s="48" t="n"/>
      <c r="S240" s="48" t="n"/>
      <c r="V240" s="50" t="n"/>
      <c r="W240" s="50" t="n"/>
      <c r="X240" s="50" t="n"/>
      <c r="Y240" s="50" t="n"/>
    </row>
    <row r="241">
      <c r="B241" s="42" t="inlineStr">
        <is>
          <t>300408.SZ</t>
        </is>
      </c>
      <c r="C241" s="42" t="inlineStr">
        <is>
          <t>三环集团</t>
        </is>
      </c>
      <c r="D241" s="43" t="n">
        <v>1</v>
      </c>
      <c r="E241" s="38" t="inlineStr">
        <is>
          <t>电子</t>
        </is>
      </c>
      <c r="F241" s="48" t="n"/>
      <c r="G241" s="48" t="n"/>
      <c r="H241" s="48" t="n"/>
      <c r="I241" s="48" t="n"/>
      <c r="J241" s="48" t="n"/>
      <c r="K241" s="49" t="n"/>
      <c r="L241" s="48" t="n"/>
      <c r="M241" s="48" t="n"/>
      <c r="N241" s="48" t="n"/>
      <c r="O241" s="48" t="n"/>
      <c r="P241" s="48" t="n"/>
      <c r="Q241" s="48" t="n"/>
      <c r="R241" s="48" t="n"/>
      <c r="S241" s="48" t="n"/>
      <c r="V241" s="50" t="n"/>
      <c r="W241" s="50" t="n"/>
      <c r="X241" s="50" t="n"/>
      <c r="Y241" s="50" t="n"/>
    </row>
    <row r="242">
      <c r="B242" s="42" t="inlineStr">
        <is>
          <t>002078.SZ</t>
        </is>
      </c>
      <c r="C242" s="42" t="inlineStr">
        <is>
          <t>太阳纸业</t>
        </is>
      </c>
      <c r="D242" s="43" t="n">
        <v>1</v>
      </c>
      <c r="E242" s="38" t="inlineStr">
        <is>
          <t>轻工制造</t>
        </is>
      </c>
      <c r="F242" s="48" t="n"/>
      <c r="G242" s="48" t="n"/>
      <c r="H242" s="48" t="n"/>
      <c r="I242" s="48" t="n"/>
      <c r="J242" s="48" t="n"/>
      <c r="K242" s="49" t="n"/>
      <c r="L242" s="48" t="n"/>
      <c r="M242" s="48" t="n"/>
      <c r="N242" s="48" t="n"/>
      <c r="O242" s="48" t="n"/>
      <c r="P242" s="48" t="n"/>
      <c r="Q242" s="48" t="n"/>
      <c r="R242" s="48" t="n"/>
      <c r="S242" s="48" t="n"/>
      <c r="V242" s="50" t="n"/>
      <c r="W242" s="50" t="n"/>
      <c r="X242" s="50" t="n"/>
      <c r="Y242" s="50" t="n"/>
    </row>
    <row r="243">
      <c r="B243" s="42" t="inlineStr">
        <is>
          <t>600010.SH</t>
        </is>
      </c>
      <c r="C243" s="42" t="inlineStr">
        <is>
          <t>包钢股份</t>
        </is>
      </c>
      <c r="D243" s="43" t="n">
        <v>1</v>
      </c>
      <c r="E243" s="38" t="inlineStr">
        <is>
          <t>钢铁</t>
        </is>
      </c>
      <c r="F243" s="48" t="n"/>
      <c r="G243" s="48" t="n"/>
      <c r="H243" s="48" t="n"/>
      <c r="I243" s="48" t="n"/>
      <c r="J243" s="48" t="n"/>
      <c r="K243" s="49" t="n"/>
      <c r="L243" s="48" t="n"/>
      <c r="M243" s="48" t="n"/>
      <c r="N243" s="48" t="n"/>
      <c r="O243" s="48" t="n"/>
      <c r="P243" s="48" t="n"/>
      <c r="Q243" s="48" t="n"/>
      <c r="R243" s="48" t="n"/>
      <c r="S243" s="48" t="n"/>
      <c r="V243" s="50" t="n"/>
      <c r="W243" s="50" t="n"/>
      <c r="X243" s="50" t="n"/>
      <c r="Y243" s="50" t="n"/>
    </row>
    <row r="244">
      <c r="B244" s="42" t="inlineStr">
        <is>
          <t>600820.SH</t>
        </is>
      </c>
      <c r="C244" s="42" t="inlineStr">
        <is>
          <t>隧道股份</t>
        </is>
      </c>
      <c r="D244" s="43" t="n">
        <v>1</v>
      </c>
      <c r="E244" s="38" t="inlineStr">
        <is>
          <t>建筑装饰</t>
        </is>
      </c>
      <c r="F244" s="48" t="n"/>
      <c r="G244" s="48" t="n"/>
      <c r="H244" s="48" t="n"/>
      <c r="I244" s="48" t="n"/>
      <c r="J244" s="48" t="n"/>
      <c r="K244" s="49" t="n"/>
      <c r="L244" s="48" t="n"/>
      <c r="M244" s="48" t="n"/>
      <c r="N244" s="48" t="n"/>
      <c r="O244" s="48" t="n"/>
      <c r="P244" s="48" t="n"/>
      <c r="Q244" s="48" t="n"/>
      <c r="R244" s="48" t="n"/>
      <c r="S244" s="48" t="n"/>
      <c r="V244" s="50" t="n"/>
      <c r="W244" s="50" t="n"/>
      <c r="X244" s="50" t="n"/>
      <c r="Y244" s="50" t="n"/>
    </row>
    <row r="245">
      <c r="B245" s="42" t="inlineStr">
        <is>
          <t>002372.SZ</t>
        </is>
      </c>
      <c r="C245" s="42" t="inlineStr">
        <is>
          <t>伟星新材</t>
        </is>
      </c>
      <c r="D245" s="43" t="n">
        <v>1</v>
      </c>
      <c r="E245" s="38" t="inlineStr">
        <is>
          <t>建筑材料</t>
        </is>
      </c>
      <c r="F245" s="48" t="n"/>
      <c r="G245" s="48" t="n"/>
      <c r="H245" s="48" t="n"/>
      <c r="I245" s="48" t="n"/>
      <c r="J245" s="48" t="n"/>
      <c r="K245" s="49" t="n"/>
      <c r="L245" s="48" t="n"/>
      <c r="M245" s="48" t="n"/>
      <c r="N245" s="48" t="n"/>
      <c r="O245" s="48" t="n"/>
      <c r="P245" s="48" t="n"/>
      <c r="Q245" s="48" t="n"/>
      <c r="R245" s="48" t="n"/>
      <c r="S245" s="48" t="n"/>
      <c r="V245" s="50" t="n"/>
      <c r="W245" s="50" t="n"/>
      <c r="X245" s="50" t="n"/>
      <c r="Y245" s="50" t="n"/>
    </row>
    <row r="246">
      <c r="B246" s="42" t="inlineStr">
        <is>
          <t>600160.SH</t>
        </is>
      </c>
      <c r="C246" s="42" t="inlineStr">
        <is>
          <t>巨化股份</t>
        </is>
      </c>
      <c r="D246" s="43" t="n">
        <v>1</v>
      </c>
      <c r="E246" s="38" t="inlineStr">
        <is>
          <t>基础化工</t>
        </is>
      </c>
      <c r="F246" s="48" t="n"/>
      <c r="G246" s="48" t="n"/>
      <c r="H246" s="48" t="n"/>
      <c r="I246" s="48" t="n"/>
      <c r="J246" s="48" t="n"/>
      <c r="K246" s="49" t="n"/>
      <c r="L246" s="48" t="n"/>
      <c r="M246" s="48" t="n"/>
      <c r="N246" s="48" t="n"/>
      <c r="O246" s="48" t="n"/>
      <c r="P246" s="48" t="n"/>
      <c r="Q246" s="48" t="n"/>
      <c r="R246" s="48" t="n"/>
      <c r="S246" s="48" t="n"/>
      <c r="V246" s="50" t="n"/>
      <c r="W246" s="50" t="n"/>
      <c r="X246" s="50" t="n"/>
      <c r="Y246" s="50" t="n"/>
    </row>
    <row r="247">
      <c r="B247" s="42" t="inlineStr">
        <is>
          <t>300604.SZ</t>
        </is>
      </c>
      <c r="C247" s="42" t="inlineStr">
        <is>
          <t>长川科技</t>
        </is>
      </c>
      <c r="D247" s="43" t="n">
        <v>1</v>
      </c>
      <c r="E247" s="38" t="inlineStr">
        <is>
          <t>电子</t>
        </is>
      </c>
      <c r="F247" s="48" t="n"/>
      <c r="G247" s="48" t="n"/>
      <c r="H247" s="48" t="n"/>
      <c r="I247" s="48" t="n"/>
      <c r="J247" s="48" t="n"/>
      <c r="K247" s="49" t="n"/>
      <c r="L247" s="48" t="n"/>
      <c r="M247" s="48" t="n"/>
      <c r="N247" s="48" t="n"/>
      <c r="O247" s="48" t="n"/>
      <c r="P247" s="48" t="n"/>
      <c r="Q247" s="48" t="n"/>
      <c r="R247" s="48" t="n"/>
      <c r="S247" s="48" t="n"/>
      <c r="V247" s="50" t="n"/>
      <c r="W247" s="50" t="n"/>
      <c r="X247" s="50" t="n"/>
      <c r="Y247" s="50" t="n"/>
    </row>
    <row r="248">
      <c r="B248" s="42" t="inlineStr">
        <is>
          <t>603489.SH</t>
        </is>
      </c>
      <c r="C248" s="42" t="inlineStr">
        <is>
          <t>八方股份</t>
        </is>
      </c>
      <c r="D248" s="43" t="n">
        <v>1</v>
      </c>
      <c r="E248" s="38" t="inlineStr">
        <is>
          <t>电力设备</t>
        </is>
      </c>
      <c r="F248" s="48" t="n"/>
      <c r="G248" s="48" t="n"/>
      <c r="H248" s="48" t="n"/>
      <c r="I248" s="48" t="n"/>
      <c r="J248" s="48" t="n"/>
      <c r="K248" s="49" t="n"/>
      <c r="L248" s="48" t="n"/>
      <c r="M248" s="48" t="n"/>
      <c r="N248" s="48" t="n"/>
      <c r="O248" s="48" t="n"/>
      <c r="P248" s="48" t="n"/>
      <c r="Q248" s="48" t="n"/>
      <c r="R248" s="48" t="n"/>
      <c r="S248" s="48" t="n"/>
      <c r="V248" s="50" t="n"/>
      <c r="W248" s="50" t="n"/>
      <c r="X248" s="50" t="n"/>
      <c r="Y248" s="50" t="n"/>
    </row>
    <row r="249">
      <c r="B249" s="42" t="inlineStr">
        <is>
          <t>600884.SH</t>
        </is>
      </c>
      <c r="C249" s="42" t="inlineStr">
        <is>
          <t>杉杉股份</t>
        </is>
      </c>
      <c r="D249" s="43" t="n">
        <v>1</v>
      </c>
      <c r="E249" s="38" t="inlineStr">
        <is>
          <t>电力设备</t>
        </is>
      </c>
      <c r="F249" s="48" t="n"/>
      <c r="G249" s="48" t="n"/>
      <c r="H249" s="48" t="n"/>
      <c r="I249" s="48" t="n"/>
      <c r="J249" s="48" t="n"/>
      <c r="K249" s="49" t="n"/>
      <c r="L249" s="48" t="n"/>
      <c r="M249" s="48" t="n"/>
      <c r="N249" s="48" t="n"/>
      <c r="O249" s="48" t="n"/>
      <c r="P249" s="48" t="n"/>
      <c r="Q249" s="48" t="n"/>
      <c r="R249" s="48" t="n"/>
      <c r="S249" s="48" t="n"/>
      <c r="V249" s="50" t="n"/>
      <c r="W249" s="50" t="n"/>
      <c r="X249" s="50" t="n"/>
      <c r="Y249" s="50" t="n"/>
    </row>
    <row r="250">
      <c r="B250" s="42" t="inlineStr">
        <is>
          <t>002414.SZ</t>
        </is>
      </c>
      <c r="C250" s="42" t="inlineStr">
        <is>
          <t>高德红外</t>
        </is>
      </c>
      <c r="D250" s="43" t="n">
        <v>1</v>
      </c>
      <c r="E250" s="38" t="inlineStr">
        <is>
          <t>国防军工</t>
        </is>
      </c>
      <c r="F250" s="48" t="n"/>
      <c r="G250" s="48" t="n"/>
      <c r="H250" s="48" t="n"/>
      <c r="I250" s="48" t="n"/>
      <c r="J250" s="48" t="n"/>
      <c r="K250" s="49" t="n"/>
      <c r="L250" s="48" t="n"/>
      <c r="M250" s="48" t="n"/>
      <c r="N250" s="48" t="n"/>
      <c r="O250" s="48" t="n"/>
      <c r="P250" s="48" t="n"/>
      <c r="Q250" s="48" t="n"/>
      <c r="R250" s="48" t="n"/>
      <c r="S250" s="48" t="n"/>
      <c r="V250" s="50" t="n"/>
      <c r="W250" s="50" t="n"/>
      <c r="X250" s="50" t="n"/>
      <c r="Y250" s="50" t="n"/>
    </row>
    <row r="251">
      <c r="B251" s="42" t="inlineStr">
        <is>
          <t>600000.SH</t>
        </is>
      </c>
      <c r="C251" s="42" t="inlineStr">
        <is>
          <t>浦发银行</t>
        </is>
      </c>
      <c r="D251" s="43" t="n">
        <v>1</v>
      </c>
      <c r="E251" s="38" t="inlineStr">
        <is>
          <t>银行</t>
        </is>
      </c>
      <c r="F251" s="48" t="n"/>
      <c r="G251" s="48" t="n"/>
      <c r="H251" s="48" t="n"/>
      <c r="I251" s="48" t="n"/>
      <c r="J251" s="48" t="n"/>
      <c r="K251" s="49" t="n"/>
      <c r="L251" s="48" t="n"/>
      <c r="M251" s="48" t="n"/>
      <c r="N251" s="48" t="n"/>
      <c r="O251" s="48" t="n"/>
      <c r="P251" s="48" t="n"/>
      <c r="Q251" s="48" t="n"/>
      <c r="R251" s="48" t="n"/>
      <c r="S251" s="48" t="n"/>
      <c r="V251" s="50" t="n"/>
      <c r="W251" s="50" t="n"/>
      <c r="X251" s="50" t="n"/>
      <c r="Y251" s="50" t="n"/>
    </row>
    <row r="252">
      <c r="B252" s="42" t="inlineStr">
        <is>
          <t>300866.SZ</t>
        </is>
      </c>
      <c r="C252" s="42" t="inlineStr">
        <is>
          <t>安克创新</t>
        </is>
      </c>
      <c r="D252" s="43" t="n">
        <v>1</v>
      </c>
      <c r="E252" s="38" t="inlineStr">
        <is>
          <t>电子</t>
        </is>
      </c>
      <c r="F252" s="48" t="n"/>
      <c r="G252" s="48" t="n"/>
      <c r="H252" s="48" t="n"/>
      <c r="I252" s="48" t="n"/>
      <c r="J252" s="48" t="n"/>
      <c r="K252" s="49" t="n"/>
      <c r="L252" s="48" t="n"/>
      <c r="M252" s="48" t="n"/>
      <c r="N252" s="48" t="n"/>
      <c r="O252" s="48" t="n"/>
      <c r="P252" s="48" t="n"/>
      <c r="Q252" s="48" t="n"/>
      <c r="R252" s="48" t="n"/>
      <c r="S252" s="48" t="n"/>
      <c r="V252" s="50" t="n"/>
      <c r="W252" s="50" t="n"/>
      <c r="X252" s="50" t="n"/>
      <c r="Y252" s="50" t="n"/>
    </row>
    <row r="253">
      <c r="B253" s="42" t="inlineStr">
        <is>
          <t>605117.SH</t>
        </is>
      </c>
      <c r="C253" s="42" t="inlineStr">
        <is>
          <t>德业股份</t>
        </is>
      </c>
      <c r="D253" s="43" t="n">
        <v>1</v>
      </c>
      <c r="E253" s="38" t="inlineStr">
        <is>
          <t>电力设备</t>
        </is>
      </c>
      <c r="F253" s="48" t="n"/>
      <c r="G253" s="48" t="n"/>
      <c r="H253" s="48" t="n"/>
      <c r="I253" s="48" t="n"/>
      <c r="J253" s="48" t="n"/>
      <c r="K253" s="49" t="n"/>
      <c r="L253" s="48" t="n"/>
      <c r="M253" s="48" t="n"/>
      <c r="N253" s="48" t="n"/>
      <c r="O253" s="48" t="n"/>
      <c r="P253" s="48" t="n"/>
      <c r="Q253" s="48" t="n"/>
      <c r="R253" s="48" t="n"/>
      <c r="S253" s="48" t="n"/>
      <c r="V253" s="50" t="n"/>
      <c r="W253" s="50" t="n"/>
      <c r="X253" s="50" t="n"/>
      <c r="Y253" s="50" t="n"/>
    </row>
    <row r="254">
      <c r="B254" s="42" t="inlineStr">
        <is>
          <t>000625.SZ</t>
        </is>
      </c>
      <c r="C254" s="42" t="inlineStr">
        <is>
          <t>长安汽车</t>
        </is>
      </c>
      <c r="D254" s="43" t="n">
        <v>1</v>
      </c>
      <c r="E254" s="38" t="inlineStr">
        <is>
          <t>汽车</t>
        </is>
      </c>
      <c r="F254" s="48" t="n"/>
      <c r="G254" s="48" t="n"/>
      <c r="H254" s="48" t="n"/>
      <c r="I254" s="48" t="n"/>
      <c r="J254" s="48" t="n"/>
      <c r="K254" s="49" t="n"/>
      <c r="L254" s="48" t="n"/>
      <c r="M254" s="48" t="n"/>
      <c r="N254" s="48" t="n"/>
      <c r="O254" s="48" t="n"/>
      <c r="P254" s="48" t="n"/>
      <c r="Q254" s="48" t="n"/>
      <c r="R254" s="48" t="n"/>
      <c r="S254" s="48" t="n"/>
      <c r="V254" s="50" t="n"/>
      <c r="W254" s="50" t="n"/>
      <c r="X254" s="50" t="n"/>
      <c r="Y254" s="50" t="n"/>
    </row>
    <row r="255">
      <c r="B255" s="42" t="inlineStr">
        <is>
          <t>600795.SH</t>
        </is>
      </c>
      <c r="C255" s="42" t="inlineStr">
        <is>
          <t>国电电力</t>
        </is>
      </c>
      <c r="D255" s="43" t="n">
        <v>1</v>
      </c>
      <c r="E255" s="38" t="inlineStr">
        <is>
          <t>公用事业</t>
        </is>
      </c>
      <c r="F255" s="48" t="n"/>
      <c r="G255" s="48" t="n"/>
      <c r="H255" s="48" t="n"/>
      <c r="I255" s="48" t="n"/>
      <c r="J255" s="48" t="n"/>
      <c r="K255" s="49" t="n"/>
      <c r="L255" s="48" t="n"/>
      <c r="M255" s="48" t="n"/>
      <c r="N255" s="48" t="n"/>
      <c r="O255" s="48" t="n"/>
      <c r="P255" s="48" t="n"/>
      <c r="Q255" s="48" t="n"/>
      <c r="R255" s="48" t="n"/>
      <c r="S255" s="48" t="n"/>
      <c r="V255" s="50" t="n"/>
      <c r="W255" s="50" t="n"/>
      <c r="X255" s="50" t="n"/>
      <c r="Y255" s="50" t="n"/>
    </row>
    <row r="256">
      <c r="B256" s="42" t="inlineStr">
        <is>
          <t>000630.SZ</t>
        </is>
      </c>
      <c r="C256" s="42" t="inlineStr">
        <is>
          <t>铜陵有色</t>
        </is>
      </c>
      <c r="D256" s="43" t="n">
        <v>1</v>
      </c>
      <c r="E256" s="38" t="inlineStr">
        <is>
          <t>有色金属</t>
        </is>
      </c>
      <c r="F256" s="48" t="n"/>
      <c r="G256" s="48" t="n"/>
      <c r="H256" s="48" t="n"/>
      <c r="I256" s="48" t="n"/>
      <c r="J256" s="48" t="n"/>
      <c r="K256" s="49" t="n"/>
      <c r="L256" s="48" t="n"/>
      <c r="M256" s="48" t="n"/>
      <c r="N256" s="48" t="n"/>
      <c r="O256" s="48" t="n"/>
      <c r="P256" s="48" t="n"/>
      <c r="Q256" s="48" t="n"/>
      <c r="R256" s="48" t="n"/>
      <c r="S256" s="48" t="n"/>
      <c r="V256" s="50" t="n"/>
      <c r="W256" s="50" t="n"/>
      <c r="X256" s="50" t="n"/>
      <c r="Y256" s="50" t="n"/>
    </row>
    <row r="257">
      <c r="B257" s="42" t="inlineStr">
        <is>
          <t>600348.SH</t>
        </is>
      </c>
      <c r="C257" s="42" t="inlineStr">
        <is>
          <t>华阳股份</t>
        </is>
      </c>
      <c r="D257" s="43" t="n">
        <v>1</v>
      </c>
      <c r="E257" s="38" t="inlineStr">
        <is>
          <t>煤炭</t>
        </is>
      </c>
      <c r="F257" s="48" t="n"/>
      <c r="G257" s="48" t="n"/>
      <c r="H257" s="48" t="n"/>
      <c r="I257" s="48" t="n"/>
      <c r="J257" s="48" t="n"/>
      <c r="K257" s="49" t="n"/>
      <c r="L257" s="48" t="n"/>
      <c r="M257" s="48" t="n"/>
      <c r="N257" s="48" t="n"/>
      <c r="O257" s="48" t="n"/>
      <c r="P257" s="48" t="n"/>
      <c r="Q257" s="48" t="n"/>
      <c r="R257" s="48" t="n"/>
      <c r="S257" s="48" t="n"/>
      <c r="V257" s="50" t="n"/>
      <c r="W257" s="50" t="n"/>
      <c r="X257" s="50" t="n"/>
      <c r="Y257" s="50" t="n"/>
    </row>
    <row r="258">
      <c r="B258" s="42" t="inlineStr">
        <is>
          <t>600352.SH</t>
        </is>
      </c>
      <c r="C258" s="42" t="inlineStr">
        <is>
          <t>浙江龙盛</t>
        </is>
      </c>
      <c r="D258" s="43" t="n">
        <v>1</v>
      </c>
      <c r="E258" s="38" t="inlineStr">
        <is>
          <t>基础化工</t>
        </is>
      </c>
      <c r="F258" s="48" t="n"/>
      <c r="G258" s="48" t="n"/>
      <c r="H258" s="48" t="n"/>
      <c r="I258" s="48" t="n"/>
      <c r="J258" s="48" t="n"/>
      <c r="K258" s="49" t="n"/>
      <c r="L258" s="48" t="n"/>
      <c r="M258" s="48" t="n"/>
      <c r="N258" s="48" t="n"/>
      <c r="O258" s="48" t="n"/>
      <c r="P258" s="48" t="n"/>
      <c r="Q258" s="48" t="n"/>
      <c r="R258" s="48" t="n"/>
      <c r="S258" s="48" t="n"/>
      <c r="V258" s="50" t="n"/>
      <c r="W258" s="50" t="n"/>
      <c r="X258" s="50" t="n"/>
      <c r="Y258" s="50" t="n"/>
    </row>
    <row r="259">
      <c r="B259" s="42" t="inlineStr">
        <is>
          <t>600409.SH</t>
        </is>
      </c>
      <c r="C259" s="42" t="inlineStr">
        <is>
          <t>三友化工</t>
        </is>
      </c>
      <c r="D259" s="43" t="n">
        <v>1</v>
      </c>
      <c r="E259" s="38" t="inlineStr">
        <is>
          <t>基础化工</t>
        </is>
      </c>
      <c r="F259" s="48" t="n"/>
      <c r="G259" s="48" t="n"/>
      <c r="H259" s="48" t="n"/>
      <c r="I259" s="48" t="n"/>
      <c r="J259" s="48" t="n"/>
      <c r="K259" s="49" t="n"/>
      <c r="L259" s="48" t="n"/>
      <c r="M259" s="48" t="n"/>
      <c r="N259" s="48" t="n"/>
      <c r="O259" s="48" t="n"/>
      <c r="P259" s="48" t="n"/>
      <c r="Q259" s="48" t="n"/>
      <c r="R259" s="48" t="n"/>
      <c r="S259" s="48" t="n"/>
      <c r="V259" s="50" t="n"/>
      <c r="W259" s="50" t="n"/>
      <c r="X259" s="50" t="n"/>
      <c r="Y259" s="50" t="n"/>
    </row>
    <row r="260">
      <c r="B260" s="42" t="inlineStr">
        <is>
          <t>600008.SH</t>
        </is>
      </c>
      <c r="C260" s="42" t="inlineStr">
        <is>
          <t>首创环保</t>
        </is>
      </c>
      <c r="D260" s="43" t="n">
        <v>1</v>
      </c>
      <c r="E260" s="38" t="inlineStr">
        <is>
          <t>环保</t>
        </is>
      </c>
      <c r="F260" s="48" t="n"/>
      <c r="G260" s="48" t="n"/>
      <c r="H260" s="48" t="n"/>
      <c r="I260" s="48" t="n"/>
      <c r="J260" s="48" t="n"/>
      <c r="K260" s="49" t="n"/>
      <c r="L260" s="48" t="n"/>
      <c r="M260" s="48" t="n"/>
      <c r="N260" s="48" t="n"/>
      <c r="O260" s="48" t="n"/>
      <c r="P260" s="48" t="n"/>
      <c r="Q260" s="48" t="n"/>
      <c r="R260" s="48" t="n"/>
      <c r="S260" s="48" t="n"/>
      <c r="V260" s="50" t="n"/>
      <c r="W260" s="50" t="n"/>
      <c r="X260" s="50" t="n"/>
      <c r="Y260" s="50" t="n"/>
    </row>
    <row r="261">
      <c r="B261" s="42" t="inlineStr">
        <is>
          <t>000869.SZ</t>
        </is>
      </c>
      <c r="C261" s="42" t="inlineStr">
        <is>
          <t>张裕A</t>
        </is>
      </c>
      <c r="D261" s="43" t="n">
        <v>1</v>
      </c>
      <c r="E261" s="38" t="inlineStr">
        <is>
          <t>食品饮料</t>
        </is>
      </c>
      <c r="F261" s="48" t="n"/>
      <c r="G261" s="48" t="n"/>
      <c r="H261" s="48" t="n"/>
      <c r="I261" s="48" t="n"/>
      <c r="J261" s="48" t="n"/>
      <c r="K261" s="49" t="n"/>
      <c r="L261" s="48" t="n"/>
      <c r="M261" s="48" t="n"/>
      <c r="N261" s="48" t="n"/>
      <c r="O261" s="48" t="n"/>
      <c r="P261" s="48" t="n"/>
      <c r="Q261" s="48" t="n"/>
      <c r="R261" s="48" t="n"/>
      <c r="S261" s="48" t="n"/>
      <c r="V261" s="50" t="n"/>
      <c r="W261" s="50" t="n"/>
      <c r="X261" s="50" t="n"/>
      <c r="Y261" s="50" t="n"/>
    </row>
    <row r="262">
      <c r="B262" s="42" t="inlineStr">
        <is>
          <t>000977.SZ</t>
        </is>
      </c>
      <c r="C262" s="42" t="inlineStr">
        <is>
          <t>浪潮信息</t>
        </is>
      </c>
      <c r="D262" s="43" t="n">
        <v>1</v>
      </c>
      <c r="E262" s="38" t="inlineStr">
        <is>
          <t>计算机</t>
        </is>
      </c>
      <c r="F262" s="48" t="n"/>
      <c r="G262" s="48" t="n"/>
      <c r="H262" s="48" t="n"/>
      <c r="I262" s="48" t="n"/>
      <c r="J262" s="48" t="n"/>
      <c r="K262" s="49" t="n"/>
      <c r="L262" s="48" t="n"/>
      <c r="M262" s="48" t="n"/>
      <c r="N262" s="48" t="n"/>
      <c r="O262" s="48" t="n"/>
      <c r="P262" s="48" t="n"/>
      <c r="Q262" s="48" t="n"/>
      <c r="R262" s="48" t="n"/>
      <c r="S262" s="48" t="n"/>
      <c r="V262" s="50" t="n"/>
      <c r="W262" s="50" t="n"/>
      <c r="X262" s="50" t="n"/>
      <c r="Y262" s="50" t="n"/>
    </row>
    <row r="263">
      <c r="B263" s="42" t="inlineStr">
        <is>
          <t>600586.SH</t>
        </is>
      </c>
      <c r="C263" s="42" t="inlineStr">
        <is>
          <t>金晶科技</t>
        </is>
      </c>
      <c r="D263" s="43" t="n">
        <v>1</v>
      </c>
      <c r="E263" s="38" t="inlineStr">
        <is>
          <t>建筑材料</t>
        </is>
      </c>
      <c r="F263" s="48" t="n"/>
      <c r="G263" s="48" t="n"/>
      <c r="H263" s="48" t="n"/>
      <c r="I263" s="48" t="n"/>
      <c r="J263" s="48" t="n"/>
      <c r="K263" s="49" t="n"/>
      <c r="L263" s="48" t="n"/>
      <c r="M263" s="48" t="n"/>
      <c r="N263" s="48" t="n"/>
      <c r="O263" s="48" t="n"/>
      <c r="P263" s="48" t="n"/>
      <c r="Q263" s="48" t="n"/>
      <c r="R263" s="48" t="n"/>
      <c r="S263" s="48" t="n"/>
      <c r="V263" s="50" t="n"/>
      <c r="W263" s="50" t="n"/>
      <c r="X263" s="50" t="n"/>
      <c r="Y263" s="50" t="n"/>
    </row>
    <row r="264">
      <c r="B264" s="42" t="inlineStr">
        <is>
          <t>002572.SZ</t>
        </is>
      </c>
      <c r="C264" s="42" t="inlineStr">
        <is>
          <t>索菲亚</t>
        </is>
      </c>
      <c r="D264" s="43" t="n">
        <v>1</v>
      </c>
      <c r="E264" s="38" t="inlineStr">
        <is>
          <t>轻工制造</t>
        </is>
      </c>
      <c r="F264" s="48" t="n"/>
      <c r="G264" s="48" t="n"/>
      <c r="H264" s="48" t="n"/>
      <c r="I264" s="48" t="n"/>
      <c r="J264" s="48" t="n"/>
      <c r="K264" s="49" t="n"/>
      <c r="L264" s="48" t="n"/>
      <c r="M264" s="48" t="n"/>
      <c r="N264" s="48" t="n"/>
      <c r="O264" s="48" t="n"/>
      <c r="P264" s="48" t="n"/>
      <c r="Q264" s="48" t="n"/>
      <c r="R264" s="48" t="n"/>
      <c r="S264" s="48" t="n"/>
      <c r="V264" s="50" t="n"/>
      <c r="W264" s="50" t="n"/>
      <c r="X264" s="50" t="n"/>
      <c r="Y264" s="50" t="n"/>
    </row>
    <row r="265">
      <c r="B265" s="42" t="inlineStr">
        <is>
          <t>603290.SH</t>
        </is>
      </c>
      <c r="C265" s="42" t="inlineStr">
        <is>
          <t>斯达半导</t>
        </is>
      </c>
      <c r="D265" s="43" t="n">
        <v>1</v>
      </c>
      <c r="E265" s="38" t="inlineStr">
        <is>
          <t>电子</t>
        </is>
      </c>
      <c r="F265" s="48" t="n"/>
      <c r="G265" s="48" t="n"/>
      <c r="H265" s="48" t="n"/>
      <c r="I265" s="48" t="n"/>
      <c r="J265" s="48" t="n"/>
      <c r="K265" s="49" t="n"/>
      <c r="L265" s="48" t="n"/>
      <c r="M265" s="48" t="n"/>
      <c r="N265" s="48" t="n"/>
      <c r="O265" s="48" t="n"/>
      <c r="P265" s="48" t="n"/>
      <c r="Q265" s="48" t="n"/>
      <c r="R265" s="48" t="n"/>
      <c r="S265" s="48" t="n"/>
      <c r="V265" s="50" t="n"/>
      <c r="W265" s="50" t="n"/>
      <c r="X265" s="50" t="n"/>
      <c r="Y265" s="50" t="n"/>
    </row>
    <row r="266">
      <c r="B266" s="42" t="inlineStr">
        <is>
          <t>300666.SZ</t>
        </is>
      </c>
      <c r="C266" s="42" t="inlineStr">
        <is>
          <t>江丰电子</t>
        </is>
      </c>
      <c r="D266" s="43" t="n">
        <v>1</v>
      </c>
      <c r="E266" s="38" t="inlineStr">
        <is>
          <t>电子</t>
        </is>
      </c>
      <c r="F266" s="48" t="n"/>
      <c r="G266" s="48" t="n"/>
      <c r="H266" s="48" t="n"/>
      <c r="I266" s="48" t="n"/>
      <c r="J266" s="48" t="n"/>
      <c r="K266" s="49" t="n"/>
      <c r="L266" s="48" t="n"/>
      <c r="M266" s="48" t="n"/>
      <c r="N266" s="48" t="n"/>
      <c r="O266" s="48" t="n"/>
      <c r="P266" s="48" t="n"/>
      <c r="Q266" s="48" t="n"/>
      <c r="R266" s="48" t="n"/>
      <c r="S266" s="48" t="n"/>
      <c r="V266" s="50" t="n"/>
      <c r="W266" s="50" t="n"/>
      <c r="X266" s="50" t="n"/>
      <c r="Y266" s="50" t="n"/>
    </row>
    <row r="267">
      <c r="B267" s="42" t="inlineStr">
        <is>
          <t>600845.SH</t>
        </is>
      </c>
      <c r="C267" s="42" t="inlineStr">
        <is>
          <t>宝信软件</t>
        </is>
      </c>
      <c r="D267" s="43" t="n">
        <v>1</v>
      </c>
      <c r="E267" s="38" t="inlineStr">
        <is>
          <t>计算机</t>
        </is>
      </c>
      <c r="F267" s="48" t="n"/>
      <c r="G267" s="48" t="n"/>
      <c r="H267" s="48" t="n"/>
      <c r="I267" s="48" t="n"/>
      <c r="J267" s="48" t="n"/>
      <c r="K267" s="49" t="n"/>
      <c r="L267" s="48" t="n"/>
      <c r="M267" s="48" t="n"/>
      <c r="N267" s="48" t="n"/>
      <c r="O267" s="48" t="n"/>
      <c r="P267" s="48" t="n"/>
      <c r="Q267" s="48" t="n"/>
      <c r="R267" s="48" t="n"/>
      <c r="S267" s="48" t="n"/>
      <c r="V267" s="50" t="n"/>
      <c r="W267" s="50" t="n"/>
      <c r="X267" s="50" t="n"/>
      <c r="Y267" s="50" t="n"/>
    </row>
    <row r="268">
      <c r="B268" s="42" t="inlineStr">
        <is>
          <t>600623.SH</t>
        </is>
      </c>
      <c r="C268" s="42" t="inlineStr">
        <is>
          <t>华谊集团</t>
        </is>
      </c>
      <c r="D268" s="43" t="n">
        <v>1</v>
      </c>
      <c r="E268" s="38" t="inlineStr">
        <is>
          <t>基础化工</t>
        </is>
      </c>
      <c r="F268" s="48" t="n"/>
      <c r="G268" s="48" t="n"/>
      <c r="H268" s="48" t="n"/>
      <c r="I268" s="48" t="n"/>
      <c r="J268" s="48" t="n"/>
      <c r="K268" s="49" t="n"/>
      <c r="L268" s="48" t="n"/>
      <c r="M268" s="48" t="n"/>
      <c r="N268" s="48" t="n"/>
      <c r="O268" s="48" t="n"/>
      <c r="P268" s="48" t="n"/>
      <c r="Q268" s="48" t="n"/>
      <c r="R268" s="48" t="n"/>
      <c r="S268" s="48" t="n"/>
      <c r="V268" s="50" t="n"/>
      <c r="W268" s="50" t="n"/>
      <c r="X268" s="50" t="n"/>
      <c r="Y268" s="50" t="n"/>
    </row>
    <row r="269">
      <c r="B269" s="42" t="inlineStr">
        <is>
          <t>001965.SZ</t>
        </is>
      </c>
      <c r="C269" s="42" t="inlineStr">
        <is>
          <t>招商公路</t>
        </is>
      </c>
      <c r="D269" s="43" t="n">
        <v>1</v>
      </c>
      <c r="E269" s="38" t="inlineStr">
        <is>
          <t>交通运输</t>
        </is>
      </c>
      <c r="F269" s="48" t="n"/>
      <c r="G269" s="48" t="n"/>
      <c r="H269" s="48" t="n"/>
      <c r="I269" s="48" t="n"/>
      <c r="J269" s="48" t="n"/>
      <c r="K269" s="49" t="n"/>
      <c r="L269" s="48" t="n"/>
      <c r="M269" s="48" t="n"/>
      <c r="N269" s="48" t="n"/>
      <c r="O269" s="48" t="n"/>
      <c r="P269" s="48" t="n"/>
      <c r="Q269" s="48" t="n"/>
      <c r="R269" s="48" t="n"/>
      <c r="S269" s="48" t="n"/>
      <c r="V269" s="50" t="n"/>
      <c r="W269" s="50" t="n"/>
      <c r="X269" s="50" t="n"/>
      <c r="Y269" s="50" t="n"/>
    </row>
    <row r="270">
      <c r="B270" s="42" t="inlineStr">
        <is>
          <t>300316.SZ</t>
        </is>
      </c>
      <c r="C270" s="42" t="inlineStr">
        <is>
          <t>晶盛机电</t>
        </is>
      </c>
      <c r="D270" s="43" t="n">
        <v>1</v>
      </c>
      <c r="E270" s="38" t="inlineStr">
        <is>
          <t>电力设备</t>
        </is>
      </c>
      <c r="F270" s="48" t="n"/>
      <c r="G270" s="48" t="n"/>
      <c r="H270" s="48" t="n"/>
      <c r="I270" s="48" t="n"/>
      <c r="J270" s="48" t="n"/>
      <c r="K270" s="49" t="n"/>
      <c r="L270" s="48" t="n"/>
      <c r="M270" s="48" t="n"/>
      <c r="N270" s="48" t="n"/>
      <c r="O270" s="48" t="n"/>
      <c r="P270" s="48" t="n"/>
      <c r="Q270" s="48" t="n"/>
      <c r="R270" s="48" t="n"/>
      <c r="S270" s="48" t="n"/>
      <c r="V270" s="50" t="n"/>
      <c r="W270" s="50" t="n"/>
      <c r="X270" s="50" t="n"/>
      <c r="Y270" s="50" t="n"/>
    </row>
    <row r="271">
      <c r="B271" s="42" t="inlineStr">
        <is>
          <t>000800.SZ</t>
        </is>
      </c>
      <c r="C271" s="42" t="inlineStr">
        <is>
          <t>一汽解放</t>
        </is>
      </c>
      <c r="D271" s="43" t="n">
        <v>1</v>
      </c>
      <c r="E271" s="38" t="inlineStr">
        <is>
          <t>汽车</t>
        </is>
      </c>
      <c r="F271" s="48" t="n"/>
      <c r="G271" s="48" t="n"/>
      <c r="H271" s="48" t="n"/>
      <c r="I271" s="48" t="n"/>
      <c r="J271" s="48" t="n"/>
      <c r="K271" s="49" t="n"/>
      <c r="L271" s="48" t="n"/>
      <c r="M271" s="48" t="n"/>
      <c r="N271" s="48" t="n"/>
      <c r="O271" s="48" t="n"/>
      <c r="P271" s="48" t="n"/>
      <c r="Q271" s="48" t="n"/>
      <c r="R271" s="48" t="n"/>
      <c r="S271" s="48" t="n"/>
      <c r="V271" s="50" t="n"/>
      <c r="W271" s="50" t="n"/>
      <c r="X271" s="50" t="n"/>
      <c r="Y271" s="50" t="n"/>
    </row>
    <row r="272">
      <c r="B272" s="42" t="inlineStr">
        <is>
          <t>600570.SH</t>
        </is>
      </c>
      <c r="C272" s="42" t="inlineStr">
        <is>
          <t>恒生电子</t>
        </is>
      </c>
      <c r="D272" s="43" t="n">
        <v>1</v>
      </c>
      <c r="E272" s="38" t="inlineStr">
        <is>
          <t>计算机</t>
        </is>
      </c>
      <c r="F272" s="48" t="n"/>
      <c r="G272" s="48" t="n"/>
      <c r="H272" s="48" t="n"/>
      <c r="I272" s="48" t="n"/>
      <c r="J272" s="48" t="n"/>
      <c r="K272" s="49" t="n"/>
      <c r="L272" s="48" t="n"/>
      <c r="M272" s="48" t="n"/>
      <c r="N272" s="48" t="n"/>
      <c r="O272" s="48" t="n"/>
      <c r="P272" s="48" t="n"/>
      <c r="Q272" s="48" t="n"/>
      <c r="R272" s="48" t="n"/>
      <c r="S272" s="48" t="n"/>
      <c r="V272" s="50" t="n"/>
      <c r="W272" s="50" t="n"/>
      <c r="X272" s="50" t="n"/>
      <c r="Y272" s="50" t="n"/>
    </row>
    <row r="273">
      <c r="B273" s="42" t="inlineStr">
        <is>
          <t>600563.SH</t>
        </is>
      </c>
      <c r="C273" s="42" t="inlineStr">
        <is>
          <t>法拉电子</t>
        </is>
      </c>
      <c r="D273" s="43" t="n">
        <v>1</v>
      </c>
      <c r="E273" s="38" t="inlineStr">
        <is>
          <t>电子</t>
        </is>
      </c>
      <c r="F273" s="48" t="n"/>
      <c r="G273" s="48" t="n"/>
      <c r="H273" s="48" t="n"/>
      <c r="I273" s="48" t="n"/>
      <c r="J273" s="48" t="n"/>
      <c r="K273" s="49" t="n"/>
      <c r="L273" s="48" t="n"/>
      <c r="M273" s="48" t="n"/>
      <c r="N273" s="48" t="n"/>
      <c r="O273" s="48" t="n"/>
      <c r="P273" s="48" t="n"/>
      <c r="Q273" s="48" t="n"/>
      <c r="R273" s="48" t="n"/>
      <c r="S273" s="48" t="n"/>
      <c r="V273" s="50" t="n"/>
      <c r="W273" s="50" t="n"/>
      <c r="X273" s="50" t="n"/>
      <c r="Y273" s="50" t="n"/>
    </row>
    <row r="274">
      <c r="B274" s="42" t="inlineStr">
        <is>
          <t>601288.SH</t>
        </is>
      </c>
      <c r="C274" s="42" t="inlineStr">
        <is>
          <t>农业银行</t>
        </is>
      </c>
      <c r="D274" s="43" t="n">
        <v>1</v>
      </c>
      <c r="E274" s="38" t="inlineStr">
        <is>
          <t>银行</t>
        </is>
      </c>
      <c r="F274" s="48" t="n"/>
      <c r="G274" s="48" t="n"/>
      <c r="H274" s="48" t="n"/>
      <c r="I274" s="48" t="n"/>
      <c r="J274" s="48" t="n"/>
      <c r="K274" s="49" t="n"/>
      <c r="L274" s="48" t="n"/>
      <c r="M274" s="48" t="n"/>
      <c r="N274" s="48" t="n"/>
      <c r="O274" s="48" t="n"/>
      <c r="P274" s="48" t="n"/>
      <c r="Q274" s="48" t="n"/>
      <c r="R274" s="48" t="n"/>
      <c r="S274" s="48" t="n"/>
      <c r="V274" s="50" t="n"/>
      <c r="W274" s="50" t="n"/>
      <c r="X274" s="50" t="n"/>
      <c r="Y274" s="50" t="n"/>
    </row>
    <row r="275">
      <c r="B275" s="42" t="inlineStr">
        <is>
          <t>601868.SH</t>
        </is>
      </c>
      <c r="C275" s="42" t="inlineStr">
        <is>
          <t>中国能建</t>
        </is>
      </c>
      <c r="D275" s="43" t="n">
        <v>1</v>
      </c>
      <c r="E275" s="38" t="inlineStr">
        <is>
          <t>建筑装饰</t>
        </is>
      </c>
      <c r="F275" s="48" t="n"/>
      <c r="G275" s="48" t="n"/>
      <c r="H275" s="48" t="n"/>
      <c r="I275" s="48" t="n"/>
      <c r="J275" s="48" t="n"/>
      <c r="K275" s="49" t="n"/>
      <c r="L275" s="48" t="n"/>
      <c r="M275" s="48" t="n"/>
      <c r="N275" s="48" t="n"/>
      <c r="O275" s="48" t="n"/>
      <c r="P275" s="48" t="n"/>
      <c r="Q275" s="48" t="n"/>
      <c r="R275" s="48" t="n"/>
      <c r="S275" s="48" t="n"/>
      <c r="V275" s="50" t="n"/>
      <c r="W275" s="50" t="n"/>
      <c r="X275" s="50" t="n"/>
      <c r="Y275" s="50" t="n"/>
    </row>
    <row r="276">
      <c r="B276" s="42" t="inlineStr">
        <is>
          <t>601658.SH</t>
        </is>
      </c>
      <c r="C276" s="42" t="inlineStr">
        <is>
          <t>邮储银行</t>
        </is>
      </c>
      <c r="D276" s="43" t="n">
        <v>1</v>
      </c>
      <c r="E276" s="38" t="inlineStr">
        <is>
          <t>银行</t>
        </is>
      </c>
      <c r="F276" s="48" t="n"/>
      <c r="G276" s="48" t="n"/>
      <c r="H276" s="48" t="n"/>
      <c r="I276" s="48" t="n"/>
      <c r="J276" s="48" t="n"/>
      <c r="K276" s="49" t="n"/>
      <c r="L276" s="48" t="n"/>
      <c r="M276" s="48" t="n"/>
      <c r="N276" s="48" t="n"/>
      <c r="O276" s="48" t="n"/>
      <c r="P276" s="48" t="n"/>
      <c r="Q276" s="48" t="n"/>
      <c r="R276" s="48" t="n"/>
      <c r="S276" s="48" t="n"/>
      <c r="V276" s="50" t="n"/>
      <c r="W276" s="50" t="n"/>
      <c r="X276" s="50" t="n"/>
      <c r="Y276" s="50" t="n"/>
    </row>
    <row r="277">
      <c r="B277" s="42" t="inlineStr">
        <is>
          <t>600690.SH</t>
        </is>
      </c>
      <c r="C277" s="42" t="inlineStr">
        <is>
          <t>海尔智家</t>
        </is>
      </c>
      <c r="D277" s="43" t="n">
        <v>1</v>
      </c>
      <c r="E277" s="38" t="inlineStr">
        <is>
          <t>家用电器</t>
        </is>
      </c>
      <c r="F277" s="48" t="n"/>
      <c r="G277" s="48" t="n"/>
      <c r="H277" s="48" t="n"/>
      <c r="I277" s="48" t="n"/>
      <c r="J277" s="48" t="n"/>
      <c r="K277" s="49" t="n"/>
      <c r="L277" s="48" t="n"/>
      <c r="M277" s="48" t="n"/>
      <c r="N277" s="48" t="n"/>
      <c r="O277" s="48" t="n"/>
      <c r="P277" s="48" t="n"/>
      <c r="Q277" s="48" t="n"/>
      <c r="R277" s="48" t="n"/>
      <c r="S277" s="48" t="n"/>
      <c r="V277" s="50" t="n"/>
      <c r="W277" s="50" t="n"/>
      <c r="X277" s="50" t="n"/>
      <c r="Y277" s="50" t="n"/>
    </row>
    <row r="278">
      <c r="B278" s="42" t="inlineStr">
        <is>
          <t>601336.SH</t>
        </is>
      </c>
      <c r="C278" s="42" t="inlineStr">
        <is>
          <t>新华保险</t>
        </is>
      </c>
      <c r="D278" s="43" t="n">
        <v>1</v>
      </c>
      <c r="E278" s="38" t="inlineStr">
        <is>
          <t>非银金融</t>
        </is>
      </c>
      <c r="F278" s="48" t="n"/>
      <c r="G278" s="48" t="n"/>
      <c r="H278" s="48" t="n"/>
      <c r="I278" s="48" t="n"/>
      <c r="J278" s="48" t="n"/>
      <c r="K278" s="49" t="n"/>
      <c r="L278" s="48" t="n"/>
      <c r="M278" s="48" t="n"/>
      <c r="N278" s="48" t="n"/>
      <c r="O278" s="48" t="n"/>
      <c r="P278" s="48" t="n"/>
      <c r="Q278" s="48" t="n"/>
      <c r="R278" s="48" t="n"/>
      <c r="S278" s="48" t="n"/>
      <c r="V278" s="50" t="n"/>
      <c r="W278" s="50" t="n"/>
      <c r="X278" s="50" t="n"/>
      <c r="Y278" s="50" t="n"/>
    </row>
    <row r="279">
      <c r="B279" s="42" t="inlineStr">
        <is>
          <t>000100.SZ</t>
        </is>
      </c>
      <c r="C279" s="42" t="inlineStr">
        <is>
          <t>TCL科技</t>
        </is>
      </c>
      <c r="D279" s="43" t="n">
        <v>1</v>
      </c>
      <c r="E279" s="38" t="inlineStr">
        <is>
          <t>电子</t>
        </is>
      </c>
      <c r="F279" s="48" t="n"/>
      <c r="G279" s="48" t="n"/>
      <c r="H279" s="48" t="n"/>
      <c r="I279" s="48" t="n"/>
      <c r="J279" s="48" t="n"/>
      <c r="K279" s="49" t="n"/>
      <c r="L279" s="48" t="n"/>
      <c r="M279" s="48" t="n"/>
      <c r="N279" s="48" t="n"/>
      <c r="O279" s="48" t="n"/>
      <c r="P279" s="48" t="n"/>
      <c r="Q279" s="48" t="n"/>
      <c r="R279" s="48" t="n"/>
      <c r="S279" s="48" t="n"/>
      <c r="V279" s="50" t="n"/>
      <c r="W279" s="50" t="n"/>
      <c r="X279" s="50" t="n"/>
      <c r="Y279" s="50" t="n"/>
    </row>
    <row r="280">
      <c r="B280" s="42" t="inlineStr">
        <is>
          <t>000898.SZ</t>
        </is>
      </c>
      <c r="C280" s="42" t="inlineStr">
        <is>
          <t>鞍钢股份</t>
        </is>
      </c>
      <c r="D280" s="43" t="n">
        <v>1</v>
      </c>
      <c r="E280" s="38" t="inlineStr">
        <is>
          <t>钢铁</t>
        </is>
      </c>
      <c r="F280" s="48" t="n"/>
      <c r="G280" s="48" t="n"/>
      <c r="H280" s="48" t="n"/>
      <c r="I280" s="48" t="n"/>
      <c r="J280" s="48" t="n"/>
      <c r="K280" s="49" t="n"/>
      <c r="L280" s="48" t="n"/>
      <c r="M280" s="48" t="n"/>
      <c r="N280" s="48" t="n"/>
      <c r="O280" s="48" t="n"/>
      <c r="P280" s="48" t="n"/>
      <c r="Q280" s="48" t="n"/>
      <c r="R280" s="48" t="n"/>
      <c r="S280" s="48" t="n"/>
      <c r="V280" s="50" t="n"/>
      <c r="W280" s="50" t="n"/>
      <c r="X280" s="50" t="n"/>
      <c r="Y280" s="50" t="n"/>
    </row>
    <row r="281">
      <c r="B281" s="42" t="inlineStr">
        <is>
          <t>600022.SH</t>
        </is>
      </c>
      <c r="C281" s="42" t="inlineStr">
        <is>
          <t>山东钢铁</t>
        </is>
      </c>
      <c r="D281" s="43" t="n">
        <v>1</v>
      </c>
      <c r="E281" s="38" t="inlineStr">
        <is>
          <t>钢铁</t>
        </is>
      </c>
      <c r="F281" s="48" t="n"/>
      <c r="G281" s="48" t="n"/>
      <c r="H281" s="48" t="n"/>
      <c r="I281" s="48" t="n"/>
      <c r="J281" s="48" t="n"/>
      <c r="K281" s="49" t="n"/>
      <c r="L281" s="48" t="n"/>
      <c r="M281" s="48" t="n"/>
      <c r="N281" s="48" t="n"/>
      <c r="O281" s="48" t="n"/>
      <c r="P281" s="48" t="n"/>
      <c r="Q281" s="48" t="n"/>
      <c r="R281" s="48" t="n"/>
      <c r="S281" s="48" t="n"/>
      <c r="V281" s="50" t="n"/>
      <c r="W281" s="50" t="n"/>
      <c r="X281" s="50" t="n"/>
      <c r="Y281" s="50" t="n"/>
    </row>
    <row r="282">
      <c r="B282" s="42" t="inlineStr">
        <is>
          <t>600808.SH</t>
        </is>
      </c>
      <c r="C282" s="42" t="inlineStr">
        <is>
          <t>马钢股份</t>
        </is>
      </c>
      <c r="D282" s="43" t="n">
        <v>1</v>
      </c>
      <c r="E282" s="38" t="inlineStr">
        <is>
          <t>钢铁</t>
        </is>
      </c>
      <c r="F282" s="48" t="n"/>
      <c r="G282" s="48" t="n"/>
      <c r="H282" s="48" t="n"/>
      <c r="I282" s="48" t="n"/>
      <c r="J282" s="48" t="n"/>
      <c r="K282" s="49" t="n"/>
      <c r="L282" s="48" t="n"/>
      <c r="M282" s="48" t="n"/>
      <c r="N282" s="48" t="n"/>
      <c r="O282" s="48" t="n"/>
      <c r="P282" s="48" t="n"/>
      <c r="Q282" s="48" t="n"/>
      <c r="R282" s="48" t="n"/>
      <c r="S282" s="48" t="n"/>
      <c r="V282" s="50" t="n"/>
      <c r="W282" s="50" t="n"/>
      <c r="X282" s="50" t="n"/>
      <c r="Y282" s="50" t="n"/>
    </row>
    <row r="283">
      <c r="B283" s="42" t="inlineStr">
        <is>
          <t>000938.SZ</t>
        </is>
      </c>
      <c r="C283" s="42" t="inlineStr">
        <is>
          <t>紫光股份</t>
        </is>
      </c>
      <c r="D283" s="43" t="n">
        <v>1</v>
      </c>
      <c r="E283" s="38" t="inlineStr">
        <is>
          <t>计算机</t>
        </is>
      </c>
      <c r="F283" s="48" t="n"/>
      <c r="G283" s="48" t="n"/>
      <c r="H283" s="48" t="n"/>
      <c r="I283" s="48" t="n"/>
      <c r="J283" s="48" t="n"/>
      <c r="K283" s="49" t="n"/>
      <c r="L283" s="48" t="n"/>
      <c r="M283" s="48" t="n"/>
      <c r="N283" s="48" t="n"/>
      <c r="O283" s="48" t="n"/>
      <c r="P283" s="48" t="n"/>
      <c r="Q283" s="48" t="n"/>
      <c r="R283" s="48" t="n"/>
      <c r="S283" s="48" t="n"/>
      <c r="V283" s="50" t="n"/>
      <c r="W283" s="50" t="n"/>
      <c r="X283" s="50" t="n"/>
      <c r="Y283" s="50" t="n"/>
    </row>
    <row r="284">
      <c r="B284" s="42" t="inlineStr">
        <is>
          <t>600030.SH</t>
        </is>
      </c>
      <c r="C284" s="42" t="inlineStr">
        <is>
          <t>中信证券</t>
        </is>
      </c>
      <c r="D284" s="43" t="n">
        <v>1</v>
      </c>
      <c r="E284" s="38" t="inlineStr">
        <is>
          <t>非银金融</t>
        </is>
      </c>
      <c r="F284" s="48" t="n"/>
      <c r="G284" s="48" t="n"/>
      <c r="H284" s="48" t="n"/>
      <c r="I284" s="48" t="n"/>
      <c r="J284" s="48" t="n"/>
      <c r="K284" s="49" t="n"/>
      <c r="L284" s="48" t="n"/>
      <c r="M284" s="48" t="n"/>
      <c r="N284" s="48" t="n"/>
      <c r="O284" s="48" t="n"/>
      <c r="P284" s="48" t="n"/>
      <c r="Q284" s="48" t="n"/>
      <c r="R284" s="48" t="n"/>
      <c r="S284" s="48" t="n"/>
      <c r="V284" s="50" t="n"/>
      <c r="W284" s="50" t="n"/>
      <c r="X284" s="50" t="n"/>
      <c r="Y284" s="50" t="n"/>
    </row>
    <row r="285">
      <c r="B285" s="42" t="inlineStr">
        <is>
          <t>000157.SZ</t>
        </is>
      </c>
      <c r="C285" s="42" t="inlineStr">
        <is>
          <t>中联重科</t>
        </is>
      </c>
      <c r="D285" s="43" t="n">
        <v>1</v>
      </c>
      <c r="E285" s="38" t="inlineStr">
        <is>
          <t>机械设备</t>
        </is>
      </c>
      <c r="F285" s="48" t="n"/>
      <c r="G285" s="48" t="n"/>
      <c r="H285" s="48" t="n"/>
      <c r="I285" s="48" t="n"/>
      <c r="J285" s="48" t="n"/>
      <c r="K285" s="49" t="n"/>
      <c r="L285" s="48" t="n"/>
      <c r="M285" s="48" t="n"/>
      <c r="N285" s="48" t="n"/>
      <c r="O285" s="48" t="n"/>
      <c r="P285" s="48" t="n"/>
      <c r="Q285" s="48" t="n"/>
      <c r="R285" s="48" t="n"/>
      <c r="S285" s="48" t="n"/>
      <c r="V285" s="50" t="n"/>
      <c r="W285" s="50" t="n"/>
      <c r="X285" s="50" t="n"/>
      <c r="Y285" s="50" t="n"/>
    </row>
    <row r="286">
      <c r="B286" s="42" t="inlineStr">
        <is>
          <t>000792.SZ</t>
        </is>
      </c>
      <c r="C286" s="42" t="inlineStr">
        <is>
          <t>盐湖股份</t>
        </is>
      </c>
      <c r="D286" s="43" t="n">
        <v>1</v>
      </c>
      <c r="E286" s="38" t="inlineStr">
        <is>
          <t>基础化工</t>
        </is>
      </c>
      <c r="F286" s="48" t="n"/>
      <c r="G286" s="48" t="n"/>
      <c r="H286" s="48" t="n"/>
      <c r="I286" s="48" t="n"/>
      <c r="J286" s="48" t="n"/>
      <c r="K286" s="49" t="n"/>
      <c r="L286" s="48" t="n"/>
      <c r="M286" s="48" t="n"/>
      <c r="N286" s="48" t="n"/>
      <c r="O286" s="48" t="n"/>
      <c r="P286" s="48" t="n"/>
      <c r="Q286" s="48" t="n"/>
      <c r="R286" s="48" t="n"/>
      <c r="S286" s="48" t="n"/>
      <c r="V286" s="50" t="n"/>
      <c r="W286" s="50" t="n"/>
      <c r="X286" s="50" t="n"/>
      <c r="Y286" s="50" t="n"/>
    </row>
    <row r="287">
      <c r="B287" s="42" t="inlineStr">
        <is>
          <t>601077.SH</t>
        </is>
      </c>
      <c r="C287" s="42" t="inlineStr">
        <is>
          <t>渝农商行</t>
        </is>
      </c>
      <c r="D287" s="43" t="n">
        <v>1</v>
      </c>
      <c r="E287" s="38" t="inlineStr">
        <is>
          <t>银行</t>
        </is>
      </c>
      <c r="F287" s="48" t="n"/>
      <c r="G287" s="48" t="n"/>
      <c r="H287" s="48" t="n"/>
      <c r="I287" s="48" t="n"/>
      <c r="J287" s="48" t="n"/>
      <c r="K287" s="49" t="n"/>
      <c r="L287" s="48" t="n"/>
      <c r="M287" s="48" t="n"/>
      <c r="N287" s="48" t="n"/>
      <c r="O287" s="48" t="n"/>
      <c r="P287" s="48" t="n"/>
      <c r="Q287" s="48" t="n"/>
      <c r="R287" s="48" t="n"/>
      <c r="S287" s="48" t="n"/>
      <c r="V287" s="50" t="n"/>
      <c r="W287" s="50" t="n"/>
      <c r="X287" s="50" t="n"/>
      <c r="Y287" s="50" t="n"/>
    </row>
    <row r="288">
      <c r="B288" s="42" t="inlineStr">
        <is>
          <t>601066.SH</t>
        </is>
      </c>
      <c r="C288" s="42" t="inlineStr">
        <is>
          <t>中信建投</t>
        </is>
      </c>
      <c r="D288" s="43" t="n">
        <v>1</v>
      </c>
      <c r="E288" s="38" t="inlineStr">
        <is>
          <t>非银金融</t>
        </is>
      </c>
      <c r="F288" s="48" t="n"/>
      <c r="G288" s="48" t="n"/>
      <c r="H288" s="48" t="n"/>
      <c r="I288" s="48" t="n"/>
      <c r="J288" s="48" t="n"/>
      <c r="K288" s="49" t="n"/>
      <c r="L288" s="48" t="n"/>
      <c r="M288" s="48" t="n"/>
      <c r="N288" s="48" t="n"/>
      <c r="O288" s="48" t="n"/>
      <c r="P288" s="48" t="n"/>
      <c r="Q288" s="48" t="n"/>
      <c r="R288" s="48" t="n"/>
      <c r="S288" s="48" t="n"/>
      <c r="V288" s="50" t="n"/>
      <c r="W288" s="50" t="n"/>
      <c r="X288" s="50" t="n"/>
      <c r="Y288" s="50" t="n"/>
    </row>
    <row r="289">
      <c r="B289" s="42" t="inlineStr">
        <is>
          <t>300769.SZ</t>
        </is>
      </c>
      <c r="C289" s="42" t="inlineStr">
        <is>
          <t>德方纳米</t>
        </is>
      </c>
      <c r="D289" s="43" t="n">
        <v>1</v>
      </c>
      <c r="E289" s="38" t="inlineStr">
        <is>
          <t>电力设备</t>
        </is>
      </c>
      <c r="F289" s="48" t="n"/>
      <c r="G289" s="48" t="n"/>
      <c r="H289" s="48" t="n"/>
      <c r="I289" s="48" t="n"/>
      <c r="J289" s="48" t="n"/>
      <c r="K289" s="49" t="n"/>
      <c r="L289" s="48" t="n"/>
      <c r="M289" s="48" t="n"/>
      <c r="N289" s="48" t="n"/>
      <c r="O289" s="48" t="n"/>
      <c r="P289" s="48" t="n"/>
      <c r="Q289" s="48" t="n"/>
      <c r="R289" s="48" t="n"/>
      <c r="S289" s="48" t="n"/>
      <c r="V289" s="50" t="n"/>
      <c r="W289" s="50" t="n"/>
      <c r="X289" s="50" t="n"/>
      <c r="Y289" s="50" t="n"/>
    </row>
    <row r="290">
      <c r="B290" s="42" t="inlineStr">
        <is>
          <t>002032.SZ</t>
        </is>
      </c>
      <c r="C290" s="42" t="inlineStr">
        <is>
          <t>苏泊尔</t>
        </is>
      </c>
      <c r="D290" s="43" t="n">
        <v>1</v>
      </c>
      <c r="E290" s="38" t="inlineStr">
        <is>
          <t>家用电器</t>
        </is>
      </c>
      <c r="F290" s="48" t="n"/>
      <c r="G290" s="48" t="n"/>
      <c r="H290" s="48" t="n"/>
      <c r="I290" s="48" t="n"/>
      <c r="J290" s="48" t="n"/>
      <c r="K290" s="49" t="n"/>
      <c r="L290" s="48" t="n"/>
      <c r="M290" s="48" t="n"/>
      <c r="N290" s="48" t="n"/>
      <c r="O290" s="48" t="n"/>
      <c r="P290" s="48" t="n"/>
      <c r="Q290" s="48" t="n"/>
      <c r="R290" s="48" t="n"/>
      <c r="S290" s="48" t="n"/>
      <c r="V290" s="50" t="n"/>
      <c r="W290" s="50" t="n"/>
      <c r="X290" s="50" t="n"/>
      <c r="Y290" s="50" t="n"/>
    </row>
    <row r="291">
      <c r="B291" s="42" t="inlineStr">
        <is>
          <t>002541.SZ</t>
        </is>
      </c>
      <c r="C291" s="42" t="inlineStr">
        <is>
          <t>鸿路钢构</t>
        </is>
      </c>
      <c r="D291" s="43" t="n">
        <v>1</v>
      </c>
      <c r="E291" s="38" t="inlineStr">
        <is>
          <t>建筑装饰</t>
        </is>
      </c>
      <c r="F291" s="48" t="n"/>
      <c r="G291" s="48" t="n"/>
      <c r="H291" s="48" t="n"/>
      <c r="I291" s="48" t="n"/>
      <c r="J291" s="48" t="n"/>
      <c r="K291" s="49" t="n"/>
      <c r="L291" s="48" t="n"/>
      <c r="M291" s="48" t="n"/>
      <c r="N291" s="48" t="n"/>
      <c r="O291" s="48" t="n"/>
      <c r="P291" s="48" t="n"/>
      <c r="Q291" s="48" t="n"/>
      <c r="R291" s="48" t="n"/>
      <c r="S291" s="48" t="n"/>
      <c r="V291" s="50" t="n"/>
      <c r="W291" s="50" t="n"/>
      <c r="X291" s="50" t="n"/>
      <c r="Y291" s="50" t="n"/>
    </row>
    <row r="292">
      <c r="B292" s="42" t="inlineStr">
        <is>
          <t>600958.SH</t>
        </is>
      </c>
      <c r="C292" s="42" t="inlineStr">
        <is>
          <t>东方证券</t>
        </is>
      </c>
      <c r="D292" s="43" t="n">
        <v>1</v>
      </c>
      <c r="E292" s="38" t="inlineStr">
        <is>
          <t>非银金融</t>
        </is>
      </c>
      <c r="F292" s="48" t="n"/>
      <c r="G292" s="48" t="n"/>
      <c r="H292" s="48" t="n"/>
      <c r="I292" s="48" t="n"/>
      <c r="J292" s="48" t="n"/>
      <c r="K292" s="49" t="n"/>
      <c r="L292" s="48" t="n"/>
      <c r="M292" s="48" t="n"/>
      <c r="N292" s="48" t="n"/>
      <c r="O292" s="48" t="n"/>
      <c r="P292" s="48" t="n"/>
      <c r="Q292" s="48" t="n"/>
      <c r="R292" s="48" t="n"/>
      <c r="S292" s="48" t="n"/>
      <c r="V292" s="50" t="n"/>
      <c r="W292" s="50" t="n"/>
      <c r="X292" s="50" t="n"/>
      <c r="Y292" s="50" t="n"/>
    </row>
    <row r="293">
      <c r="B293" s="42" t="inlineStr">
        <is>
          <t>600350.SH</t>
        </is>
      </c>
      <c r="C293" s="42" t="inlineStr">
        <is>
          <t>山东高速</t>
        </is>
      </c>
      <c r="D293" s="43" t="n">
        <v>1</v>
      </c>
      <c r="E293" s="38" t="inlineStr">
        <is>
          <t>交通运输</t>
        </is>
      </c>
      <c r="F293" s="48" t="n"/>
      <c r="G293" s="48" t="n"/>
      <c r="H293" s="48" t="n"/>
      <c r="I293" s="48" t="n"/>
      <c r="J293" s="48" t="n"/>
      <c r="K293" s="49" t="n"/>
      <c r="L293" s="48" t="n"/>
      <c r="M293" s="48" t="n"/>
      <c r="N293" s="48" t="n"/>
      <c r="O293" s="48" t="n"/>
      <c r="P293" s="48" t="n"/>
      <c r="Q293" s="48" t="n"/>
      <c r="R293" s="48" t="n"/>
      <c r="S293" s="48" t="n"/>
      <c r="V293" s="50" t="n"/>
      <c r="W293" s="50" t="n"/>
      <c r="X293" s="50" t="n"/>
      <c r="Y293" s="50" t="n"/>
    </row>
    <row r="294">
      <c r="B294" s="42" t="inlineStr">
        <is>
          <t>600879.SH</t>
        </is>
      </c>
      <c r="C294" s="42" t="inlineStr">
        <is>
          <t>航天电子</t>
        </is>
      </c>
      <c r="D294" s="43" t="n">
        <v>1</v>
      </c>
      <c r="E294" s="38" t="inlineStr">
        <is>
          <t>国防军工</t>
        </is>
      </c>
      <c r="F294" s="48" t="n"/>
      <c r="G294" s="48" t="n"/>
      <c r="H294" s="48" t="n"/>
      <c r="I294" s="48" t="n"/>
      <c r="J294" s="48" t="n"/>
      <c r="K294" s="49" t="n"/>
      <c r="L294" s="48" t="n"/>
      <c r="M294" s="48" t="n"/>
      <c r="N294" s="48" t="n"/>
      <c r="O294" s="48" t="n"/>
      <c r="P294" s="48" t="n"/>
      <c r="Q294" s="48" t="n"/>
      <c r="R294" s="48" t="n"/>
      <c r="S294" s="48" t="n"/>
      <c r="V294" s="50" t="n"/>
      <c r="W294" s="50" t="n"/>
      <c r="X294" s="50" t="n"/>
      <c r="Y294" s="50" t="n"/>
    </row>
    <row r="295">
      <c r="B295" s="42" t="inlineStr">
        <is>
          <t>601878.SH</t>
        </is>
      </c>
      <c r="C295" s="42" t="inlineStr">
        <is>
          <t>浙商证券</t>
        </is>
      </c>
      <c r="D295" s="43" t="n">
        <v>1</v>
      </c>
      <c r="E295" s="38" t="inlineStr">
        <is>
          <t>非银金融</t>
        </is>
      </c>
      <c r="F295" s="48" t="n"/>
      <c r="G295" s="48" t="n"/>
      <c r="H295" s="48" t="n"/>
      <c r="I295" s="48" t="n"/>
      <c r="J295" s="48" t="n"/>
      <c r="K295" s="49" t="n"/>
      <c r="L295" s="48" t="n"/>
      <c r="M295" s="48" t="n"/>
      <c r="N295" s="48" t="n"/>
      <c r="O295" s="48" t="n"/>
      <c r="P295" s="48" t="n"/>
      <c r="Q295" s="48" t="n"/>
      <c r="R295" s="48" t="n"/>
      <c r="S295" s="48" t="n"/>
      <c r="V295" s="50" t="n"/>
      <c r="W295" s="50" t="n"/>
      <c r="X295" s="50" t="n"/>
      <c r="Y295" s="50" t="n"/>
    </row>
    <row r="296">
      <c r="B296" s="42" t="inlineStr">
        <is>
          <t>600129.SH</t>
        </is>
      </c>
      <c r="C296" s="42" t="inlineStr">
        <is>
          <t>太极集团</t>
        </is>
      </c>
      <c r="D296" s="43" t="n">
        <v>1</v>
      </c>
      <c r="E296" s="38" t="inlineStr">
        <is>
          <t>医药生物</t>
        </is>
      </c>
      <c r="F296" s="48" t="n"/>
      <c r="G296" s="48" t="n"/>
      <c r="H296" s="48" t="n"/>
      <c r="I296" s="48" t="n"/>
      <c r="J296" s="48" t="n"/>
      <c r="K296" s="49" t="n"/>
      <c r="L296" s="48" t="n"/>
      <c r="M296" s="48" t="n"/>
      <c r="N296" s="48" t="n"/>
      <c r="O296" s="48" t="n"/>
      <c r="P296" s="48" t="n"/>
      <c r="Q296" s="48" t="n"/>
      <c r="R296" s="48" t="n"/>
      <c r="S296" s="48" t="n"/>
      <c r="V296" s="50" t="n"/>
      <c r="W296" s="50" t="n"/>
      <c r="X296" s="50" t="n"/>
      <c r="Y296" s="50" t="n"/>
    </row>
    <row r="297">
      <c r="B297" s="42" t="inlineStr">
        <is>
          <t>600685.SH</t>
        </is>
      </c>
      <c r="C297" s="42" t="inlineStr">
        <is>
          <t>中船防务</t>
        </is>
      </c>
      <c r="D297" s="43" t="n">
        <v>1</v>
      </c>
      <c r="E297" s="38" t="inlineStr">
        <is>
          <t>国防军工</t>
        </is>
      </c>
      <c r="F297" s="48" t="n"/>
      <c r="G297" s="48" t="n"/>
      <c r="H297" s="48" t="n"/>
      <c r="I297" s="48" t="n"/>
      <c r="J297" s="48" t="n"/>
      <c r="K297" s="49" t="n"/>
      <c r="L297" s="48" t="n"/>
      <c r="M297" s="48" t="n"/>
      <c r="N297" s="48" t="n"/>
      <c r="O297" s="48" t="n"/>
      <c r="P297" s="48" t="n"/>
      <c r="Q297" s="48" t="n"/>
      <c r="R297" s="48" t="n"/>
      <c r="S297" s="48" t="n"/>
      <c r="V297" s="50" t="n"/>
      <c r="W297" s="50" t="n"/>
      <c r="X297" s="50" t="n"/>
      <c r="Y297" s="50" t="n"/>
    </row>
    <row r="298">
      <c r="B298" s="42" t="inlineStr">
        <is>
          <t>600885.SH</t>
        </is>
      </c>
      <c r="C298" s="42" t="inlineStr">
        <is>
          <t>宏发股份</t>
        </is>
      </c>
      <c r="D298" s="43" t="n">
        <v>1</v>
      </c>
      <c r="E298" s="38" t="inlineStr">
        <is>
          <t>电力设备</t>
        </is>
      </c>
      <c r="F298" s="48" t="n"/>
      <c r="G298" s="48" t="n"/>
      <c r="H298" s="48" t="n"/>
      <c r="I298" s="48" t="n"/>
      <c r="J298" s="48" t="n"/>
      <c r="K298" s="49" t="n"/>
      <c r="L298" s="48" t="n"/>
      <c r="M298" s="48" t="n"/>
      <c r="N298" s="48" t="n"/>
      <c r="O298" s="48" t="n"/>
      <c r="P298" s="48" t="n"/>
      <c r="Q298" s="48" t="n"/>
      <c r="R298" s="48" t="n"/>
      <c r="S298" s="48" t="n"/>
      <c r="V298" s="50" t="n"/>
      <c r="W298" s="50" t="n"/>
      <c r="X298" s="50" t="n"/>
      <c r="Y298" s="50" t="n"/>
    </row>
    <row r="299">
      <c r="B299" s="42" t="inlineStr">
        <is>
          <t>601788.SH</t>
        </is>
      </c>
      <c r="C299" s="42" t="inlineStr">
        <is>
          <t>光大证券</t>
        </is>
      </c>
      <c r="D299" s="43" t="n">
        <v>1</v>
      </c>
      <c r="E299" s="38" t="inlineStr">
        <is>
          <t>非银金融</t>
        </is>
      </c>
      <c r="F299" s="48" t="n"/>
      <c r="G299" s="48" t="n"/>
      <c r="H299" s="48" t="n"/>
      <c r="I299" s="48" t="n"/>
      <c r="J299" s="48" t="n"/>
      <c r="K299" s="49" t="n"/>
      <c r="L299" s="48" t="n"/>
      <c r="M299" s="48" t="n"/>
      <c r="N299" s="48" t="n"/>
      <c r="O299" s="48" t="n"/>
      <c r="P299" s="48" t="n"/>
      <c r="Q299" s="48" t="n"/>
      <c r="R299" s="48" t="n"/>
      <c r="S299" s="48" t="n"/>
      <c r="V299" s="50" t="n"/>
      <c r="W299" s="50" t="n"/>
      <c r="X299" s="50" t="n"/>
      <c r="Y299" s="50" t="n"/>
    </row>
    <row r="300">
      <c r="B300" s="42" t="inlineStr">
        <is>
          <t>600118.SH</t>
        </is>
      </c>
      <c r="C300" s="42" t="inlineStr">
        <is>
          <t>中国卫星</t>
        </is>
      </c>
      <c r="D300" s="43" t="n">
        <v>1</v>
      </c>
      <c r="E300" s="38" t="inlineStr">
        <is>
          <t>国防军工</t>
        </is>
      </c>
      <c r="F300" s="48" t="n"/>
      <c r="G300" s="48" t="n"/>
      <c r="H300" s="48" t="n"/>
      <c r="I300" s="48" t="n"/>
      <c r="J300" s="48" t="n"/>
      <c r="K300" s="49" t="n"/>
      <c r="L300" s="48" t="n"/>
      <c r="M300" s="48" t="n"/>
      <c r="N300" s="48" t="n"/>
      <c r="O300" s="48" t="n"/>
      <c r="P300" s="48" t="n"/>
      <c r="Q300" s="48" t="n"/>
      <c r="R300" s="48" t="n"/>
      <c r="S300" s="48" t="n"/>
      <c r="V300" s="50" t="n"/>
      <c r="W300" s="50" t="n"/>
      <c r="X300" s="50" t="n"/>
      <c r="Y300" s="50" t="n"/>
    </row>
    <row r="301">
      <c r="B301" s="42" t="inlineStr">
        <is>
          <t>300026.SZ</t>
        </is>
      </c>
      <c r="C301" s="42" t="inlineStr">
        <is>
          <t>红日药业</t>
        </is>
      </c>
      <c r="D301" s="43" t="n">
        <v>1</v>
      </c>
      <c r="E301" s="38" t="inlineStr">
        <is>
          <t>医药生物</t>
        </is>
      </c>
      <c r="F301" s="48" t="n"/>
      <c r="G301" s="48" t="n"/>
      <c r="H301" s="48" t="n"/>
      <c r="I301" s="48" t="n"/>
      <c r="J301" s="48" t="n"/>
      <c r="K301" s="49" t="n"/>
      <c r="L301" s="48" t="n"/>
      <c r="M301" s="48" t="n"/>
      <c r="N301" s="48" t="n"/>
      <c r="O301" s="48" t="n"/>
      <c r="P301" s="48" t="n"/>
      <c r="Q301" s="48" t="n"/>
      <c r="R301" s="48" t="n"/>
      <c r="S301" s="48" t="n"/>
      <c r="V301" s="50" t="n"/>
      <c r="W301" s="50" t="n"/>
      <c r="X301" s="50" t="n"/>
      <c r="Y301" s="50" t="n"/>
    </row>
    <row r="302">
      <c r="B302" s="42" t="inlineStr">
        <is>
          <t>002436.SZ</t>
        </is>
      </c>
      <c r="C302" s="42" t="inlineStr">
        <is>
          <t>兴森科技</t>
        </is>
      </c>
      <c r="D302" s="43" t="n">
        <v>1</v>
      </c>
      <c r="E302" s="38" t="inlineStr">
        <is>
          <t>电子</t>
        </is>
      </c>
      <c r="F302" s="48" t="n"/>
      <c r="G302" s="48" t="n"/>
      <c r="H302" s="48" t="n"/>
      <c r="I302" s="48" t="n"/>
      <c r="J302" s="48" t="n"/>
      <c r="K302" s="49" t="n"/>
      <c r="L302" s="48" t="n"/>
      <c r="M302" s="48" t="n"/>
      <c r="N302" s="48" t="n"/>
      <c r="O302" s="48" t="n"/>
      <c r="P302" s="48" t="n"/>
      <c r="Q302" s="48" t="n"/>
      <c r="R302" s="48" t="n"/>
      <c r="S302" s="48" t="n"/>
      <c r="V302" s="50" t="n"/>
      <c r="W302" s="50" t="n"/>
      <c r="X302" s="50" t="n"/>
      <c r="Y302" s="50" t="n"/>
    </row>
    <row r="303">
      <c r="B303" s="42" t="inlineStr">
        <is>
          <t>600258.SH</t>
        </is>
      </c>
      <c r="C303" s="42" t="inlineStr">
        <is>
          <t>首旅酒店</t>
        </is>
      </c>
      <c r="D303" s="43" t="n">
        <v>1</v>
      </c>
      <c r="E303" s="38" t="inlineStr">
        <is>
          <t>社会服务</t>
        </is>
      </c>
      <c r="F303" s="48" t="n"/>
      <c r="G303" s="48" t="n"/>
      <c r="H303" s="48" t="n"/>
      <c r="I303" s="48" t="n"/>
      <c r="J303" s="48" t="n"/>
      <c r="K303" s="49" t="n"/>
      <c r="L303" s="48" t="n"/>
      <c r="M303" s="48" t="n"/>
      <c r="N303" s="48" t="n"/>
      <c r="O303" s="48" t="n"/>
      <c r="P303" s="48" t="n"/>
      <c r="Q303" s="48" t="n"/>
      <c r="R303" s="48" t="n"/>
      <c r="S303" s="48" t="n"/>
      <c r="V303" s="50" t="n"/>
      <c r="W303" s="50" t="n"/>
      <c r="X303" s="50" t="n"/>
      <c r="Y303" s="50" t="n"/>
    </row>
    <row r="304">
      <c r="B304" s="42" t="inlineStr">
        <is>
          <t>603712.SH</t>
        </is>
      </c>
      <c r="C304" s="42" t="inlineStr">
        <is>
          <t>七一二</t>
        </is>
      </c>
      <c r="D304" s="43" t="n">
        <v>1</v>
      </c>
      <c r="E304" s="38" t="inlineStr">
        <is>
          <t>国防军工</t>
        </is>
      </c>
      <c r="F304" s="48" t="n"/>
      <c r="G304" s="48" t="n"/>
      <c r="H304" s="48" t="n"/>
      <c r="I304" s="48" t="n"/>
      <c r="J304" s="48" t="n"/>
      <c r="K304" s="49" t="n"/>
      <c r="L304" s="48" t="n"/>
      <c r="M304" s="48" t="n"/>
      <c r="N304" s="48" t="n"/>
      <c r="O304" s="48" t="n"/>
      <c r="P304" s="48" t="n"/>
      <c r="Q304" s="48" t="n"/>
      <c r="R304" s="48" t="n"/>
      <c r="S304" s="48" t="n"/>
      <c r="V304" s="50" t="n"/>
      <c r="W304" s="50" t="n"/>
      <c r="X304" s="50" t="n"/>
      <c r="Y304" s="50" t="n"/>
    </row>
    <row r="305">
      <c r="B305" s="42" t="inlineStr">
        <is>
          <t>301268.SZ</t>
        </is>
      </c>
      <c r="C305" s="42" t="inlineStr">
        <is>
          <t>铭利达</t>
        </is>
      </c>
      <c r="D305" s="43" t="n">
        <v>1</v>
      </c>
      <c r="E305" s="38" t="inlineStr">
        <is>
          <t>机械设备</t>
        </is>
      </c>
      <c r="F305" s="48" t="n"/>
      <c r="G305" s="48" t="n"/>
      <c r="H305" s="48" t="n"/>
      <c r="I305" s="48" t="n"/>
      <c r="J305" s="48" t="n"/>
      <c r="K305" s="49" t="n"/>
      <c r="L305" s="48" t="n"/>
      <c r="M305" s="48" t="n"/>
      <c r="N305" s="48" t="n"/>
      <c r="O305" s="48" t="n"/>
      <c r="P305" s="48" t="n"/>
      <c r="Q305" s="48" t="n"/>
      <c r="R305" s="48" t="n"/>
      <c r="S305" s="48" t="n"/>
      <c r="V305" s="50" t="n"/>
      <c r="W305" s="50" t="n"/>
      <c r="X305" s="50" t="n"/>
      <c r="Y305" s="50" t="n"/>
    </row>
    <row r="306">
      <c r="B306" s="42" t="inlineStr">
        <is>
          <t>000089.SZ</t>
        </is>
      </c>
      <c r="C306" s="42" t="inlineStr">
        <is>
          <t>深圳机场</t>
        </is>
      </c>
      <c r="D306" s="43" t="n">
        <v>1</v>
      </c>
      <c r="E306" s="38" t="inlineStr">
        <is>
          <t>交通运输</t>
        </is>
      </c>
      <c r="F306" s="48" t="n"/>
      <c r="G306" s="48" t="n"/>
      <c r="H306" s="48" t="n"/>
      <c r="I306" s="48" t="n"/>
      <c r="J306" s="48" t="n"/>
      <c r="K306" s="49" t="n"/>
      <c r="L306" s="48" t="n"/>
      <c r="M306" s="48" t="n"/>
      <c r="N306" s="48" t="n"/>
      <c r="O306" s="48" t="n"/>
      <c r="P306" s="48" t="n"/>
      <c r="Q306" s="48" t="n"/>
      <c r="R306" s="48" t="n"/>
      <c r="S306" s="48" t="n"/>
      <c r="V306" s="50" t="n"/>
      <c r="W306" s="50" t="n"/>
      <c r="X306" s="50" t="n"/>
      <c r="Y306" s="50" t="n"/>
    </row>
    <row r="307">
      <c r="B307" s="42" t="inlineStr">
        <is>
          <t>301029.SZ</t>
        </is>
      </c>
      <c r="C307" s="42" t="inlineStr">
        <is>
          <t>怡合达</t>
        </is>
      </c>
      <c r="D307" s="43" t="n">
        <v>1</v>
      </c>
      <c r="E307" s="38" t="inlineStr">
        <is>
          <t>机械设备</t>
        </is>
      </c>
      <c r="F307" s="48" t="n"/>
      <c r="G307" s="48" t="n"/>
      <c r="H307" s="48" t="n"/>
      <c r="I307" s="48" t="n"/>
      <c r="J307" s="48" t="n"/>
      <c r="K307" s="49" t="n"/>
      <c r="L307" s="48" t="n"/>
      <c r="M307" s="48" t="n"/>
      <c r="N307" s="48" t="n"/>
      <c r="O307" s="48" t="n"/>
      <c r="P307" s="48" t="n"/>
      <c r="Q307" s="48" t="n"/>
      <c r="R307" s="48" t="n"/>
      <c r="S307" s="48" t="n"/>
      <c r="V307" s="50" t="n"/>
      <c r="W307" s="50" t="n"/>
      <c r="X307" s="50" t="n"/>
      <c r="Y307" s="50" t="n"/>
    </row>
    <row r="308">
      <c r="B308" s="42" t="inlineStr">
        <is>
          <t>601628.SH</t>
        </is>
      </c>
      <c r="C308" s="42" t="inlineStr">
        <is>
          <t>中国人寿</t>
        </is>
      </c>
      <c r="D308" s="43" t="n">
        <v>1</v>
      </c>
      <c r="E308" s="38" t="inlineStr">
        <is>
          <t>非银金融</t>
        </is>
      </c>
      <c r="F308" s="48" t="n"/>
      <c r="G308" s="48" t="n"/>
      <c r="H308" s="48" t="n"/>
      <c r="I308" s="48" t="n"/>
      <c r="J308" s="48" t="n"/>
      <c r="K308" s="49" t="n"/>
      <c r="L308" s="48" t="n"/>
      <c r="M308" s="48" t="n"/>
      <c r="N308" s="48" t="n"/>
      <c r="O308" s="48" t="n"/>
      <c r="P308" s="48" t="n"/>
      <c r="Q308" s="48" t="n"/>
      <c r="R308" s="48" t="n"/>
      <c r="S308" s="48" t="n"/>
      <c r="V308" s="50" t="n"/>
      <c r="W308" s="50" t="n"/>
      <c r="X308" s="50" t="n"/>
      <c r="Y308" s="50" t="n"/>
    </row>
    <row r="309">
      <c r="B309" s="42" t="inlineStr">
        <is>
          <t>601939.SH</t>
        </is>
      </c>
      <c r="C309" s="42" t="inlineStr">
        <is>
          <t>建设银行</t>
        </is>
      </c>
      <c r="D309" s="43" t="n">
        <v>1</v>
      </c>
      <c r="E309" s="38" t="inlineStr">
        <is>
          <t>银行</t>
        </is>
      </c>
      <c r="F309" s="48" t="n"/>
      <c r="G309" s="48" t="n"/>
      <c r="H309" s="48" t="n"/>
      <c r="I309" s="48" t="n"/>
      <c r="J309" s="48" t="n"/>
      <c r="K309" s="49" t="n"/>
      <c r="L309" s="48" t="n"/>
      <c r="M309" s="48" t="n"/>
      <c r="N309" s="48" t="n"/>
      <c r="O309" s="48" t="n"/>
      <c r="P309" s="48" t="n"/>
      <c r="Q309" s="48" t="n"/>
      <c r="R309" s="48" t="n"/>
      <c r="S309" s="48" t="n"/>
      <c r="V309" s="50" t="n"/>
      <c r="W309" s="50" t="n"/>
      <c r="X309" s="50" t="n"/>
      <c r="Y309" s="50" t="n"/>
    </row>
    <row r="310">
      <c r="B310" s="42" t="inlineStr">
        <is>
          <t>601618.SH</t>
        </is>
      </c>
      <c r="C310" s="42" t="inlineStr">
        <is>
          <t>中国中冶</t>
        </is>
      </c>
      <c r="D310" s="43" t="n">
        <v>1</v>
      </c>
      <c r="E310" s="38" t="inlineStr">
        <is>
          <t>建筑装饰</t>
        </is>
      </c>
      <c r="F310" s="48" t="n"/>
      <c r="G310" s="48" t="n"/>
      <c r="H310" s="48" t="n"/>
      <c r="I310" s="48" t="n"/>
      <c r="J310" s="48" t="n"/>
      <c r="K310" s="49" t="n"/>
      <c r="L310" s="48" t="n"/>
      <c r="M310" s="48" t="n"/>
      <c r="N310" s="48" t="n"/>
      <c r="O310" s="48" t="n"/>
      <c r="P310" s="48" t="n"/>
      <c r="Q310" s="48" t="n"/>
      <c r="R310" s="48" t="n"/>
      <c r="S310" s="48" t="n"/>
      <c r="V310" s="50" t="n"/>
      <c r="W310" s="50" t="n"/>
      <c r="X310" s="50" t="n"/>
      <c r="Y310" s="50" t="n"/>
    </row>
    <row r="311">
      <c r="B311" s="42" t="inlineStr">
        <is>
          <t>601992.SH</t>
        </is>
      </c>
      <c r="C311" s="42" t="inlineStr">
        <is>
          <t>金隅集团</t>
        </is>
      </c>
      <c r="D311" s="43" t="n">
        <v>1</v>
      </c>
      <c r="E311" s="38" t="inlineStr">
        <is>
          <t>建筑材料</t>
        </is>
      </c>
      <c r="F311" s="48" t="n"/>
      <c r="G311" s="48" t="n"/>
      <c r="H311" s="48" t="n"/>
      <c r="I311" s="48" t="n"/>
      <c r="J311" s="48" t="n"/>
      <c r="K311" s="49" t="n"/>
      <c r="L311" s="48" t="n"/>
      <c r="M311" s="48" t="n"/>
      <c r="N311" s="48" t="n"/>
      <c r="O311" s="48" t="n"/>
      <c r="P311" s="48" t="n"/>
      <c r="Q311" s="48" t="n"/>
      <c r="R311" s="48" t="n"/>
      <c r="S311" s="48" t="n"/>
      <c r="V311" s="50" t="n"/>
      <c r="W311" s="50" t="n"/>
      <c r="X311" s="50" t="n"/>
      <c r="Y311" s="50" t="n"/>
    </row>
    <row r="312">
      <c r="B312" s="42" t="inlineStr">
        <is>
          <t>000927.SZ</t>
        </is>
      </c>
      <c r="C312" s="42" t="inlineStr">
        <is>
          <t>中国铁物</t>
        </is>
      </c>
      <c r="D312" s="43" t="n">
        <v>1</v>
      </c>
      <c r="E312" s="38" t="inlineStr">
        <is>
          <t>机械设备</t>
        </is>
      </c>
      <c r="F312" s="48" t="n"/>
      <c r="G312" s="48" t="n"/>
      <c r="H312" s="48" t="n"/>
      <c r="I312" s="48" t="n"/>
      <c r="J312" s="48" t="n"/>
      <c r="K312" s="49" t="n"/>
      <c r="L312" s="48" t="n"/>
      <c r="M312" s="48" t="n"/>
      <c r="N312" s="48" t="n"/>
      <c r="O312" s="48" t="n"/>
      <c r="P312" s="48" t="n"/>
      <c r="Q312" s="48" t="n"/>
      <c r="R312" s="48" t="n"/>
      <c r="S312" s="48" t="n"/>
      <c r="V312" s="50" t="n"/>
      <c r="W312" s="50" t="n"/>
      <c r="X312" s="50" t="n"/>
      <c r="Y312" s="50" t="n"/>
    </row>
    <row r="313">
      <c r="B313" s="42" t="inlineStr">
        <is>
          <t>600547.SH</t>
        </is>
      </c>
      <c r="C313" s="42" t="inlineStr">
        <is>
          <t>山东黄金</t>
        </is>
      </c>
      <c r="D313" s="43" t="n">
        <v>1</v>
      </c>
      <c r="E313" s="38" t="inlineStr">
        <is>
          <t>有色金属</t>
        </is>
      </c>
      <c r="F313" s="48" t="n"/>
      <c r="G313" s="48" t="n"/>
      <c r="H313" s="48" t="n"/>
      <c r="I313" s="48" t="n"/>
      <c r="J313" s="48" t="n"/>
      <c r="K313" s="49" t="n"/>
      <c r="L313" s="48" t="n"/>
      <c r="M313" s="48" t="n"/>
      <c r="N313" s="48" t="n"/>
      <c r="O313" s="48" t="n"/>
      <c r="P313" s="48" t="n"/>
      <c r="Q313" s="48" t="n"/>
      <c r="R313" s="48" t="n"/>
      <c r="S313" s="48" t="n"/>
      <c r="V313" s="50" t="n"/>
      <c r="W313" s="50" t="n"/>
      <c r="X313" s="50" t="n"/>
      <c r="Y313" s="50" t="n"/>
    </row>
    <row r="314">
      <c r="B314" s="42" t="inlineStr">
        <is>
          <t>002460.SZ</t>
        </is>
      </c>
      <c r="C314" s="42" t="inlineStr">
        <is>
          <t>赣锋锂业</t>
        </is>
      </c>
      <c r="D314" s="43" t="n">
        <v>1</v>
      </c>
      <c r="E314" s="38" t="inlineStr">
        <is>
          <t>有色金属</t>
        </is>
      </c>
      <c r="F314" s="48" t="n"/>
      <c r="G314" s="48" t="n"/>
      <c r="H314" s="48" t="n"/>
      <c r="I314" s="48" t="n"/>
      <c r="J314" s="48" t="n"/>
      <c r="K314" s="49" t="n"/>
      <c r="L314" s="48" t="n"/>
      <c r="M314" s="48" t="n"/>
      <c r="N314" s="48" t="n"/>
      <c r="O314" s="48" t="n"/>
      <c r="P314" s="48" t="n"/>
      <c r="Q314" s="48" t="n"/>
      <c r="R314" s="48" t="n"/>
      <c r="S314" s="48" t="n"/>
      <c r="V314" s="50" t="n"/>
      <c r="W314" s="50" t="n"/>
      <c r="X314" s="50" t="n"/>
      <c r="Y314" s="50" t="n"/>
    </row>
    <row r="315">
      <c r="B315" s="42" t="inlineStr">
        <is>
          <t>601881.SH</t>
        </is>
      </c>
      <c r="C315" s="42" t="inlineStr">
        <is>
          <t>中国银河</t>
        </is>
      </c>
      <c r="D315" s="43" t="n">
        <v>1</v>
      </c>
      <c r="E315" s="38" t="inlineStr">
        <is>
          <t>非银金融</t>
        </is>
      </c>
      <c r="F315" s="48" t="n"/>
      <c r="G315" s="48" t="n"/>
      <c r="H315" s="48" t="n"/>
      <c r="I315" s="48" t="n"/>
      <c r="J315" s="48" t="n"/>
      <c r="K315" s="49" t="n"/>
      <c r="L315" s="48" t="n"/>
      <c r="M315" s="48" t="n"/>
      <c r="N315" s="48" t="n"/>
      <c r="O315" s="48" t="n"/>
      <c r="P315" s="48" t="n"/>
      <c r="Q315" s="48" t="n"/>
      <c r="R315" s="48" t="n"/>
      <c r="S315" s="48" t="n"/>
      <c r="V315" s="50" t="n"/>
      <c r="W315" s="50" t="n"/>
      <c r="X315" s="50" t="n"/>
      <c r="Y315" s="50" t="n"/>
    </row>
    <row r="316">
      <c r="B316" s="42" t="inlineStr">
        <is>
          <t>601799.SH</t>
        </is>
      </c>
      <c r="C316" s="42" t="inlineStr">
        <is>
          <t>星宇股份</t>
        </is>
      </c>
      <c r="D316" s="43" t="n">
        <v>1</v>
      </c>
      <c r="E316" s="38" t="inlineStr">
        <is>
          <t>汽车</t>
        </is>
      </c>
      <c r="F316" s="48" t="n"/>
      <c r="G316" s="48" t="n"/>
      <c r="H316" s="48" t="n"/>
      <c r="I316" s="48" t="n"/>
      <c r="J316" s="48" t="n"/>
      <c r="K316" s="49" t="n"/>
      <c r="L316" s="48" t="n"/>
      <c r="M316" s="48" t="n"/>
      <c r="N316" s="48" t="n"/>
      <c r="O316" s="48" t="n"/>
      <c r="P316" s="48" t="n"/>
      <c r="Q316" s="48" t="n"/>
      <c r="R316" s="48" t="n"/>
      <c r="S316" s="48" t="n"/>
      <c r="V316" s="50" t="n"/>
      <c r="W316" s="50" t="n"/>
      <c r="X316" s="50" t="n"/>
      <c r="Y316" s="50" t="n"/>
    </row>
    <row r="317">
      <c r="B317" s="42" t="inlineStr">
        <is>
          <t>600908.SH</t>
        </is>
      </c>
      <c r="C317" s="42" t="inlineStr">
        <is>
          <t>无锡银行</t>
        </is>
      </c>
      <c r="D317" s="43" t="n">
        <v>1</v>
      </c>
      <c r="E317" s="38" t="inlineStr">
        <is>
          <t>银行</t>
        </is>
      </c>
      <c r="F317" s="48" t="n"/>
      <c r="G317" s="48" t="n"/>
      <c r="H317" s="48" t="n"/>
      <c r="I317" s="48" t="n"/>
      <c r="J317" s="48" t="n"/>
      <c r="K317" s="49" t="n"/>
      <c r="L317" s="48" t="n"/>
      <c r="M317" s="48" t="n"/>
      <c r="N317" s="48" t="n"/>
      <c r="O317" s="48" t="n"/>
      <c r="P317" s="48" t="n"/>
      <c r="Q317" s="48" t="n"/>
      <c r="R317" s="48" t="n"/>
      <c r="S317" s="48" t="n"/>
      <c r="V317" s="50" t="n"/>
      <c r="W317" s="50" t="n"/>
      <c r="X317" s="50" t="n"/>
      <c r="Y317" s="50" t="n"/>
    </row>
    <row r="318">
      <c r="B318" s="42" t="inlineStr">
        <is>
          <t>300726.SZ</t>
        </is>
      </c>
      <c r="C318" s="42" t="inlineStr">
        <is>
          <t>宏达电子</t>
        </is>
      </c>
      <c r="D318" s="43" t="n">
        <v>1</v>
      </c>
      <c r="E318" s="38" t="inlineStr">
        <is>
          <t>国防军工</t>
        </is>
      </c>
      <c r="F318" s="48" t="n"/>
      <c r="G318" s="48" t="n"/>
      <c r="H318" s="48" t="n"/>
      <c r="I318" s="48" t="n"/>
      <c r="J318" s="48" t="n"/>
      <c r="K318" s="49" t="n"/>
      <c r="L318" s="48" t="n"/>
      <c r="M318" s="48" t="n"/>
      <c r="N318" s="48" t="n"/>
      <c r="O318" s="48" t="n"/>
      <c r="P318" s="48" t="n"/>
      <c r="Q318" s="48" t="n"/>
      <c r="R318" s="48" t="n"/>
      <c r="S318" s="48" t="n"/>
      <c r="V318" s="50" t="n"/>
      <c r="W318" s="50" t="n"/>
      <c r="X318" s="50" t="n"/>
      <c r="Y318" s="50" t="n"/>
    </row>
    <row r="319">
      <c r="B319" s="42" t="inlineStr">
        <is>
          <t>002594.SZ</t>
        </is>
      </c>
      <c r="C319" s="42" t="inlineStr">
        <is>
          <t>比亚迪</t>
        </is>
      </c>
      <c r="D319" s="43" t="n">
        <v>1</v>
      </c>
      <c r="E319" s="38" t="inlineStr">
        <is>
          <t>汽车</t>
        </is>
      </c>
      <c r="F319" s="48" t="n"/>
      <c r="G319" s="48" t="n"/>
      <c r="H319" s="48" t="n"/>
      <c r="I319" s="48" t="n"/>
      <c r="J319" s="48" t="n"/>
      <c r="K319" s="49" t="n"/>
      <c r="L319" s="48" t="n"/>
      <c r="M319" s="48" t="n"/>
      <c r="N319" s="48" t="n"/>
      <c r="O319" s="48" t="n"/>
      <c r="P319" s="48" t="n"/>
      <c r="Q319" s="48" t="n"/>
      <c r="R319" s="48" t="n"/>
      <c r="S319" s="48" t="n"/>
      <c r="V319" s="50" t="n"/>
      <c r="W319" s="50" t="n"/>
      <c r="X319" s="50" t="n"/>
      <c r="Y319" s="50" t="n"/>
    </row>
    <row r="320">
      <c r="B320" s="42" t="inlineStr">
        <is>
          <t>000039.SZ</t>
        </is>
      </c>
      <c r="C320" s="42" t="inlineStr">
        <is>
          <t>中集集团</t>
        </is>
      </c>
      <c r="D320" s="43" t="n">
        <v>1</v>
      </c>
      <c r="E320" s="38" t="inlineStr">
        <is>
          <t>机械设备</t>
        </is>
      </c>
      <c r="F320" s="48" t="n"/>
      <c r="G320" s="48" t="n"/>
      <c r="H320" s="48" t="n"/>
      <c r="I320" s="48" t="n"/>
      <c r="J320" s="48" t="n"/>
      <c r="K320" s="49" t="n"/>
      <c r="L320" s="48" t="n"/>
      <c r="M320" s="48" t="n"/>
      <c r="N320" s="48" t="n"/>
      <c r="O320" s="48" t="n"/>
      <c r="P320" s="48" t="n"/>
      <c r="Q320" s="48" t="n"/>
      <c r="R320" s="48" t="n"/>
      <c r="S320" s="48" t="n"/>
      <c r="V320" s="50" t="n"/>
      <c r="W320" s="50" t="n"/>
      <c r="X320" s="50" t="n"/>
      <c r="Y320" s="50" t="n"/>
    </row>
    <row r="321">
      <c r="B321" s="42" t="inlineStr">
        <is>
          <t>600282.SH</t>
        </is>
      </c>
      <c r="C321" s="42" t="inlineStr">
        <is>
          <t>南钢股份</t>
        </is>
      </c>
      <c r="D321" s="43" t="n">
        <v>1</v>
      </c>
      <c r="E321" s="38" t="inlineStr">
        <is>
          <t>钢铁</t>
        </is>
      </c>
      <c r="F321" s="48" t="n"/>
      <c r="G321" s="48" t="n"/>
      <c r="H321" s="48" t="n"/>
      <c r="I321" s="48" t="n"/>
      <c r="J321" s="48" t="n"/>
      <c r="K321" s="49" t="n"/>
      <c r="L321" s="48" t="n"/>
      <c r="M321" s="48" t="n"/>
      <c r="N321" s="48" t="n"/>
      <c r="O321" s="48" t="n"/>
      <c r="P321" s="48" t="n"/>
      <c r="Q321" s="48" t="n"/>
      <c r="R321" s="48" t="n"/>
      <c r="S321" s="48" t="n"/>
      <c r="V321" s="50" t="n"/>
      <c r="W321" s="50" t="n"/>
      <c r="X321" s="50" t="n"/>
      <c r="Y321" s="50" t="n"/>
    </row>
    <row r="322">
      <c r="B322" s="42" t="inlineStr">
        <is>
          <t>600985.SH</t>
        </is>
      </c>
      <c r="C322" s="42" t="inlineStr">
        <is>
          <t>淮北矿业</t>
        </is>
      </c>
      <c r="D322" s="43" t="n">
        <v>1</v>
      </c>
      <c r="E322" s="38" t="inlineStr">
        <is>
          <t>煤炭</t>
        </is>
      </c>
      <c r="F322" s="48" t="n"/>
      <c r="G322" s="48" t="n"/>
      <c r="H322" s="48" t="n"/>
      <c r="I322" s="48" t="n"/>
      <c r="J322" s="48" t="n"/>
      <c r="K322" s="49" t="n"/>
      <c r="L322" s="48" t="n"/>
      <c r="M322" s="48" t="n"/>
      <c r="N322" s="48" t="n"/>
      <c r="O322" s="48" t="n"/>
      <c r="P322" s="48" t="n"/>
      <c r="Q322" s="48" t="n"/>
      <c r="R322" s="48" t="n"/>
      <c r="S322" s="48" t="n"/>
      <c r="V322" s="50" t="n"/>
      <c r="W322" s="50" t="n"/>
      <c r="X322" s="50" t="n"/>
      <c r="Y322" s="50" t="n"/>
    </row>
    <row r="323">
      <c r="B323" s="42" t="inlineStr">
        <is>
          <t>002129.SZ</t>
        </is>
      </c>
      <c r="C323" s="42" t="inlineStr">
        <is>
          <t>TCL中环</t>
        </is>
      </c>
      <c r="D323" s="43" t="n">
        <v>1</v>
      </c>
      <c r="E323" s="38" t="inlineStr">
        <is>
          <t>电力设备</t>
        </is>
      </c>
      <c r="F323" s="48" t="n"/>
      <c r="G323" s="48" t="n"/>
      <c r="H323" s="48" t="n"/>
      <c r="I323" s="48" t="n"/>
      <c r="J323" s="48" t="n"/>
      <c r="K323" s="49" t="n"/>
      <c r="L323" s="48" t="n"/>
      <c r="M323" s="48" t="n"/>
      <c r="N323" s="48" t="n"/>
      <c r="O323" s="48" t="n"/>
      <c r="P323" s="48" t="n"/>
      <c r="Q323" s="48" t="n"/>
      <c r="R323" s="48" t="n"/>
      <c r="S323" s="48" t="n"/>
      <c r="V323" s="50" t="n"/>
      <c r="W323" s="50" t="n"/>
      <c r="X323" s="50" t="n"/>
      <c r="Y323" s="50" t="n"/>
    </row>
    <row r="324">
      <c r="B324" s="42" t="inlineStr">
        <is>
          <t>600801.SH</t>
        </is>
      </c>
      <c r="C324" s="42" t="inlineStr">
        <is>
          <t>华新水泥</t>
        </is>
      </c>
      <c r="D324" s="43" t="n">
        <v>1</v>
      </c>
      <c r="E324" s="38" t="inlineStr">
        <is>
          <t>建筑材料</t>
        </is>
      </c>
      <c r="F324" s="48" t="n"/>
      <c r="G324" s="48" t="n"/>
      <c r="H324" s="48" t="n"/>
      <c r="I324" s="48" t="n"/>
      <c r="J324" s="48" t="n"/>
      <c r="K324" s="49" t="n"/>
      <c r="L324" s="48" t="n"/>
      <c r="M324" s="48" t="n"/>
      <c r="N324" s="48" t="n"/>
      <c r="O324" s="48" t="n"/>
      <c r="P324" s="48" t="n"/>
      <c r="Q324" s="48" t="n"/>
      <c r="R324" s="48" t="n"/>
      <c r="S324" s="48" t="n"/>
      <c r="V324" s="50" t="n"/>
      <c r="W324" s="50" t="n"/>
      <c r="X324" s="50" t="n"/>
      <c r="Y324" s="50" t="n"/>
    </row>
    <row r="325">
      <c r="B325" s="42" t="inlineStr">
        <is>
          <t>600546.SH</t>
        </is>
      </c>
      <c r="C325" s="42" t="inlineStr">
        <is>
          <t>山煤国际</t>
        </is>
      </c>
      <c r="D325" s="43" t="n">
        <v>1</v>
      </c>
      <c r="E325" s="38" t="inlineStr">
        <is>
          <t>煤炭</t>
        </is>
      </c>
      <c r="F325" s="48" t="n"/>
      <c r="G325" s="48" t="n"/>
      <c r="H325" s="48" t="n"/>
      <c r="I325" s="48" t="n"/>
      <c r="J325" s="48" t="n"/>
      <c r="K325" s="49" t="n"/>
      <c r="L325" s="48" t="n"/>
      <c r="M325" s="48" t="n"/>
      <c r="N325" s="48" t="n"/>
      <c r="O325" s="48" t="n"/>
      <c r="P325" s="48" t="n"/>
      <c r="Q325" s="48" t="n"/>
      <c r="R325" s="48" t="n"/>
      <c r="S325" s="48" t="n"/>
      <c r="V325" s="50" t="n"/>
      <c r="W325" s="50" t="n"/>
      <c r="X325" s="50" t="n"/>
      <c r="Y325" s="50" t="n"/>
    </row>
    <row r="326">
      <c r="B326" s="42" t="inlineStr">
        <is>
          <t>002185.SZ</t>
        </is>
      </c>
      <c r="C326" s="42" t="inlineStr">
        <is>
          <t>华天科技</t>
        </is>
      </c>
      <c r="D326" s="43" t="n">
        <v>1</v>
      </c>
      <c r="E326" s="38" t="inlineStr">
        <is>
          <t>电子</t>
        </is>
      </c>
      <c r="F326" s="48" t="n"/>
      <c r="G326" s="48" t="n"/>
      <c r="H326" s="48" t="n"/>
      <c r="I326" s="48" t="n"/>
      <c r="J326" s="48" t="n"/>
      <c r="K326" s="49" t="n"/>
      <c r="L326" s="48" t="n"/>
      <c r="M326" s="48" t="n"/>
      <c r="N326" s="48" t="n"/>
      <c r="O326" s="48" t="n"/>
      <c r="P326" s="48" t="n"/>
      <c r="Q326" s="48" t="n"/>
      <c r="R326" s="48" t="n"/>
      <c r="S326" s="48" t="n"/>
      <c r="V326" s="50" t="n"/>
      <c r="W326" s="50" t="n"/>
      <c r="X326" s="50" t="n"/>
      <c r="Y326" s="50" t="n"/>
    </row>
    <row r="327">
      <c r="B327" s="42" t="inlineStr">
        <is>
          <t>600062.SH</t>
        </is>
      </c>
      <c r="C327" s="42" t="inlineStr">
        <is>
          <t>华润双鹤</t>
        </is>
      </c>
      <c r="D327" s="43" t="n">
        <v>1</v>
      </c>
      <c r="E327" s="38" t="inlineStr">
        <is>
          <t>医药生物</t>
        </is>
      </c>
      <c r="F327" s="48" t="n"/>
      <c r="G327" s="48" t="n"/>
      <c r="H327" s="48" t="n"/>
      <c r="I327" s="48" t="n"/>
      <c r="J327" s="48" t="n"/>
      <c r="K327" s="49" t="n"/>
      <c r="L327" s="48" t="n"/>
      <c r="M327" s="48" t="n"/>
      <c r="N327" s="48" t="n"/>
      <c r="O327" s="48" t="n"/>
      <c r="P327" s="48" t="n"/>
      <c r="Q327" s="48" t="n"/>
      <c r="R327" s="48" t="n"/>
      <c r="S327" s="48" t="n"/>
      <c r="V327" s="50" t="n"/>
      <c r="W327" s="50" t="n"/>
      <c r="X327" s="50" t="n"/>
      <c r="Y327" s="50" t="n"/>
    </row>
    <row r="328">
      <c r="B328" s="42" t="inlineStr">
        <is>
          <t>600028.SH</t>
        </is>
      </c>
      <c r="C328" s="42" t="inlineStr">
        <is>
          <t>中国石化</t>
        </is>
      </c>
      <c r="D328" s="43" t="n">
        <v>1</v>
      </c>
      <c r="E328" s="38" t="inlineStr">
        <is>
          <t>石油石化</t>
        </is>
      </c>
      <c r="F328" s="48" t="n"/>
      <c r="G328" s="48" t="n"/>
      <c r="H328" s="48" t="n"/>
      <c r="I328" s="48" t="n"/>
      <c r="J328" s="48" t="n"/>
      <c r="K328" s="49" t="n"/>
      <c r="L328" s="48" t="n"/>
      <c r="M328" s="48" t="n"/>
      <c r="N328" s="48" t="n"/>
      <c r="O328" s="48" t="n"/>
      <c r="P328" s="48" t="n"/>
      <c r="Q328" s="48" t="n"/>
      <c r="R328" s="48" t="n"/>
      <c r="S328" s="48" t="n"/>
      <c r="V328" s="50" t="n"/>
      <c r="W328" s="50" t="n"/>
      <c r="X328" s="50" t="n"/>
      <c r="Y328" s="50" t="n"/>
    </row>
    <row r="329">
      <c r="B329" s="42" t="inlineStr">
        <is>
          <t>601601.SH</t>
        </is>
      </c>
      <c r="C329" s="42" t="inlineStr">
        <is>
          <t>中国太保</t>
        </is>
      </c>
      <c r="D329" s="43" t="n">
        <v>1</v>
      </c>
      <c r="E329" s="38" t="inlineStr">
        <is>
          <t>非银金融</t>
        </is>
      </c>
      <c r="F329" s="48" t="n"/>
      <c r="G329" s="48" t="n"/>
      <c r="H329" s="48" t="n"/>
      <c r="I329" s="48" t="n"/>
      <c r="J329" s="48" t="n"/>
      <c r="K329" s="49" t="n"/>
      <c r="L329" s="48" t="n"/>
      <c r="M329" s="48" t="n"/>
      <c r="N329" s="48" t="n"/>
      <c r="O329" s="48" t="n"/>
      <c r="P329" s="48" t="n"/>
      <c r="Q329" s="48" t="n"/>
      <c r="R329" s="48" t="n"/>
      <c r="S329" s="48" t="n"/>
      <c r="V329" s="50" t="n"/>
      <c r="W329" s="50" t="n"/>
      <c r="X329" s="50" t="n"/>
      <c r="Y329" s="50" t="n"/>
    </row>
    <row r="330">
      <c r="B330" s="42" t="inlineStr">
        <is>
          <t>601319.SH</t>
        </is>
      </c>
      <c r="C330" s="42" t="inlineStr">
        <is>
          <t>中国人保</t>
        </is>
      </c>
      <c r="D330" s="43" t="n">
        <v>1</v>
      </c>
      <c r="E330" s="38" t="inlineStr">
        <is>
          <t>非银金融</t>
        </is>
      </c>
      <c r="F330" s="48" t="n"/>
      <c r="G330" s="48" t="n"/>
      <c r="H330" s="48" t="n"/>
      <c r="I330" s="48" t="n"/>
      <c r="J330" s="48" t="n"/>
      <c r="K330" s="49" t="n"/>
      <c r="L330" s="48" t="n"/>
      <c r="M330" s="48" t="n"/>
      <c r="N330" s="48" t="n"/>
      <c r="O330" s="48" t="n"/>
      <c r="P330" s="48" t="n"/>
      <c r="Q330" s="48" t="n"/>
      <c r="R330" s="48" t="n"/>
      <c r="S330" s="48" t="n"/>
      <c r="V330" s="50" t="n"/>
      <c r="W330" s="50" t="n"/>
      <c r="X330" s="50" t="n"/>
      <c r="Y330" s="50" t="n"/>
    </row>
    <row r="331">
      <c r="B331" s="42" t="inlineStr">
        <is>
          <t>601899.SH</t>
        </is>
      </c>
      <c r="C331" s="42" t="inlineStr">
        <is>
          <t>紫金矿业</t>
        </is>
      </c>
      <c r="D331" s="43" t="n">
        <v>1</v>
      </c>
      <c r="E331" s="38" t="inlineStr">
        <is>
          <t>有色金属</t>
        </is>
      </c>
      <c r="F331" s="48" t="n"/>
      <c r="G331" s="48" t="n"/>
      <c r="H331" s="48" t="n"/>
      <c r="I331" s="48" t="n"/>
      <c r="J331" s="48" t="n"/>
      <c r="K331" s="49" t="n"/>
      <c r="L331" s="48" t="n"/>
      <c r="M331" s="48" t="n"/>
      <c r="N331" s="48" t="n"/>
      <c r="O331" s="48" t="n"/>
      <c r="P331" s="48" t="n"/>
      <c r="Q331" s="48" t="n"/>
      <c r="R331" s="48" t="n"/>
      <c r="S331" s="48" t="n"/>
      <c r="V331" s="50" t="n"/>
      <c r="W331" s="50" t="n"/>
      <c r="X331" s="50" t="n"/>
      <c r="Y331" s="50" t="n"/>
    </row>
    <row r="332">
      <c r="B332" s="42" t="inlineStr">
        <is>
          <t>600803.SH</t>
        </is>
      </c>
      <c r="C332" s="42" t="inlineStr">
        <is>
          <t>新奥股份</t>
        </is>
      </c>
      <c r="D332" s="43" t="n">
        <v>1</v>
      </c>
      <c r="E332" s="38" t="inlineStr">
        <is>
          <t>公用事业</t>
        </is>
      </c>
      <c r="F332" s="48" t="n"/>
      <c r="G332" s="48" t="n"/>
      <c r="H332" s="48" t="n"/>
      <c r="I332" s="48" t="n"/>
      <c r="J332" s="48" t="n"/>
      <c r="K332" s="49" t="n"/>
      <c r="L332" s="48" t="n"/>
      <c r="M332" s="48" t="n"/>
      <c r="N332" s="48" t="n"/>
      <c r="O332" s="48" t="n"/>
      <c r="P332" s="48" t="n"/>
      <c r="Q332" s="48" t="n"/>
      <c r="R332" s="48" t="n"/>
      <c r="S332" s="48" t="n"/>
      <c r="V332" s="50" t="n"/>
      <c r="W332" s="50" t="n"/>
      <c r="X332" s="50" t="n"/>
      <c r="Y332" s="50" t="n"/>
    </row>
    <row r="333">
      <c r="B333" s="42" t="inlineStr">
        <is>
          <t>002507.SZ</t>
        </is>
      </c>
      <c r="C333" s="42" t="inlineStr">
        <is>
          <t>涪陵榨菜</t>
        </is>
      </c>
      <c r="D333" s="43" t="n">
        <v>1</v>
      </c>
      <c r="E333" s="38" t="inlineStr">
        <is>
          <t>食品饮料</t>
        </is>
      </c>
      <c r="F333" s="48" t="n"/>
      <c r="G333" s="48" t="n"/>
      <c r="H333" s="48" t="n"/>
      <c r="I333" s="48" t="n"/>
      <c r="J333" s="48" t="n"/>
      <c r="K333" s="49" t="n"/>
      <c r="L333" s="48" t="n"/>
      <c r="M333" s="48" t="n"/>
      <c r="N333" s="48" t="n"/>
      <c r="O333" s="48" t="n"/>
      <c r="P333" s="48" t="n"/>
      <c r="Q333" s="48" t="n"/>
      <c r="R333" s="48" t="n"/>
      <c r="S333" s="48" t="n"/>
      <c r="V333" s="50" t="n"/>
      <c r="W333" s="50" t="n"/>
      <c r="X333" s="50" t="n"/>
      <c r="Y333" s="50" t="n"/>
    </row>
    <row r="334">
      <c r="B334" s="42" t="inlineStr">
        <is>
          <t>601898.SH</t>
        </is>
      </c>
      <c r="C334" s="42" t="inlineStr">
        <is>
          <t>中煤能源</t>
        </is>
      </c>
      <c r="D334" s="43" t="n">
        <v>1</v>
      </c>
      <c r="E334" s="38" t="inlineStr">
        <is>
          <t>煤炭</t>
        </is>
      </c>
      <c r="F334" s="48" t="n"/>
      <c r="G334" s="48" t="n"/>
      <c r="H334" s="48" t="n"/>
      <c r="I334" s="48" t="n"/>
      <c r="J334" s="48" t="n"/>
      <c r="K334" s="49" t="n"/>
      <c r="L334" s="48" t="n"/>
      <c r="M334" s="48" t="n"/>
      <c r="N334" s="48" t="n"/>
      <c r="O334" s="48" t="n"/>
      <c r="P334" s="48" t="n"/>
      <c r="Q334" s="48" t="n"/>
      <c r="R334" s="48" t="n"/>
      <c r="S334" s="48" t="n"/>
      <c r="V334" s="50" t="n"/>
      <c r="W334" s="50" t="n"/>
      <c r="X334" s="50" t="n"/>
      <c r="Y334" s="50" t="n"/>
    </row>
    <row r="335">
      <c r="B335" s="42" t="inlineStr">
        <is>
          <t>601998.SH</t>
        </is>
      </c>
      <c r="C335" s="42" t="inlineStr">
        <is>
          <t>中信银行</t>
        </is>
      </c>
      <c r="D335" s="43" t="n">
        <v>1</v>
      </c>
      <c r="E335" s="38" t="inlineStr">
        <is>
          <t>银行</t>
        </is>
      </c>
      <c r="F335" s="48" t="n"/>
      <c r="G335" s="48" t="n"/>
      <c r="H335" s="48" t="n"/>
      <c r="I335" s="48" t="n"/>
      <c r="J335" s="48" t="n"/>
      <c r="K335" s="49" t="n"/>
      <c r="L335" s="48" t="n"/>
      <c r="M335" s="48" t="n"/>
      <c r="N335" s="48" t="n"/>
      <c r="O335" s="48" t="n"/>
      <c r="P335" s="48" t="n"/>
      <c r="Q335" s="48" t="n"/>
      <c r="R335" s="48" t="n"/>
      <c r="S335" s="48" t="n"/>
      <c r="V335" s="50" t="n"/>
      <c r="W335" s="50" t="n"/>
      <c r="X335" s="50" t="n"/>
      <c r="Y335" s="50" t="n"/>
    </row>
    <row r="336">
      <c r="B336" s="42" t="inlineStr">
        <is>
          <t>601808.SH</t>
        </is>
      </c>
      <c r="C336" s="42" t="inlineStr">
        <is>
          <t>中海油服</t>
        </is>
      </c>
      <c r="D336" s="43" t="n">
        <v>1</v>
      </c>
      <c r="E336" s="38" t="inlineStr">
        <is>
          <t>石油石化</t>
        </is>
      </c>
      <c r="F336" s="48" t="n"/>
      <c r="G336" s="48" t="n"/>
      <c r="H336" s="48" t="n"/>
      <c r="I336" s="48" t="n"/>
      <c r="J336" s="48" t="n"/>
      <c r="K336" s="49" t="n"/>
      <c r="L336" s="48" t="n"/>
      <c r="M336" s="48" t="n"/>
      <c r="N336" s="48" t="n"/>
      <c r="O336" s="48" t="n"/>
      <c r="P336" s="48" t="n"/>
      <c r="Q336" s="48" t="n"/>
      <c r="R336" s="48" t="n"/>
      <c r="S336" s="48" t="n"/>
      <c r="V336" s="50" t="n"/>
      <c r="W336" s="50" t="n"/>
      <c r="X336" s="50" t="n"/>
      <c r="Y336" s="50" t="n"/>
    </row>
    <row r="337">
      <c r="B337" s="42" t="inlineStr">
        <is>
          <t>600079.SH</t>
        </is>
      </c>
      <c r="C337" s="42" t="inlineStr">
        <is>
          <t>人福医药</t>
        </is>
      </c>
      <c r="D337" s="43" t="n">
        <v>1</v>
      </c>
      <c r="E337" s="38" t="inlineStr">
        <is>
          <t>医药生物</t>
        </is>
      </c>
      <c r="F337" s="48" t="n"/>
      <c r="G337" s="48" t="n"/>
      <c r="H337" s="48" t="n"/>
      <c r="I337" s="48" t="n"/>
      <c r="J337" s="48" t="n"/>
      <c r="K337" s="49" t="n"/>
      <c r="L337" s="48" t="n"/>
      <c r="M337" s="48" t="n"/>
      <c r="N337" s="48" t="n"/>
      <c r="O337" s="48" t="n"/>
      <c r="P337" s="48" t="n"/>
      <c r="Q337" s="48" t="n"/>
      <c r="R337" s="48" t="n"/>
      <c r="S337" s="48" t="n"/>
      <c r="V337" s="50" t="n"/>
      <c r="W337" s="50" t="n"/>
      <c r="X337" s="50" t="n"/>
      <c r="Y337" s="50" t="n"/>
    </row>
    <row r="338">
      <c r="B338" s="42" t="inlineStr">
        <is>
          <t>002407.SZ</t>
        </is>
      </c>
      <c r="C338" s="42" t="inlineStr">
        <is>
          <t>多氟多</t>
        </is>
      </c>
      <c r="D338" s="43" t="n">
        <v>1</v>
      </c>
      <c r="E338" s="38" t="inlineStr">
        <is>
          <t>基础化工</t>
        </is>
      </c>
      <c r="F338" s="48" t="n"/>
      <c r="G338" s="48" t="n"/>
      <c r="H338" s="48" t="n"/>
      <c r="I338" s="48" t="n"/>
      <c r="J338" s="48" t="n"/>
      <c r="K338" s="49" t="n"/>
      <c r="L338" s="48" t="n"/>
      <c r="M338" s="48" t="n"/>
      <c r="N338" s="48" t="n"/>
      <c r="O338" s="48" t="n"/>
      <c r="P338" s="48" t="n"/>
      <c r="Q338" s="48" t="n"/>
      <c r="R338" s="48" t="n"/>
      <c r="S338" s="48" t="n"/>
      <c r="V338" s="50" t="n"/>
      <c r="W338" s="50" t="n"/>
      <c r="X338" s="50" t="n"/>
      <c r="Y338" s="50" t="n"/>
    </row>
    <row r="339">
      <c r="B339" s="42" t="inlineStr">
        <is>
          <t>600702.SH</t>
        </is>
      </c>
      <c r="C339" s="42" t="inlineStr">
        <is>
          <t>舍得酒业</t>
        </is>
      </c>
      <c r="D339" s="43" t="n">
        <v>1</v>
      </c>
      <c r="E339" s="38" t="inlineStr">
        <is>
          <t>食品饮料</t>
        </is>
      </c>
      <c r="F339" s="48" t="n"/>
      <c r="G339" s="48" t="n"/>
      <c r="H339" s="48" t="n"/>
      <c r="I339" s="48" t="n"/>
      <c r="J339" s="48" t="n"/>
      <c r="K339" s="49" t="n"/>
      <c r="L339" s="48" t="n"/>
      <c r="M339" s="48" t="n"/>
      <c r="N339" s="48" t="n"/>
      <c r="O339" s="48" t="n"/>
      <c r="P339" s="48" t="n"/>
      <c r="Q339" s="48" t="n"/>
      <c r="R339" s="48" t="n"/>
      <c r="S339" s="48" t="n"/>
      <c r="V339" s="50" t="n"/>
      <c r="W339" s="50" t="n"/>
      <c r="X339" s="50" t="n"/>
      <c r="Y339" s="50" t="n"/>
    </row>
    <row r="340">
      <c r="B340" s="42" t="inlineStr">
        <is>
          <t>603596.SH</t>
        </is>
      </c>
      <c r="C340" s="42" t="inlineStr">
        <is>
          <t>伯特利</t>
        </is>
      </c>
      <c r="D340" s="43" t="n">
        <v>1</v>
      </c>
      <c r="E340" s="38" t="inlineStr">
        <is>
          <t>汽车</t>
        </is>
      </c>
      <c r="F340" s="48" t="n"/>
      <c r="G340" s="48" t="n"/>
      <c r="H340" s="48" t="n"/>
      <c r="I340" s="48" t="n"/>
      <c r="J340" s="48" t="n"/>
      <c r="K340" s="49" t="n"/>
      <c r="L340" s="48" t="n"/>
      <c r="M340" s="48" t="n"/>
      <c r="N340" s="48" t="n"/>
      <c r="O340" s="48" t="n"/>
      <c r="P340" s="48" t="n"/>
      <c r="Q340" s="48" t="n"/>
      <c r="R340" s="48" t="n"/>
      <c r="S340" s="48" t="n"/>
      <c r="V340" s="50" t="n"/>
      <c r="W340" s="50" t="n"/>
      <c r="X340" s="50" t="n"/>
      <c r="Y340" s="50" t="n"/>
    </row>
    <row r="341">
      <c r="B341" s="42" t="inlineStr">
        <is>
          <t>603678.SH</t>
        </is>
      </c>
      <c r="C341" s="42" t="inlineStr">
        <is>
          <t>火炬电子</t>
        </is>
      </c>
      <c r="D341" s="43" t="n">
        <v>1</v>
      </c>
      <c r="E341" s="38" t="inlineStr">
        <is>
          <t>国防军工</t>
        </is>
      </c>
      <c r="F341" s="48" t="n"/>
      <c r="G341" s="48" t="n"/>
      <c r="H341" s="48" t="n"/>
      <c r="I341" s="48" t="n"/>
      <c r="J341" s="48" t="n"/>
      <c r="K341" s="49" t="n"/>
      <c r="L341" s="48" t="n"/>
      <c r="M341" s="48" t="n"/>
      <c r="N341" s="48" t="n"/>
      <c r="O341" s="48" t="n"/>
      <c r="P341" s="48" t="n"/>
      <c r="Q341" s="48" t="n"/>
      <c r="R341" s="48" t="n"/>
      <c r="S341" s="48" t="n"/>
      <c r="V341" s="50" t="n"/>
      <c r="W341" s="50" t="n"/>
      <c r="X341" s="50" t="n"/>
      <c r="Y341" s="50" t="n"/>
    </row>
    <row r="342">
      <c r="B342" s="42" t="inlineStr">
        <is>
          <t>603688.SH</t>
        </is>
      </c>
      <c r="C342" s="42" t="inlineStr">
        <is>
          <t>石英股份</t>
        </is>
      </c>
      <c r="D342" s="43" t="n">
        <v>1</v>
      </c>
      <c r="E342" s="38" t="inlineStr">
        <is>
          <t>基础化工</t>
        </is>
      </c>
      <c r="F342" s="48" t="n"/>
      <c r="G342" s="48" t="n"/>
      <c r="H342" s="48" t="n"/>
      <c r="I342" s="48" t="n"/>
      <c r="J342" s="48" t="n"/>
      <c r="K342" s="49" t="n"/>
      <c r="L342" s="48" t="n"/>
      <c r="M342" s="48" t="n"/>
      <c r="N342" s="48" t="n"/>
      <c r="O342" s="48" t="n"/>
      <c r="P342" s="48" t="n"/>
      <c r="Q342" s="48" t="n"/>
      <c r="R342" s="48" t="n"/>
      <c r="S342" s="48" t="n"/>
      <c r="V342" s="50" t="n"/>
      <c r="W342" s="50" t="n"/>
      <c r="X342" s="50" t="n"/>
      <c r="Y342" s="50" t="n"/>
    </row>
    <row r="343">
      <c r="B343" s="42" t="inlineStr">
        <is>
          <t>600583.SH</t>
        </is>
      </c>
      <c r="C343" s="42" t="inlineStr">
        <is>
          <t>海油工程</t>
        </is>
      </c>
      <c r="D343" s="43" t="n">
        <v>1</v>
      </c>
      <c r="E343" s="38" t="inlineStr">
        <is>
          <t>石油石化</t>
        </is>
      </c>
      <c r="F343" s="48" t="n"/>
      <c r="G343" s="48" t="n"/>
      <c r="H343" s="48" t="n"/>
      <c r="I343" s="48" t="n"/>
      <c r="J343" s="48" t="n"/>
      <c r="K343" s="49" t="n"/>
      <c r="L343" s="48" t="n"/>
      <c r="M343" s="48" t="n"/>
      <c r="N343" s="48" t="n"/>
      <c r="O343" s="48" t="n"/>
      <c r="P343" s="48" t="n"/>
      <c r="Q343" s="48" t="n"/>
      <c r="R343" s="48" t="n"/>
      <c r="S343" s="48" t="n"/>
      <c r="V343" s="50" t="n"/>
      <c r="W343" s="50" t="n"/>
      <c r="X343" s="50" t="n"/>
      <c r="Y343" s="50" t="n"/>
    </row>
    <row r="344">
      <c r="B344" s="42" t="inlineStr">
        <is>
          <t>600597.SH</t>
        </is>
      </c>
      <c r="C344" s="42" t="inlineStr">
        <is>
          <t>光明乳业</t>
        </is>
      </c>
      <c r="D344" s="43" t="n">
        <v>1</v>
      </c>
      <c r="E344" s="38" t="inlineStr">
        <is>
          <t>食品饮料</t>
        </is>
      </c>
      <c r="F344" s="48" t="n"/>
      <c r="G344" s="48" t="n"/>
      <c r="H344" s="48" t="n"/>
      <c r="I344" s="48" t="n"/>
      <c r="J344" s="48" t="n"/>
      <c r="K344" s="49" t="n"/>
      <c r="L344" s="48" t="n"/>
      <c r="M344" s="48" t="n"/>
      <c r="N344" s="48" t="n"/>
      <c r="O344" s="48" t="n"/>
      <c r="P344" s="48" t="n"/>
      <c r="Q344" s="48" t="n"/>
      <c r="R344" s="48" t="n"/>
      <c r="S344" s="48" t="n"/>
      <c r="V344" s="50" t="n"/>
      <c r="W344" s="50" t="n"/>
      <c r="X344" s="50" t="n"/>
      <c r="Y344" s="50" t="n"/>
    </row>
    <row r="345">
      <c r="B345" s="42" t="inlineStr">
        <is>
          <t>600332.SH</t>
        </is>
      </c>
      <c r="C345" s="42" t="inlineStr">
        <is>
          <t>白云山</t>
        </is>
      </c>
      <c r="D345" s="43" t="n">
        <v>1</v>
      </c>
      <c r="E345" s="38" t="inlineStr">
        <is>
          <t>医药生物</t>
        </is>
      </c>
      <c r="F345" s="48" t="n"/>
      <c r="G345" s="48" t="n"/>
      <c r="H345" s="48" t="n"/>
      <c r="I345" s="48" t="n"/>
      <c r="J345" s="48" t="n"/>
      <c r="K345" s="49" t="n"/>
      <c r="L345" s="48" t="n"/>
      <c r="M345" s="48" t="n"/>
      <c r="N345" s="48" t="n"/>
      <c r="O345" s="48" t="n"/>
      <c r="P345" s="48" t="n"/>
      <c r="Q345" s="48" t="n"/>
      <c r="R345" s="48" t="n"/>
      <c r="S345" s="48" t="n"/>
      <c r="V345" s="50" t="n"/>
      <c r="W345" s="50" t="n"/>
      <c r="X345" s="50" t="n"/>
      <c r="Y345" s="50" t="n"/>
    </row>
    <row r="346">
      <c r="B346" s="42" t="inlineStr">
        <is>
          <t>002532.SZ</t>
        </is>
      </c>
      <c r="C346" s="42" t="inlineStr">
        <is>
          <t>天山铝业</t>
        </is>
      </c>
      <c r="D346" s="43" t="n">
        <v>1</v>
      </c>
      <c r="E346" s="38" t="inlineStr">
        <is>
          <t>有色金属</t>
        </is>
      </c>
      <c r="F346" s="48" t="n"/>
      <c r="G346" s="48" t="n"/>
      <c r="H346" s="48" t="n"/>
      <c r="I346" s="48" t="n"/>
      <c r="J346" s="48" t="n"/>
      <c r="K346" s="49" t="n"/>
      <c r="L346" s="48" t="n"/>
      <c r="M346" s="48" t="n"/>
      <c r="N346" s="48" t="n"/>
      <c r="O346" s="48" t="n"/>
      <c r="P346" s="48" t="n"/>
      <c r="Q346" s="48" t="n"/>
      <c r="R346" s="48" t="n"/>
      <c r="S346" s="48" t="n"/>
      <c r="V346" s="50" t="n"/>
      <c r="W346" s="50" t="n"/>
      <c r="X346" s="50" t="n"/>
      <c r="Y346" s="50" t="n"/>
    </row>
    <row r="347">
      <c r="B347" s="42" t="inlineStr">
        <is>
          <t>600507.SH</t>
        </is>
      </c>
      <c r="C347" s="42" t="inlineStr">
        <is>
          <t>方大特钢</t>
        </is>
      </c>
      <c r="D347" s="43" t="n">
        <v>1</v>
      </c>
      <c r="E347" s="38" t="inlineStr">
        <is>
          <t>钢铁</t>
        </is>
      </c>
      <c r="F347" s="48" t="n"/>
      <c r="G347" s="48" t="n"/>
      <c r="H347" s="48" t="n"/>
      <c r="I347" s="48" t="n"/>
      <c r="J347" s="48" t="n"/>
      <c r="K347" s="49" t="n"/>
      <c r="L347" s="48" t="n"/>
      <c r="M347" s="48" t="n"/>
      <c r="N347" s="48" t="n"/>
      <c r="O347" s="48" t="n"/>
      <c r="P347" s="48" t="n"/>
      <c r="Q347" s="48" t="n"/>
      <c r="R347" s="48" t="n"/>
      <c r="S347" s="48" t="n"/>
      <c r="V347" s="50" t="n"/>
      <c r="W347" s="50" t="n"/>
      <c r="X347" s="50" t="n"/>
      <c r="Y347" s="50" t="n"/>
    </row>
    <row r="348">
      <c r="B348" s="42" t="inlineStr">
        <is>
          <t>603267.SH</t>
        </is>
      </c>
      <c r="C348" s="42" t="inlineStr">
        <is>
          <t>鸿远电子</t>
        </is>
      </c>
      <c r="D348" s="43" t="n">
        <v>1</v>
      </c>
      <c r="E348" s="38" t="inlineStr">
        <is>
          <t>国防军工</t>
        </is>
      </c>
      <c r="F348" s="48" t="n"/>
      <c r="G348" s="48" t="n"/>
      <c r="H348" s="48" t="n"/>
      <c r="I348" s="48" t="n"/>
      <c r="J348" s="48" t="n"/>
      <c r="K348" s="49" t="n"/>
      <c r="L348" s="48" t="n"/>
      <c r="M348" s="48" t="n"/>
      <c r="N348" s="48" t="n"/>
      <c r="O348" s="48" t="n"/>
      <c r="P348" s="48" t="n"/>
      <c r="Q348" s="48" t="n"/>
      <c r="R348" s="48" t="n"/>
      <c r="S348" s="48" t="n"/>
      <c r="V348" s="50" t="n"/>
      <c r="W348" s="50" t="n"/>
      <c r="X348" s="50" t="n"/>
      <c r="Y348" s="50" t="n"/>
    </row>
    <row r="349">
      <c r="B349" s="42" t="inlineStr">
        <is>
          <t>600660.SH</t>
        </is>
      </c>
      <c r="C349" s="42" t="inlineStr">
        <is>
          <t>福耀玻璃</t>
        </is>
      </c>
      <c r="D349" s="43" t="n">
        <v>1</v>
      </c>
      <c r="E349" s="38" t="inlineStr">
        <is>
          <t>汽车</t>
        </is>
      </c>
      <c r="F349" s="48" t="n"/>
      <c r="G349" s="48" t="n"/>
      <c r="H349" s="48" t="n"/>
      <c r="I349" s="48" t="n"/>
      <c r="J349" s="48" t="n"/>
      <c r="K349" s="49" t="n"/>
      <c r="L349" s="48" t="n"/>
      <c r="M349" s="48" t="n"/>
      <c r="N349" s="48" t="n"/>
      <c r="O349" s="48" t="n"/>
      <c r="P349" s="48" t="n"/>
      <c r="Q349" s="48" t="n"/>
      <c r="R349" s="48" t="n"/>
      <c r="S349" s="48" t="n"/>
      <c r="V349" s="50" t="n"/>
      <c r="W349" s="50" t="n"/>
      <c r="X349" s="50" t="n"/>
      <c r="Y349" s="50" t="n"/>
    </row>
    <row r="350">
      <c r="B350" s="42" t="inlineStr">
        <is>
          <t>601138.SH</t>
        </is>
      </c>
      <c r="C350" s="42" t="inlineStr">
        <is>
          <t>工业富联</t>
        </is>
      </c>
      <c r="D350" s="43" t="n">
        <v>1</v>
      </c>
      <c r="E350" s="38" t="inlineStr">
        <is>
          <t>电子</t>
        </is>
      </c>
      <c r="F350" s="48" t="n"/>
      <c r="G350" s="48" t="n"/>
      <c r="H350" s="48" t="n"/>
      <c r="I350" s="48" t="n"/>
      <c r="J350" s="48" t="n"/>
      <c r="K350" s="49" t="n"/>
      <c r="L350" s="48" t="n"/>
      <c r="M350" s="48" t="n"/>
      <c r="N350" s="48" t="n"/>
      <c r="O350" s="48" t="n"/>
      <c r="P350" s="48" t="n"/>
      <c r="Q350" s="48" t="n"/>
      <c r="R350" s="48" t="n"/>
      <c r="S350" s="48" t="n"/>
      <c r="V350" s="50" t="n"/>
      <c r="W350" s="50" t="n"/>
      <c r="X350" s="50" t="n"/>
      <c r="Y350" s="50" t="n"/>
    </row>
    <row r="351">
      <c r="B351" s="42" t="inlineStr">
        <is>
          <t>603305.SH</t>
        </is>
      </c>
      <c r="C351" s="42" t="inlineStr">
        <is>
          <t>旭升集团</t>
        </is>
      </c>
      <c r="D351" s="43" t="n">
        <v>1</v>
      </c>
      <c r="E351" s="38" t="inlineStr">
        <is>
          <t>汽车</t>
        </is>
      </c>
      <c r="F351" s="48" t="n"/>
      <c r="G351" s="48" t="n"/>
      <c r="H351" s="48" t="n"/>
      <c r="I351" s="48" t="n"/>
      <c r="J351" s="48" t="n"/>
      <c r="K351" s="49" t="n"/>
      <c r="L351" s="48" t="n"/>
      <c r="M351" s="48" t="n"/>
      <c r="N351" s="48" t="n"/>
      <c r="O351" s="48" t="n"/>
      <c r="P351" s="48" t="n"/>
      <c r="Q351" s="48" t="n"/>
      <c r="R351" s="48" t="n"/>
      <c r="S351" s="48" t="n"/>
      <c r="V351" s="50" t="n"/>
      <c r="W351" s="50" t="n"/>
      <c r="X351" s="50" t="n"/>
      <c r="Y351" s="50" t="n"/>
    </row>
    <row r="352">
      <c r="B352" s="42" t="inlineStr">
        <is>
          <t>600955.SH</t>
        </is>
      </c>
      <c r="C352" s="42" t="inlineStr">
        <is>
          <t>维远股份</t>
        </is>
      </c>
      <c r="D352" s="43" t="n">
        <v>1</v>
      </c>
      <c r="E352" s="38" t="inlineStr">
        <is>
          <t>基础化工</t>
        </is>
      </c>
      <c r="F352" s="48" t="n"/>
      <c r="G352" s="48" t="n"/>
      <c r="H352" s="48" t="n"/>
      <c r="I352" s="48" t="n"/>
      <c r="J352" s="48" t="n"/>
      <c r="K352" s="49" t="n"/>
      <c r="L352" s="48" t="n"/>
      <c r="M352" s="48" t="n"/>
      <c r="N352" s="48" t="n"/>
      <c r="O352" s="48" t="n"/>
      <c r="P352" s="48" t="n"/>
      <c r="Q352" s="48" t="n"/>
      <c r="R352" s="48" t="n"/>
      <c r="S352" s="48" t="n"/>
      <c r="V352" s="50" t="n"/>
      <c r="W352" s="50" t="n"/>
      <c r="X352" s="50" t="n"/>
      <c r="Y352" s="50" t="n"/>
    </row>
    <row r="353">
      <c r="B353" s="42" t="inlineStr">
        <is>
          <t>600305.SH</t>
        </is>
      </c>
      <c r="C353" s="42" t="inlineStr">
        <is>
          <t>恒顺醋业</t>
        </is>
      </c>
      <c r="D353" s="43" t="n">
        <v>1</v>
      </c>
      <c r="E353" s="38" t="inlineStr">
        <is>
          <t>食品饮料</t>
        </is>
      </c>
      <c r="F353" s="48" t="n"/>
      <c r="G353" s="48" t="n"/>
      <c r="H353" s="48" t="n"/>
      <c r="I353" s="48" t="n"/>
      <c r="J353" s="48" t="n"/>
      <c r="K353" s="49" t="n"/>
      <c r="L353" s="48" t="n"/>
      <c r="M353" s="48" t="n"/>
      <c r="N353" s="48" t="n"/>
      <c r="O353" s="48" t="n"/>
      <c r="P353" s="48" t="n"/>
      <c r="Q353" s="48" t="n"/>
      <c r="R353" s="48" t="n"/>
      <c r="S353" s="48" t="n"/>
      <c r="V353" s="50" t="n"/>
      <c r="W353" s="50" t="n"/>
      <c r="X353" s="50" t="n"/>
      <c r="Y353" s="50" t="n"/>
    </row>
    <row r="354">
      <c r="B354" s="42" t="inlineStr">
        <is>
          <t>601225.SH</t>
        </is>
      </c>
      <c r="C354" s="42" t="inlineStr">
        <is>
          <t>陕西煤业</t>
        </is>
      </c>
      <c r="D354" s="43" t="n">
        <v>1</v>
      </c>
      <c r="E354" s="38" t="inlineStr">
        <is>
          <t>煤炭</t>
        </is>
      </c>
      <c r="F354" s="48" t="n"/>
      <c r="G354" s="48" t="n"/>
      <c r="H354" s="48" t="n"/>
      <c r="I354" s="48" t="n"/>
      <c r="J354" s="48" t="n"/>
      <c r="K354" s="49" t="n"/>
      <c r="L354" s="48" t="n"/>
      <c r="M354" s="48" t="n"/>
      <c r="N354" s="48" t="n"/>
      <c r="O354" s="48" t="n"/>
      <c r="P354" s="48" t="n"/>
      <c r="Q354" s="48" t="n"/>
      <c r="R354" s="48" t="n"/>
      <c r="S354" s="48" t="n"/>
      <c r="V354" s="50" t="n"/>
      <c r="W354" s="50" t="n"/>
      <c r="X354" s="50" t="n"/>
      <c r="Y354" s="50" t="n"/>
    </row>
    <row r="355">
      <c r="B355" s="42" t="inlineStr">
        <is>
          <t>601699.SH</t>
        </is>
      </c>
      <c r="C355" s="42" t="inlineStr">
        <is>
          <t>潞安环能</t>
        </is>
      </c>
      <c r="D355" s="43" t="n">
        <v>1</v>
      </c>
      <c r="E355" s="38" t="inlineStr">
        <is>
          <t>煤炭</t>
        </is>
      </c>
      <c r="F355" s="48" t="n"/>
      <c r="G355" s="48" t="n"/>
      <c r="H355" s="48" t="n"/>
      <c r="I355" s="48" t="n"/>
      <c r="J355" s="48" t="n"/>
      <c r="K355" s="49" t="n"/>
      <c r="L355" s="48" t="n"/>
      <c r="M355" s="48" t="n"/>
      <c r="N355" s="48" t="n"/>
      <c r="O355" s="48" t="n"/>
      <c r="P355" s="48" t="n"/>
      <c r="Q355" s="48" t="n"/>
      <c r="R355" s="48" t="n"/>
      <c r="S355" s="48" t="n"/>
      <c r="V355" s="50" t="n"/>
      <c r="W355" s="50" t="n"/>
      <c r="X355" s="50" t="n"/>
      <c r="Y355" s="50" t="n"/>
    </row>
    <row r="356">
      <c r="B356" s="42" t="inlineStr">
        <is>
          <t>300919.SZ</t>
        </is>
      </c>
      <c r="C356" s="42" t="inlineStr">
        <is>
          <t>中伟股份</t>
        </is>
      </c>
      <c r="D356" s="43" t="n">
        <v>1</v>
      </c>
      <c r="E356" s="38" t="inlineStr">
        <is>
          <t>电力设备</t>
        </is>
      </c>
      <c r="F356" s="48" t="n"/>
      <c r="G356" s="48" t="n"/>
      <c r="H356" s="48" t="n"/>
      <c r="I356" s="48" t="n"/>
      <c r="J356" s="48" t="n"/>
      <c r="K356" s="49" t="n"/>
      <c r="L356" s="48" t="n"/>
      <c r="M356" s="48" t="n"/>
      <c r="N356" s="48" t="n"/>
      <c r="O356" s="48" t="n"/>
      <c r="P356" s="48" t="n"/>
      <c r="Q356" s="48" t="n"/>
      <c r="R356" s="48" t="n"/>
      <c r="S356" s="48" t="n"/>
      <c r="V356" s="50" t="n"/>
      <c r="W356" s="50" t="n"/>
      <c r="X356" s="50" t="n"/>
      <c r="Y356" s="50" t="n"/>
    </row>
    <row r="357">
      <c r="B357" s="42" t="inlineStr">
        <is>
          <t>603185.SH</t>
        </is>
      </c>
      <c r="C357" s="42" t="inlineStr">
        <is>
          <t>上机数控</t>
        </is>
      </c>
      <c r="D357" s="43" t="n">
        <v>1</v>
      </c>
      <c r="E357" s="38" t="inlineStr">
        <is>
          <t>电力设备</t>
        </is>
      </c>
      <c r="F357" s="48" t="n"/>
      <c r="G357" s="48" t="n"/>
      <c r="H357" s="48" t="n"/>
      <c r="I357" s="48" t="n"/>
      <c r="J357" s="48" t="n"/>
      <c r="K357" s="49" t="n"/>
      <c r="L357" s="48" t="n"/>
      <c r="M357" s="48" t="n"/>
      <c r="N357" s="48" t="n"/>
      <c r="O357" s="48" t="n"/>
      <c r="P357" s="48" t="n"/>
      <c r="Q357" s="48" t="n"/>
      <c r="R357" s="48" t="n"/>
      <c r="S357" s="48" t="n"/>
      <c r="V357" s="50" t="n"/>
      <c r="W357" s="50" t="n"/>
      <c r="X357" s="50" t="n"/>
      <c r="Y357" s="50" t="n"/>
    </row>
    <row r="358">
      <c r="B358" s="42" t="inlineStr">
        <is>
          <t>000930.SZ</t>
        </is>
      </c>
      <c r="C358" s="42" t="inlineStr">
        <is>
          <t>中粮科技</t>
        </is>
      </c>
      <c r="D358" s="43" t="n">
        <v>1</v>
      </c>
      <c r="E358" s="38" t="inlineStr">
        <is>
          <t>农林牧渔</t>
        </is>
      </c>
      <c r="F358" s="48" t="n"/>
      <c r="G358" s="48" t="n"/>
      <c r="H358" s="48" t="n"/>
      <c r="I358" s="48" t="n"/>
      <c r="J358" s="48" t="n"/>
      <c r="K358" s="49" t="n"/>
      <c r="L358" s="48" t="n"/>
      <c r="M358" s="48" t="n"/>
      <c r="N358" s="48" t="n"/>
      <c r="O358" s="48" t="n"/>
      <c r="P358" s="48" t="n"/>
      <c r="Q358" s="48" t="n"/>
      <c r="R358" s="48" t="n"/>
      <c r="S358" s="48" t="n"/>
      <c r="V358" s="50" t="n"/>
      <c r="W358" s="50" t="n"/>
      <c r="X358" s="50" t="n"/>
      <c r="Y358" s="50" t="n"/>
    </row>
    <row r="359">
      <c r="B359" s="42" t="inlineStr">
        <is>
          <t>603338.SH</t>
        </is>
      </c>
      <c r="C359" s="42" t="inlineStr">
        <is>
          <t>浙江鼎力</t>
        </is>
      </c>
      <c r="D359" s="43" t="n">
        <v>1</v>
      </c>
      <c r="E359" s="38" t="inlineStr">
        <is>
          <t>机械设备</t>
        </is>
      </c>
      <c r="F359" s="48" t="n"/>
      <c r="G359" s="48" t="n"/>
      <c r="H359" s="48" t="n"/>
      <c r="I359" s="48" t="n"/>
      <c r="J359" s="48" t="n"/>
      <c r="K359" s="49" t="n"/>
      <c r="L359" s="48" t="n"/>
      <c r="M359" s="48" t="n"/>
      <c r="N359" s="48" t="n"/>
      <c r="O359" s="48" t="n"/>
      <c r="P359" s="48" t="n"/>
      <c r="Q359" s="48" t="n"/>
      <c r="R359" s="48" t="n"/>
      <c r="S359" s="48" t="n"/>
      <c r="V359" s="50" t="n"/>
      <c r="W359" s="50" t="n"/>
      <c r="X359" s="50" t="n"/>
      <c r="Y359" s="50" t="n"/>
    </row>
    <row r="360">
      <c r="B360" s="42" t="inlineStr">
        <is>
          <t>002597.SZ</t>
        </is>
      </c>
      <c r="C360" s="42" t="inlineStr">
        <is>
          <t>金禾实业</t>
        </is>
      </c>
      <c r="D360" s="43" t="n">
        <v>1</v>
      </c>
      <c r="E360" s="38" t="inlineStr">
        <is>
          <t>基础化工</t>
        </is>
      </c>
      <c r="F360" s="48" t="n"/>
      <c r="G360" s="48" t="n"/>
      <c r="H360" s="48" t="n"/>
      <c r="I360" s="48" t="n"/>
      <c r="J360" s="48" t="n"/>
      <c r="K360" s="49" t="n"/>
      <c r="L360" s="48" t="n"/>
      <c r="M360" s="48" t="n"/>
      <c r="N360" s="48" t="n"/>
      <c r="O360" s="48" t="n"/>
      <c r="P360" s="48" t="n"/>
      <c r="Q360" s="48" t="n"/>
      <c r="R360" s="48" t="n"/>
      <c r="S360" s="48" t="n"/>
      <c r="V360" s="50" t="n"/>
      <c r="W360" s="50" t="n"/>
      <c r="X360" s="50" t="n"/>
      <c r="Y360" s="50" t="n"/>
    </row>
    <row r="361">
      <c r="B361" s="42" t="inlineStr">
        <is>
          <t>600489.SH</t>
        </is>
      </c>
      <c r="C361" s="42" t="inlineStr">
        <is>
          <t>中金黄金</t>
        </is>
      </c>
      <c r="D361" s="43" t="n">
        <v>1</v>
      </c>
      <c r="E361" s="38" t="inlineStr">
        <is>
          <t>有色金属</t>
        </is>
      </c>
      <c r="F361" s="48" t="n"/>
      <c r="G361" s="48" t="n"/>
      <c r="H361" s="48" t="n"/>
      <c r="I361" s="48" t="n"/>
      <c r="J361" s="48" t="n"/>
      <c r="K361" s="49" t="n"/>
      <c r="L361" s="48" t="n"/>
      <c r="M361" s="48" t="n"/>
      <c r="N361" s="48" t="n"/>
      <c r="O361" s="48" t="n"/>
      <c r="P361" s="48" t="n"/>
      <c r="Q361" s="48" t="n"/>
      <c r="R361" s="48" t="n"/>
      <c r="S361" s="48" t="n"/>
      <c r="V361" s="50" t="n"/>
      <c r="W361" s="50" t="n"/>
      <c r="X361" s="50" t="n"/>
      <c r="Y361" s="50" t="n"/>
    </row>
    <row r="362">
      <c r="B362" s="42" t="inlineStr">
        <is>
          <t>603160.SH</t>
        </is>
      </c>
      <c r="C362" s="42" t="inlineStr">
        <is>
          <t>汇顶科技</t>
        </is>
      </c>
      <c r="D362" s="43" t="n">
        <v>1</v>
      </c>
      <c r="E362" s="38" t="inlineStr">
        <is>
          <t>电子</t>
        </is>
      </c>
      <c r="F362" s="48" t="n"/>
      <c r="G362" s="48" t="n"/>
      <c r="H362" s="48" t="n"/>
      <c r="I362" s="48" t="n"/>
      <c r="J362" s="48" t="n"/>
      <c r="K362" s="49" t="n"/>
      <c r="L362" s="48" t="n"/>
      <c r="M362" s="48" t="n"/>
      <c r="N362" s="48" t="n"/>
      <c r="O362" s="48" t="n"/>
      <c r="P362" s="48" t="n"/>
      <c r="Q362" s="48" t="n"/>
      <c r="R362" s="48" t="n"/>
      <c r="S362" s="48" t="n"/>
      <c r="V362" s="50" t="n"/>
      <c r="W362" s="50" t="n"/>
      <c r="X362" s="50" t="n"/>
      <c r="Y362" s="50" t="n"/>
    </row>
    <row r="363">
      <c r="B363" s="42" t="inlineStr">
        <is>
          <t>300679.SZ</t>
        </is>
      </c>
      <c r="C363" s="42" t="inlineStr">
        <is>
          <t>电连技术</t>
        </is>
      </c>
      <c r="D363" s="43" t="n">
        <v>1</v>
      </c>
      <c r="E363" s="38" t="inlineStr">
        <is>
          <t>电子</t>
        </is>
      </c>
      <c r="F363" s="48" t="n"/>
      <c r="G363" s="48" t="n"/>
      <c r="H363" s="48" t="n"/>
      <c r="I363" s="48" t="n"/>
      <c r="J363" s="48" t="n"/>
      <c r="K363" s="49" t="n"/>
      <c r="L363" s="48" t="n"/>
      <c r="M363" s="48" t="n"/>
      <c r="N363" s="48" t="n"/>
      <c r="O363" s="48" t="n"/>
      <c r="P363" s="48" t="n"/>
      <c r="Q363" s="48" t="n"/>
      <c r="R363" s="48" t="n"/>
      <c r="S363" s="48" t="n"/>
      <c r="V363" s="50" t="n"/>
      <c r="W363" s="50" t="n"/>
      <c r="X363" s="50" t="n"/>
      <c r="Y363" s="50" t="n"/>
    </row>
    <row r="364">
      <c r="B364" s="42" t="inlineStr">
        <is>
          <t>600559.SH</t>
        </is>
      </c>
      <c r="C364" s="42" t="inlineStr">
        <is>
          <t>老白干酒</t>
        </is>
      </c>
      <c r="D364" s="43" t="n">
        <v>1</v>
      </c>
      <c r="E364" s="38" t="inlineStr">
        <is>
          <t>食品饮料</t>
        </is>
      </c>
      <c r="F364" s="48" t="n"/>
      <c r="G364" s="48" t="n"/>
      <c r="H364" s="48" t="n"/>
      <c r="I364" s="48" t="n"/>
      <c r="J364" s="48" t="n"/>
      <c r="K364" s="49" t="n"/>
      <c r="L364" s="48" t="n"/>
      <c r="M364" s="48" t="n"/>
      <c r="N364" s="48" t="n"/>
      <c r="O364" s="48" t="n"/>
      <c r="P364" s="48" t="n"/>
      <c r="Q364" s="48" t="n"/>
      <c r="R364" s="48" t="n"/>
      <c r="S364" s="48" t="n"/>
      <c r="V364" s="50" t="n"/>
      <c r="W364" s="50" t="n"/>
      <c r="X364" s="50" t="n"/>
      <c r="Y364" s="50" t="n"/>
    </row>
    <row r="365">
      <c r="B365" s="42" t="inlineStr">
        <is>
          <t>601985.SH</t>
        </is>
      </c>
      <c r="C365" s="42" t="inlineStr">
        <is>
          <t>中国核电</t>
        </is>
      </c>
      <c r="D365" s="43" t="n">
        <v>1</v>
      </c>
      <c r="E365" s="38" t="inlineStr">
        <is>
          <t>公用事业</t>
        </is>
      </c>
      <c r="F365" s="48" t="n"/>
      <c r="G365" s="48" t="n"/>
      <c r="H365" s="48" t="n"/>
      <c r="I365" s="48" t="n"/>
      <c r="J365" s="48" t="n"/>
      <c r="K365" s="49" t="n"/>
      <c r="L365" s="48" t="n"/>
      <c r="M365" s="48" t="n"/>
      <c r="N365" s="48" t="n"/>
      <c r="O365" s="48" t="n"/>
      <c r="P365" s="48" t="n"/>
      <c r="Q365" s="48" t="n"/>
      <c r="R365" s="48" t="n"/>
      <c r="S365" s="48" t="n"/>
      <c r="V365" s="50" t="n"/>
      <c r="W365" s="50" t="n"/>
      <c r="X365" s="50" t="n"/>
      <c r="Y365" s="50" t="n"/>
    </row>
    <row r="366">
      <c r="B366" s="42" t="inlineStr">
        <is>
          <t>601006.SH</t>
        </is>
      </c>
      <c r="C366" s="42" t="inlineStr">
        <is>
          <t>大秦铁路</t>
        </is>
      </c>
      <c r="D366" s="43" t="n">
        <v>1</v>
      </c>
      <c r="E366" s="38" t="inlineStr">
        <is>
          <t>交通运输</t>
        </is>
      </c>
      <c r="F366" s="48" t="n"/>
      <c r="G366" s="48" t="n"/>
      <c r="H366" s="48" t="n"/>
      <c r="I366" s="48" t="n"/>
      <c r="J366" s="48" t="n"/>
      <c r="K366" s="49" t="n"/>
      <c r="L366" s="48" t="n"/>
      <c r="M366" s="48" t="n"/>
      <c r="N366" s="48" t="n"/>
      <c r="O366" s="48" t="n"/>
      <c r="P366" s="48" t="n"/>
      <c r="Q366" s="48" t="n"/>
      <c r="R366" s="48" t="n"/>
      <c r="S366" s="48" t="n"/>
      <c r="V366" s="50" t="n"/>
      <c r="W366" s="50" t="n"/>
      <c r="X366" s="50" t="n"/>
      <c r="Y366" s="50" t="n"/>
    </row>
    <row r="367">
      <c r="B367" s="42" t="inlineStr">
        <is>
          <t>300776.SZ</t>
        </is>
      </c>
      <c r="C367" s="42" t="inlineStr">
        <is>
          <t>帝尔激光</t>
        </is>
      </c>
      <c r="D367" s="43" t="n">
        <v>1</v>
      </c>
      <c r="E367" s="38" t="inlineStr">
        <is>
          <t>电力设备</t>
        </is>
      </c>
      <c r="F367" s="48" t="n"/>
      <c r="G367" s="48" t="n"/>
      <c r="H367" s="48" t="n"/>
      <c r="I367" s="48" t="n"/>
      <c r="J367" s="48" t="n"/>
      <c r="K367" s="49" t="n"/>
      <c r="L367" s="48" t="n"/>
      <c r="M367" s="48" t="n"/>
      <c r="N367" s="48" t="n"/>
      <c r="O367" s="48" t="n"/>
      <c r="P367" s="48" t="n"/>
      <c r="Q367" s="48" t="n"/>
      <c r="R367" s="48" t="n"/>
      <c r="S367" s="48" t="n"/>
      <c r="V367" s="50" t="n"/>
      <c r="W367" s="50" t="n"/>
      <c r="X367" s="50" t="n"/>
      <c r="Y367" s="50" t="n"/>
    </row>
    <row r="368">
      <c r="B368" s="42" t="inlineStr">
        <is>
          <t>300207.SZ</t>
        </is>
      </c>
      <c r="C368" s="42" t="inlineStr">
        <is>
          <t>欣旺达</t>
        </is>
      </c>
      <c r="D368" s="43" t="n">
        <v>1</v>
      </c>
      <c r="E368" s="38" t="inlineStr">
        <is>
          <t>电力设备</t>
        </is>
      </c>
      <c r="F368" s="48" t="n"/>
      <c r="G368" s="48" t="n"/>
      <c r="H368" s="48" t="n"/>
      <c r="I368" s="48" t="n"/>
      <c r="J368" s="48" t="n"/>
      <c r="K368" s="49" t="n"/>
      <c r="L368" s="48" t="n"/>
      <c r="M368" s="48" t="n"/>
      <c r="N368" s="48" t="n"/>
      <c r="O368" s="48" t="n"/>
      <c r="P368" s="48" t="n"/>
      <c r="Q368" s="48" t="n"/>
      <c r="R368" s="48" t="n"/>
      <c r="S368" s="48" t="n"/>
      <c r="V368" s="50" t="n"/>
      <c r="W368" s="50" t="n"/>
      <c r="X368" s="50" t="n"/>
      <c r="Y368" s="50" t="n"/>
    </row>
    <row r="369">
      <c r="B369" s="42" t="inlineStr">
        <is>
          <t>300438.SZ</t>
        </is>
      </c>
      <c r="C369" s="42" t="inlineStr">
        <is>
          <t>鹏辉能源</t>
        </is>
      </c>
      <c r="D369" s="43" t="n">
        <v>1</v>
      </c>
      <c r="E369" s="38" t="inlineStr">
        <is>
          <t>电力设备</t>
        </is>
      </c>
      <c r="F369" s="48" t="n"/>
      <c r="G369" s="48" t="n"/>
      <c r="H369" s="48" t="n"/>
      <c r="I369" s="48" t="n"/>
      <c r="J369" s="48" t="n"/>
      <c r="K369" s="49" t="n"/>
      <c r="L369" s="48" t="n"/>
      <c r="M369" s="48" t="n"/>
      <c r="N369" s="48" t="n"/>
      <c r="O369" s="48" t="n"/>
      <c r="P369" s="48" t="n"/>
      <c r="Q369" s="48" t="n"/>
      <c r="R369" s="48" t="n"/>
      <c r="S369" s="48" t="n"/>
      <c r="V369" s="50" t="n"/>
      <c r="W369" s="50" t="n"/>
      <c r="X369" s="50" t="n"/>
      <c r="Y369" s="50" t="n"/>
    </row>
    <row r="370">
      <c r="B370" s="42" t="inlineStr">
        <is>
          <t>600764.SH</t>
        </is>
      </c>
      <c r="C370" s="42" t="inlineStr">
        <is>
          <t>中国海防</t>
        </is>
      </c>
      <c r="D370" s="43" t="n">
        <v>1</v>
      </c>
      <c r="E370" s="38" t="inlineStr">
        <is>
          <t>国防军工</t>
        </is>
      </c>
      <c r="F370" s="48" t="n"/>
      <c r="G370" s="48" t="n"/>
      <c r="H370" s="48" t="n"/>
      <c r="I370" s="48" t="n"/>
      <c r="J370" s="48" t="n"/>
      <c r="K370" s="49" t="n"/>
      <c r="L370" s="48" t="n"/>
      <c r="M370" s="48" t="n"/>
      <c r="N370" s="48" t="n"/>
      <c r="O370" s="48" t="n"/>
      <c r="P370" s="48" t="n"/>
      <c r="Q370" s="48" t="n"/>
      <c r="R370" s="48" t="n"/>
      <c r="S370" s="48" t="n"/>
      <c r="V370" s="50" t="n"/>
      <c r="W370" s="50" t="n"/>
      <c r="X370" s="50" t="n"/>
      <c r="Y370" s="50" t="n"/>
    </row>
    <row r="371">
      <c r="B371" s="42" t="inlineStr">
        <is>
          <t>600771.SH</t>
        </is>
      </c>
      <c r="C371" s="42" t="inlineStr">
        <is>
          <t>广誉远</t>
        </is>
      </c>
      <c r="D371" s="43" t="n">
        <v>1</v>
      </c>
      <c r="E371" s="38" t="inlineStr">
        <is>
          <t>医药生物</t>
        </is>
      </c>
      <c r="F371" s="48" t="n"/>
      <c r="G371" s="48" t="n"/>
      <c r="H371" s="48" t="n"/>
      <c r="I371" s="48" t="n"/>
      <c r="J371" s="48" t="n"/>
      <c r="K371" s="49" t="n"/>
      <c r="L371" s="48" t="n"/>
      <c r="M371" s="48" t="n"/>
      <c r="N371" s="48" t="n"/>
      <c r="O371" s="48" t="n"/>
      <c r="P371" s="48" t="n"/>
      <c r="Q371" s="48" t="n"/>
      <c r="R371" s="48" t="n"/>
      <c r="S371" s="48" t="n"/>
      <c r="V371" s="50" t="n"/>
      <c r="W371" s="50" t="n"/>
      <c r="X371" s="50" t="n"/>
      <c r="Y371" s="50" t="n"/>
    </row>
    <row r="372">
      <c r="B372" s="42" t="inlineStr">
        <is>
          <t>002493.SZ</t>
        </is>
      </c>
      <c r="C372" s="42" t="inlineStr">
        <is>
          <t>荣盛石化</t>
        </is>
      </c>
      <c r="D372" s="43" t="n">
        <v>1</v>
      </c>
      <c r="E372" s="38" t="inlineStr">
        <is>
          <t>石油石化</t>
        </is>
      </c>
      <c r="F372" s="48" t="n"/>
      <c r="G372" s="48" t="n"/>
      <c r="H372" s="48" t="n"/>
      <c r="I372" s="48" t="n"/>
      <c r="J372" s="48" t="n"/>
      <c r="K372" s="49" t="n"/>
      <c r="L372" s="48" t="n"/>
      <c r="M372" s="48" t="n"/>
      <c r="N372" s="48" t="n"/>
      <c r="O372" s="48" t="n"/>
      <c r="P372" s="48" t="n"/>
      <c r="Q372" s="48" t="n"/>
      <c r="R372" s="48" t="n"/>
      <c r="S372" s="48" t="n"/>
      <c r="V372" s="50" t="n"/>
      <c r="W372" s="50" t="n"/>
      <c r="X372" s="50" t="n"/>
      <c r="Y372" s="50" t="n"/>
    </row>
    <row r="373">
      <c r="B373" s="42" t="inlineStr">
        <is>
          <t>002061.SZ</t>
        </is>
      </c>
      <c r="C373" s="42" t="inlineStr">
        <is>
          <t>浙江交科</t>
        </is>
      </c>
      <c r="D373" s="43" t="n">
        <v>1</v>
      </c>
      <c r="E373" s="38" t="inlineStr">
        <is>
          <t>建筑装饰</t>
        </is>
      </c>
      <c r="F373" s="48" t="n"/>
      <c r="G373" s="48" t="n"/>
      <c r="H373" s="48" t="n"/>
      <c r="I373" s="48" t="n"/>
      <c r="J373" s="48" t="n"/>
      <c r="K373" s="49" t="n"/>
      <c r="L373" s="48" t="n"/>
      <c r="M373" s="48" t="n"/>
      <c r="N373" s="48" t="n"/>
      <c r="O373" s="48" t="n"/>
      <c r="P373" s="48" t="n"/>
      <c r="Q373" s="48" t="n"/>
      <c r="R373" s="48" t="n"/>
      <c r="S373" s="48" t="n"/>
      <c r="V373" s="50" t="n"/>
      <c r="W373" s="50" t="n"/>
      <c r="X373" s="50" t="n"/>
      <c r="Y373" s="50" t="n"/>
    </row>
    <row r="374">
      <c r="B374" s="42" t="inlineStr">
        <is>
          <t>002025.SZ</t>
        </is>
      </c>
      <c r="C374" s="42" t="inlineStr">
        <is>
          <t>航天电器</t>
        </is>
      </c>
      <c r="D374" s="43" t="n">
        <v>1</v>
      </c>
      <c r="E374" s="38" t="inlineStr">
        <is>
          <t>国防军工</t>
        </is>
      </c>
      <c r="F374" s="48" t="n"/>
      <c r="G374" s="48" t="n"/>
      <c r="H374" s="48" t="n"/>
      <c r="I374" s="48" t="n"/>
      <c r="J374" s="48" t="n"/>
      <c r="K374" s="49" t="n"/>
      <c r="L374" s="48" t="n"/>
      <c r="M374" s="48" t="n"/>
      <c r="N374" s="48" t="n"/>
      <c r="O374" s="48" t="n"/>
      <c r="P374" s="48" t="n"/>
      <c r="Q374" s="48" t="n"/>
      <c r="R374" s="48" t="n"/>
      <c r="S374" s="48" t="n"/>
      <c r="V374" s="50" t="n"/>
      <c r="W374" s="50" t="n"/>
      <c r="X374" s="50" t="n"/>
      <c r="Y374" s="50" t="n"/>
    </row>
    <row r="375">
      <c r="B375" s="42" t="inlineStr">
        <is>
          <t>600516.SH</t>
        </is>
      </c>
      <c r="C375" s="42" t="inlineStr">
        <is>
          <t>方大炭素</t>
        </is>
      </c>
      <c r="D375" s="43" t="n">
        <v>1</v>
      </c>
      <c r="E375" s="38" t="inlineStr">
        <is>
          <t>钢铁</t>
        </is>
      </c>
      <c r="F375" s="48" t="n"/>
      <c r="G375" s="48" t="n"/>
      <c r="H375" s="48" t="n"/>
      <c r="I375" s="48" t="n"/>
      <c r="J375" s="48" t="n"/>
      <c r="K375" s="49" t="n"/>
      <c r="L375" s="48" t="n"/>
      <c r="M375" s="48" t="n"/>
      <c r="N375" s="48" t="n"/>
      <c r="O375" s="48" t="n"/>
      <c r="P375" s="48" t="n"/>
      <c r="Q375" s="48" t="n"/>
      <c r="R375" s="48" t="n"/>
      <c r="S375" s="48" t="n"/>
      <c r="V375" s="50" t="n"/>
      <c r="W375" s="50" t="n"/>
      <c r="X375" s="50" t="n"/>
      <c r="Y375" s="50" t="n"/>
    </row>
    <row r="376">
      <c r="B376" s="42" t="inlineStr">
        <is>
          <t>603650.SH</t>
        </is>
      </c>
      <c r="C376" s="42" t="inlineStr">
        <is>
          <t>彤程新材</t>
        </is>
      </c>
      <c r="D376" s="43" t="n">
        <v>1</v>
      </c>
      <c r="E376" s="38" t="inlineStr">
        <is>
          <t>基础化工</t>
        </is>
      </c>
      <c r="F376" s="48" t="n"/>
      <c r="G376" s="48" t="n"/>
      <c r="H376" s="48" t="n"/>
      <c r="I376" s="48" t="n"/>
      <c r="J376" s="48" t="n"/>
      <c r="K376" s="49" t="n"/>
      <c r="L376" s="48" t="n"/>
      <c r="M376" s="48" t="n"/>
      <c r="N376" s="48" t="n"/>
      <c r="O376" s="48" t="n"/>
      <c r="P376" s="48" t="n"/>
      <c r="Q376" s="48" t="n"/>
      <c r="R376" s="48" t="n"/>
      <c r="S376" s="48" t="n"/>
      <c r="V376" s="50" t="n"/>
      <c r="W376" s="50" t="n"/>
      <c r="X376" s="50" t="n"/>
      <c r="Y376" s="50" t="n"/>
    </row>
    <row r="377">
      <c r="B377" s="42" t="inlineStr">
        <is>
          <t>000778.SZ</t>
        </is>
      </c>
      <c r="C377" s="42" t="inlineStr">
        <is>
          <t>新兴铸管</t>
        </is>
      </c>
      <c r="D377" s="43" t="n">
        <v>1</v>
      </c>
      <c r="E377" s="38" t="inlineStr">
        <is>
          <t>钢铁</t>
        </is>
      </c>
      <c r="F377" s="48" t="n"/>
      <c r="G377" s="48" t="n"/>
      <c r="H377" s="48" t="n"/>
      <c r="I377" s="48" t="n"/>
      <c r="J377" s="48" t="n"/>
      <c r="K377" s="49" t="n"/>
      <c r="L377" s="48" t="n"/>
      <c r="M377" s="48" t="n"/>
      <c r="N377" s="48" t="n"/>
      <c r="O377" s="48" t="n"/>
      <c r="P377" s="48" t="n"/>
      <c r="Q377" s="48" t="n"/>
      <c r="R377" s="48" t="n"/>
      <c r="S377" s="48" t="n"/>
      <c r="V377" s="50" t="n"/>
      <c r="W377" s="50" t="n"/>
      <c r="X377" s="50" t="n"/>
      <c r="Y377" s="50" t="n"/>
    </row>
    <row r="378">
      <c r="B378" s="42" t="inlineStr">
        <is>
          <t>300070.SZ</t>
        </is>
      </c>
      <c r="C378" s="42" t="inlineStr">
        <is>
          <t>碧水源</t>
        </is>
      </c>
      <c r="D378" s="43" t="n">
        <v>1</v>
      </c>
      <c r="E378" s="38" t="inlineStr">
        <is>
          <t>环保</t>
        </is>
      </c>
      <c r="F378" s="48" t="n"/>
      <c r="G378" s="48" t="n"/>
      <c r="H378" s="48" t="n"/>
      <c r="I378" s="48" t="n"/>
      <c r="J378" s="48" t="n"/>
      <c r="K378" s="49" t="n"/>
      <c r="L378" s="48" t="n"/>
      <c r="M378" s="48" t="n"/>
      <c r="N378" s="48" t="n"/>
      <c r="O378" s="48" t="n"/>
      <c r="P378" s="48" t="n"/>
      <c r="Q378" s="48" t="n"/>
      <c r="R378" s="48" t="n"/>
      <c r="S378" s="48" t="n"/>
      <c r="V378" s="50" t="n"/>
      <c r="W378" s="50" t="n"/>
      <c r="X378" s="50" t="n"/>
      <c r="Y378" s="50" t="n"/>
    </row>
    <row r="379">
      <c r="B379" s="42" t="inlineStr">
        <is>
          <t>000960.SZ</t>
        </is>
      </c>
      <c r="C379" s="42" t="inlineStr">
        <is>
          <t>锡业股份</t>
        </is>
      </c>
      <c r="D379" s="43" t="n">
        <v>1</v>
      </c>
      <c r="E379" s="38" t="inlineStr">
        <is>
          <t>有色金属</t>
        </is>
      </c>
      <c r="F379" s="48" t="n"/>
      <c r="G379" s="48" t="n"/>
      <c r="H379" s="48" t="n"/>
      <c r="I379" s="48" t="n"/>
      <c r="J379" s="48" t="n"/>
      <c r="K379" s="49" t="n"/>
      <c r="L379" s="48" t="n"/>
      <c r="M379" s="48" t="n"/>
      <c r="N379" s="48" t="n"/>
      <c r="O379" s="48" t="n"/>
      <c r="P379" s="48" t="n"/>
      <c r="Q379" s="48" t="n"/>
      <c r="R379" s="48" t="n"/>
      <c r="S379" s="48" t="n"/>
      <c r="V379" s="50" t="n"/>
      <c r="W379" s="50" t="n"/>
      <c r="X379" s="50" t="n"/>
      <c r="Y379" s="50" t="n"/>
    </row>
    <row r="380">
      <c r="B380" s="42" t="inlineStr">
        <is>
          <t>000893.SZ</t>
        </is>
      </c>
      <c r="C380" s="42" t="inlineStr">
        <is>
          <t>亚钾国际</t>
        </is>
      </c>
      <c r="D380" s="43" t="n">
        <v>1</v>
      </c>
      <c r="E380" s="38" t="inlineStr">
        <is>
          <t>基础化工</t>
        </is>
      </c>
      <c r="F380" s="48" t="n"/>
      <c r="G380" s="48" t="n"/>
      <c r="H380" s="48" t="n"/>
      <c r="I380" s="48" t="n"/>
      <c r="J380" s="48" t="n"/>
      <c r="K380" s="49" t="n"/>
      <c r="L380" s="48" t="n"/>
      <c r="M380" s="48" t="n"/>
      <c r="N380" s="48" t="n"/>
      <c r="O380" s="48" t="n"/>
      <c r="P380" s="48" t="n"/>
      <c r="Q380" s="48" t="n"/>
      <c r="R380" s="48" t="n"/>
      <c r="S380" s="48" t="n"/>
      <c r="V380" s="50" t="n"/>
      <c r="W380" s="50" t="n"/>
      <c r="X380" s="50" t="n"/>
      <c r="Y380" s="50" t="n"/>
    </row>
    <row r="381">
      <c r="B381" s="42" t="inlineStr">
        <is>
          <t>601607.SH</t>
        </is>
      </c>
      <c r="C381" s="42" t="inlineStr">
        <is>
          <t>上海医药</t>
        </is>
      </c>
      <c r="D381" s="43" t="n">
        <v>1</v>
      </c>
      <c r="E381" s="38" t="inlineStr">
        <is>
          <t>医药生物</t>
        </is>
      </c>
      <c r="F381" s="48" t="n"/>
      <c r="G381" s="48" t="n"/>
      <c r="H381" s="48" t="n"/>
      <c r="I381" s="48" t="n"/>
      <c r="J381" s="48" t="n"/>
      <c r="K381" s="49" t="n"/>
      <c r="L381" s="48" t="n"/>
      <c r="M381" s="48" t="n"/>
      <c r="N381" s="48" t="n"/>
      <c r="O381" s="48" t="n"/>
      <c r="P381" s="48" t="n"/>
      <c r="Q381" s="48" t="n"/>
      <c r="R381" s="48" t="n"/>
      <c r="S381" s="48" t="n"/>
      <c r="V381" s="50" t="n"/>
      <c r="W381" s="50" t="n"/>
      <c r="X381" s="50" t="n"/>
      <c r="Y381" s="50" t="n"/>
    </row>
    <row r="382">
      <c r="B382" s="42" t="inlineStr">
        <is>
          <t>002092.SZ</t>
        </is>
      </c>
      <c r="C382" s="42" t="inlineStr">
        <is>
          <t>中泰化学</t>
        </is>
      </c>
      <c r="D382" s="43" t="n">
        <v>1</v>
      </c>
      <c r="E382" s="38" t="inlineStr">
        <is>
          <t>基础化工</t>
        </is>
      </c>
      <c r="F382" s="48" t="n"/>
      <c r="G382" s="48" t="n"/>
      <c r="H382" s="48" t="n"/>
      <c r="I382" s="48" t="n"/>
      <c r="J382" s="48" t="n"/>
      <c r="K382" s="49" t="n"/>
      <c r="L382" s="48" t="n"/>
      <c r="M382" s="48" t="n"/>
      <c r="N382" s="48" t="n"/>
      <c r="O382" s="48" t="n"/>
      <c r="P382" s="48" t="n"/>
      <c r="Q382" s="48" t="n"/>
      <c r="R382" s="48" t="n"/>
      <c r="S382" s="48" t="n"/>
      <c r="V382" s="50" t="n"/>
      <c r="W382" s="50" t="n"/>
      <c r="X382" s="50" t="n"/>
      <c r="Y382" s="50" t="n"/>
    </row>
    <row r="383">
      <c r="B383" s="42" t="inlineStr">
        <is>
          <t>601111.SH</t>
        </is>
      </c>
      <c r="C383" s="42" t="inlineStr">
        <is>
          <t>中国国航</t>
        </is>
      </c>
      <c r="D383" s="43" t="n">
        <v>1</v>
      </c>
      <c r="E383" s="38" t="inlineStr">
        <is>
          <t>交通运输</t>
        </is>
      </c>
      <c r="F383" s="48" t="n"/>
      <c r="G383" s="48" t="n"/>
      <c r="H383" s="48" t="n"/>
      <c r="I383" s="48" t="n"/>
      <c r="J383" s="48" t="n"/>
      <c r="K383" s="49" t="n"/>
      <c r="L383" s="48" t="n"/>
      <c r="M383" s="48" t="n"/>
      <c r="N383" s="48" t="n"/>
      <c r="O383" s="48" t="n"/>
      <c r="P383" s="48" t="n"/>
      <c r="Q383" s="48" t="n"/>
      <c r="R383" s="48" t="n"/>
      <c r="S383" s="48" t="n"/>
      <c r="V383" s="50" t="n"/>
      <c r="W383" s="50" t="n"/>
      <c r="X383" s="50" t="n"/>
      <c r="Y383" s="50" t="n"/>
    </row>
    <row r="384">
      <c r="B384" s="42" t="inlineStr">
        <is>
          <t>002202.SZ</t>
        </is>
      </c>
      <c r="C384" s="42" t="inlineStr">
        <is>
          <t>金风科技</t>
        </is>
      </c>
      <c r="D384" s="43" t="n">
        <v>1</v>
      </c>
      <c r="E384" s="38" t="inlineStr">
        <is>
          <t>电力设备</t>
        </is>
      </c>
      <c r="F384" s="48" t="n"/>
      <c r="G384" s="48" t="n"/>
      <c r="H384" s="48" t="n"/>
      <c r="I384" s="48" t="n"/>
      <c r="J384" s="48" t="n"/>
      <c r="K384" s="49" t="n"/>
      <c r="L384" s="48" t="n"/>
      <c r="M384" s="48" t="n"/>
      <c r="N384" s="48" t="n"/>
      <c r="O384" s="48" t="n"/>
      <c r="P384" s="48" t="n"/>
      <c r="Q384" s="48" t="n"/>
      <c r="R384" s="48" t="n"/>
      <c r="S384" s="48" t="n"/>
      <c r="V384" s="50" t="n"/>
      <c r="W384" s="50" t="n"/>
      <c r="X384" s="50" t="n"/>
      <c r="Y384" s="50" t="n"/>
    </row>
    <row r="385">
      <c r="B385" s="42" t="inlineStr">
        <is>
          <t>000538.SZ</t>
        </is>
      </c>
      <c r="C385" s="42" t="inlineStr">
        <is>
          <t>云南白药</t>
        </is>
      </c>
      <c r="D385" s="43" t="n">
        <v>1</v>
      </c>
      <c r="E385" s="38" t="inlineStr">
        <is>
          <t>医药生物</t>
        </is>
      </c>
      <c r="F385" s="48" t="n"/>
      <c r="G385" s="48" t="n"/>
      <c r="H385" s="48" t="n"/>
      <c r="I385" s="48" t="n"/>
      <c r="J385" s="48" t="n"/>
      <c r="K385" s="49" t="n"/>
      <c r="L385" s="48" t="n"/>
      <c r="M385" s="48" t="n"/>
      <c r="N385" s="48" t="n"/>
      <c r="O385" s="48" t="n"/>
      <c r="P385" s="48" t="n"/>
      <c r="Q385" s="48" t="n"/>
      <c r="R385" s="48" t="n"/>
      <c r="S385" s="48" t="n"/>
      <c r="V385" s="50" t="n"/>
      <c r="W385" s="50" t="n"/>
      <c r="X385" s="50" t="n"/>
      <c r="Y385" s="50" t="n"/>
    </row>
    <row r="386">
      <c r="B386" s="42" t="inlineStr">
        <is>
          <t>600299.SH</t>
        </is>
      </c>
      <c r="C386" s="42" t="inlineStr">
        <is>
          <t>安迪苏</t>
        </is>
      </c>
      <c r="D386" s="43" t="n">
        <v>1</v>
      </c>
      <c r="E386" s="38" t="inlineStr">
        <is>
          <t>基础化工</t>
        </is>
      </c>
      <c r="F386" s="48" t="n"/>
      <c r="G386" s="48" t="n"/>
      <c r="H386" s="48" t="n"/>
      <c r="I386" s="48" t="n"/>
      <c r="J386" s="48" t="n"/>
      <c r="K386" s="49" t="n"/>
      <c r="L386" s="48" t="n"/>
      <c r="M386" s="48" t="n"/>
      <c r="N386" s="48" t="n"/>
      <c r="O386" s="48" t="n"/>
      <c r="P386" s="48" t="n"/>
      <c r="Q386" s="48" t="n"/>
      <c r="R386" s="48" t="n"/>
      <c r="S386" s="48" t="n"/>
      <c r="V386" s="50" t="n"/>
      <c r="W386" s="50" t="n"/>
      <c r="X386" s="50" t="n"/>
      <c r="Y386" s="50" t="n"/>
    </row>
    <row r="387">
      <c r="B387" s="42" t="inlineStr">
        <is>
          <t>300748.SZ</t>
        </is>
      </c>
      <c r="C387" s="42" t="inlineStr">
        <is>
          <t>金力永磁</t>
        </is>
      </c>
      <c r="D387" s="43" t="n">
        <v>1</v>
      </c>
      <c r="E387" s="38" t="inlineStr">
        <is>
          <t>有色金属</t>
        </is>
      </c>
      <c r="F387" s="48" t="n"/>
      <c r="G387" s="48" t="n"/>
      <c r="H387" s="48" t="n"/>
      <c r="I387" s="48" t="n"/>
      <c r="J387" s="48" t="n"/>
      <c r="K387" s="49" t="n"/>
      <c r="L387" s="48" t="n"/>
      <c r="M387" s="48" t="n"/>
      <c r="N387" s="48" t="n"/>
      <c r="O387" s="48" t="n"/>
      <c r="P387" s="48" t="n"/>
      <c r="Q387" s="48" t="n"/>
      <c r="R387" s="48" t="n"/>
      <c r="S387" s="48" t="n"/>
      <c r="V387" s="50" t="n"/>
      <c r="W387" s="50" t="n"/>
      <c r="X387" s="50" t="n"/>
      <c r="Y387" s="50" t="n"/>
    </row>
    <row r="388">
      <c r="B388" s="42" t="inlineStr">
        <is>
          <t>300682.SZ</t>
        </is>
      </c>
      <c r="C388" s="42" t="inlineStr">
        <is>
          <t>朗新科技</t>
        </is>
      </c>
      <c r="D388" s="43" t="n">
        <v>1</v>
      </c>
      <c r="E388" s="38" t="inlineStr">
        <is>
          <t>计算机</t>
        </is>
      </c>
      <c r="F388" s="48" t="n"/>
      <c r="G388" s="48" t="n"/>
      <c r="H388" s="48" t="n"/>
      <c r="I388" s="48" t="n"/>
      <c r="J388" s="48" t="n"/>
      <c r="K388" s="49" t="n"/>
      <c r="L388" s="48" t="n"/>
      <c r="M388" s="48" t="n"/>
      <c r="N388" s="48" t="n"/>
      <c r="O388" s="48" t="n"/>
      <c r="P388" s="48" t="n"/>
      <c r="Q388" s="48" t="n"/>
      <c r="R388" s="48" t="n"/>
      <c r="S388" s="48" t="n"/>
      <c r="V388" s="50" t="n"/>
      <c r="W388" s="50" t="n"/>
      <c r="X388" s="50" t="n"/>
      <c r="Y388" s="50" t="n"/>
    </row>
    <row r="389">
      <c r="B389" s="42" t="inlineStr">
        <is>
          <t>601238.SH</t>
        </is>
      </c>
      <c r="C389" s="42" t="inlineStr">
        <is>
          <t>广汽集团</t>
        </is>
      </c>
      <c r="D389" s="43" t="n">
        <v>1</v>
      </c>
      <c r="E389" s="38" t="inlineStr">
        <is>
          <t>汽车</t>
        </is>
      </c>
      <c r="F389" s="48" t="n"/>
      <c r="G389" s="48" t="n"/>
      <c r="H389" s="48" t="n"/>
      <c r="I389" s="48" t="n"/>
      <c r="J389" s="48" t="n"/>
      <c r="K389" s="49" t="n"/>
      <c r="L389" s="48" t="n"/>
      <c r="M389" s="48" t="n"/>
      <c r="N389" s="48" t="n"/>
      <c r="O389" s="48" t="n"/>
      <c r="P389" s="48" t="n"/>
      <c r="Q389" s="48" t="n"/>
      <c r="R389" s="48" t="n"/>
      <c r="S389" s="48" t="n"/>
      <c r="V389" s="50" t="n"/>
      <c r="W389" s="50" t="n"/>
      <c r="X389" s="50" t="n"/>
      <c r="Y389" s="50" t="n"/>
    </row>
    <row r="390">
      <c r="B390" s="42" t="inlineStr">
        <is>
          <t>002156.SZ</t>
        </is>
      </c>
      <c r="C390" s="42" t="inlineStr">
        <is>
          <t>通富微电</t>
        </is>
      </c>
      <c r="D390" s="43" t="n">
        <v>1</v>
      </c>
      <c r="E390" s="38" t="inlineStr">
        <is>
          <t>电子</t>
        </is>
      </c>
      <c r="F390" s="48" t="n"/>
      <c r="G390" s="48" t="n"/>
      <c r="H390" s="48" t="n"/>
      <c r="I390" s="48" t="n"/>
      <c r="J390" s="48" t="n"/>
      <c r="K390" s="49" t="n"/>
      <c r="L390" s="48" t="n"/>
      <c r="M390" s="48" t="n"/>
      <c r="N390" s="48" t="n"/>
      <c r="O390" s="48" t="n"/>
      <c r="P390" s="48" t="n"/>
      <c r="Q390" s="48" t="n"/>
      <c r="R390" s="48" t="n"/>
      <c r="S390" s="48" t="n"/>
      <c r="V390" s="50" t="n"/>
      <c r="W390" s="50" t="n"/>
      <c r="X390" s="50" t="n"/>
      <c r="Y390" s="50" t="n"/>
    </row>
    <row r="391">
      <c r="B391" s="42" t="inlineStr">
        <is>
          <t>002920.SZ</t>
        </is>
      </c>
      <c r="C391" s="42" t="inlineStr">
        <is>
          <t>德赛西威</t>
        </is>
      </c>
      <c r="D391" s="43" t="n">
        <v>1</v>
      </c>
      <c r="E391" s="38" t="inlineStr">
        <is>
          <t>计算机</t>
        </is>
      </c>
      <c r="F391" s="48" t="n"/>
      <c r="G391" s="48" t="n"/>
      <c r="H391" s="48" t="n"/>
      <c r="I391" s="48" t="n"/>
      <c r="J391" s="48" t="n"/>
      <c r="K391" s="49" t="n"/>
      <c r="L391" s="48" t="n"/>
      <c r="M391" s="48" t="n"/>
      <c r="N391" s="48" t="n"/>
      <c r="O391" s="48" t="n"/>
      <c r="P391" s="48" t="n"/>
      <c r="Q391" s="48" t="n"/>
      <c r="R391" s="48" t="n"/>
      <c r="S391" s="48" t="n"/>
      <c r="V391" s="50" t="n"/>
      <c r="W391" s="50" t="n"/>
      <c r="X391" s="50" t="n"/>
      <c r="Y391" s="50" t="n"/>
    </row>
    <row r="392">
      <c r="B392" s="42" t="inlineStr">
        <is>
          <t>000970.SZ</t>
        </is>
      </c>
      <c r="C392" s="42" t="inlineStr">
        <is>
          <t>中科三环</t>
        </is>
      </c>
      <c r="D392" s="43" t="n">
        <v>1</v>
      </c>
      <c r="E392" s="38" t="inlineStr">
        <is>
          <t>有色金属</t>
        </is>
      </c>
      <c r="F392" s="48" t="n"/>
      <c r="G392" s="48" t="n"/>
      <c r="H392" s="48" t="n"/>
      <c r="I392" s="48" t="n"/>
      <c r="J392" s="48" t="n"/>
      <c r="K392" s="49" t="n"/>
      <c r="L392" s="48" t="n"/>
      <c r="M392" s="48" t="n"/>
      <c r="N392" s="48" t="n"/>
      <c r="O392" s="48" t="n"/>
      <c r="P392" s="48" t="n"/>
      <c r="Q392" s="48" t="n"/>
      <c r="R392" s="48" t="n"/>
      <c r="S392" s="48" t="n"/>
      <c r="V392" s="50" t="n"/>
      <c r="W392" s="50" t="n"/>
      <c r="X392" s="50" t="n"/>
      <c r="Y392" s="50" t="n"/>
    </row>
    <row r="393">
      <c r="B393" s="42" t="inlineStr">
        <is>
          <t>300957.SZ</t>
        </is>
      </c>
      <c r="C393" s="42" t="inlineStr">
        <is>
          <t>贝泰妮</t>
        </is>
      </c>
      <c r="D393" s="43" t="n">
        <v>1</v>
      </c>
      <c r="E393" s="38" t="inlineStr">
        <is>
          <t>美容护理</t>
        </is>
      </c>
      <c r="F393" s="48" t="n"/>
      <c r="G393" s="48" t="n"/>
      <c r="H393" s="48" t="n"/>
      <c r="I393" s="48" t="n"/>
      <c r="J393" s="48" t="n"/>
      <c r="K393" s="49" t="n"/>
      <c r="L393" s="48" t="n"/>
      <c r="M393" s="48" t="n"/>
      <c r="N393" s="48" t="n"/>
      <c r="O393" s="48" t="n"/>
      <c r="P393" s="48" t="n"/>
      <c r="Q393" s="48" t="n"/>
      <c r="R393" s="48" t="n"/>
      <c r="S393" s="48" t="n"/>
      <c r="V393" s="50" t="n"/>
      <c r="W393" s="50" t="n"/>
      <c r="X393" s="50" t="n"/>
      <c r="Y393" s="50" t="n"/>
    </row>
    <row r="394">
      <c r="B394" s="42" t="inlineStr">
        <is>
          <t>600598.SH</t>
        </is>
      </c>
      <c r="C394" s="42" t="inlineStr">
        <is>
          <t>北大荒</t>
        </is>
      </c>
      <c r="D394" s="43" t="n">
        <v>1</v>
      </c>
      <c r="E394" s="38" t="inlineStr">
        <is>
          <t>农林牧渔</t>
        </is>
      </c>
      <c r="F394" s="48" t="n"/>
      <c r="G394" s="48" t="n"/>
      <c r="H394" s="48" t="n"/>
      <c r="I394" s="48" t="n"/>
      <c r="J394" s="48" t="n"/>
      <c r="K394" s="49" t="n"/>
      <c r="L394" s="48" t="n"/>
      <c r="M394" s="48" t="n"/>
      <c r="N394" s="48" t="n"/>
      <c r="O394" s="48" t="n"/>
      <c r="P394" s="48" t="n"/>
      <c r="Q394" s="48" t="n"/>
      <c r="R394" s="48" t="n"/>
      <c r="S394" s="48" t="n"/>
      <c r="V394" s="50" t="n"/>
      <c r="W394" s="50" t="n"/>
      <c r="X394" s="50" t="n"/>
      <c r="Y394" s="50" t="n"/>
    </row>
    <row r="395">
      <c r="B395" s="42" t="inlineStr">
        <is>
          <t>002352.SZ</t>
        </is>
      </c>
      <c r="C395" s="42" t="inlineStr">
        <is>
          <t>顺丰控股</t>
        </is>
      </c>
      <c r="D395" s="43" t="n">
        <v>1</v>
      </c>
      <c r="E395" s="38" t="inlineStr">
        <is>
          <t>交通运输</t>
        </is>
      </c>
      <c r="F395" s="48" t="n"/>
      <c r="G395" s="48" t="n"/>
      <c r="H395" s="48" t="n"/>
      <c r="I395" s="48" t="n"/>
      <c r="J395" s="48" t="n"/>
      <c r="K395" s="49" t="n"/>
      <c r="L395" s="48" t="n"/>
      <c r="M395" s="48" t="n"/>
      <c r="N395" s="48" t="n"/>
      <c r="O395" s="48" t="n"/>
      <c r="P395" s="48" t="n"/>
      <c r="Q395" s="48" t="n"/>
      <c r="R395" s="48" t="n"/>
      <c r="S395" s="48" t="n"/>
      <c r="V395" s="50" t="n"/>
      <c r="W395" s="50" t="n"/>
      <c r="X395" s="50" t="n"/>
      <c r="Y395" s="50" t="n"/>
    </row>
    <row r="396">
      <c r="B396" s="42" t="inlineStr">
        <is>
          <t>600871.SH</t>
        </is>
      </c>
      <c r="C396" s="42" t="inlineStr">
        <is>
          <t>石化油服</t>
        </is>
      </c>
      <c r="D396" s="43" t="n">
        <v>1</v>
      </c>
      <c r="E396" s="38" t="inlineStr">
        <is>
          <t>石油石化</t>
        </is>
      </c>
      <c r="F396" s="48" t="n"/>
      <c r="G396" s="48" t="n"/>
      <c r="H396" s="48" t="n"/>
      <c r="I396" s="48" t="n"/>
      <c r="J396" s="48" t="n"/>
      <c r="K396" s="49" t="n"/>
      <c r="L396" s="48" t="n"/>
      <c r="M396" s="48" t="n"/>
      <c r="N396" s="48" t="n"/>
      <c r="O396" s="48" t="n"/>
      <c r="P396" s="48" t="n"/>
      <c r="Q396" s="48" t="n"/>
      <c r="R396" s="48" t="n"/>
      <c r="S396" s="48" t="n"/>
      <c r="V396" s="50" t="n"/>
      <c r="W396" s="50" t="n"/>
      <c r="X396" s="50" t="n"/>
      <c r="Y396" s="50" t="n"/>
    </row>
    <row r="397">
      <c r="B397" s="42" t="inlineStr">
        <is>
          <t>600585.SH</t>
        </is>
      </c>
      <c r="C397" s="42" t="inlineStr">
        <is>
          <t>海螺水泥</t>
        </is>
      </c>
      <c r="D397" s="43" t="n">
        <v>1</v>
      </c>
      <c r="E397" s="38" t="inlineStr">
        <is>
          <t>建筑材料</t>
        </is>
      </c>
      <c r="F397" s="48" t="n"/>
      <c r="G397" s="48" t="n"/>
      <c r="H397" s="48" t="n"/>
      <c r="I397" s="48" t="n"/>
      <c r="J397" s="48" t="n"/>
      <c r="K397" s="49" t="n"/>
      <c r="L397" s="48" t="n"/>
      <c r="M397" s="48" t="n"/>
      <c r="N397" s="48" t="n"/>
      <c r="O397" s="48" t="n"/>
      <c r="P397" s="48" t="n"/>
      <c r="Q397" s="48" t="n"/>
      <c r="R397" s="48" t="n"/>
      <c r="S397" s="48" t="n"/>
      <c r="V397" s="50" t="n"/>
      <c r="W397" s="50" t="n"/>
      <c r="X397" s="50" t="n"/>
      <c r="Y397" s="50" t="n"/>
    </row>
    <row r="398">
      <c r="B398" s="42" t="inlineStr">
        <is>
          <t>600036.SH</t>
        </is>
      </c>
      <c r="C398" s="42" t="inlineStr">
        <is>
          <t>招商银行</t>
        </is>
      </c>
      <c r="D398" s="43" t="n">
        <v>1</v>
      </c>
      <c r="E398" s="38" t="inlineStr">
        <is>
          <t>银行</t>
        </is>
      </c>
      <c r="F398" s="48" t="n"/>
      <c r="G398" s="48" t="n"/>
      <c r="H398" s="48" t="n"/>
      <c r="I398" s="48" t="n"/>
      <c r="J398" s="48" t="n"/>
      <c r="K398" s="49" t="n"/>
      <c r="L398" s="48" t="n"/>
      <c r="M398" s="48" t="n"/>
      <c r="N398" s="48" t="n"/>
      <c r="O398" s="48" t="n"/>
      <c r="P398" s="48" t="n"/>
      <c r="Q398" s="48" t="n"/>
      <c r="R398" s="48" t="n"/>
      <c r="S398" s="48" t="n"/>
      <c r="V398" s="50" t="n"/>
      <c r="W398" s="50" t="n"/>
      <c r="X398" s="50" t="n"/>
      <c r="Y398" s="50" t="n"/>
    </row>
    <row r="399">
      <c r="B399" s="42" t="inlineStr">
        <is>
          <t>600688.SH</t>
        </is>
      </c>
      <c r="C399" s="42" t="inlineStr">
        <is>
          <t>上海石化</t>
        </is>
      </c>
      <c r="D399" s="43" t="n">
        <v>1</v>
      </c>
      <c r="E399" s="38" t="inlineStr">
        <is>
          <t>石油石化</t>
        </is>
      </c>
      <c r="F399" s="48" t="n"/>
      <c r="G399" s="48" t="n"/>
      <c r="H399" s="48" t="n"/>
      <c r="I399" s="48" t="n"/>
      <c r="J399" s="48" t="n"/>
      <c r="K399" s="49" t="n"/>
      <c r="L399" s="48" t="n"/>
      <c r="M399" s="48" t="n"/>
      <c r="N399" s="48" t="n"/>
      <c r="O399" s="48" t="n"/>
      <c r="P399" s="48" t="n"/>
      <c r="Q399" s="48" t="n"/>
      <c r="R399" s="48" t="n"/>
      <c r="S399" s="48" t="n"/>
      <c r="V399" s="50" t="n"/>
      <c r="W399" s="50" t="n"/>
      <c r="X399" s="50" t="n"/>
      <c r="Y399" s="50" t="n"/>
    </row>
    <row r="400">
      <c r="B400" s="42" t="inlineStr">
        <is>
          <t>002459.SZ</t>
        </is>
      </c>
      <c r="C400" s="42" t="inlineStr">
        <is>
          <t>晶澳科技</t>
        </is>
      </c>
      <c r="D400" s="43" t="n">
        <v>1</v>
      </c>
      <c r="E400" s="38" t="inlineStr">
        <is>
          <t>电力设备</t>
        </is>
      </c>
      <c r="F400" s="48" t="n"/>
      <c r="G400" s="48" t="n"/>
      <c r="H400" s="48" t="n"/>
      <c r="I400" s="48" t="n"/>
      <c r="J400" s="48" t="n"/>
      <c r="K400" s="49" t="n"/>
      <c r="L400" s="48" t="n"/>
      <c r="M400" s="48" t="n"/>
      <c r="N400" s="48" t="n"/>
      <c r="O400" s="48" t="n"/>
      <c r="P400" s="48" t="n"/>
      <c r="Q400" s="48" t="n"/>
      <c r="R400" s="48" t="n"/>
      <c r="S400" s="48" t="n"/>
      <c r="V400" s="50" t="n"/>
      <c r="W400" s="50" t="n"/>
      <c r="X400" s="50" t="n"/>
      <c r="Y400" s="50" t="n"/>
    </row>
    <row r="401">
      <c r="B401" s="42" t="inlineStr">
        <is>
          <t>000786.SZ</t>
        </is>
      </c>
      <c r="C401" s="42" t="inlineStr">
        <is>
          <t>北新建材</t>
        </is>
      </c>
      <c r="D401" s="43" t="n">
        <v>1</v>
      </c>
      <c r="E401" s="38" t="inlineStr">
        <is>
          <t>建筑材料</t>
        </is>
      </c>
      <c r="F401" s="48" t="n"/>
      <c r="G401" s="48" t="n"/>
      <c r="H401" s="48" t="n"/>
      <c r="I401" s="48" t="n"/>
      <c r="J401" s="48" t="n"/>
      <c r="K401" s="49" t="n"/>
      <c r="L401" s="48" t="n"/>
      <c r="M401" s="48" t="n"/>
      <c r="N401" s="48" t="n"/>
      <c r="O401" s="48" t="n"/>
      <c r="P401" s="48" t="n"/>
      <c r="Q401" s="48" t="n"/>
      <c r="R401" s="48" t="n"/>
      <c r="S401" s="48" t="n"/>
      <c r="V401" s="50" t="n"/>
      <c r="W401" s="50" t="n"/>
      <c r="X401" s="50" t="n"/>
      <c r="Y401" s="50" t="n"/>
    </row>
    <row r="402">
      <c r="B402" s="42" t="inlineStr">
        <is>
          <t>600872.SH</t>
        </is>
      </c>
      <c r="C402" s="42" t="inlineStr">
        <is>
          <t>中炬高新</t>
        </is>
      </c>
      <c r="D402" s="43" t="n">
        <v>1</v>
      </c>
      <c r="E402" s="38" t="inlineStr">
        <is>
          <t>食品饮料</t>
        </is>
      </c>
      <c r="F402" s="48" t="n"/>
      <c r="G402" s="48" t="n"/>
      <c r="H402" s="48" t="n"/>
      <c r="I402" s="48" t="n"/>
      <c r="J402" s="48" t="n"/>
      <c r="K402" s="49" t="n"/>
      <c r="L402" s="48" t="n"/>
      <c r="M402" s="48" t="n"/>
      <c r="N402" s="48" t="n"/>
      <c r="O402" s="48" t="n"/>
      <c r="P402" s="48" t="n"/>
      <c r="Q402" s="48" t="n"/>
      <c r="R402" s="48" t="n"/>
      <c r="S402" s="48" t="n"/>
      <c r="V402" s="50" t="n"/>
      <c r="W402" s="50" t="n"/>
      <c r="X402" s="50" t="n"/>
      <c r="Y402" s="50" t="n"/>
    </row>
    <row r="403">
      <c r="B403" s="42" t="inlineStr">
        <is>
          <t>605111.SH</t>
        </is>
      </c>
      <c r="C403" s="42" t="inlineStr">
        <is>
          <t>新洁能</t>
        </is>
      </c>
      <c r="D403" s="43" t="n">
        <v>1</v>
      </c>
      <c r="E403" s="38" t="inlineStr">
        <is>
          <t>电子</t>
        </is>
      </c>
      <c r="F403" s="48" t="n"/>
      <c r="G403" s="48" t="n"/>
      <c r="H403" s="48" t="n"/>
      <c r="I403" s="48" t="n"/>
      <c r="J403" s="48" t="n"/>
      <c r="K403" s="49" t="n"/>
      <c r="L403" s="48" t="n"/>
      <c r="M403" s="48" t="n"/>
      <c r="N403" s="48" t="n"/>
      <c r="O403" s="48" t="n"/>
      <c r="P403" s="48" t="n"/>
      <c r="Q403" s="48" t="n"/>
      <c r="R403" s="48" t="n"/>
      <c r="S403" s="48" t="n"/>
      <c r="V403" s="50" t="n"/>
      <c r="W403" s="50" t="n"/>
      <c r="X403" s="50" t="n"/>
      <c r="Y403" s="50" t="n"/>
    </row>
    <row r="404">
      <c r="B404" s="42" t="inlineStr">
        <is>
          <t>300146.SZ</t>
        </is>
      </c>
      <c r="C404" s="42" t="inlineStr">
        <is>
          <t>汤臣倍健</t>
        </is>
      </c>
      <c r="D404" s="43" t="n">
        <v>1</v>
      </c>
      <c r="E404" s="38" t="inlineStr">
        <is>
          <t>食品饮料</t>
        </is>
      </c>
      <c r="F404" s="48" t="n"/>
      <c r="G404" s="48" t="n"/>
      <c r="H404" s="48" t="n"/>
      <c r="I404" s="48" t="n"/>
      <c r="J404" s="48" t="n"/>
      <c r="K404" s="49" t="n"/>
      <c r="L404" s="48" t="n"/>
      <c r="M404" s="48" t="n"/>
      <c r="N404" s="48" t="n"/>
      <c r="O404" s="48" t="n"/>
      <c r="P404" s="48" t="n"/>
      <c r="Q404" s="48" t="n"/>
      <c r="R404" s="48" t="n"/>
      <c r="S404" s="48" t="n"/>
      <c r="V404" s="50" t="n"/>
      <c r="W404" s="50" t="n"/>
      <c r="X404" s="50" t="n"/>
      <c r="Y404" s="50" t="n"/>
    </row>
    <row r="405">
      <c r="B405" s="42" t="inlineStr">
        <is>
          <t>601318.SH</t>
        </is>
      </c>
      <c r="C405" s="42" t="inlineStr">
        <is>
          <t>中国平安</t>
        </is>
      </c>
      <c r="D405" s="43" t="n">
        <v>1</v>
      </c>
      <c r="E405" s="38" t="inlineStr">
        <is>
          <t>非银金融</t>
        </is>
      </c>
      <c r="F405" s="48" t="n"/>
      <c r="G405" s="48" t="n"/>
      <c r="H405" s="48" t="n"/>
      <c r="I405" s="48" t="n"/>
      <c r="J405" s="48" t="n"/>
      <c r="K405" s="49" t="n"/>
      <c r="L405" s="48" t="n"/>
      <c r="M405" s="48" t="n"/>
      <c r="N405" s="48" t="n"/>
      <c r="O405" s="48" t="n"/>
      <c r="P405" s="48" t="n"/>
      <c r="Q405" s="48" t="n"/>
      <c r="R405" s="48" t="n"/>
      <c r="S405" s="48" t="n"/>
      <c r="V405" s="50" t="n"/>
      <c r="W405" s="50" t="n"/>
      <c r="X405" s="50" t="n"/>
      <c r="Y405" s="50" t="n"/>
    </row>
    <row r="406">
      <c r="B406" s="42" t="inlineStr">
        <is>
          <t>002916.SZ</t>
        </is>
      </c>
      <c r="C406" s="42" t="inlineStr">
        <is>
          <t>深南电路</t>
        </is>
      </c>
      <c r="D406" s="43" t="n">
        <v>1</v>
      </c>
      <c r="E406" s="38" t="inlineStr">
        <is>
          <t>电子</t>
        </is>
      </c>
      <c r="F406" s="48" t="n"/>
      <c r="G406" s="48" t="n"/>
      <c r="H406" s="48" t="n"/>
      <c r="I406" s="48" t="n"/>
      <c r="J406" s="48" t="n"/>
      <c r="K406" s="49" t="n"/>
      <c r="L406" s="48" t="n"/>
      <c r="M406" s="48" t="n"/>
      <c r="N406" s="48" t="n"/>
      <c r="O406" s="48" t="n"/>
      <c r="P406" s="48" t="n"/>
      <c r="Q406" s="48" t="n"/>
      <c r="R406" s="48" t="n"/>
      <c r="S406" s="48" t="n"/>
      <c r="V406" s="50" t="n"/>
      <c r="W406" s="50" t="n"/>
      <c r="X406" s="50" t="n"/>
      <c r="Y406" s="50" t="n"/>
    </row>
    <row r="407">
      <c r="B407" s="42" t="inlineStr">
        <is>
          <t>600765.SH</t>
        </is>
      </c>
      <c r="C407" s="42" t="inlineStr">
        <is>
          <t>中航重机</t>
        </is>
      </c>
      <c r="D407" s="43" t="n">
        <v>1</v>
      </c>
      <c r="E407" s="38" t="inlineStr">
        <is>
          <t>国防军工</t>
        </is>
      </c>
      <c r="F407" s="48" t="n"/>
      <c r="G407" s="48" t="n"/>
      <c r="H407" s="48" t="n"/>
      <c r="I407" s="48" t="n"/>
      <c r="J407" s="48" t="n"/>
      <c r="K407" s="49" t="n"/>
      <c r="L407" s="48" t="n"/>
      <c r="M407" s="48" t="n"/>
      <c r="N407" s="48" t="n"/>
      <c r="O407" s="48" t="n"/>
      <c r="P407" s="48" t="n"/>
      <c r="Q407" s="48" t="n"/>
      <c r="R407" s="48" t="n"/>
      <c r="S407" s="48" t="n"/>
      <c r="V407" s="50" t="n"/>
      <c r="W407" s="50" t="n"/>
      <c r="X407" s="50" t="n"/>
      <c r="Y407" s="50" t="n"/>
    </row>
    <row r="408">
      <c r="B408" s="42" t="inlineStr">
        <is>
          <t>600732.SH</t>
        </is>
      </c>
      <c r="C408" s="42" t="inlineStr">
        <is>
          <t>爱旭股份</t>
        </is>
      </c>
      <c r="D408" s="43" t="n">
        <v>1</v>
      </c>
      <c r="E408" s="38" t="inlineStr">
        <is>
          <t>电力设备</t>
        </is>
      </c>
      <c r="F408" s="48" t="n"/>
      <c r="G408" s="48" t="n"/>
      <c r="H408" s="48" t="n"/>
      <c r="I408" s="48" t="n"/>
      <c r="J408" s="48" t="n"/>
      <c r="K408" s="49" t="n"/>
      <c r="L408" s="48" t="n"/>
      <c r="M408" s="48" t="n"/>
      <c r="N408" s="48" t="n"/>
      <c r="O408" s="48" t="n"/>
      <c r="P408" s="48" t="n"/>
      <c r="Q408" s="48" t="n"/>
      <c r="R408" s="48" t="n"/>
      <c r="S408" s="48" t="n"/>
      <c r="V408" s="50" t="n"/>
      <c r="W408" s="50" t="n"/>
      <c r="X408" s="50" t="n"/>
      <c r="Y408" s="50" t="n"/>
    </row>
    <row r="409">
      <c r="B409" s="42" t="inlineStr">
        <is>
          <t>002812.SZ</t>
        </is>
      </c>
      <c r="C409" s="42" t="inlineStr">
        <is>
          <t>恩捷股份</t>
        </is>
      </c>
      <c r="D409" s="43" t="n">
        <v>1</v>
      </c>
      <c r="E409" s="38" t="inlineStr">
        <is>
          <t>电力设备</t>
        </is>
      </c>
      <c r="F409" s="48" t="n"/>
      <c r="G409" s="48" t="n"/>
      <c r="H409" s="48" t="n"/>
      <c r="I409" s="48" t="n"/>
      <c r="J409" s="48" t="n"/>
      <c r="K409" s="49" t="n"/>
      <c r="L409" s="48" t="n"/>
      <c r="M409" s="48" t="n"/>
      <c r="N409" s="48" t="n"/>
      <c r="O409" s="48" t="n"/>
      <c r="P409" s="48" t="n"/>
      <c r="Q409" s="48" t="n"/>
      <c r="R409" s="48" t="n"/>
      <c r="S409" s="48" t="n"/>
      <c r="V409" s="50" t="n"/>
      <c r="W409" s="50" t="n"/>
      <c r="X409" s="50" t="n"/>
      <c r="Y409" s="50" t="n"/>
    </row>
    <row r="410">
      <c r="B410" s="42" t="inlineStr">
        <is>
          <t>300498.SZ</t>
        </is>
      </c>
      <c r="C410" s="42" t="inlineStr">
        <is>
          <t>温氏股份</t>
        </is>
      </c>
      <c r="D410" s="43" t="n">
        <v>1</v>
      </c>
      <c r="E410" s="38" t="inlineStr">
        <is>
          <t>农林牧渔</t>
        </is>
      </c>
      <c r="F410" s="48" t="n"/>
      <c r="G410" s="48" t="n"/>
      <c r="H410" s="48" t="n"/>
      <c r="I410" s="48" t="n"/>
      <c r="J410" s="48" t="n"/>
      <c r="K410" s="49" t="n"/>
      <c r="L410" s="48" t="n"/>
      <c r="M410" s="48" t="n"/>
      <c r="N410" s="48" t="n"/>
      <c r="O410" s="48" t="n"/>
      <c r="P410" s="48" t="n"/>
      <c r="Q410" s="48" t="n"/>
      <c r="R410" s="48" t="n"/>
      <c r="S410" s="48" t="n"/>
      <c r="V410" s="50" t="n"/>
      <c r="W410" s="50" t="n"/>
      <c r="X410" s="50" t="n"/>
      <c r="Y410" s="50" t="n"/>
    </row>
    <row r="411">
      <c r="B411" s="42" t="inlineStr">
        <is>
          <t>600233.SH</t>
        </is>
      </c>
      <c r="C411" s="42" t="inlineStr">
        <is>
          <t>圆通速递</t>
        </is>
      </c>
      <c r="D411" s="43" t="n">
        <v>1</v>
      </c>
      <c r="E411" s="38" t="inlineStr">
        <is>
          <t>交通运输</t>
        </is>
      </c>
      <c r="F411" s="48" t="n"/>
      <c r="G411" s="48" t="n"/>
      <c r="H411" s="48" t="n"/>
      <c r="I411" s="48" t="n"/>
      <c r="J411" s="48" t="n"/>
      <c r="K411" s="49" t="n"/>
      <c r="L411" s="48" t="n"/>
      <c r="M411" s="48" t="n"/>
      <c r="N411" s="48" t="n"/>
      <c r="O411" s="48" t="n"/>
      <c r="P411" s="48" t="n"/>
      <c r="Q411" s="48" t="n"/>
      <c r="R411" s="48" t="n"/>
      <c r="S411" s="48" t="n"/>
      <c r="V411" s="50" t="n"/>
      <c r="W411" s="50" t="n"/>
      <c r="X411" s="50" t="n"/>
      <c r="Y411" s="50" t="n"/>
    </row>
    <row r="412">
      <c r="B412" s="42" t="inlineStr">
        <is>
          <t>600522.SH</t>
        </is>
      </c>
      <c r="C412" s="42" t="inlineStr">
        <is>
          <t>中天科技</t>
        </is>
      </c>
      <c r="D412" s="43" t="n">
        <v>1</v>
      </c>
      <c r="E412" s="38" t="inlineStr">
        <is>
          <t>通信</t>
        </is>
      </c>
      <c r="F412" s="48" t="n"/>
      <c r="G412" s="48" t="n"/>
      <c r="H412" s="48" t="n"/>
      <c r="I412" s="48" t="n"/>
      <c r="J412" s="48" t="n"/>
      <c r="K412" s="49" t="n"/>
      <c r="L412" s="48" t="n"/>
      <c r="M412" s="48" t="n"/>
      <c r="N412" s="48" t="n"/>
      <c r="O412" s="48" t="n"/>
      <c r="P412" s="48" t="n"/>
      <c r="Q412" s="48" t="n"/>
      <c r="R412" s="48" t="n"/>
      <c r="S412" s="48" t="n"/>
      <c r="V412" s="50" t="n"/>
      <c r="W412" s="50" t="n"/>
      <c r="X412" s="50" t="n"/>
      <c r="Y412" s="50" t="n"/>
    </row>
    <row r="413">
      <c r="B413" s="42" t="inlineStr">
        <is>
          <t>002841.SZ</t>
        </is>
      </c>
      <c r="C413" s="42" t="inlineStr">
        <is>
          <t>视源股份</t>
        </is>
      </c>
      <c r="D413" s="43" t="n">
        <v>1</v>
      </c>
      <c r="E413" s="38" t="inlineStr">
        <is>
          <t>电子</t>
        </is>
      </c>
      <c r="F413" s="48" t="n"/>
      <c r="G413" s="48" t="n"/>
      <c r="H413" s="48" t="n"/>
      <c r="I413" s="48" t="n"/>
      <c r="J413" s="48" t="n"/>
      <c r="K413" s="49" t="n"/>
      <c r="L413" s="48" t="n"/>
      <c r="M413" s="48" t="n"/>
      <c r="N413" s="48" t="n"/>
      <c r="O413" s="48" t="n"/>
      <c r="P413" s="48" t="n"/>
      <c r="Q413" s="48" t="n"/>
      <c r="R413" s="48" t="n"/>
      <c r="S413" s="48" t="n"/>
      <c r="V413" s="50" t="n"/>
      <c r="W413" s="50" t="n"/>
      <c r="X413" s="50" t="n"/>
      <c r="Y413" s="50" t="n"/>
    </row>
    <row r="414">
      <c r="B414" s="42" t="inlineStr">
        <is>
          <t>600315.SH</t>
        </is>
      </c>
      <c r="C414" s="42" t="inlineStr">
        <is>
          <t>上海家化</t>
        </is>
      </c>
      <c r="D414" s="43" t="n">
        <v>1</v>
      </c>
      <c r="E414" s="38" t="inlineStr">
        <is>
          <t>美容护理</t>
        </is>
      </c>
      <c r="F414" s="48" t="n"/>
      <c r="G414" s="48" t="n"/>
      <c r="H414" s="48" t="n"/>
      <c r="I414" s="48" t="n"/>
      <c r="J414" s="48" t="n"/>
      <c r="K414" s="49" t="n"/>
      <c r="L414" s="48" t="n"/>
      <c r="M414" s="48" t="n"/>
      <c r="N414" s="48" t="n"/>
      <c r="O414" s="48" t="n"/>
      <c r="P414" s="48" t="n"/>
      <c r="Q414" s="48" t="n"/>
      <c r="R414" s="48" t="n"/>
      <c r="S414" s="48" t="n"/>
      <c r="V414" s="50" t="n"/>
      <c r="W414" s="50" t="n"/>
      <c r="X414" s="50" t="n"/>
      <c r="Y414" s="50" t="n"/>
    </row>
    <row r="415">
      <c r="B415" s="42" t="inlineStr">
        <is>
          <t>301069.SZ</t>
        </is>
      </c>
      <c r="C415" s="42" t="inlineStr">
        <is>
          <t>凯盛新材</t>
        </is>
      </c>
      <c r="D415" s="43" t="n">
        <v>1</v>
      </c>
      <c r="E415" s="38" t="inlineStr">
        <is>
          <t>基础化工</t>
        </is>
      </c>
      <c r="F415" s="48" t="n"/>
      <c r="G415" s="48" t="n"/>
      <c r="H415" s="48" t="n"/>
      <c r="I415" s="48" t="n"/>
      <c r="J415" s="48" t="n"/>
      <c r="K415" s="49" t="n"/>
      <c r="L415" s="48" t="n"/>
      <c r="M415" s="48" t="n"/>
      <c r="N415" s="48" t="n"/>
      <c r="O415" s="48" t="n"/>
      <c r="P415" s="48" t="n"/>
      <c r="Q415" s="48" t="n"/>
      <c r="R415" s="48" t="n"/>
      <c r="S415" s="48" t="n"/>
      <c r="V415" s="50" t="n"/>
      <c r="W415" s="50" t="n"/>
      <c r="X415" s="50" t="n"/>
      <c r="Y415" s="50" t="n"/>
    </row>
    <row r="416">
      <c r="B416" s="42" t="inlineStr">
        <is>
          <t>600935.SH</t>
        </is>
      </c>
      <c r="C416" s="42" t="inlineStr">
        <is>
          <t>华塑股份</t>
        </is>
      </c>
      <c r="D416" s="43" t="n">
        <v>1</v>
      </c>
      <c r="E416" s="38" t="inlineStr">
        <is>
          <t>基础化工</t>
        </is>
      </c>
      <c r="F416" s="48" t="n"/>
      <c r="G416" s="48" t="n"/>
      <c r="H416" s="48" t="n"/>
      <c r="I416" s="48" t="n"/>
      <c r="J416" s="48" t="n"/>
      <c r="K416" s="49" t="n"/>
      <c r="L416" s="48" t="n"/>
      <c r="M416" s="48" t="n"/>
      <c r="N416" s="48" t="n"/>
      <c r="O416" s="48" t="n"/>
      <c r="P416" s="48" t="n"/>
      <c r="Q416" s="48" t="n"/>
      <c r="R416" s="48" t="n"/>
      <c r="S416" s="48" t="n"/>
      <c r="V416" s="50" t="n"/>
      <c r="W416" s="50" t="n"/>
      <c r="X416" s="50" t="n"/>
      <c r="Y416" s="50" t="n"/>
    </row>
    <row r="417">
      <c r="B417" s="42" t="inlineStr">
        <is>
          <t>002326.SZ</t>
        </is>
      </c>
      <c r="C417" s="42" t="inlineStr">
        <is>
          <t>永太科技</t>
        </is>
      </c>
      <c r="D417" s="43" t="n">
        <v>1</v>
      </c>
      <c r="E417" s="38" t="inlineStr">
        <is>
          <t>基础化工</t>
        </is>
      </c>
      <c r="F417" s="48" t="n"/>
      <c r="G417" s="48" t="n"/>
      <c r="H417" s="48" t="n"/>
      <c r="I417" s="48" t="n"/>
      <c r="J417" s="48" t="n"/>
      <c r="K417" s="49" t="n"/>
      <c r="L417" s="48" t="n"/>
      <c r="M417" s="48" t="n"/>
      <c r="N417" s="48" t="n"/>
      <c r="O417" s="48" t="n"/>
      <c r="P417" s="48" t="n"/>
      <c r="Q417" s="48" t="n"/>
      <c r="R417" s="48" t="n"/>
      <c r="S417" s="48" t="n"/>
      <c r="V417" s="50" t="n"/>
      <c r="W417" s="50" t="n"/>
      <c r="X417" s="50" t="n"/>
      <c r="Y417" s="50" t="n"/>
    </row>
    <row r="418">
      <c r="B418" s="42" t="inlineStr">
        <is>
          <t>002585.SZ</t>
        </is>
      </c>
      <c r="C418" s="42" t="inlineStr">
        <is>
          <t>双星新材</t>
        </is>
      </c>
      <c r="D418" s="43" t="n">
        <v>1</v>
      </c>
      <c r="E418" s="38" t="inlineStr">
        <is>
          <t>基础化工</t>
        </is>
      </c>
      <c r="F418" s="48" t="n"/>
      <c r="G418" s="48" t="n"/>
      <c r="H418" s="48" t="n"/>
      <c r="I418" s="48" t="n"/>
      <c r="J418" s="48" t="n"/>
      <c r="K418" s="49" t="n"/>
      <c r="L418" s="48" t="n"/>
      <c r="M418" s="48" t="n"/>
      <c r="N418" s="48" t="n"/>
      <c r="O418" s="48" t="n"/>
      <c r="P418" s="48" t="n"/>
      <c r="Q418" s="48" t="n"/>
      <c r="R418" s="48" t="n"/>
      <c r="S418" s="48" t="n"/>
      <c r="V418" s="50" t="n"/>
      <c r="W418" s="50" t="n"/>
      <c r="X418" s="50" t="n"/>
      <c r="Y418" s="50" t="n"/>
    </row>
    <row r="419">
      <c r="B419" s="42" t="inlineStr">
        <is>
          <t>002312.SZ</t>
        </is>
      </c>
      <c r="C419" s="42" t="inlineStr">
        <is>
          <t>川发龙蟒</t>
        </is>
      </c>
      <c r="D419" s="43" t="n">
        <v>1</v>
      </c>
      <c r="E419" s="38" t="inlineStr">
        <is>
          <t>基础化工</t>
        </is>
      </c>
      <c r="F419" s="48" t="n"/>
      <c r="G419" s="48" t="n"/>
      <c r="H419" s="48" t="n"/>
      <c r="I419" s="48" t="n"/>
      <c r="J419" s="48" t="n"/>
      <c r="K419" s="49" t="n"/>
      <c r="L419" s="48" t="n"/>
      <c r="M419" s="48" t="n"/>
      <c r="N419" s="48" t="n"/>
      <c r="O419" s="48" t="n"/>
      <c r="P419" s="48" t="n"/>
      <c r="Q419" s="48" t="n"/>
      <c r="R419" s="48" t="n"/>
      <c r="S419" s="48" t="n"/>
      <c r="V419" s="50" t="n"/>
      <c r="W419" s="50" t="n"/>
      <c r="X419" s="50" t="n"/>
      <c r="Y419" s="50" t="n"/>
    </row>
    <row r="420">
      <c r="B420" s="42" t="inlineStr">
        <is>
          <t>600456.SH</t>
        </is>
      </c>
      <c r="C420" s="42" t="inlineStr">
        <is>
          <t>宝钛股份</t>
        </is>
      </c>
      <c r="D420" s="43" t="n">
        <v>1</v>
      </c>
      <c r="E420" s="38" t="inlineStr">
        <is>
          <t>有色金属</t>
        </is>
      </c>
      <c r="F420" s="48" t="n"/>
      <c r="G420" s="48" t="n"/>
      <c r="H420" s="48" t="n"/>
      <c r="I420" s="48" t="n"/>
      <c r="J420" s="48" t="n"/>
      <c r="K420" s="49" t="n"/>
      <c r="L420" s="48" t="n"/>
      <c r="M420" s="48" t="n"/>
      <c r="N420" s="48" t="n"/>
      <c r="O420" s="48" t="n"/>
      <c r="P420" s="48" t="n"/>
      <c r="Q420" s="48" t="n"/>
      <c r="R420" s="48" t="n"/>
      <c r="S420" s="48" t="n"/>
      <c r="V420" s="50" t="n"/>
      <c r="W420" s="50" t="n"/>
      <c r="X420" s="50" t="n"/>
      <c r="Y420" s="50" t="n"/>
    </row>
    <row r="421">
      <c r="B421" s="42" t="inlineStr">
        <is>
          <t>600487.SH</t>
        </is>
      </c>
      <c r="C421" s="42" t="inlineStr">
        <is>
          <t>亨通光电</t>
        </is>
      </c>
      <c r="D421" s="43" t="n">
        <v>1</v>
      </c>
      <c r="E421" s="38" t="inlineStr">
        <is>
          <t>通信</t>
        </is>
      </c>
      <c r="F421" s="48" t="n"/>
      <c r="G421" s="48" t="n"/>
      <c r="H421" s="48" t="n"/>
      <c r="I421" s="48" t="n"/>
      <c r="J421" s="48" t="n"/>
      <c r="K421" s="49" t="n"/>
      <c r="L421" s="48" t="n"/>
      <c r="M421" s="48" t="n"/>
      <c r="N421" s="48" t="n"/>
      <c r="O421" s="48" t="n"/>
      <c r="P421" s="48" t="n"/>
      <c r="Q421" s="48" t="n"/>
      <c r="R421" s="48" t="n"/>
      <c r="S421" s="48" t="n"/>
      <c r="V421" s="50" t="n"/>
      <c r="W421" s="50" t="n"/>
      <c r="X421" s="50" t="n"/>
      <c r="Y421" s="50" t="n"/>
    </row>
    <row r="422">
      <c r="B422" s="42" t="inlineStr">
        <is>
          <t>603355.SH</t>
        </is>
      </c>
      <c r="C422" s="42" t="inlineStr">
        <is>
          <t>莱克电气</t>
        </is>
      </c>
      <c r="D422" s="43" t="n">
        <v>1</v>
      </c>
      <c r="E422" s="38" t="inlineStr">
        <is>
          <t>家用电器</t>
        </is>
      </c>
      <c r="F422" s="48" t="n"/>
      <c r="G422" s="48" t="n"/>
      <c r="H422" s="48" t="n"/>
      <c r="I422" s="48" t="n"/>
      <c r="J422" s="48" t="n"/>
      <c r="K422" s="49" t="n"/>
      <c r="L422" s="48" t="n"/>
      <c r="M422" s="48" t="n"/>
      <c r="N422" s="48" t="n"/>
      <c r="O422" s="48" t="n"/>
      <c r="P422" s="48" t="n"/>
      <c r="Q422" s="48" t="n"/>
      <c r="R422" s="48" t="n"/>
      <c r="S422" s="48" t="n"/>
      <c r="V422" s="50" t="n"/>
      <c r="W422" s="50" t="n"/>
      <c r="X422" s="50" t="n"/>
      <c r="Y422" s="50" t="n"/>
    </row>
    <row r="423">
      <c r="B423" s="42" t="inlineStr">
        <is>
          <t>002508.SZ</t>
        </is>
      </c>
      <c r="C423" s="42" t="inlineStr">
        <is>
          <t>老板电器</t>
        </is>
      </c>
      <c r="D423" s="43" t="n">
        <v>1</v>
      </c>
      <c r="E423" s="38" t="inlineStr">
        <is>
          <t>家用电器</t>
        </is>
      </c>
      <c r="F423" s="48" t="n"/>
      <c r="G423" s="48" t="n"/>
      <c r="H423" s="48" t="n"/>
      <c r="I423" s="48" t="n"/>
      <c r="J423" s="48" t="n"/>
      <c r="K423" s="49" t="n"/>
      <c r="L423" s="48" t="n"/>
      <c r="M423" s="48" t="n"/>
      <c r="N423" s="48" t="n"/>
      <c r="O423" s="48" t="n"/>
      <c r="P423" s="48" t="n"/>
      <c r="Q423" s="48" t="n"/>
      <c r="R423" s="48" t="n"/>
      <c r="S423" s="48" t="n"/>
      <c r="V423" s="50" t="n"/>
      <c r="W423" s="50" t="n"/>
      <c r="X423" s="50" t="n"/>
      <c r="Y423" s="50" t="n"/>
    </row>
    <row r="424">
      <c r="B424" s="42" t="inlineStr">
        <is>
          <t>002304.SZ</t>
        </is>
      </c>
      <c r="C424" s="42" t="inlineStr">
        <is>
          <t>洋河股份</t>
        </is>
      </c>
      <c r="D424" s="43" t="n">
        <v>1</v>
      </c>
      <c r="E424" s="38" t="inlineStr">
        <is>
          <t>食品饮料</t>
        </is>
      </c>
      <c r="F424" s="48" t="n"/>
      <c r="G424" s="48" t="n"/>
      <c r="H424" s="48" t="n"/>
      <c r="I424" s="48" t="n"/>
      <c r="J424" s="48" t="n"/>
      <c r="K424" s="49" t="n"/>
      <c r="L424" s="48" t="n"/>
      <c r="M424" s="48" t="n"/>
      <c r="N424" s="48" t="n"/>
      <c r="O424" s="48" t="n"/>
      <c r="P424" s="48" t="n"/>
      <c r="Q424" s="48" t="n"/>
      <c r="R424" s="48" t="n"/>
      <c r="S424" s="48" t="n"/>
      <c r="V424" s="50" t="n"/>
      <c r="W424" s="50" t="n"/>
      <c r="X424" s="50" t="n"/>
      <c r="Y424" s="50" t="n"/>
    </row>
    <row r="425">
      <c r="B425" s="42" t="inlineStr">
        <is>
          <t>603198.SH</t>
        </is>
      </c>
      <c r="C425" s="42" t="inlineStr">
        <is>
          <t>迎驾贡酒</t>
        </is>
      </c>
      <c r="D425" s="43" t="n">
        <v>1</v>
      </c>
      <c r="E425" s="38" t="inlineStr">
        <is>
          <t>食品饮料</t>
        </is>
      </c>
      <c r="F425" s="48" t="n"/>
      <c r="G425" s="48" t="n"/>
      <c r="H425" s="48" t="n"/>
      <c r="I425" s="48" t="n"/>
      <c r="J425" s="48" t="n"/>
      <c r="K425" s="49" t="n"/>
      <c r="L425" s="48" t="n"/>
      <c r="M425" s="48" t="n"/>
      <c r="N425" s="48" t="n"/>
      <c r="O425" s="48" t="n"/>
      <c r="P425" s="48" t="n"/>
      <c r="Q425" s="48" t="n"/>
      <c r="R425" s="48" t="n"/>
      <c r="S425" s="48" t="n"/>
      <c r="V425" s="50" t="n"/>
      <c r="W425" s="50" t="n"/>
      <c r="X425" s="50" t="n"/>
      <c r="Y425" s="50" t="n"/>
    </row>
    <row r="426">
      <c r="B426" s="42" t="inlineStr">
        <is>
          <t>603288.SH</t>
        </is>
      </c>
      <c r="C426" s="42" t="inlineStr">
        <is>
          <t>海天味业</t>
        </is>
      </c>
      <c r="D426" s="43" t="n">
        <v>1</v>
      </c>
      <c r="E426" s="38" t="inlineStr">
        <is>
          <t>食品饮料</t>
        </is>
      </c>
      <c r="F426" s="48" t="n"/>
      <c r="G426" s="48" t="n"/>
      <c r="H426" s="48" t="n"/>
      <c r="I426" s="48" t="n"/>
      <c r="J426" s="48" t="n"/>
      <c r="K426" s="49" t="n"/>
      <c r="L426" s="48" t="n"/>
      <c r="M426" s="48" t="n"/>
      <c r="N426" s="48" t="n"/>
      <c r="O426" s="48" t="n"/>
      <c r="P426" s="48" t="n"/>
      <c r="Q426" s="48" t="n"/>
      <c r="R426" s="48" t="n"/>
      <c r="S426" s="48" t="n"/>
      <c r="V426" s="50" t="n"/>
      <c r="W426" s="50" t="n"/>
      <c r="X426" s="50" t="n"/>
      <c r="Y426" s="50" t="n"/>
    </row>
    <row r="427">
      <c r="B427" s="42" t="inlineStr">
        <is>
          <t>002603.SZ</t>
        </is>
      </c>
      <c r="C427" s="42" t="inlineStr">
        <is>
          <t>以岭药业</t>
        </is>
      </c>
      <c r="D427" s="43" t="n">
        <v>1</v>
      </c>
      <c r="E427" s="38" t="inlineStr">
        <is>
          <t>医药生物</t>
        </is>
      </c>
      <c r="F427" s="48" t="n"/>
      <c r="G427" s="48" t="n"/>
      <c r="H427" s="48" t="n"/>
      <c r="I427" s="48" t="n"/>
      <c r="J427" s="48" t="n"/>
      <c r="K427" s="49" t="n"/>
      <c r="L427" s="48" t="n"/>
      <c r="M427" s="48" t="n"/>
      <c r="N427" s="48" t="n"/>
      <c r="O427" s="48" t="n"/>
      <c r="P427" s="48" t="n"/>
      <c r="Q427" s="48" t="n"/>
      <c r="R427" s="48" t="n"/>
      <c r="S427" s="48" t="n"/>
      <c r="V427" s="50" t="n"/>
      <c r="W427" s="50" t="n"/>
      <c r="X427" s="50" t="n"/>
      <c r="Y427" s="50" t="n"/>
    </row>
    <row r="428">
      <c r="B428" s="42" t="inlineStr">
        <is>
          <t>002120.SZ</t>
        </is>
      </c>
      <c r="C428" s="42" t="inlineStr">
        <is>
          <t>韵达股份</t>
        </is>
      </c>
      <c r="D428" s="43" t="n">
        <v>1</v>
      </c>
      <c r="E428" s="38" t="inlineStr">
        <is>
          <t>交通运输</t>
        </is>
      </c>
      <c r="F428" s="48" t="n"/>
      <c r="G428" s="48" t="n"/>
      <c r="H428" s="48" t="n"/>
      <c r="I428" s="48" t="n"/>
      <c r="J428" s="48" t="n"/>
      <c r="K428" s="49" t="n"/>
      <c r="L428" s="48" t="n"/>
      <c r="M428" s="48" t="n"/>
      <c r="N428" s="48" t="n"/>
      <c r="O428" s="48" t="n"/>
      <c r="P428" s="48" t="n"/>
      <c r="Q428" s="48" t="n"/>
      <c r="R428" s="48" t="n"/>
      <c r="S428" s="48" t="n"/>
      <c r="V428" s="50" t="n"/>
      <c r="W428" s="50" t="n"/>
      <c r="X428" s="50" t="n"/>
      <c r="Y428" s="50" t="n"/>
    </row>
    <row r="429">
      <c r="B429" s="42" t="inlineStr">
        <is>
          <t>601636.SH</t>
        </is>
      </c>
      <c r="C429" s="42" t="inlineStr">
        <is>
          <t>旗滨集团</t>
        </is>
      </c>
      <c r="D429" s="43" t="n">
        <v>1</v>
      </c>
      <c r="E429" s="38" t="inlineStr">
        <is>
          <t>建筑材料</t>
        </is>
      </c>
      <c r="F429" s="48" t="n"/>
      <c r="G429" s="48" t="n"/>
      <c r="H429" s="48" t="n"/>
      <c r="I429" s="48" t="n"/>
      <c r="J429" s="48" t="n"/>
      <c r="K429" s="49" t="n"/>
      <c r="L429" s="48" t="n"/>
      <c r="M429" s="48" t="n"/>
      <c r="N429" s="48" t="n"/>
      <c r="O429" s="48" t="n"/>
      <c r="P429" s="48" t="n"/>
      <c r="Q429" s="48" t="n"/>
      <c r="R429" s="48" t="n"/>
      <c r="S429" s="48" t="n"/>
      <c r="V429" s="50" t="n"/>
      <c r="W429" s="50" t="n"/>
      <c r="X429" s="50" t="n"/>
      <c r="Y429" s="50" t="n"/>
    </row>
    <row r="430">
      <c r="B430" s="42" t="inlineStr">
        <is>
          <t>000012.SZ</t>
        </is>
      </c>
      <c r="C430" s="42" t="inlineStr">
        <is>
          <t>南玻A</t>
        </is>
      </c>
      <c r="D430" s="43" t="n">
        <v>1</v>
      </c>
      <c r="E430" s="38" t="inlineStr">
        <is>
          <t>建筑材料</t>
        </is>
      </c>
      <c r="F430" s="48" t="n"/>
      <c r="G430" s="48" t="n"/>
      <c r="H430" s="48" t="n"/>
      <c r="I430" s="48" t="n"/>
      <c r="J430" s="48" t="n"/>
      <c r="K430" s="49" t="n"/>
      <c r="L430" s="48" t="n"/>
      <c r="M430" s="48" t="n"/>
      <c r="N430" s="48" t="n"/>
      <c r="O430" s="48" t="n"/>
      <c r="P430" s="48" t="n"/>
      <c r="Q430" s="48" t="n"/>
      <c r="R430" s="48" t="n"/>
      <c r="S430" s="48" t="n"/>
      <c r="V430" s="50" t="n"/>
      <c r="W430" s="50" t="n"/>
      <c r="X430" s="50" t="n"/>
      <c r="Y430" s="50" t="n"/>
    </row>
    <row r="431">
      <c r="B431" s="42" t="inlineStr">
        <is>
          <t>300450.SZ</t>
        </is>
      </c>
      <c r="C431" s="42" t="inlineStr">
        <is>
          <t>先导智能</t>
        </is>
      </c>
      <c r="D431" s="43" t="n">
        <v>1</v>
      </c>
      <c r="E431" s="38" t="inlineStr">
        <is>
          <t>电力设备</t>
        </is>
      </c>
      <c r="F431" s="48" t="n"/>
      <c r="G431" s="48" t="n"/>
      <c r="H431" s="48" t="n"/>
      <c r="I431" s="48" t="n"/>
      <c r="J431" s="48" t="n"/>
      <c r="K431" s="49" t="n"/>
      <c r="L431" s="48" t="n"/>
      <c r="M431" s="48" t="n"/>
      <c r="N431" s="48" t="n"/>
      <c r="O431" s="48" t="n"/>
      <c r="P431" s="48" t="n"/>
      <c r="Q431" s="48" t="n"/>
      <c r="R431" s="48" t="n"/>
      <c r="S431" s="48" t="n"/>
      <c r="V431" s="50" t="n"/>
      <c r="W431" s="50" t="n"/>
      <c r="X431" s="50" t="n"/>
      <c r="Y431" s="50" t="n"/>
    </row>
    <row r="432">
      <c r="B432" s="42" t="inlineStr">
        <is>
          <t>300568.SZ</t>
        </is>
      </c>
      <c r="C432" s="42" t="inlineStr">
        <is>
          <t>星源材质</t>
        </is>
      </c>
      <c r="D432" s="43" t="n">
        <v>1</v>
      </c>
      <c r="E432" s="38" t="inlineStr">
        <is>
          <t>电力设备</t>
        </is>
      </c>
      <c r="F432" s="48" t="n"/>
      <c r="G432" s="48" t="n"/>
      <c r="H432" s="48" t="n"/>
      <c r="I432" s="48" t="n"/>
      <c r="J432" s="48" t="n"/>
      <c r="K432" s="49" t="n"/>
      <c r="L432" s="48" t="n"/>
      <c r="M432" s="48" t="n"/>
      <c r="N432" s="48" t="n"/>
      <c r="O432" s="48" t="n"/>
      <c r="P432" s="48" t="n"/>
      <c r="Q432" s="48" t="n"/>
      <c r="R432" s="48" t="n"/>
      <c r="S432" s="48" t="n"/>
      <c r="V432" s="50" t="n"/>
      <c r="W432" s="50" t="n"/>
      <c r="X432" s="50" t="n"/>
      <c r="Y432" s="50" t="n"/>
    </row>
    <row r="433">
      <c r="B433" s="42" t="inlineStr">
        <is>
          <t>300474.SZ</t>
        </is>
      </c>
      <c r="C433" s="42" t="inlineStr">
        <is>
          <t>景嘉微</t>
        </is>
      </c>
      <c r="D433" s="43" t="n">
        <v>1</v>
      </c>
      <c r="E433" s="38" t="inlineStr">
        <is>
          <t>国防军工</t>
        </is>
      </c>
      <c r="F433" s="48" t="n"/>
      <c r="G433" s="48" t="n"/>
      <c r="H433" s="48" t="n"/>
      <c r="I433" s="48" t="n"/>
      <c r="J433" s="48" t="n"/>
      <c r="K433" s="49" t="n"/>
      <c r="L433" s="48" t="n"/>
      <c r="M433" s="48" t="n"/>
      <c r="N433" s="48" t="n"/>
      <c r="O433" s="48" t="n"/>
      <c r="P433" s="48" t="n"/>
      <c r="Q433" s="48" t="n"/>
      <c r="R433" s="48" t="n"/>
      <c r="S433" s="48" t="n"/>
      <c r="V433" s="50" t="n"/>
      <c r="W433" s="50" t="n"/>
      <c r="X433" s="50" t="n"/>
      <c r="Y433" s="50" t="n"/>
    </row>
    <row r="434">
      <c r="B434" s="42" t="inlineStr">
        <is>
          <t>000723.SZ</t>
        </is>
      </c>
      <c r="C434" s="42" t="inlineStr">
        <is>
          <t>美锦能源</t>
        </is>
      </c>
      <c r="D434" s="43" t="n">
        <v>1</v>
      </c>
      <c r="E434" s="38" t="inlineStr">
        <is>
          <t>煤炭</t>
        </is>
      </c>
      <c r="F434" s="48" t="n"/>
      <c r="G434" s="48" t="n"/>
      <c r="H434" s="48" t="n"/>
      <c r="I434" s="48" t="n"/>
      <c r="J434" s="48" t="n"/>
      <c r="K434" s="49" t="n"/>
      <c r="L434" s="48" t="n"/>
      <c r="M434" s="48" t="n"/>
      <c r="N434" s="48" t="n"/>
      <c r="O434" s="48" t="n"/>
      <c r="P434" s="48" t="n"/>
      <c r="Q434" s="48" t="n"/>
      <c r="R434" s="48" t="n"/>
      <c r="S434" s="48" t="n"/>
      <c r="V434" s="50" t="n"/>
      <c r="W434" s="50" t="n"/>
      <c r="X434" s="50" t="n"/>
      <c r="Y434" s="50" t="n"/>
    </row>
    <row r="435">
      <c r="B435" s="42" t="inlineStr">
        <is>
          <t>002216.SZ</t>
        </is>
      </c>
      <c r="C435" s="42" t="inlineStr">
        <is>
          <t>三全食品</t>
        </is>
      </c>
      <c r="D435" s="43" t="n">
        <v>1</v>
      </c>
      <c r="E435" s="38" t="inlineStr">
        <is>
          <t>食品饮料</t>
        </is>
      </c>
      <c r="F435" s="48" t="n"/>
      <c r="G435" s="48" t="n"/>
      <c r="H435" s="48" t="n"/>
      <c r="I435" s="48" t="n"/>
      <c r="J435" s="48" t="n"/>
      <c r="K435" s="49" t="n"/>
      <c r="L435" s="48" t="n"/>
      <c r="M435" s="48" t="n"/>
      <c r="N435" s="48" t="n"/>
      <c r="O435" s="48" t="n"/>
      <c r="P435" s="48" t="n"/>
      <c r="Q435" s="48" t="n"/>
      <c r="R435" s="48" t="n"/>
      <c r="S435" s="48" t="n"/>
      <c r="V435" s="50" t="n"/>
      <c r="W435" s="50" t="n"/>
      <c r="X435" s="50" t="n"/>
      <c r="Y435" s="50" t="n"/>
    </row>
    <row r="436">
      <c r="B436" s="42" t="inlineStr">
        <is>
          <t>300861.SZ</t>
        </is>
      </c>
      <c r="C436" s="42" t="inlineStr">
        <is>
          <t>美畅股份</t>
        </is>
      </c>
      <c r="D436" s="43" t="n">
        <v>1</v>
      </c>
      <c r="E436" s="38" t="inlineStr">
        <is>
          <t>机械设备</t>
        </is>
      </c>
      <c r="F436" s="48" t="n"/>
      <c r="G436" s="48" t="n"/>
      <c r="H436" s="48" t="n"/>
      <c r="I436" s="48" t="n"/>
      <c r="J436" s="48" t="n"/>
      <c r="K436" s="49" t="n"/>
      <c r="L436" s="48" t="n"/>
      <c r="M436" s="48" t="n"/>
      <c r="N436" s="48" t="n"/>
      <c r="O436" s="48" t="n"/>
      <c r="P436" s="48" t="n"/>
      <c r="Q436" s="48" t="n"/>
      <c r="R436" s="48" t="n"/>
      <c r="S436" s="48" t="n"/>
      <c r="V436" s="50" t="n"/>
      <c r="W436" s="50" t="n"/>
      <c r="X436" s="50" t="n"/>
      <c r="Y436" s="50" t="n"/>
    </row>
    <row r="437">
      <c r="B437" s="42" t="inlineStr">
        <is>
          <t>002557.SZ</t>
        </is>
      </c>
      <c r="C437" s="42" t="inlineStr">
        <is>
          <t>洽洽食品</t>
        </is>
      </c>
      <c r="D437" s="43" t="n">
        <v>1</v>
      </c>
      <c r="E437" s="38" t="inlineStr">
        <is>
          <t>食品饮料</t>
        </is>
      </c>
      <c r="F437" s="48" t="n"/>
      <c r="G437" s="48" t="n"/>
      <c r="H437" s="48" t="n"/>
      <c r="I437" s="48" t="n"/>
      <c r="J437" s="48" t="n"/>
      <c r="K437" s="49" t="n"/>
      <c r="L437" s="48" t="n"/>
      <c r="M437" s="48" t="n"/>
      <c r="N437" s="48" t="n"/>
      <c r="O437" s="48" t="n"/>
      <c r="P437" s="48" t="n"/>
      <c r="Q437" s="48" t="n"/>
      <c r="R437" s="48" t="n"/>
      <c r="S437" s="48" t="n"/>
      <c r="V437" s="50" t="n"/>
      <c r="W437" s="50" t="n"/>
      <c r="X437" s="50" t="n"/>
      <c r="Y437" s="50" t="n"/>
    </row>
    <row r="438">
      <c r="B438" s="42" t="inlineStr">
        <is>
          <t>000703.SZ</t>
        </is>
      </c>
      <c r="C438" s="42" t="inlineStr">
        <is>
          <t>恒逸石化</t>
        </is>
      </c>
      <c r="D438" s="43" t="n">
        <v>1</v>
      </c>
      <c r="E438" s="38" t="inlineStr">
        <is>
          <t>石油石化</t>
        </is>
      </c>
      <c r="F438" s="48" t="n"/>
      <c r="G438" s="48" t="n"/>
      <c r="H438" s="48" t="n"/>
      <c r="I438" s="48" t="n"/>
      <c r="J438" s="48" t="n"/>
      <c r="K438" s="49" t="n"/>
      <c r="L438" s="48" t="n"/>
      <c r="M438" s="48" t="n"/>
      <c r="N438" s="48" t="n"/>
      <c r="O438" s="48" t="n"/>
      <c r="P438" s="48" t="n"/>
      <c r="Q438" s="48" t="n"/>
      <c r="R438" s="48" t="n"/>
      <c r="S438" s="48" t="n"/>
      <c r="V438" s="50" t="n"/>
      <c r="W438" s="50" t="n"/>
      <c r="X438" s="50" t="n"/>
      <c r="Y438" s="50" t="n"/>
    </row>
    <row r="439">
      <c r="B439" s="42" t="inlineStr">
        <is>
          <t>300014.SZ</t>
        </is>
      </c>
      <c r="C439" s="42" t="inlineStr">
        <is>
          <t>亿纬锂能</t>
        </is>
      </c>
      <c r="D439" s="43" t="n">
        <v>1</v>
      </c>
      <c r="E439" s="38" t="inlineStr">
        <is>
          <t>电力设备</t>
        </is>
      </c>
      <c r="F439" s="48" t="n"/>
      <c r="G439" s="48" t="n"/>
      <c r="H439" s="48" t="n"/>
      <c r="I439" s="48" t="n"/>
      <c r="J439" s="48" t="n"/>
      <c r="K439" s="49" t="n"/>
      <c r="L439" s="48" t="n"/>
      <c r="M439" s="48" t="n"/>
      <c r="N439" s="48" t="n"/>
      <c r="O439" s="48" t="n"/>
      <c r="P439" s="48" t="n"/>
      <c r="Q439" s="48" t="n"/>
      <c r="R439" s="48" t="n"/>
      <c r="S439" s="48" t="n"/>
      <c r="V439" s="50" t="n"/>
      <c r="W439" s="50" t="n"/>
      <c r="X439" s="50" t="n"/>
      <c r="Y439" s="50" t="n"/>
    </row>
    <row r="440">
      <c r="B440" s="42" t="inlineStr">
        <is>
          <t>603019.SH</t>
        </is>
      </c>
      <c r="C440" s="42" t="inlineStr">
        <is>
          <t>中科曙光</t>
        </is>
      </c>
      <c r="D440" s="43" t="n">
        <v>1</v>
      </c>
      <c r="E440" s="38" t="inlineStr">
        <is>
          <t>计算机</t>
        </is>
      </c>
      <c r="F440" s="48" t="n"/>
      <c r="G440" s="48" t="n"/>
      <c r="H440" s="48" t="n"/>
      <c r="I440" s="48" t="n"/>
      <c r="J440" s="48" t="n"/>
      <c r="K440" s="49" t="n"/>
      <c r="L440" s="48" t="n"/>
      <c r="M440" s="48" t="n"/>
      <c r="N440" s="48" t="n"/>
      <c r="O440" s="48" t="n"/>
      <c r="P440" s="48" t="n"/>
      <c r="Q440" s="48" t="n"/>
      <c r="R440" s="48" t="n"/>
      <c r="S440" s="48" t="n"/>
      <c r="V440" s="50" t="n"/>
      <c r="W440" s="50" t="n"/>
      <c r="X440" s="50" t="n"/>
      <c r="Y440" s="50" t="n"/>
    </row>
    <row r="441">
      <c r="B441" s="42" t="inlineStr">
        <is>
          <t>600499.SH</t>
        </is>
      </c>
      <c r="C441" s="42" t="inlineStr">
        <is>
          <t>科达制造</t>
        </is>
      </c>
      <c r="D441" s="43" t="n">
        <v>1</v>
      </c>
      <c r="E441" s="38" t="inlineStr">
        <is>
          <t>机械设备</t>
        </is>
      </c>
      <c r="F441" s="48" t="n"/>
      <c r="G441" s="48" t="n"/>
      <c r="H441" s="48" t="n"/>
      <c r="I441" s="48" t="n"/>
      <c r="J441" s="48" t="n"/>
      <c r="K441" s="49" t="n"/>
      <c r="L441" s="48" t="n"/>
      <c r="M441" s="48" t="n"/>
      <c r="N441" s="48" t="n"/>
      <c r="O441" s="48" t="n"/>
      <c r="P441" s="48" t="n"/>
      <c r="Q441" s="48" t="n"/>
      <c r="R441" s="48" t="n"/>
      <c r="S441" s="48" t="n"/>
      <c r="V441" s="50" t="n"/>
      <c r="W441" s="50" t="n"/>
      <c r="X441" s="50" t="n"/>
      <c r="Y441" s="50" t="n"/>
    </row>
    <row r="442">
      <c r="B442" s="42" t="inlineStr">
        <is>
          <t>002422.SZ</t>
        </is>
      </c>
      <c r="C442" s="42" t="inlineStr">
        <is>
          <t>科伦药业</t>
        </is>
      </c>
      <c r="D442" s="43" t="n">
        <v>1</v>
      </c>
      <c r="E442" s="38" t="inlineStr">
        <is>
          <t>医药生物</t>
        </is>
      </c>
      <c r="F442" s="48" t="n"/>
      <c r="G442" s="48" t="n"/>
      <c r="H442" s="48" t="n"/>
      <c r="I442" s="48" t="n"/>
      <c r="J442" s="48" t="n"/>
      <c r="K442" s="49" t="n"/>
      <c r="L442" s="48" t="n"/>
      <c r="M442" s="48" t="n"/>
      <c r="N442" s="48" t="n"/>
      <c r="O442" s="48" t="n"/>
      <c r="P442" s="48" t="n"/>
      <c r="Q442" s="48" t="n"/>
      <c r="R442" s="48" t="n"/>
      <c r="S442" s="48" t="n"/>
      <c r="V442" s="50" t="n"/>
      <c r="W442" s="50" t="n"/>
      <c r="X442" s="50" t="n"/>
      <c r="Y442" s="50" t="n"/>
    </row>
    <row r="443">
      <c r="B443" s="42" t="inlineStr">
        <is>
          <t>300454.SZ</t>
        </is>
      </c>
      <c r="C443" s="42" t="inlineStr">
        <is>
          <t>深信服</t>
        </is>
      </c>
      <c r="D443" s="43" t="n">
        <v>1</v>
      </c>
      <c r="E443" s="38" t="inlineStr">
        <is>
          <t>计算机</t>
        </is>
      </c>
      <c r="F443" s="48" t="n"/>
      <c r="G443" s="48" t="n"/>
      <c r="H443" s="48" t="n"/>
      <c r="I443" s="48" t="n"/>
      <c r="J443" s="48" t="n"/>
      <c r="K443" s="49" t="n"/>
      <c r="L443" s="48" t="n"/>
      <c r="M443" s="48" t="n"/>
      <c r="N443" s="48" t="n"/>
      <c r="O443" s="48" t="n"/>
      <c r="P443" s="48" t="n"/>
      <c r="Q443" s="48" t="n"/>
      <c r="R443" s="48" t="n"/>
      <c r="S443" s="48" t="n"/>
      <c r="V443" s="50" t="n"/>
      <c r="W443" s="50" t="n"/>
      <c r="X443" s="50" t="n"/>
      <c r="Y443" s="50" t="n"/>
    </row>
    <row r="444">
      <c r="B444" s="42" t="inlineStr">
        <is>
          <t>002271.SZ</t>
        </is>
      </c>
      <c r="C444" s="42" t="inlineStr">
        <is>
          <t>东方雨虹</t>
        </is>
      </c>
      <c r="D444" s="43" t="n">
        <v>1</v>
      </c>
      <c r="E444" s="38" t="inlineStr">
        <is>
          <t>建筑材料</t>
        </is>
      </c>
      <c r="F444" s="48" t="n"/>
      <c r="G444" s="48" t="n"/>
      <c r="H444" s="48" t="n"/>
      <c r="I444" s="48" t="n"/>
      <c r="J444" s="48" t="n"/>
      <c r="K444" s="49" t="n"/>
      <c r="L444" s="48" t="n"/>
      <c r="M444" s="48" t="n"/>
      <c r="N444" s="48" t="n"/>
      <c r="O444" s="48" t="n"/>
      <c r="P444" s="48" t="n"/>
      <c r="Q444" s="48" t="n"/>
      <c r="R444" s="48" t="n"/>
      <c r="S444" s="48" t="n"/>
      <c r="V444" s="50" t="n"/>
      <c r="W444" s="50" t="n"/>
      <c r="X444" s="50" t="n"/>
      <c r="Y444" s="50" t="n"/>
    </row>
    <row r="445">
      <c r="B445" s="42" t="inlineStr">
        <is>
          <t>600968.SH</t>
        </is>
      </c>
      <c r="C445" s="42" t="inlineStr">
        <is>
          <t>海油发展</t>
        </is>
      </c>
      <c r="D445" s="43" t="n">
        <v>1</v>
      </c>
      <c r="E445" s="38" t="inlineStr">
        <is>
          <t>石油石化</t>
        </is>
      </c>
      <c r="F445" s="48" t="n"/>
      <c r="G445" s="48" t="n"/>
      <c r="H445" s="48" t="n"/>
      <c r="I445" s="48" t="n"/>
      <c r="J445" s="48" t="n"/>
      <c r="K445" s="49" t="n"/>
      <c r="L445" s="48" t="n"/>
      <c r="M445" s="48" t="n"/>
      <c r="N445" s="48" t="n"/>
      <c r="O445" s="48" t="n"/>
      <c r="P445" s="48" t="n"/>
      <c r="Q445" s="48" t="n"/>
      <c r="R445" s="48" t="n"/>
      <c r="S445" s="48" t="n"/>
      <c r="V445" s="50" t="n"/>
      <c r="W445" s="50" t="n"/>
      <c r="X445" s="50" t="n"/>
      <c r="Y445" s="50" t="n"/>
    </row>
    <row r="446">
      <c r="B446" s="42" t="inlineStr">
        <is>
          <t>603893.SH</t>
        </is>
      </c>
      <c r="C446" s="42" t="inlineStr">
        <is>
          <t>瑞芯微</t>
        </is>
      </c>
      <c r="D446" s="43" t="n">
        <v>1</v>
      </c>
      <c r="E446" s="38" t="inlineStr">
        <is>
          <t>电子</t>
        </is>
      </c>
      <c r="F446" s="48" t="n"/>
      <c r="G446" s="48" t="n"/>
      <c r="H446" s="48" t="n"/>
      <c r="I446" s="48" t="n"/>
      <c r="J446" s="48" t="n"/>
      <c r="K446" s="49" t="n"/>
      <c r="L446" s="48" t="n"/>
      <c r="M446" s="48" t="n"/>
      <c r="N446" s="48" t="n"/>
      <c r="O446" s="48" t="n"/>
      <c r="P446" s="48" t="n"/>
      <c r="Q446" s="48" t="n"/>
      <c r="R446" s="48" t="n"/>
      <c r="S446" s="48" t="n"/>
      <c r="V446" s="50" t="n"/>
      <c r="W446" s="50" t="n"/>
      <c r="X446" s="50" t="n"/>
      <c r="Y446" s="50" t="n"/>
    </row>
    <row r="447">
      <c r="B447" s="42" t="inlineStr">
        <is>
          <t>601231.SH</t>
        </is>
      </c>
      <c r="C447" s="42" t="inlineStr">
        <is>
          <t>环旭电子</t>
        </is>
      </c>
      <c r="D447" s="43" t="n">
        <v>1</v>
      </c>
      <c r="E447" s="38" t="inlineStr">
        <is>
          <t>电子</t>
        </is>
      </c>
      <c r="F447" s="48" t="n"/>
      <c r="G447" s="48" t="n"/>
      <c r="H447" s="48" t="n"/>
      <c r="I447" s="48" t="n"/>
      <c r="J447" s="48" t="n"/>
      <c r="K447" s="49" t="n"/>
      <c r="L447" s="48" t="n"/>
      <c r="M447" s="48" t="n"/>
      <c r="N447" s="48" t="n"/>
      <c r="O447" s="48" t="n"/>
      <c r="P447" s="48" t="n"/>
      <c r="Q447" s="48" t="n"/>
      <c r="R447" s="48" t="n"/>
      <c r="S447" s="48" t="n"/>
      <c r="V447" s="50" t="n"/>
      <c r="W447" s="50" t="n"/>
      <c r="X447" s="50" t="n"/>
      <c r="Y447" s="50" t="n"/>
    </row>
    <row r="448">
      <c r="B448" s="42" t="inlineStr">
        <is>
          <t>600031.SH</t>
        </is>
      </c>
      <c r="C448" s="42" t="inlineStr">
        <is>
          <t>三一重工</t>
        </is>
      </c>
      <c r="D448" s="43" t="n">
        <v>1</v>
      </c>
      <c r="E448" s="38" t="inlineStr">
        <is>
          <t>机械设备</t>
        </is>
      </c>
      <c r="F448" s="48" t="n"/>
      <c r="G448" s="48" t="n"/>
      <c r="H448" s="48" t="n"/>
      <c r="I448" s="48" t="n"/>
      <c r="J448" s="48" t="n"/>
      <c r="K448" s="49" t="n"/>
      <c r="L448" s="48" t="n"/>
      <c r="M448" s="48" t="n"/>
      <c r="N448" s="48" t="n"/>
      <c r="O448" s="48" t="n"/>
      <c r="P448" s="48" t="n"/>
      <c r="Q448" s="48" t="n"/>
      <c r="R448" s="48" t="n"/>
      <c r="S448" s="48" t="n"/>
      <c r="V448" s="50" t="n"/>
      <c r="W448" s="50" t="n"/>
      <c r="X448" s="50" t="n"/>
      <c r="Y448" s="50" t="n"/>
    </row>
    <row r="449">
      <c r="B449" s="42" t="inlineStr">
        <is>
          <t>600519.SH</t>
        </is>
      </c>
      <c r="C449" s="42" t="inlineStr">
        <is>
          <t>贵州茅台</t>
        </is>
      </c>
      <c r="D449" s="43" t="n">
        <v>1</v>
      </c>
      <c r="E449" s="38" t="inlineStr">
        <is>
          <t>食品饮料</t>
        </is>
      </c>
      <c r="F449" s="48" t="n"/>
      <c r="G449" s="48" t="n"/>
      <c r="H449" s="48" t="n"/>
      <c r="I449" s="48" t="n"/>
      <c r="J449" s="48" t="n"/>
      <c r="K449" s="49" t="n"/>
      <c r="L449" s="48" t="n"/>
      <c r="M449" s="48" t="n"/>
      <c r="N449" s="48" t="n"/>
      <c r="O449" s="48" t="n"/>
      <c r="P449" s="48" t="n"/>
      <c r="Q449" s="48" t="n"/>
      <c r="R449" s="48" t="n"/>
      <c r="S449" s="48" t="n"/>
      <c r="V449" s="50" t="n"/>
      <c r="W449" s="50" t="n"/>
      <c r="X449" s="50" t="n"/>
      <c r="Y449" s="50" t="n"/>
    </row>
    <row r="450">
      <c r="B450" s="42" t="inlineStr">
        <is>
          <t>600584.SH</t>
        </is>
      </c>
      <c r="C450" s="42" t="inlineStr">
        <is>
          <t>长电科技</t>
        </is>
      </c>
      <c r="D450" s="43" t="n">
        <v>1</v>
      </c>
      <c r="E450" s="38" t="inlineStr">
        <is>
          <t>电子</t>
        </is>
      </c>
      <c r="F450" s="48" t="n"/>
      <c r="G450" s="48" t="n"/>
      <c r="H450" s="48" t="n"/>
      <c r="I450" s="48" t="n"/>
      <c r="J450" s="48" t="n"/>
      <c r="K450" s="49" t="n"/>
      <c r="L450" s="48" t="n"/>
      <c r="M450" s="48" t="n"/>
      <c r="N450" s="48" t="n"/>
      <c r="O450" s="48" t="n"/>
      <c r="P450" s="48" t="n"/>
      <c r="Q450" s="48" t="n"/>
      <c r="R450" s="48" t="n"/>
      <c r="S450" s="48" t="n"/>
      <c r="V450" s="50" t="n"/>
      <c r="W450" s="50" t="n"/>
      <c r="X450" s="50" t="n"/>
      <c r="Y450" s="50" t="n"/>
    </row>
    <row r="451">
      <c r="B451" s="42" t="inlineStr">
        <is>
          <t>002430.SZ</t>
        </is>
      </c>
      <c r="C451" s="42" t="inlineStr">
        <is>
          <t>杭氧股份</t>
        </is>
      </c>
      <c r="D451" s="43" t="n">
        <v>1</v>
      </c>
      <c r="E451" s="38" t="inlineStr">
        <is>
          <t>机械设备</t>
        </is>
      </c>
      <c r="F451" s="48" t="n"/>
      <c r="G451" s="48" t="n"/>
      <c r="H451" s="48" t="n"/>
      <c r="I451" s="48" t="n"/>
      <c r="J451" s="48" t="n"/>
      <c r="K451" s="49" t="n"/>
      <c r="L451" s="48" t="n"/>
      <c r="M451" s="48" t="n"/>
      <c r="N451" s="48" t="n"/>
      <c r="O451" s="48" t="n"/>
      <c r="P451" s="48" t="n"/>
      <c r="Q451" s="48" t="n"/>
      <c r="R451" s="48" t="n"/>
      <c r="S451" s="48" t="n"/>
      <c r="V451" s="50" t="n"/>
      <c r="W451" s="50" t="n"/>
      <c r="X451" s="50" t="n"/>
      <c r="Y451" s="50" t="n"/>
    </row>
    <row r="452">
      <c r="B452" s="42" t="inlineStr">
        <is>
          <t>300850.SZ</t>
        </is>
      </c>
      <c r="C452" s="42" t="inlineStr">
        <is>
          <t>新强联</t>
        </is>
      </c>
      <c r="D452" s="43" t="n">
        <v>1</v>
      </c>
      <c r="E452" s="38" t="inlineStr">
        <is>
          <t>电力设备</t>
        </is>
      </c>
      <c r="F452" s="48" t="n"/>
      <c r="G452" s="48" t="n"/>
      <c r="H452" s="48" t="n"/>
      <c r="I452" s="48" t="n"/>
      <c r="J452" s="48" t="n"/>
      <c r="K452" s="49" t="n"/>
      <c r="L452" s="48" t="n"/>
      <c r="M452" s="48" t="n"/>
      <c r="N452" s="48" t="n"/>
      <c r="O452" s="48" t="n"/>
      <c r="P452" s="48" t="n"/>
      <c r="Q452" s="48" t="n"/>
      <c r="R452" s="48" t="n"/>
      <c r="S452" s="48" t="n"/>
      <c r="V452" s="50" t="n"/>
      <c r="W452" s="50" t="n"/>
      <c r="X452" s="50" t="n"/>
      <c r="Y452" s="50" t="n"/>
    </row>
    <row r="453">
      <c r="B453" s="42" t="inlineStr">
        <is>
          <t>601727.SH</t>
        </is>
      </c>
      <c r="C453" s="42" t="inlineStr">
        <is>
          <t>上海电气</t>
        </is>
      </c>
      <c r="D453" s="43" t="n">
        <v>1</v>
      </c>
      <c r="E453" s="38" t="inlineStr">
        <is>
          <t>电力设备</t>
        </is>
      </c>
      <c r="F453" s="48" t="n"/>
      <c r="G453" s="48" t="n"/>
      <c r="H453" s="48" t="n"/>
      <c r="I453" s="48" t="n"/>
      <c r="J453" s="48" t="n"/>
      <c r="K453" s="49" t="n"/>
      <c r="L453" s="48" t="n"/>
      <c r="M453" s="48" t="n"/>
      <c r="N453" s="48" t="n"/>
      <c r="O453" s="48" t="n"/>
      <c r="P453" s="48" t="n"/>
      <c r="Q453" s="48" t="n"/>
      <c r="R453" s="48" t="n"/>
      <c r="S453" s="48" t="n"/>
      <c r="V453" s="50" t="n"/>
      <c r="W453" s="50" t="n"/>
      <c r="X453" s="50" t="n"/>
      <c r="Y453" s="50" t="n"/>
    </row>
    <row r="454">
      <c r="B454" s="42" t="inlineStr">
        <is>
          <t>001289.SZ</t>
        </is>
      </c>
      <c r="C454" s="42" t="inlineStr">
        <is>
          <t>龙源电力</t>
        </is>
      </c>
      <c r="D454" s="43" t="n">
        <v>1</v>
      </c>
      <c r="E454" s="38" t="inlineStr">
        <is>
          <t>公用事业</t>
        </is>
      </c>
      <c r="F454" s="48" t="n"/>
      <c r="G454" s="48" t="n"/>
      <c r="H454" s="48" t="n"/>
      <c r="I454" s="48" t="n"/>
      <c r="J454" s="48" t="n"/>
      <c r="K454" s="49" t="n"/>
      <c r="L454" s="48" t="n"/>
      <c r="M454" s="48" t="n"/>
      <c r="N454" s="48" t="n"/>
      <c r="O454" s="48" t="n"/>
      <c r="P454" s="48" t="n"/>
      <c r="Q454" s="48" t="n"/>
      <c r="R454" s="48" t="n"/>
      <c r="S454" s="48" t="n"/>
      <c r="V454" s="50" t="n"/>
      <c r="W454" s="50" t="n"/>
      <c r="X454" s="50" t="n"/>
      <c r="Y454" s="50" t="n"/>
    </row>
    <row r="455">
      <c r="B455" s="42" t="inlineStr">
        <is>
          <t>600426.SH</t>
        </is>
      </c>
      <c r="C455" s="42" t="inlineStr">
        <is>
          <t>华鲁恒升</t>
        </is>
      </c>
      <c r="D455" s="43" t="n">
        <v>1</v>
      </c>
      <c r="E455" s="38" t="inlineStr">
        <is>
          <t>基础化工</t>
        </is>
      </c>
      <c r="F455" s="48" t="n"/>
      <c r="G455" s="48" t="n"/>
      <c r="H455" s="48" t="n"/>
      <c r="I455" s="48" t="n"/>
      <c r="J455" s="48" t="n"/>
      <c r="K455" s="49" t="n"/>
      <c r="L455" s="48" t="n"/>
      <c r="M455" s="48" t="n"/>
      <c r="N455" s="48" t="n"/>
      <c r="O455" s="48" t="n"/>
      <c r="P455" s="48" t="n"/>
      <c r="Q455" s="48" t="n"/>
      <c r="R455" s="48" t="n"/>
      <c r="S455" s="48" t="n"/>
      <c r="V455" s="50" t="n"/>
      <c r="W455" s="50" t="n"/>
      <c r="X455" s="50" t="n"/>
      <c r="Y455" s="50" t="n"/>
    </row>
    <row r="456">
      <c r="B456" s="42" t="inlineStr">
        <is>
          <t>002484.SZ</t>
        </is>
      </c>
      <c r="C456" s="42" t="inlineStr">
        <is>
          <t>江海股份</t>
        </is>
      </c>
      <c r="D456" s="43" t="n">
        <v>1</v>
      </c>
      <c r="E456" s="38" t="inlineStr">
        <is>
          <t>电子</t>
        </is>
      </c>
      <c r="F456" s="48" t="n"/>
      <c r="G456" s="48" t="n"/>
      <c r="H456" s="48" t="n"/>
      <c r="I456" s="48" t="n"/>
      <c r="J456" s="48" t="n"/>
      <c r="K456" s="49" t="n"/>
      <c r="L456" s="48" t="n"/>
      <c r="M456" s="48" t="n"/>
      <c r="N456" s="48" t="n"/>
      <c r="O456" s="48" t="n"/>
      <c r="P456" s="48" t="n"/>
      <c r="Q456" s="48" t="n"/>
      <c r="R456" s="48" t="n"/>
      <c r="S456" s="48" t="n"/>
      <c r="V456" s="50" t="n"/>
      <c r="W456" s="50" t="n"/>
      <c r="X456" s="50" t="n"/>
      <c r="Y456" s="50" t="n"/>
    </row>
    <row r="457">
      <c r="B457" s="42" t="inlineStr">
        <is>
          <t>000895.SZ</t>
        </is>
      </c>
      <c r="C457" s="42" t="inlineStr">
        <is>
          <t>双汇发展</t>
        </is>
      </c>
      <c r="D457" s="43" t="n">
        <v>1</v>
      </c>
      <c r="E457" s="38" t="inlineStr">
        <is>
          <t>食品饮料</t>
        </is>
      </c>
      <c r="F457" s="48" t="n"/>
      <c r="G457" s="48" t="n"/>
      <c r="H457" s="48" t="n"/>
      <c r="I457" s="48" t="n"/>
      <c r="J457" s="48" t="n"/>
      <c r="K457" s="49" t="n"/>
      <c r="L457" s="48" t="n"/>
      <c r="M457" s="48" t="n"/>
      <c r="N457" s="48" t="n"/>
      <c r="O457" s="48" t="n"/>
      <c r="P457" s="48" t="n"/>
      <c r="Q457" s="48" t="n"/>
      <c r="R457" s="48" t="n"/>
      <c r="S457" s="48" t="n"/>
      <c r="V457" s="50" t="n"/>
      <c r="W457" s="50" t="n"/>
      <c r="X457" s="50" t="n"/>
      <c r="Y457" s="50" t="n"/>
    </row>
    <row r="458">
      <c r="B458" s="42" t="inlineStr">
        <is>
          <t>000401.SZ</t>
        </is>
      </c>
      <c r="C458" s="42" t="inlineStr">
        <is>
          <t>冀东水泥</t>
        </is>
      </c>
      <c r="D458" s="43" t="n">
        <v>1</v>
      </c>
      <c r="E458" s="38" t="inlineStr">
        <is>
          <t>建筑材料</t>
        </is>
      </c>
      <c r="F458" s="48" t="n"/>
      <c r="G458" s="48" t="n"/>
      <c r="H458" s="48" t="n"/>
      <c r="I458" s="48" t="n"/>
      <c r="J458" s="48" t="n"/>
      <c r="K458" s="49" t="n"/>
      <c r="L458" s="48" t="n"/>
      <c r="M458" s="48" t="n"/>
      <c r="N458" s="48" t="n"/>
      <c r="O458" s="48" t="n"/>
      <c r="P458" s="48" t="n"/>
      <c r="Q458" s="48" t="n"/>
      <c r="R458" s="48" t="n"/>
      <c r="S458" s="48" t="n"/>
      <c r="V458" s="50" t="n"/>
      <c r="W458" s="50" t="n"/>
      <c r="X458" s="50" t="n"/>
      <c r="Y458" s="50" t="n"/>
    </row>
    <row r="459">
      <c r="B459" s="42" t="inlineStr">
        <is>
          <t>300457.SZ</t>
        </is>
      </c>
      <c r="C459" s="42" t="inlineStr">
        <is>
          <t>赢合科技</t>
        </is>
      </c>
      <c r="D459" s="43" t="n">
        <v>1</v>
      </c>
      <c r="E459" s="38" t="inlineStr">
        <is>
          <t>电力设备</t>
        </is>
      </c>
      <c r="F459" s="48" t="n"/>
      <c r="G459" s="48" t="n"/>
      <c r="H459" s="48" t="n"/>
      <c r="I459" s="48" t="n"/>
      <c r="J459" s="48" t="n"/>
      <c r="K459" s="49" t="n"/>
      <c r="L459" s="48" t="n"/>
      <c r="M459" s="48" t="n"/>
      <c r="N459" s="48" t="n"/>
      <c r="O459" s="48" t="n"/>
      <c r="P459" s="48" t="n"/>
      <c r="Q459" s="48" t="n"/>
      <c r="R459" s="48" t="n"/>
      <c r="S459" s="48" t="n"/>
      <c r="V459" s="50" t="n"/>
      <c r="W459" s="50" t="n"/>
      <c r="X459" s="50" t="n"/>
      <c r="Y459" s="50" t="n"/>
    </row>
    <row r="460">
      <c r="B460" s="42" t="inlineStr">
        <is>
          <t>000738.SZ</t>
        </is>
      </c>
      <c r="C460" s="42" t="inlineStr">
        <is>
          <t>航发控制</t>
        </is>
      </c>
      <c r="D460" s="43" t="n">
        <v>1</v>
      </c>
      <c r="E460" s="38" t="inlineStr">
        <is>
          <t>国防军工</t>
        </is>
      </c>
      <c r="F460" s="48" t="n"/>
      <c r="G460" s="48" t="n"/>
      <c r="H460" s="48" t="n"/>
      <c r="I460" s="48" t="n"/>
      <c r="J460" s="48" t="n"/>
      <c r="K460" s="49" t="n"/>
      <c r="L460" s="48" t="n"/>
      <c r="M460" s="48" t="n"/>
      <c r="N460" s="48" t="n"/>
      <c r="O460" s="48" t="n"/>
      <c r="P460" s="48" t="n"/>
      <c r="Q460" s="48" t="n"/>
      <c r="R460" s="48" t="n"/>
      <c r="S460" s="48" t="n"/>
      <c r="V460" s="50" t="n"/>
      <c r="W460" s="50" t="n"/>
      <c r="X460" s="50" t="n"/>
      <c r="Y460" s="50" t="n"/>
    </row>
    <row r="461">
      <c r="B461" s="42" t="inlineStr">
        <is>
          <t>601916.SH</t>
        </is>
      </c>
      <c r="C461" s="42" t="inlineStr">
        <is>
          <t>浙商银行</t>
        </is>
      </c>
      <c r="D461" s="43" t="n">
        <v>1</v>
      </c>
      <c r="E461" s="38" t="inlineStr">
        <is>
          <t>银行</t>
        </is>
      </c>
      <c r="F461" s="48" t="n"/>
      <c r="G461" s="48" t="n"/>
      <c r="H461" s="48" t="n"/>
      <c r="I461" s="48" t="n"/>
      <c r="J461" s="48" t="n"/>
      <c r="K461" s="49" t="n"/>
      <c r="L461" s="48" t="n"/>
      <c r="M461" s="48" t="n"/>
      <c r="N461" s="48" t="n"/>
      <c r="O461" s="48" t="n"/>
      <c r="P461" s="48" t="n"/>
      <c r="Q461" s="48" t="n"/>
      <c r="R461" s="48" t="n"/>
      <c r="S461" s="48" t="n"/>
      <c r="V461" s="50" t="n"/>
      <c r="W461" s="50" t="n"/>
      <c r="X461" s="50" t="n"/>
      <c r="Y461" s="50" t="n"/>
    </row>
    <row r="462">
      <c r="B462" s="42" t="inlineStr">
        <is>
          <t>600066.SH</t>
        </is>
      </c>
      <c r="C462" s="42" t="inlineStr">
        <is>
          <t>宇通客车</t>
        </is>
      </c>
      <c r="D462" s="43" t="n">
        <v>1</v>
      </c>
      <c r="E462" s="38" t="inlineStr">
        <is>
          <t>汽车</t>
        </is>
      </c>
      <c r="F462" s="48" t="n"/>
      <c r="G462" s="48" t="n"/>
      <c r="H462" s="48" t="n"/>
      <c r="I462" s="48" t="n"/>
      <c r="J462" s="48" t="n"/>
      <c r="K462" s="49" t="n"/>
      <c r="L462" s="48" t="n"/>
      <c r="M462" s="48" t="n"/>
      <c r="N462" s="48" t="n"/>
      <c r="O462" s="48" t="n"/>
      <c r="P462" s="48" t="n"/>
      <c r="Q462" s="48" t="n"/>
      <c r="R462" s="48" t="n"/>
      <c r="S462" s="48" t="n"/>
      <c r="V462" s="50" t="n"/>
      <c r="W462" s="50" t="n"/>
      <c r="X462" s="50" t="n"/>
      <c r="Y462" s="50" t="n"/>
    </row>
    <row r="463">
      <c r="B463" s="42" t="inlineStr">
        <is>
          <t>300037.SZ</t>
        </is>
      </c>
      <c r="C463" s="42" t="inlineStr">
        <is>
          <t>新宙邦</t>
        </is>
      </c>
      <c r="D463" s="43" t="n">
        <v>1</v>
      </c>
      <c r="E463" s="38" t="inlineStr">
        <is>
          <t>电力设备</t>
        </is>
      </c>
      <c r="F463" s="48" t="n"/>
      <c r="G463" s="48" t="n"/>
      <c r="H463" s="48" t="n"/>
      <c r="I463" s="48" t="n"/>
      <c r="J463" s="48" t="n"/>
      <c r="K463" s="49" t="n"/>
      <c r="L463" s="48" t="n"/>
      <c r="M463" s="48" t="n"/>
      <c r="N463" s="48" t="n"/>
      <c r="O463" s="48" t="n"/>
      <c r="P463" s="48" t="n"/>
      <c r="Q463" s="48" t="n"/>
      <c r="R463" s="48" t="n"/>
      <c r="S463" s="48" t="n"/>
      <c r="V463" s="50" t="n"/>
      <c r="W463" s="50" t="n"/>
      <c r="X463" s="50" t="n"/>
      <c r="Y463" s="50" t="n"/>
    </row>
    <row r="464">
      <c r="B464" s="42" t="inlineStr">
        <is>
          <t>002410.SZ</t>
        </is>
      </c>
      <c r="C464" s="42" t="inlineStr">
        <is>
          <t>广联达</t>
        </is>
      </c>
      <c r="D464" s="43" t="n">
        <v>1</v>
      </c>
      <c r="E464" s="38" t="inlineStr">
        <is>
          <t>计算机</t>
        </is>
      </c>
      <c r="F464" s="48" t="n"/>
      <c r="G464" s="48" t="n"/>
      <c r="H464" s="48" t="n"/>
      <c r="I464" s="48" t="n"/>
      <c r="J464" s="48" t="n"/>
      <c r="K464" s="49" t="n"/>
      <c r="L464" s="48" t="n"/>
      <c r="M464" s="48" t="n"/>
      <c r="N464" s="48" t="n"/>
      <c r="O464" s="48" t="n"/>
      <c r="P464" s="48" t="n"/>
      <c r="Q464" s="48" t="n"/>
      <c r="R464" s="48" t="n"/>
      <c r="S464" s="48" t="n"/>
      <c r="V464" s="50" t="n"/>
      <c r="W464" s="50" t="n"/>
      <c r="X464" s="50" t="n"/>
      <c r="Y464" s="50" t="n"/>
    </row>
    <row r="465">
      <c r="B465" s="42" t="inlineStr">
        <is>
          <t>000423.SZ</t>
        </is>
      </c>
      <c r="C465" s="42" t="inlineStr">
        <is>
          <t>东阿阿胶</t>
        </is>
      </c>
      <c r="D465" s="43" t="n">
        <v>1</v>
      </c>
      <c r="E465" s="38" t="inlineStr">
        <is>
          <t>医药生物</t>
        </is>
      </c>
      <c r="F465" s="48" t="n"/>
      <c r="G465" s="48" t="n"/>
      <c r="H465" s="48" t="n"/>
      <c r="I465" s="48" t="n"/>
      <c r="J465" s="48" t="n"/>
      <c r="K465" s="49" t="n"/>
      <c r="L465" s="48" t="n"/>
      <c r="M465" s="48" t="n"/>
      <c r="N465" s="48" t="n"/>
      <c r="O465" s="48" t="n"/>
      <c r="P465" s="48" t="n"/>
      <c r="Q465" s="48" t="n"/>
      <c r="R465" s="48" t="n"/>
      <c r="S465" s="48" t="n"/>
      <c r="V465" s="50" t="n"/>
      <c r="W465" s="50" t="n"/>
      <c r="X465" s="50" t="n"/>
      <c r="Y465" s="50" t="n"/>
    </row>
    <row r="466">
      <c r="B466" s="42" t="inlineStr">
        <is>
          <t>002463.SZ</t>
        </is>
      </c>
      <c r="C466" s="42" t="inlineStr">
        <is>
          <t>沪电股份</t>
        </is>
      </c>
      <c r="D466" s="43" t="n">
        <v>1</v>
      </c>
      <c r="E466" s="38" t="inlineStr">
        <is>
          <t>电子</t>
        </is>
      </c>
      <c r="F466" s="48" t="n"/>
      <c r="G466" s="48" t="n"/>
      <c r="H466" s="48" t="n"/>
      <c r="I466" s="48" t="n"/>
      <c r="J466" s="48" t="n"/>
      <c r="K466" s="49" t="n"/>
      <c r="L466" s="48" t="n"/>
      <c r="M466" s="48" t="n"/>
      <c r="N466" s="48" t="n"/>
      <c r="O466" s="48" t="n"/>
      <c r="P466" s="48" t="n"/>
      <c r="Q466" s="48" t="n"/>
      <c r="R466" s="48" t="n"/>
      <c r="S466" s="48" t="n"/>
      <c r="V466" s="50" t="n"/>
      <c r="W466" s="50" t="n"/>
      <c r="X466" s="50" t="n"/>
      <c r="Y466" s="50" t="n"/>
    </row>
    <row r="467">
      <c r="B467" s="42" t="inlineStr">
        <is>
          <t>600511.SH</t>
        </is>
      </c>
      <c r="C467" s="42" t="inlineStr">
        <is>
          <t>国药股份</t>
        </is>
      </c>
      <c r="D467" s="43" t="n">
        <v>1</v>
      </c>
      <c r="E467" s="38" t="inlineStr">
        <is>
          <t>医药生物</t>
        </is>
      </c>
      <c r="F467" s="48" t="n"/>
      <c r="G467" s="48" t="n"/>
      <c r="H467" s="48" t="n"/>
      <c r="I467" s="48" t="n"/>
      <c r="J467" s="48" t="n"/>
      <c r="K467" s="49" t="n"/>
      <c r="L467" s="48" t="n"/>
      <c r="M467" s="48" t="n"/>
      <c r="N467" s="48" t="n"/>
      <c r="O467" s="48" t="n"/>
      <c r="P467" s="48" t="n"/>
      <c r="Q467" s="48" t="n"/>
      <c r="R467" s="48" t="n"/>
      <c r="S467" s="48" t="n"/>
      <c r="V467" s="50" t="n"/>
      <c r="W467" s="50" t="n"/>
      <c r="X467" s="50" t="n"/>
      <c r="Y467" s="50" t="n"/>
    </row>
    <row r="468">
      <c r="B468" s="42" t="inlineStr">
        <is>
          <t>600882.SH</t>
        </is>
      </c>
      <c r="C468" s="42" t="inlineStr">
        <is>
          <t>妙可蓝多</t>
        </is>
      </c>
      <c r="D468" s="43" t="n">
        <v>1</v>
      </c>
      <c r="E468" s="38" t="inlineStr">
        <is>
          <t>食品饮料</t>
        </is>
      </c>
      <c r="F468" s="48" t="n"/>
      <c r="G468" s="48" t="n"/>
      <c r="H468" s="48" t="n"/>
      <c r="I468" s="48" t="n"/>
      <c r="J468" s="48" t="n"/>
      <c r="K468" s="49" t="n"/>
      <c r="L468" s="48" t="n"/>
      <c r="M468" s="48" t="n"/>
      <c r="N468" s="48" t="n"/>
      <c r="O468" s="48" t="n"/>
      <c r="P468" s="48" t="n"/>
      <c r="Q468" s="48" t="n"/>
      <c r="R468" s="48" t="n"/>
      <c r="S468" s="48" t="n"/>
      <c r="V468" s="50" t="n"/>
      <c r="W468" s="50" t="n"/>
      <c r="X468" s="50" t="n"/>
      <c r="Y468" s="50" t="n"/>
    </row>
    <row r="469">
      <c r="B469" s="42" t="inlineStr">
        <is>
          <t>601600.SH</t>
        </is>
      </c>
      <c r="C469" s="42" t="inlineStr">
        <is>
          <t>中国铝业</t>
        </is>
      </c>
      <c r="D469" s="43" t="n">
        <v>1</v>
      </c>
      <c r="E469" s="38" t="inlineStr">
        <is>
          <t>有色金属</t>
        </is>
      </c>
      <c r="F469" s="48" t="n"/>
      <c r="G469" s="48" t="n"/>
      <c r="H469" s="48" t="n"/>
      <c r="I469" s="48" t="n"/>
      <c r="J469" s="48" t="n"/>
      <c r="K469" s="49" t="n"/>
      <c r="L469" s="48" t="n"/>
      <c r="M469" s="48" t="n"/>
      <c r="N469" s="48" t="n"/>
      <c r="O469" s="48" t="n"/>
      <c r="P469" s="48" t="n"/>
      <c r="Q469" s="48" t="n"/>
      <c r="R469" s="48" t="n"/>
      <c r="S469" s="48" t="n"/>
      <c r="V469" s="50" t="n"/>
      <c r="W469" s="50" t="n"/>
      <c r="X469" s="50" t="n"/>
      <c r="Y469" s="50" t="n"/>
    </row>
    <row r="470">
      <c r="B470" s="42" t="inlineStr">
        <is>
          <t>600011.SH</t>
        </is>
      </c>
      <c r="C470" s="42" t="inlineStr">
        <is>
          <t>华能国际</t>
        </is>
      </c>
      <c r="D470" s="43" t="n">
        <v>1</v>
      </c>
      <c r="E470" s="38" t="inlineStr">
        <is>
          <t>公用事业</t>
        </is>
      </c>
      <c r="F470" s="48" t="n"/>
      <c r="G470" s="48" t="n"/>
      <c r="H470" s="48" t="n"/>
      <c r="I470" s="48" t="n"/>
      <c r="J470" s="48" t="n"/>
      <c r="K470" s="49" t="n"/>
      <c r="L470" s="48" t="n"/>
      <c r="M470" s="48" t="n"/>
      <c r="N470" s="48" t="n"/>
      <c r="O470" s="48" t="n"/>
      <c r="P470" s="48" t="n"/>
      <c r="Q470" s="48" t="n"/>
      <c r="R470" s="48" t="n"/>
      <c r="S470" s="48" t="n"/>
      <c r="V470" s="50" t="n"/>
      <c r="W470" s="50" t="n"/>
      <c r="X470" s="50" t="n"/>
      <c r="Y470" s="50" t="n"/>
    </row>
    <row r="471">
      <c r="B471" s="42" t="inlineStr">
        <is>
          <t>600970.SH</t>
        </is>
      </c>
      <c r="C471" s="42" t="inlineStr">
        <is>
          <t>中材国际</t>
        </is>
      </c>
      <c r="D471" s="43" t="n">
        <v>1</v>
      </c>
      <c r="E471" s="38" t="inlineStr">
        <is>
          <t>建筑装饰</t>
        </is>
      </c>
      <c r="F471" s="48" t="n"/>
      <c r="G471" s="48" t="n"/>
      <c r="H471" s="48" t="n"/>
      <c r="I471" s="48" t="n"/>
      <c r="J471" s="48" t="n"/>
      <c r="K471" s="49" t="n"/>
      <c r="L471" s="48" t="n"/>
      <c r="M471" s="48" t="n"/>
      <c r="N471" s="48" t="n"/>
      <c r="O471" s="48" t="n"/>
      <c r="P471" s="48" t="n"/>
      <c r="Q471" s="48" t="n"/>
      <c r="R471" s="48" t="n"/>
      <c r="S471" s="48" t="n"/>
      <c r="V471" s="50" t="n"/>
      <c r="W471" s="50" t="n"/>
      <c r="X471" s="50" t="n"/>
      <c r="Y471" s="50" t="n"/>
    </row>
    <row r="472">
      <c r="B472" s="42" t="inlineStr">
        <is>
          <t>003816.SZ</t>
        </is>
      </c>
      <c r="C472" s="42" t="inlineStr">
        <is>
          <t>中国广核</t>
        </is>
      </c>
      <c r="D472" s="43" t="n">
        <v>1</v>
      </c>
      <c r="E472" s="38" t="inlineStr">
        <is>
          <t>公用事业</t>
        </is>
      </c>
      <c r="F472" s="48" t="n"/>
      <c r="G472" s="48" t="n"/>
      <c r="H472" s="48" t="n"/>
      <c r="I472" s="48" t="n"/>
      <c r="J472" s="48" t="n"/>
      <c r="K472" s="49" t="n"/>
      <c r="L472" s="48" t="n"/>
      <c r="M472" s="48" t="n"/>
      <c r="N472" s="48" t="n"/>
      <c r="O472" s="48" t="n"/>
      <c r="P472" s="48" t="n"/>
      <c r="Q472" s="48" t="n"/>
      <c r="R472" s="48" t="n"/>
      <c r="S472" s="48" t="n"/>
      <c r="V472" s="50" t="n"/>
      <c r="W472" s="50" t="n"/>
      <c r="X472" s="50" t="n"/>
      <c r="Y472" s="50" t="n"/>
    </row>
    <row r="473">
      <c r="B473" s="42" t="inlineStr">
        <is>
          <t>600862.SH</t>
        </is>
      </c>
      <c r="C473" s="42" t="inlineStr">
        <is>
          <t>中航高科</t>
        </is>
      </c>
      <c r="D473" s="43" t="n">
        <v>1</v>
      </c>
      <c r="E473" s="38" t="inlineStr">
        <is>
          <t>国防军工</t>
        </is>
      </c>
      <c r="F473" s="48" t="n"/>
      <c r="G473" s="48" t="n"/>
      <c r="H473" s="48" t="n"/>
      <c r="I473" s="48" t="n"/>
      <c r="J473" s="48" t="n"/>
      <c r="K473" s="49" t="n"/>
      <c r="L473" s="48" t="n"/>
      <c r="M473" s="48" t="n"/>
      <c r="N473" s="48" t="n"/>
      <c r="O473" s="48" t="n"/>
      <c r="P473" s="48" t="n"/>
      <c r="Q473" s="48" t="n"/>
      <c r="R473" s="48" t="n"/>
      <c r="S473" s="48" t="n"/>
      <c r="V473" s="50" t="n"/>
      <c r="W473" s="50" t="n"/>
      <c r="X473" s="50" t="n"/>
      <c r="Y473" s="50" t="n"/>
    </row>
    <row r="474">
      <c r="B474" s="42" t="inlineStr">
        <is>
          <t>301071.SZ</t>
        </is>
      </c>
      <c r="C474" s="42" t="inlineStr">
        <is>
          <t>力量钻石</t>
        </is>
      </c>
      <c r="D474" s="43" t="n">
        <v>1</v>
      </c>
      <c r="E474" s="38" t="inlineStr">
        <is>
          <t>基础化工</t>
        </is>
      </c>
      <c r="F474" s="48" t="n"/>
      <c r="G474" s="48" t="n"/>
      <c r="H474" s="48" t="n"/>
      <c r="I474" s="48" t="n"/>
      <c r="J474" s="48" t="n"/>
      <c r="K474" s="49" t="n"/>
      <c r="L474" s="48" t="n"/>
      <c r="M474" s="48" t="n"/>
      <c r="N474" s="48" t="n"/>
      <c r="O474" s="48" t="n"/>
      <c r="P474" s="48" t="n"/>
      <c r="Q474" s="48" t="n"/>
      <c r="R474" s="48" t="n"/>
      <c r="S474" s="48" t="n"/>
      <c r="V474" s="50" t="n"/>
      <c r="W474" s="50" t="n"/>
      <c r="X474" s="50" t="n"/>
      <c r="Y474" s="50" t="n"/>
    </row>
    <row r="475">
      <c r="B475" s="42" t="inlineStr">
        <is>
          <t>300496.SZ</t>
        </is>
      </c>
      <c r="C475" s="42" t="inlineStr">
        <is>
          <t>中科创达</t>
        </is>
      </c>
      <c r="D475" s="43" t="n">
        <v>1</v>
      </c>
      <c r="E475" s="38" t="inlineStr">
        <is>
          <t>计算机</t>
        </is>
      </c>
      <c r="F475" s="48" t="n"/>
      <c r="G475" s="48" t="n"/>
      <c r="H475" s="48" t="n"/>
      <c r="I475" s="48" t="n"/>
      <c r="J475" s="48" t="n"/>
      <c r="K475" s="49" t="n"/>
      <c r="L475" s="48" t="n"/>
      <c r="M475" s="48" t="n"/>
      <c r="N475" s="48" t="n"/>
      <c r="O475" s="48" t="n"/>
      <c r="P475" s="48" t="n"/>
      <c r="Q475" s="48" t="n"/>
      <c r="R475" s="48" t="n"/>
      <c r="S475" s="48" t="n"/>
      <c r="V475" s="50" t="n"/>
      <c r="W475" s="50" t="n"/>
      <c r="X475" s="50" t="n"/>
      <c r="Y475" s="50" t="n"/>
    </row>
    <row r="476">
      <c r="B476" s="42" t="inlineStr">
        <is>
          <t>002311.SZ</t>
        </is>
      </c>
      <c r="C476" s="42" t="inlineStr">
        <is>
          <t>海大集团</t>
        </is>
      </c>
      <c r="D476" s="43" t="n">
        <v>1</v>
      </c>
      <c r="E476" s="38" t="inlineStr">
        <is>
          <t>农林牧渔</t>
        </is>
      </c>
      <c r="F476" s="48" t="n"/>
      <c r="G476" s="48" t="n"/>
      <c r="H476" s="48" t="n"/>
      <c r="I476" s="48" t="n"/>
      <c r="J476" s="48" t="n"/>
      <c r="K476" s="49" t="n"/>
      <c r="L476" s="48" t="n"/>
      <c r="M476" s="48" t="n"/>
      <c r="N476" s="48" t="n"/>
      <c r="O476" s="48" t="n"/>
      <c r="P476" s="48" t="n"/>
      <c r="Q476" s="48" t="n"/>
      <c r="R476" s="48" t="n"/>
      <c r="S476" s="48" t="n"/>
      <c r="V476" s="50" t="n"/>
      <c r="W476" s="50" t="n"/>
      <c r="X476" s="50" t="n"/>
      <c r="Y476" s="50" t="n"/>
    </row>
    <row r="477">
      <c r="B477" s="42" t="inlineStr">
        <is>
          <t>000498.SZ</t>
        </is>
      </c>
      <c r="C477" s="42" t="inlineStr">
        <is>
          <t>山东路桥</t>
        </is>
      </c>
      <c r="D477" s="43" t="n">
        <v>1</v>
      </c>
      <c r="E477" s="38" t="inlineStr">
        <is>
          <t>建筑装饰</t>
        </is>
      </c>
      <c r="F477" s="48" t="n"/>
      <c r="G477" s="48" t="n"/>
      <c r="H477" s="48" t="n"/>
      <c r="I477" s="48" t="n"/>
      <c r="J477" s="48" t="n"/>
      <c r="K477" s="49" t="n"/>
      <c r="L477" s="48" t="n"/>
      <c r="M477" s="48" t="n"/>
      <c r="N477" s="48" t="n"/>
      <c r="O477" s="48" t="n"/>
      <c r="P477" s="48" t="n"/>
      <c r="Q477" s="48" t="n"/>
      <c r="R477" s="48" t="n"/>
      <c r="S477" s="48" t="n"/>
      <c r="V477" s="50" t="n"/>
      <c r="W477" s="50" t="n"/>
      <c r="X477" s="50" t="n"/>
      <c r="Y477" s="50" t="n"/>
    </row>
    <row r="478">
      <c r="B478" s="42" t="inlineStr">
        <is>
          <t>300124.SZ</t>
        </is>
      </c>
      <c r="C478" s="42" t="inlineStr">
        <is>
          <t>汇川技术</t>
        </is>
      </c>
      <c r="D478" s="43" t="n">
        <v>1</v>
      </c>
      <c r="E478" s="38" t="inlineStr">
        <is>
          <t>机械设备</t>
        </is>
      </c>
      <c r="F478" s="48" t="n"/>
      <c r="G478" s="48" t="n"/>
      <c r="H478" s="48" t="n"/>
      <c r="I478" s="48" t="n"/>
      <c r="J478" s="48" t="n"/>
      <c r="K478" s="49" t="n"/>
      <c r="L478" s="48" t="n"/>
      <c r="M478" s="48" t="n"/>
      <c r="N478" s="48" t="n"/>
      <c r="O478" s="48" t="n"/>
      <c r="P478" s="48" t="n"/>
      <c r="Q478" s="48" t="n"/>
      <c r="R478" s="48" t="n"/>
      <c r="S478" s="48" t="n"/>
      <c r="V478" s="50" t="n"/>
      <c r="W478" s="50" t="n"/>
      <c r="X478" s="50" t="n"/>
      <c r="Y478" s="50" t="n"/>
    </row>
    <row r="479">
      <c r="B479" s="42" t="inlineStr">
        <is>
          <t>300073.SZ</t>
        </is>
      </c>
      <c r="C479" s="42" t="inlineStr">
        <is>
          <t>当升科技</t>
        </is>
      </c>
      <c r="D479" s="43" t="n">
        <v>1</v>
      </c>
      <c r="E479" s="38" t="inlineStr">
        <is>
          <t>电力设备</t>
        </is>
      </c>
      <c r="F479" s="48" t="n"/>
      <c r="G479" s="48" t="n"/>
      <c r="H479" s="48" t="n"/>
      <c r="I479" s="48" t="n"/>
      <c r="J479" s="48" t="n"/>
      <c r="K479" s="49" t="n"/>
      <c r="L479" s="48" t="n"/>
      <c r="M479" s="48" t="n"/>
      <c r="N479" s="48" t="n"/>
      <c r="O479" s="48" t="n"/>
      <c r="P479" s="48" t="n"/>
      <c r="Q479" s="48" t="n"/>
      <c r="R479" s="48" t="n"/>
      <c r="S479" s="48" t="n"/>
      <c r="V479" s="50" t="n"/>
      <c r="W479" s="50" t="n"/>
      <c r="X479" s="50" t="n"/>
      <c r="Y479" s="50" t="n"/>
    </row>
    <row r="480">
      <c r="B480" s="42" t="inlineStr">
        <is>
          <t>601958.SH</t>
        </is>
      </c>
      <c r="C480" s="42" t="inlineStr">
        <is>
          <t>金钼股份</t>
        </is>
      </c>
      <c r="D480" s="43" t="n">
        <v>1</v>
      </c>
      <c r="E480" s="38" t="inlineStr">
        <is>
          <t>有色金属</t>
        </is>
      </c>
      <c r="F480" s="48" t="n"/>
      <c r="G480" s="48" t="n"/>
      <c r="H480" s="48" t="n"/>
      <c r="I480" s="48" t="n"/>
      <c r="J480" s="48" t="n"/>
      <c r="K480" s="49" t="n"/>
      <c r="L480" s="48" t="n"/>
      <c r="M480" s="48" t="n"/>
      <c r="N480" s="48" t="n"/>
      <c r="O480" s="48" t="n"/>
      <c r="P480" s="48" t="n"/>
      <c r="Q480" s="48" t="n"/>
      <c r="R480" s="48" t="n"/>
      <c r="S480" s="48" t="n"/>
      <c r="V480" s="50" t="n"/>
      <c r="W480" s="50" t="n"/>
      <c r="X480" s="50" t="n"/>
      <c r="Y480" s="50" t="n"/>
    </row>
    <row r="481">
      <c r="B481" s="42" t="inlineStr">
        <is>
          <t>300012.SZ</t>
        </is>
      </c>
      <c r="C481" s="42" t="inlineStr">
        <is>
          <t>华测检测</t>
        </is>
      </c>
      <c r="D481" s="43" t="n">
        <v>1</v>
      </c>
      <c r="E481" s="38" t="inlineStr">
        <is>
          <t>社会服务</t>
        </is>
      </c>
      <c r="F481" s="48" t="n"/>
      <c r="G481" s="48" t="n"/>
      <c r="H481" s="48" t="n"/>
      <c r="I481" s="48" t="n"/>
      <c r="J481" s="48" t="n"/>
      <c r="K481" s="49" t="n"/>
      <c r="L481" s="48" t="n"/>
      <c r="M481" s="48" t="n"/>
      <c r="N481" s="48" t="n"/>
      <c r="O481" s="48" t="n"/>
      <c r="P481" s="48" t="n"/>
      <c r="Q481" s="48" t="n"/>
      <c r="R481" s="48" t="n"/>
      <c r="S481" s="48" t="n"/>
      <c r="V481" s="50" t="n"/>
      <c r="W481" s="50" t="n"/>
      <c r="X481" s="50" t="n"/>
      <c r="Y481" s="50" t="n"/>
    </row>
    <row r="482">
      <c r="B482" s="42" t="inlineStr">
        <is>
          <t>600929.SH</t>
        </is>
      </c>
      <c r="C482" s="42" t="inlineStr">
        <is>
          <t>雪天盐业</t>
        </is>
      </c>
      <c r="D482" s="43" t="n">
        <v>1</v>
      </c>
      <c r="E482" s="38" t="inlineStr">
        <is>
          <t>基础化工</t>
        </is>
      </c>
      <c r="F482" s="48" t="n"/>
      <c r="G482" s="48" t="n"/>
      <c r="H482" s="48" t="n"/>
      <c r="I482" s="48" t="n"/>
      <c r="J482" s="48" t="n"/>
      <c r="K482" s="49" t="n"/>
      <c r="L482" s="48" t="n"/>
      <c r="M482" s="48" t="n"/>
      <c r="N482" s="48" t="n"/>
      <c r="O482" s="48" t="n"/>
      <c r="P482" s="48" t="n"/>
      <c r="Q482" s="48" t="n"/>
      <c r="R482" s="48" t="n"/>
      <c r="S482" s="48" t="n"/>
      <c r="V482" s="50" t="n"/>
      <c r="W482" s="50" t="n"/>
      <c r="X482" s="50" t="n"/>
      <c r="Y482" s="50" t="n"/>
    </row>
    <row r="483">
      <c r="B483" s="42" t="inlineStr">
        <is>
          <t>600143.SH</t>
        </is>
      </c>
      <c r="C483" s="42" t="inlineStr">
        <is>
          <t>金发科技</t>
        </is>
      </c>
      <c r="D483" s="43" t="n">
        <v>1</v>
      </c>
      <c r="E483" s="38" t="inlineStr">
        <is>
          <t>基础化工</t>
        </is>
      </c>
      <c r="F483" s="48" t="n"/>
      <c r="G483" s="48" t="n"/>
      <c r="H483" s="48" t="n"/>
      <c r="I483" s="48" t="n"/>
      <c r="J483" s="48" t="n"/>
      <c r="K483" s="49" t="n"/>
      <c r="L483" s="48" t="n"/>
      <c r="M483" s="48" t="n"/>
      <c r="N483" s="48" t="n"/>
      <c r="O483" s="48" t="n"/>
      <c r="P483" s="48" t="n"/>
      <c r="Q483" s="48" t="n"/>
      <c r="R483" s="48" t="n"/>
      <c r="S483" s="48" t="n"/>
      <c r="V483" s="50" t="n"/>
      <c r="W483" s="50" t="n"/>
      <c r="X483" s="50" t="n"/>
      <c r="Y483" s="50" t="n"/>
    </row>
    <row r="484">
      <c r="B484" s="42" t="inlineStr">
        <is>
          <t>301090.SZ</t>
        </is>
      </c>
      <c r="C484" s="42" t="inlineStr">
        <is>
          <t>华润材料</t>
        </is>
      </c>
      <c r="D484" s="43" t="n">
        <v>1</v>
      </c>
      <c r="E484" s="38" t="inlineStr">
        <is>
          <t>基础化工</t>
        </is>
      </c>
      <c r="F484" s="48" t="n"/>
      <c r="G484" s="48" t="n"/>
      <c r="H484" s="48" t="n"/>
      <c r="I484" s="48" t="n"/>
      <c r="J484" s="48" t="n"/>
      <c r="K484" s="49" t="n"/>
      <c r="L484" s="48" t="n"/>
      <c r="M484" s="48" t="n"/>
      <c r="N484" s="48" t="n"/>
      <c r="O484" s="48" t="n"/>
      <c r="P484" s="48" t="n"/>
      <c r="Q484" s="48" t="n"/>
      <c r="R484" s="48" t="n"/>
      <c r="S484" s="48" t="n"/>
      <c r="V484" s="50" t="n"/>
      <c r="W484" s="50" t="n"/>
      <c r="X484" s="50" t="n"/>
      <c r="Y484" s="50" t="n"/>
    </row>
    <row r="485">
      <c r="B485" s="42" t="inlineStr">
        <is>
          <t>603599.SH</t>
        </is>
      </c>
      <c r="C485" s="42" t="inlineStr">
        <is>
          <t>广信股份</t>
        </is>
      </c>
      <c r="D485" s="43" t="n">
        <v>1</v>
      </c>
      <c r="E485" s="38" t="inlineStr">
        <is>
          <t>基础化工</t>
        </is>
      </c>
      <c r="F485" s="48" t="n"/>
      <c r="G485" s="48" t="n"/>
      <c r="H485" s="48" t="n"/>
      <c r="I485" s="48" t="n"/>
      <c r="J485" s="48" t="n"/>
      <c r="K485" s="49" t="n"/>
      <c r="L485" s="48" t="n"/>
      <c r="M485" s="48" t="n"/>
      <c r="N485" s="48" t="n"/>
      <c r="O485" s="48" t="n"/>
      <c r="P485" s="48" t="n"/>
      <c r="Q485" s="48" t="n"/>
      <c r="R485" s="48" t="n"/>
      <c r="S485" s="48" t="n"/>
      <c r="V485" s="50" t="n"/>
      <c r="W485" s="50" t="n"/>
      <c r="X485" s="50" t="n"/>
      <c r="Y485" s="50" t="n"/>
    </row>
    <row r="486">
      <c r="B486" s="42" t="inlineStr">
        <is>
          <t>601100.SH</t>
        </is>
      </c>
      <c r="C486" s="42" t="inlineStr">
        <is>
          <t>恒立液压</t>
        </is>
      </c>
      <c r="D486" s="43" t="n">
        <v>1</v>
      </c>
      <c r="E486" s="38" t="inlineStr">
        <is>
          <t>机械设备</t>
        </is>
      </c>
      <c r="F486" s="48" t="n"/>
      <c r="G486" s="48" t="n"/>
      <c r="H486" s="48" t="n"/>
      <c r="I486" s="48" t="n"/>
      <c r="J486" s="48" t="n"/>
      <c r="K486" s="49" t="n"/>
      <c r="L486" s="48" t="n"/>
      <c r="M486" s="48" t="n"/>
      <c r="N486" s="48" t="n"/>
      <c r="O486" s="48" t="n"/>
      <c r="P486" s="48" t="n"/>
      <c r="Q486" s="48" t="n"/>
      <c r="R486" s="48" t="n"/>
      <c r="S486" s="48" t="n"/>
      <c r="V486" s="50" t="n"/>
      <c r="W486" s="50" t="n"/>
      <c r="X486" s="50" t="n"/>
      <c r="Y486" s="50" t="n"/>
    </row>
    <row r="487">
      <c r="B487" s="42" t="inlineStr">
        <is>
          <t>603345.SH</t>
        </is>
      </c>
      <c r="C487" s="42" t="inlineStr">
        <is>
          <t>安井食品</t>
        </is>
      </c>
      <c r="D487" s="43" t="n">
        <v>1</v>
      </c>
      <c r="E487" s="38" t="inlineStr">
        <is>
          <t>食品饮料</t>
        </is>
      </c>
      <c r="F487" s="48" t="n"/>
      <c r="G487" s="48" t="n"/>
      <c r="H487" s="48" t="n"/>
      <c r="I487" s="48" t="n"/>
      <c r="J487" s="48" t="n"/>
      <c r="K487" s="49" t="n"/>
      <c r="L487" s="48" t="n"/>
      <c r="M487" s="48" t="n"/>
      <c r="N487" s="48" t="n"/>
      <c r="O487" s="48" t="n"/>
      <c r="P487" s="48" t="n"/>
      <c r="Q487" s="48" t="n"/>
      <c r="R487" s="48" t="n"/>
      <c r="S487" s="48" t="n"/>
      <c r="V487" s="50" t="n"/>
      <c r="W487" s="50" t="n"/>
      <c r="X487" s="50" t="n"/>
      <c r="Y487" s="50" t="n"/>
    </row>
    <row r="488">
      <c r="B488" s="42" t="inlineStr">
        <is>
          <t>600998.SH</t>
        </is>
      </c>
      <c r="C488" s="42" t="inlineStr">
        <is>
          <t>九州通</t>
        </is>
      </c>
      <c r="D488" s="43" t="n">
        <v>1</v>
      </c>
      <c r="E488" s="38" t="inlineStr">
        <is>
          <t>医药生物</t>
        </is>
      </c>
      <c r="F488" s="48" t="n"/>
      <c r="G488" s="48" t="n"/>
      <c r="H488" s="48" t="n"/>
      <c r="I488" s="48" t="n"/>
      <c r="J488" s="48" t="n"/>
      <c r="K488" s="49" t="n"/>
      <c r="L488" s="48" t="n"/>
      <c r="M488" s="48" t="n"/>
      <c r="N488" s="48" t="n"/>
      <c r="O488" s="48" t="n"/>
      <c r="P488" s="48" t="n"/>
      <c r="Q488" s="48" t="n"/>
      <c r="R488" s="48" t="n"/>
      <c r="S488" s="48" t="n"/>
      <c r="V488" s="50" t="n"/>
      <c r="W488" s="50" t="n"/>
      <c r="X488" s="50" t="n"/>
      <c r="Y488" s="50" t="n"/>
    </row>
    <row r="489">
      <c r="B489" s="42" t="inlineStr">
        <is>
          <t>600704.SH</t>
        </is>
      </c>
      <c r="C489" s="42" t="inlineStr">
        <is>
          <t>物产中大</t>
        </is>
      </c>
      <c r="D489" s="43" t="n">
        <v>1</v>
      </c>
      <c r="E489" s="38" t="inlineStr">
        <is>
          <t>交通运输</t>
        </is>
      </c>
      <c r="F489" s="48" t="n"/>
      <c r="G489" s="48" t="n"/>
      <c r="H489" s="48" t="n"/>
      <c r="I489" s="48" t="n"/>
      <c r="J489" s="48" t="n"/>
      <c r="K489" s="49" t="n"/>
      <c r="L489" s="48" t="n"/>
      <c r="M489" s="48" t="n"/>
      <c r="N489" s="48" t="n"/>
      <c r="O489" s="48" t="n"/>
      <c r="P489" s="48" t="n"/>
      <c r="Q489" s="48" t="n"/>
      <c r="R489" s="48" t="n"/>
      <c r="S489" s="48" t="n"/>
      <c r="V489" s="50" t="n"/>
      <c r="W489" s="50" t="n"/>
      <c r="X489" s="50" t="n"/>
      <c r="Y489" s="50" t="n"/>
    </row>
    <row r="490">
      <c r="B490" s="42" t="inlineStr">
        <is>
          <t>600438.SH</t>
        </is>
      </c>
      <c r="C490" s="42" t="inlineStr">
        <is>
          <t>通威股份</t>
        </is>
      </c>
      <c r="D490" s="43" t="n">
        <v>1</v>
      </c>
      <c r="E490" s="38" t="inlineStr">
        <is>
          <t>电力设备</t>
        </is>
      </c>
      <c r="F490" s="48" t="n"/>
      <c r="G490" s="48" t="n"/>
      <c r="H490" s="48" t="n"/>
      <c r="I490" s="48" t="n"/>
      <c r="J490" s="48" t="n"/>
      <c r="K490" s="49" t="n"/>
      <c r="L490" s="48" t="n"/>
      <c r="M490" s="48" t="n"/>
      <c r="N490" s="48" t="n"/>
      <c r="O490" s="48" t="n"/>
      <c r="P490" s="48" t="n"/>
      <c r="Q490" s="48" t="n"/>
      <c r="R490" s="48" t="n"/>
      <c r="S490" s="48" t="n"/>
      <c r="V490" s="50" t="n"/>
      <c r="W490" s="50" t="n"/>
      <c r="X490" s="50" t="n"/>
      <c r="Y490" s="50" t="n"/>
    </row>
    <row r="491">
      <c r="B491" s="42" t="inlineStr">
        <is>
          <t>300274.SZ</t>
        </is>
      </c>
      <c r="C491" s="42" t="inlineStr">
        <is>
          <t>阳光电源</t>
        </is>
      </c>
      <c r="D491" s="43" t="n">
        <v>1</v>
      </c>
      <c r="E491" s="38" t="inlineStr">
        <is>
          <t>电力设备</t>
        </is>
      </c>
      <c r="F491" s="48" t="n"/>
      <c r="G491" s="48" t="n"/>
      <c r="H491" s="48" t="n"/>
      <c r="I491" s="48" t="n"/>
      <c r="J491" s="48" t="n"/>
      <c r="K491" s="49" t="n"/>
      <c r="L491" s="48" t="n"/>
      <c r="M491" s="48" t="n"/>
      <c r="N491" s="48" t="n"/>
      <c r="O491" s="48" t="n"/>
      <c r="P491" s="48" t="n"/>
      <c r="Q491" s="48" t="n"/>
      <c r="R491" s="48" t="n"/>
      <c r="S491" s="48" t="n"/>
      <c r="V491" s="50" t="n"/>
      <c r="W491" s="50" t="n"/>
      <c r="X491" s="50" t="n"/>
      <c r="Y491" s="50" t="n"/>
    </row>
    <row r="492">
      <c r="B492" s="42" t="inlineStr">
        <is>
          <t>300751.SZ</t>
        </is>
      </c>
      <c r="C492" s="42" t="inlineStr">
        <is>
          <t>迈为股份</t>
        </is>
      </c>
      <c r="D492" s="43" t="n">
        <v>1</v>
      </c>
      <c r="E492" s="38" t="inlineStr">
        <is>
          <t>电力设备</t>
        </is>
      </c>
      <c r="F492" s="48" t="n"/>
      <c r="G492" s="48" t="n"/>
      <c r="H492" s="48" t="n"/>
      <c r="I492" s="48" t="n"/>
      <c r="J492" s="48" t="n"/>
      <c r="K492" s="49" t="n"/>
      <c r="L492" s="48" t="n"/>
      <c r="M492" s="48" t="n"/>
      <c r="N492" s="48" t="n"/>
      <c r="O492" s="48" t="n"/>
      <c r="P492" s="48" t="n"/>
      <c r="Q492" s="48" t="n"/>
      <c r="R492" s="48" t="n"/>
      <c r="S492" s="48" t="n"/>
      <c r="V492" s="50" t="n"/>
      <c r="W492" s="50" t="n"/>
      <c r="X492" s="50" t="n"/>
      <c r="Y492" s="50" t="n"/>
    </row>
    <row r="493">
      <c r="B493" s="42" t="inlineStr">
        <is>
          <t>002245.SZ</t>
        </is>
      </c>
      <c r="C493" s="42" t="inlineStr">
        <is>
          <t>蔚蓝锂芯</t>
        </is>
      </c>
      <c r="D493" s="43" t="n">
        <v>1</v>
      </c>
      <c r="E493" s="38" t="inlineStr">
        <is>
          <t>电力设备</t>
        </is>
      </c>
      <c r="F493" s="48" t="n"/>
      <c r="G493" s="48" t="n"/>
      <c r="H493" s="48" t="n"/>
      <c r="I493" s="48" t="n"/>
      <c r="J493" s="48" t="n"/>
      <c r="K493" s="49" t="n"/>
      <c r="L493" s="48" t="n"/>
      <c r="M493" s="48" t="n"/>
      <c r="N493" s="48" t="n"/>
      <c r="O493" s="48" t="n"/>
      <c r="P493" s="48" t="n"/>
      <c r="Q493" s="48" t="n"/>
      <c r="R493" s="48" t="n"/>
      <c r="S493" s="48" t="n"/>
      <c r="V493" s="50" t="n"/>
      <c r="W493" s="50" t="n"/>
      <c r="X493" s="50" t="n"/>
      <c r="Y493" s="50" t="n"/>
    </row>
    <row r="494">
      <c r="B494" s="42" t="inlineStr">
        <is>
          <t>300035.SZ</t>
        </is>
      </c>
      <c r="C494" s="42" t="inlineStr">
        <is>
          <t>中科电气</t>
        </is>
      </c>
      <c r="D494" s="43" t="n">
        <v>1</v>
      </c>
      <c r="E494" s="38" t="inlineStr">
        <is>
          <t>电力设备</t>
        </is>
      </c>
      <c r="F494" s="48" t="n"/>
      <c r="G494" s="48" t="n"/>
      <c r="H494" s="48" t="n"/>
      <c r="I494" s="48" t="n"/>
      <c r="J494" s="48" t="n"/>
      <c r="K494" s="49" t="n"/>
      <c r="L494" s="48" t="n"/>
      <c r="M494" s="48" t="n"/>
      <c r="N494" s="48" t="n"/>
      <c r="O494" s="48" t="n"/>
      <c r="P494" s="48" t="n"/>
      <c r="Q494" s="48" t="n"/>
      <c r="R494" s="48" t="n"/>
      <c r="S494" s="48" t="n"/>
      <c r="V494" s="50" t="n"/>
      <c r="W494" s="50" t="n"/>
      <c r="X494" s="50" t="n"/>
      <c r="Y494" s="50" t="n"/>
    </row>
    <row r="495">
      <c r="B495" s="42" t="inlineStr">
        <is>
          <t>600089.SH</t>
        </is>
      </c>
      <c r="C495" s="42" t="inlineStr">
        <is>
          <t>特变电工</t>
        </is>
      </c>
      <c r="D495" s="43" t="n">
        <v>1</v>
      </c>
      <c r="E495" s="38" t="inlineStr">
        <is>
          <t>电力设备</t>
        </is>
      </c>
      <c r="F495" s="48" t="n"/>
      <c r="G495" s="48" t="n"/>
      <c r="H495" s="48" t="n"/>
      <c r="I495" s="48" t="n"/>
      <c r="J495" s="48" t="n"/>
      <c r="K495" s="49" t="n"/>
      <c r="L495" s="48" t="n"/>
      <c r="M495" s="48" t="n"/>
      <c r="N495" s="48" t="n"/>
      <c r="O495" s="48" t="n"/>
      <c r="P495" s="48" t="n"/>
      <c r="Q495" s="48" t="n"/>
      <c r="R495" s="48" t="n"/>
      <c r="S495" s="48" t="n"/>
      <c r="V495" s="50" t="n"/>
      <c r="W495" s="50" t="n"/>
      <c r="X495" s="50" t="n"/>
      <c r="Y495" s="50" t="n"/>
    </row>
    <row r="496">
      <c r="B496" s="42" t="inlineStr">
        <is>
          <t>000983.SZ</t>
        </is>
      </c>
      <c r="C496" s="42" t="inlineStr">
        <is>
          <t>山西焦煤</t>
        </is>
      </c>
      <c r="D496" s="43" t="n">
        <v>1</v>
      </c>
      <c r="E496" s="38" t="inlineStr">
        <is>
          <t>煤炭</t>
        </is>
      </c>
      <c r="F496" s="48" t="n"/>
      <c r="G496" s="48" t="n"/>
      <c r="H496" s="48" t="n"/>
      <c r="I496" s="48" t="n"/>
      <c r="J496" s="48" t="n"/>
      <c r="K496" s="49" t="n"/>
      <c r="L496" s="48" t="n"/>
      <c r="M496" s="48" t="n"/>
      <c r="N496" s="48" t="n"/>
      <c r="O496" s="48" t="n"/>
      <c r="P496" s="48" t="n"/>
      <c r="Q496" s="48" t="n"/>
      <c r="R496" s="48" t="n"/>
      <c r="S496" s="48" t="n"/>
      <c r="V496" s="50" t="n"/>
      <c r="W496" s="50" t="n"/>
      <c r="X496" s="50" t="n"/>
      <c r="Y496" s="50" t="n"/>
    </row>
    <row r="497">
      <c r="B497" s="42" t="inlineStr">
        <is>
          <t>600740.SH</t>
        </is>
      </c>
      <c r="C497" s="42" t="inlineStr">
        <is>
          <t>山西焦化</t>
        </is>
      </c>
      <c r="D497" s="43" t="n">
        <v>1</v>
      </c>
      <c r="E497" s="38" t="inlineStr">
        <is>
          <t>煤炭</t>
        </is>
      </c>
      <c r="F497" s="48" t="n"/>
      <c r="G497" s="48" t="n"/>
      <c r="H497" s="48" t="n"/>
      <c r="I497" s="48" t="n"/>
      <c r="J497" s="48" t="n"/>
      <c r="K497" s="49" t="n"/>
      <c r="L497" s="48" t="n"/>
      <c r="M497" s="48" t="n"/>
      <c r="N497" s="48" t="n"/>
      <c r="O497" s="48" t="n"/>
      <c r="P497" s="48" t="n"/>
      <c r="Q497" s="48" t="n"/>
      <c r="R497" s="48" t="n"/>
      <c r="S497" s="48" t="n"/>
      <c r="V497" s="50" t="n"/>
      <c r="W497" s="50" t="n"/>
      <c r="X497" s="50" t="n"/>
      <c r="Y497" s="50" t="n"/>
    </row>
    <row r="498">
      <c r="B498" s="42" t="inlineStr">
        <is>
          <t>300888.SZ</t>
        </is>
      </c>
      <c r="C498" s="42" t="inlineStr">
        <is>
          <t>稳健医疗</t>
        </is>
      </c>
      <c r="D498" s="43" t="n">
        <v>1</v>
      </c>
      <c r="E498" s="38" t="inlineStr">
        <is>
          <t>美容护理</t>
        </is>
      </c>
      <c r="F498" s="48" t="n"/>
      <c r="G498" s="48" t="n"/>
      <c r="H498" s="48" t="n"/>
      <c r="I498" s="48" t="n"/>
      <c r="J498" s="48" t="n"/>
      <c r="K498" s="49" t="n"/>
      <c r="L498" s="48" t="n"/>
      <c r="M498" s="48" t="n"/>
      <c r="N498" s="48" t="n"/>
      <c r="O498" s="48" t="n"/>
      <c r="P498" s="48" t="n"/>
      <c r="Q498" s="48" t="n"/>
      <c r="R498" s="48" t="n"/>
      <c r="S498" s="48" t="n"/>
      <c r="V498" s="50" t="n"/>
      <c r="W498" s="50" t="n"/>
      <c r="X498" s="50" t="n"/>
      <c r="Y498" s="50" t="n"/>
    </row>
    <row r="499">
      <c r="B499" s="42" t="inlineStr">
        <is>
          <t>300433.SZ</t>
        </is>
      </c>
      <c r="C499" s="42" t="inlineStr">
        <is>
          <t>蓝思科技</t>
        </is>
      </c>
      <c r="D499" s="43" t="n">
        <v>1</v>
      </c>
      <c r="E499" s="38" t="inlineStr">
        <is>
          <t>电子</t>
        </is>
      </c>
      <c r="F499" s="48" t="n"/>
      <c r="G499" s="48" t="n"/>
      <c r="H499" s="48" t="n"/>
      <c r="I499" s="48" t="n"/>
      <c r="J499" s="48" t="n"/>
      <c r="K499" s="49" t="n"/>
      <c r="L499" s="48" t="n"/>
      <c r="M499" s="48" t="n"/>
      <c r="N499" s="48" t="n"/>
      <c r="O499" s="48" t="n"/>
      <c r="P499" s="48" t="n"/>
      <c r="Q499" s="48" t="n"/>
      <c r="R499" s="48" t="n"/>
      <c r="S499" s="48" t="n"/>
      <c r="V499" s="50" t="n"/>
      <c r="W499" s="50" t="n"/>
      <c r="X499" s="50" t="n"/>
      <c r="Y499" s="50" t="n"/>
    </row>
    <row r="500">
      <c r="B500" s="42" t="inlineStr">
        <is>
          <t>002444.SZ</t>
        </is>
      </c>
      <c r="C500" s="42" t="inlineStr">
        <is>
          <t>巨星科技</t>
        </is>
      </c>
      <c r="D500" s="43" t="n">
        <v>1</v>
      </c>
      <c r="E500" s="38" t="inlineStr">
        <is>
          <t>机械设备</t>
        </is>
      </c>
      <c r="F500" s="48" t="n"/>
      <c r="G500" s="48" t="n"/>
      <c r="H500" s="48" t="n"/>
      <c r="I500" s="48" t="n"/>
      <c r="J500" s="48" t="n"/>
      <c r="K500" s="49" t="n"/>
      <c r="L500" s="48" t="n"/>
      <c r="M500" s="48" t="n"/>
      <c r="N500" s="48" t="n"/>
      <c r="O500" s="48" t="n"/>
      <c r="P500" s="48" t="n"/>
      <c r="Q500" s="48" t="n"/>
      <c r="R500" s="48" t="n"/>
      <c r="S500" s="48" t="n"/>
      <c r="V500" s="50" t="n"/>
      <c r="W500" s="50" t="n"/>
      <c r="X500" s="50" t="n"/>
      <c r="Y500" s="50" t="n"/>
    </row>
    <row r="501">
      <c r="B501" s="42" t="inlineStr">
        <is>
          <t>002384.SZ</t>
        </is>
      </c>
      <c r="C501" s="42" t="inlineStr">
        <is>
          <t>东山精密</t>
        </is>
      </c>
      <c r="D501" s="43" t="n">
        <v>1</v>
      </c>
      <c r="E501" s="38" t="inlineStr">
        <is>
          <t>电子</t>
        </is>
      </c>
      <c r="F501" s="48" t="n"/>
      <c r="G501" s="48" t="n"/>
      <c r="H501" s="48" t="n"/>
      <c r="I501" s="48" t="n"/>
      <c r="J501" s="48" t="n"/>
      <c r="K501" s="49" t="n"/>
      <c r="L501" s="48" t="n"/>
      <c r="M501" s="48" t="n"/>
      <c r="N501" s="48" t="n"/>
      <c r="O501" s="48" t="n"/>
      <c r="P501" s="48" t="n"/>
      <c r="Q501" s="48" t="n"/>
      <c r="R501" s="48" t="n"/>
      <c r="S501" s="48" t="n"/>
      <c r="V501" s="50" t="n"/>
      <c r="W501" s="50" t="n"/>
      <c r="X501" s="50" t="n"/>
      <c r="Y501" s="50" t="n"/>
    </row>
    <row r="502">
      <c r="B502" s="42" t="inlineStr">
        <is>
          <t>600760.SH</t>
        </is>
      </c>
      <c r="C502" s="42" t="inlineStr">
        <is>
          <t>中航沈飞</t>
        </is>
      </c>
      <c r="D502" s="43" t="n">
        <v>1</v>
      </c>
      <c r="E502" s="38" t="inlineStr">
        <is>
          <t>国防军工</t>
        </is>
      </c>
      <c r="F502" s="48" t="n"/>
      <c r="G502" s="48" t="n"/>
      <c r="H502" s="48" t="n"/>
      <c r="I502" s="48" t="n"/>
      <c r="J502" s="48" t="n"/>
      <c r="K502" s="49" t="n"/>
      <c r="L502" s="48" t="n"/>
      <c r="M502" s="48" t="n"/>
      <c r="N502" s="48" t="n"/>
      <c r="O502" s="48" t="n"/>
      <c r="P502" s="48" t="n"/>
      <c r="Q502" s="48" t="n"/>
      <c r="R502" s="48" t="n"/>
      <c r="S502" s="48" t="n"/>
      <c r="V502" s="50" t="n"/>
      <c r="W502" s="50" t="n"/>
      <c r="X502" s="50" t="n"/>
      <c r="Y502" s="50" t="n"/>
    </row>
    <row r="503">
      <c r="B503" s="42" t="inlineStr">
        <is>
          <t>000902.SZ</t>
        </is>
      </c>
      <c r="C503" s="42" t="inlineStr">
        <is>
          <t>新洋丰</t>
        </is>
      </c>
      <c r="D503" s="43" t="n">
        <v>1</v>
      </c>
      <c r="E503" s="38" t="inlineStr">
        <is>
          <t>基础化工</t>
        </is>
      </c>
      <c r="F503" s="48" t="n"/>
      <c r="G503" s="48" t="n"/>
      <c r="H503" s="48" t="n"/>
      <c r="I503" s="48" t="n"/>
      <c r="J503" s="48" t="n"/>
      <c r="K503" s="49" t="n"/>
      <c r="L503" s="48" t="n"/>
      <c r="M503" s="48" t="n"/>
      <c r="N503" s="48" t="n"/>
      <c r="O503" s="48" t="n"/>
      <c r="P503" s="48" t="n"/>
      <c r="Q503" s="48" t="n"/>
      <c r="R503" s="48" t="n"/>
      <c r="S503" s="48" t="n"/>
      <c r="V503" s="50" t="n"/>
      <c r="W503" s="50" t="n"/>
      <c r="X503" s="50" t="n"/>
      <c r="Y503" s="50" t="n"/>
    </row>
    <row r="504">
      <c r="B504" s="42" t="inlineStr">
        <is>
          <t>002850.SZ</t>
        </is>
      </c>
      <c r="C504" s="42" t="inlineStr">
        <is>
          <t>科达利</t>
        </is>
      </c>
      <c r="D504" s="43" t="n">
        <v>1</v>
      </c>
      <c r="E504" s="38" t="inlineStr">
        <is>
          <t>电力设备</t>
        </is>
      </c>
      <c r="F504" s="48" t="n"/>
      <c r="G504" s="48" t="n"/>
      <c r="H504" s="48" t="n"/>
      <c r="I504" s="48" t="n"/>
      <c r="J504" s="48" t="n"/>
      <c r="K504" s="49" t="n"/>
      <c r="L504" s="48" t="n"/>
      <c r="M504" s="48" t="n"/>
      <c r="N504" s="48" t="n"/>
      <c r="O504" s="48" t="n"/>
      <c r="P504" s="48" t="n"/>
      <c r="Q504" s="48" t="n"/>
      <c r="R504" s="48" t="n"/>
      <c r="S504" s="48" t="n"/>
      <c r="V504" s="50" t="n"/>
      <c r="W504" s="50" t="n"/>
      <c r="X504" s="50" t="n"/>
      <c r="Y504" s="50" t="n"/>
    </row>
    <row r="505">
      <c r="B505" s="42" t="inlineStr">
        <is>
          <t>600380.SH</t>
        </is>
      </c>
      <c r="C505" s="42" t="inlineStr">
        <is>
          <t>健康元</t>
        </is>
      </c>
      <c r="D505" s="43" t="n">
        <v>1</v>
      </c>
      <c r="E505" s="38" t="inlineStr">
        <is>
          <t>医药生物</t>
        </is>
      </c>
      <c r="F505" s="48" t="n"/>
      <c r="G505" s="48" t="n"/>
      <c r="H505" s="48" t="n"/>
      <c r="I505" s="48" t="n"/>
      <c r="J505" s="48" t="n"/>
      <c r="K505" s="49" t="n"/>
      <c r="L505" s="48" t="n"/>
      <c r="M505" s="48" t="n"/>
      <c r="N505" s="48" t="n"/>
      <c r="O505" s="48" t="n"/>
      <c r="P505" s="48" t="n"/>
      <c r="Q505" s="48" t="n"/>
      <c r="R505" s="48" t="n"/>
      <c r="S505" s="48" t="n"/>
      <c r="V505" s="50" t="n"/>
      <c r="W505" s="50" t="n"/>
      <c r="X505" s="50" t="n"/>
      <c r="Y505" s="50" t="n"/>
    </row>
    <row r="506">
      <c r="B506" s="42" t="inlineStr">
        <is>
          <t>002518.SZ</t>
        </is>
      </c>
      <c r="C506" s="42" t="inlineStr">
        <is>
          <t>科士达</t>
        </is>
      </c>
      <c r="D506" s="43" t="n">
        <v>1</v>
      </c>
      <c r="E506" s="38" t="inlineStr">
        <is>
          <t>电力设备</t>
        </is>
      </c>
      <c r="F506" s="48" t="n"/>
      <c r="G506" s="48" t="n"/>
      <c r="H506" s="48" t="n"/>
      <c r="I506" s="48" t="n"/>
      <c r="J506" s="48" t="n"/>
      <c r="K506" s="49" t="n"/>
      <c r="L506" s="48" t="n"/>
      <c r="M506" s="48" t="n"/>
      <c r="N506" s="48" t="n"/>
      <c r="O506" s="48" t="n"/>
      <c r="P506" s="48" t="n"/>
      <c r="Q506" s="48" t="n"/>
      <c r="R506" s="48" t="n"/>
      <c r="S506" s="48" t="n"/>
      <c r="V506" s="50" t="n"/>
      <c r="W506" s="50" t="n"/>
      <c r="X506" s="50" t="n"/>
      <c r="Y506" s="50" t="n"/>
    </row>
    <row r="507">
      <c r="B507" s="42" t="inlineStr">
        <is>
          <t>300223.SZ</t>
        </is>
      </c>
      <c r="C507" s="42" t="inlineStr">
        <is>
          <t>北京君正</t>
        </is>
      </c>
      <c r="D507" s="43" t="n">
        <v>1</v>
      </c>
      <c r="E507" s="38" t="inlineStr">
        <is>
          <t>电子</t>
        </is>
      </c>
      <c r="F507" s="48" t="n"/>
      <c r="G507" s="48" t="n"/>
      <c r="H507" s="48" t="n"/>
      <c r="I507" s="48" t="n"/>
      <c r="J507" s="48" t="n"/>
      <c r="K507" s="49" t="n"/>
      <c r="L507" s="48" t="n"/>
      <c r="M507" s="48" t="n"/>
      <c r="N507" s="48" t="n"/>
      <c r="O507" s="48" t="n"/>
      <c r="P507" s="48" t="n"/>
      <c r="Q507" s="48" t="n"/>
      <c r="R507" s="48" t="n"/>
      <c r="S507" s="48" t="n"/>
      <c r="V507" s="50" t="n"/>
      <c r="W507" s="50" t="n"/>
      <c r="X507" s="50" t="n"/>
      <c r="Y507" s="50" t="n"/>
    </row>
    <row r="508">
      <c r="B508" s="42" t="inlineStr">
        <is>
          <t>000683.SZ</t>
        </is>
      </c>
      <c r="C508" s="42" t="inlineStr">
        <is>
          <t>远兴能源</t>
        </is>
      </c>
      <c r="D508" s="43" t="n">
        <v>1</v>
      </c>
      <c r="E508" s="38" t="inlineStr">
        <is>
          <t>基础化工</t>
        </is>
      </c>
      <c r="F508" s="48" t="n"/>
      <c r="G508" s="48" t="n"/>
      <c r="H508" s="48" t="n"/>
      <c r="I508" s="48" t="n"/>
      <c r="J508" s="48" t="n"/>
      <c r="K508" s="49" t="n"/>
      <c r="L508" s="48" t="n"/>
      <c r="M508" s="48" t="n"/>
      <c r="N508" s="48" t="n"/>
      <c r="O508" s="48" t="n"/>
      <c r="P508" s="48" t="n"/>
      <c r="Q508" s="48" t="n"/>
      <c r="R508" s="48" t="n"/>
      <c r="S508" s="48" t="n"/>
      <c r="V508" s="50" t="n"/>
      <c r="W508" s="50" t="n"/>
      <c r="X508" s="50" t="n"/>
      <c r="Y508" s="50" t="n"/>
    </row>
    <row r="509">
      <c r="B509" s="42" t="inlineStr">
        <is>
          <t>002049.SZ</t>
        </is>
      </c>
      <c r="C509" s="42" t="inlineStr">
        <is>
          <t>紫光国微</t>
        </is>
      </c>
      <c r="D509" s="43" t="n">
        <v>1</v>
      </c>
      <c r="E509" s="38" t="inlineStr">
        <is>
          <t>电子</t>
        </is>
      </c>
      <c r="F509" s="48" t="n"/>
      <c r="G509" s="48" t="n"/>
      <c r="H509" s="48" t="n"/>
      <c r="I509" s="48" t="n"/>
      <c r="J509" s="48" t="n"/>
      <c r="K509" s="49" t="n"/>
      <c r="L509" s="48" t="n"/>
      <c r="M509" s="48" t="n"/>
      <c r="N509" s="48" t="n"/>
      <c r="O509" s="48" t="n"/>
      <c r="P509" s="48" t="n"/>
      <c r="Q509" s="48" t="n"/>
      <c r="R509" s="48" t="n"/>
      <c r="S509" s="48" t="n"/>
      <c r="V509" s="50" t="n"/>
      <c r="W509" s="50" t="n"/>
      <c r="X509" s="50" t="n"/>
      <c r="Y509" s="50" t="n"/>
    </row>
    <row r="510">
      <c r="B510" s="42" t="inlineStr">
        <is>
          <t>300390.SZ</t>
        </is>
      </c>
      <c r="C510" s="42" t="inlineStr">
        <is>
          <t>天华新能</t>
        </is>
      </c>
      <c r="D510" s="43" t="n">
        <v>1</v>
      </c>
      <c r="E510" s="38" t="inlineStr">
        <is>
          <t>电力设备</t>
        </is>
      </c>
      <c r="F510" s="48" t="n"/>
      <c r="G510" s="48" t="n"/>
      <c r="H510" s="48" t="n"/>
      <c r="I510" s="48" t="n"/>
      <c r="J510" s="48" t="n"/>
      <c r="K510" s="49" t="n"/>
      <c r="L510" s="48" t="n"/>
      <c r="M510" s="48" t="n"/>
      <c r="N510" s="48" t="n"/>
      <c r="O510" s="48" t="n"/>
      <c r="P510" s="48" t="n"/>
      <c r="Q510" s="48" t="n"/>
      <c r="R510" s="48" t="n"/>
      <c r="S510" s="48" t="n"/>
      <c r="V510" s="50" t="n"/>
      <c r="W510" s="50" t="n"/>
      <c r="X510" s="50" t="n"/>
      <c r="Y510" s="50" t="n"/>
    </row>
    <row r="511">
      <c r="B511" s="42" t="inlineStr">
        <is>
          <t>300821.SZ</t>
        </is>
      </c>
      <c r="C511" s="42" t="inlineStr">
        <is>
          <t>东岳硅材</t>
        </is>
      </c>
      <c r="D511" s="43" t="n">
        <v>1</v>
      </c>
      <c r="E511" s="38" t="inlineStr">
        <is>
          <t>基础化工</t>
        </is>
      </c>
      <c r="F511" s="48" t="n"/>
      <c r="G511" s="48" t="n"/>
      <c r="H511" s="48" t="n"/>
      <c r="I511" s="48" t="n"/>
      <c r="J511" s="48" t="n"/>
      <c r="K511" s="49" t="n"/>
      <c r="L511" s="48" t="n"/>
      <c r="M511" s="48" t="n"/>
      <c r="N511" s="48" t="n"/>
      <c r="O511" s="48" t="n"/>
      <c r="P511" s="48" t="n"/>
      <c r="Q511" s="48" t="n"/>
      <c r="R511" s="48" t="n"/>
      <c r="S511" s="48" t="n"/>
      <c r="V511" s="50" t="n"/>
      <c r="W511" s="50" t="n"/>
      <c r="X511" s="50" t="n"/>
      <c r="Y511" s="50" t="n"/>
    </row>
    <row r="512">
      <c r="B512" s="42" t="inlineStr">
        <is>
          <t>000933.SZ</t>
        </is>
      </c>
      <c r="C512" s="42" t="inlineStr">
        <is>
          <t>神火股份</t>
        </is>
      </c>
      <c r="D512" s="43" t="n">
        <v>1</v>
      </c>
      <c r="E512" s="38" t="inlineStr">
        <is>
          <t>有色金属</t>
        </is>
      </c>
      <c r="F512" s="48" t="n"/>
      <c r="G512" s="48" t="n"/>
      <c r="H512" s="48" t="n"/>
      <c r="I512" s="48" t="n"/>
      <c r="J512" s="48" t="n"/>
      <c r="K512" s="49" t="n"/>
      <c r="L512" s="48" t="n"/>
      <c r="M512" s="48" t="n"/>
      <c r="N512" s="48" t="n"/>
      <c r="O512" s="48" t="n"/>
      <c r="P512" s="48" t="n"/>
      <c r="Q512" s="48" t="n"/>
      <c r="R512" s="48" t="n"/>
      <c r="S512" s="48" t="n"/>
      <c r="V512" s="50" t="n"/>
      <c r="W512" s="50" t="n"/>
      <c r="X512" s="50" t="n"/>
      <c r="Y512" s="50" t="n"/>
    </row>
    <row r="513">
      <c r="B513" s="42" t="inlineStr">
        <is>
          <t>601865.SH</t>
        </is>
      </c>
      <c r="C513" s="42" t="inlineStr">
        <is>
          <t>福莱特</t>
        </is>
      </c>
      <c r="D513" s="43" t="n">
        <v>1</v>
      </c>
      <c r="E513" s="38" t="inlineStr">
        <is>
          <t>电力设备</t>
        </is>
      </c>
      <c r="F513" s="48" t="n"/>
      <c r="G513" s="48" t="n"/>
      <c r="H513" s="48" t="n"/>
      <c r="I513" s="48" t="n"/>
      <c r="J513" s="48" t="n"/>
      <c r="K513" s="49" t="n"/>
      <c r="L513" s="48" t="n"/>
      <c r="M513" s="48" t="n"/>
      <c r="N513" s="48" t="n"/>
      <c r="O513" s="48" t="n"/>
      <c r="P513" s="48" t="n"/>
      <c r="Q513" s="48" t="n"/>
      <c r="R513" s="48" t="n"/>
      <c r="S513" s="48" t="n"/>
      <c r="V513" s="50" t="n"/>
      <c r="W513" s="50" t="n"/>
      <c r="X513" s="50" t="n"/>
      <c r="Y513" s="50" t="n"/>
    </row>
    <row r="514">
      <c r="B514" s="42" t="inlineStr">
        <is>
          <t>000629.SZ</t>
        </is>
      </c>
      <c r="C514" s="42" t="inlineStr">
        <is>
          <t>钒钛股份</t>
        </is>
      </c>
      <c r="D514" s="43" t="n">
        <v>1</v>
      </c>
      <c r="E514" s="38" t="inlineStr">
        <is>
          <t>钢铁</t>
        </is>
      </c>
      <c r="F514" s="48" t="n"/>
      <c r="G514" s="48" t="n"/>
      <c r="H514" s="48" t="n"/>
      <c r="I514" s="48" t="n"/>
      <c r="J514" s="48" t="n"/>
      <c r="K514" s="49" t="n"/>
      <c r="L514" s="48" t="n"/>
      <c r="M514" s="48" t="n"/>
      <c r="N514" s="48" t="n"/>
      <c r="O514" s="48" t="n"/>
      <c r="P514" s="48" t="n"/>
      <c r="Q514" s="48" t="n"/>
      <c r="R514" s="48" t="n"/>
      <c r="S514" s="48" t="n"/>
      <c r="V514" s="50" t="n"/>
      <c r="W514" s="50" t="n"/>
      <c r="X514" s="50" t="n"/>
      <c r="Y514" s="50" t="n"/>
    </row>
    <row r="515">
      <c r="B515" s="42" t="inlineStr">
        <is>
          <t>600535.SH</t>
        </is>
      </c>
      <c r="C515" s="42" t="inlineStr">
        <is>
          <t>天士力</t>
        </is>
      </c>
      <c r="D515" s="43" t="n">
        <v>1</v>
      </c>
      <c r="E515" s="38" t="inlineStr">
        <is>
          <t>医药生物</t>
        </is>
      </c>
      <c r="F515" s="48" t="n"/>
      <c r="G515" s="48" t="n"/>
      <c r="H515" s="48" t="n"/>
      <c r="I515" s="48" t="n"/>
      <c r="J515" s="48" t="n"/>
      <c r="K515" s="49" t="n"/>
      <c r="L515" s="48" t="n"/>
      <c r="M515" s="48" t="n"/>
      <c r="N515" s="48" t="n"/>
      <c r="O515" s="48" t="n"/>
      <c r="P515" s="48" t="n"/>
      <c r="Q515" s="48" t="n"/>
      <c r="R515" s="48" t="n"/>
      <c r="S515" s="48" t="n"/>
      <c r="V515" s="50" t="n"/>
      <c r="W515" s="50" t="n"/>
      <c r="X515" s="50" t="n"/>
      <c r="Y515" s="50" t="n"/>
    </row>
    <row r="516">
      <c r="B516" s="42" t="inlineStr">
        <is>
          <t>600362.SH</t>
        </is>
      </c>
      <c r="C516" s="42" t="inlineStr">
        <is>
          <t>江西铜业</t>
        </is>
      </c>
      <c r="D516" s="43" t="n">
        <v>1</v>
      </c>
      <c r="E516" s="38" t="inlineStr">
        <is>
          <t>有色金属</t>
        </is>
      </c>
      <c r="F516" s="48" t="n"/>
      <c r="G516" s="48" t="n"/>
      <c r="H516" s="48" t="n"/>
      <c r="I516" s="48" t="n"/>
      <c r="J516" s="48" t="n"/>
      <c r="K516" s="49" t="n"/>
      <c r="L516" s="48" t="n"/>
      <c r="M516" s="48" t="n"/>
      <c r="N516" s="48" t="n"/>
      <c r="O516" s="48" t="n"/>
      <c r="P516" s="48" t="n"/>
      <c r="Q516" s="48" t="n"/>
      <c r="R516" s="48" t="n"/>
      <c r="S516" s="48" t="n"/>
      <c r="V516" s="50" t="n"/>
      <c r="W516" s="50" t="n"/>
      <c r="X516" s="50" t="n"/>
      <c r="Y516" s="50" t="n"/>
    </row>
    <row r="517">
      <c r="B517" s="42" t="inlineStr">
        <is>
          <t>600600.SH</t>
        </is>
      </c>
      <c r="C517" s="42" t="inlineStr">
        <is>
          <t>青岛啤酒</t>
        </is>
      </c>
      <c r="D517" s="43" t="n">
        <v>1</v>
      </c>
      <c r="E517" s="38" t="inlineStr">
        <is>
          <t>食品饮料</t>
        </is>
      </c>
      <c r="F517" s="48" t="n"/>
      <c r="G517" s="48" t="n"/>
      <c r="H517" s="48" t="n"/>
      <c r="I517" s="48" t="n"/>
      <c r="J517" s="48" t="n"/>
      <c r="K517" s="49" t="n"/>
      <c r="L517" s="48" t="n"/>
      <c r="M517" s="48" t="n"/>
      <c r="N517" s="48" t="n"/>
      <c r="O517" s="48" t="n"/>
      <c r="P517" s="48" t="n"/>
      <c r="Q517" s="48" t="n"/>
      <c r="R517" s="48" t="n"/>
      <c r="S517" s="48" t="n"/>
      <c r="V517" s="50" t="n"/>
      <c r="W517" s="50" t="n"/>
      <c r="X517" s="50" t="n"/>
      <c r="Y517" s="50" t="n"/>
    </row>
    <row r="518">
      <c r="B518" s="42" t="inlineStr">
        <is>
          <t>000877.SZ</t>
        </is>
      </c>
      <c r="C518" s="42" t="inlineStr">
        <is>
          <t>天山股份</t>
        </is>
      </c>
      <c r="D518" s="43" t="n">
        <v>1</v>
      </c>
      <c r="E518" s="38" t="inlineStr">
        <is>
          <t>建筑材料</t>
        </is>
      </c>
      <c r="F518" s="48" t="n"/>
      <c r="G518" s="48" t="n"/>
      <c r="H518" s="48" t="n"/>
      <c r="I518" s="48" t="n"/>
      <c r="J518" s="48" t="n"/>
      <c r="K518" s="49" t="n"/>
      <c r="L518" s="48" t="n"/>
      <c r="M518" s="48" t="n"/>
      <c r="N518" s="48" t="n"/>
      <c r="O518" s="48" t="n"/>
      <c r="P518" s="48" t="n"/>
      <c r="Q518" s="48" t="n"/>
      <c r="R518" s="48" t="n"/>
      <c r="S518" s="48" t="n"/>
      <c r="V518" s="50" t="n"/>
      <c r="W518" s="50" t="n"/>
      <c r="X518" s="50" t="n"/>
      <c r="Y518" s="50" t="n"/>
    </row>
    <row r="519">
      <c r="B519" s="42" t="inlineStr">
        <is>
          <t>301308.SZ</t>
        </is>
      </c>
      <c r="C519" s="42" t="inlineStr">
        <is>
          <t>江波龙</t>
        </is>
      </c>
      <c r="D519" s="43" t="n">
        <v>1</v>
      </c>
      <c r="E519" s="38" t="inlineStr">
        <is>
          <t>电子</t>
        </is>
      </c>
      <c r="F519" s="48" t="n"/>
      <c r="G519" s="48" t="n"/>
      <c r="H519" s="48" t="n"/>
      <c r="I519" s="48" t="n"/>
      <c r="J519" s="48" t="n"/>
      <c r="K519" s="49" t="n"/>
      <c r="L519" s="48" t="n"/>
      <c r="M519" s="48" t="n"/>
      <c r="N519" s="48" t="n"/>
      <c r="O519" s="48" t="n"/>
      <c r="P519" s="48" t="n"/>
      <c r="Q519" s="48" t="n"/>
      <c r="R519" s="48" t="n"/>
      <c r="S519" s="48" t="n"/>
      <c r="V519" s="50" t="n"/>
      <c r="W519" s="50" t="n"/>
      <c r="X519" s="50" t="n"/>
      <c r="Y519" s="50" t="n"/>
    </row>
    <row r="520">
      <c r="B520" s="42" t="inlineStr">
        <is>
          <t>000553.SZ</t>
        </is>
      </c>
      <c r="C520" s="42" t="inlineStr">
        <is>
          <t>安道麦A</t>
        </is>
      </c>
      <c r="D520" s="43" t="n">
        <v>1</v>
      </c>
      <c r="E520" s="38" t="inlineStr">
        <is>
          <t>基础化工</t>
        </is>
      </c>
      <c r="F520" s="48" t="n"/>
      <c r="G520" s="48" t="n"/>
      <c r="H520" s="48" t="n"/>
      <c r="I520" s="48" t="n"/>
      <c r="J520" s="48" t="n"/>
      <c r="K520" s="49" t="n"/>
      <c r="L520" s="48" t="n"/>
      <c r="M520" s="48" t="n"/>
      <c r="N520" s="48" t="n"/>
      <c r="O520" s="48" t="n"/>
      <c r="P520" s="48" t="n"/>
      <c r="Q520" s="48" t="n"/>
      <c r="R520" s="48" t="n"/>
      <c r="S520" s="48" t="n"/>
      <c r="V520" s="50" t="n"/>
      <c r="W520" s="50" t="n"/>
      <c r="X520" s="50" t="n"/>
      <c r="Y520" s="50" t="n"/>
    </row>
    <row r="521">
      <c r="B521" s="42" t="inlineStr">
        <is>
          <t>002756.SZ</t>
        </is>
      </c>
      <c r="C521" s="42" t="inlineStr">
        <is>
          <t>永兴材料</t>
        </is>
      </c>
      <c r="D521" s="43" t="n">
        <v>1</v>
      </c>
      <c r="E521" s="38" t="inlineStr">
        <is>
          <t>有色金属</t>
        </is>
      </c>
      <c r="F521" s="48" t="n"/>
      <c r="G521" s="48" t="n"/>
      <c r="H521" s="48" t="n"/>
      <c r="I521" s="48" t="n"/>
      <c r="J521" s="48" t="n"/>
      <c r="K521" s="49" t="n"/>
      <c r="L521" s="48" t="n"/>
      <c r="M521" s="48" t="n"/>
      <c r="N521" s="48" t="n"/>
      <c r="O521" s="48" t="n"/>
      <c r="P521" s="48" t="n"/>
      <c r="Q521" s="48" t="n"/>
      <c r="R521" s="48" t="n"/>
      <c r="S521" s="48" t="n"/>
      <c r="V521" s="50" t="n"/>
      <c r="W521" s="50" t="n"/>
      <c r="X521" s="50" t="n"/>
      <c r="Y521" s="50" t="n"/>
    </row>
    <row r="522">
      <c r="B522" s="42" t="inlineStr">
        <is>
          <t>002318.SZ</t>
        </is>
      </c>
      <c r="C522" s="42" t="inlineStr">
        <is>
          <t>久立特材</t>
        </is>
      </c>
      <c r="D522" s="43" t="n">
        <v>1</v>
      </c>
      <c r="E522" s="38" t="inlineStr">
        <is>
          <t>钢铁</t>
        </is>
      </c>
      <c r="F522" s="48" t="n"/>
      <c r="G522" s="48" t="n"/>
      <c r="H522" s="48" t="n"/>
      <c r="I522" s="48" t="n"/>
      <c r="J522" s="48" t="n"/>
      <c r="K522" s="49" t="n"/>
      <c r="L522" s="48" t="n"/>
      <c r="M522" s="48" t="n"/>
      <c r="N522" s="48" t="n"/>
      <c r="O522" s="48" t="n"/>
      <c r="P522" s="48" t="n"/>
      <c r="Q522" s="48" t="n"/>
      <c r="R522" s="48" t="n"/>
      <c r="S522" s="48" t="n"/>
      <c r="V522" s="50" t="n"/>
      <c r="W522" s="50" t="n"/>
      <c r="X522" s="50" t="n"/>
      <c r="Y522" s="50" t="n"/>
    </row>
    <row r="523">
      <c r="B523" s="42" t="inlineStr">
        <is>
          <t>600486.SH</t>
        </is>
      </c>
      <c r="C523" s="42" t="inlineStr">
        <is>
          <t>扬农化工</t>
        </is>
      </c>
      <c r="D523" s="43" t="n">
        <v>1</v>
      </c>
      <c r="E523" s="38" t="inlineStr">
        <is>
          <t>基础化工</t>
        </is>
      </c>
      <c r="F523" s="48" t="n"/>
      <c r="G523" s="48" t="n"/>
      <c r="H523" s="48" t="n"/>
      <c r="I523" s="48" t="n"/>
      <c r="J523" s="48" t="n"/>
      <c r="K523" s="49" t="n"/>
      <c r="L523" s="48" t="n"/>
      <c r="M523" s="48" t="n"/>
      <c r="N523" s="48" t="n"/>
      <c r="O523" s="48" t="n"/>
      <c r="P523" s="48" t="n"/>
      <c r="Q523" s="48" t="n"/>
      <c r="R523" s="48" t="n"/>
      <c r="S523" s="48" t="n"/>
      <c r="V523" s="50" t="n"/>
      <c r="W523" s="50" t="n"/>
      <c r="X523" s="50" t="n"/>
      <c r="Y523" s="50" t="n"/>
    </row>
    <row r="524">
      <c r="B524" s="42" t="inlineStr">
        <is>
          <t>000001.SZ</t>
        </is>
      </c>
      <c r="C524" s="42" t="inlineStr">
        <is>
          <t>平安银行</t>
        </is>
      </c>
      <c r="D524" s="43" t="n">
        <v>1</v>
      </c>
      <c r="E524" s="38" t="inlineStr">
        <is>
          <t>银行</t>
        </is>
      </c>
      <c r="F524" s="48" t="n"/>
      <c r="G524" s="48" t="n"/>
      <c r="H524" s="48" t="n"/>
      <c r="I524" s="48" t="n"/>
      <c r="J524" s="48" t="n"/>
      <c r="K524" s="49" t="n"/>
      <c r="L524" s="48" t="n"/>
      <c r="M524" s="48" t="n"/>
      <c r="N524" s="48" t="n"/>
      <c r="O524" s="48" t="n"/>
      <c r="P524" s="48" t="n"/>
      <c r="Q524" s="48" t="n"/>
      <c r="R524" s="48" t="n"/>
      <c r="S524" s="48" t="n"/>
      <c r="V524" s="50" t="n"/>
      <c r="W524" s="50" t="n"/>
      <c r="X524" s="50" t="n"/>
      <c r="Y524" s="50" t="n"/>
    </row>
    <row r="525">
      <c r="B525" s="42" t="inlineStr">
        <is>
          <t>002258.SZ</t>
        </is>
      </c>
      <c r="C525" s="42" t="inlineStr">
        <is>
          <t>利尔化学</t>
        </is>
      </c>
      <c r="D525" s="43" t="n">
        <v>1</v>
      </c>
      <c r="E525" s="38" t="inlineStr">
        <is>
          <t>基础化工</t>
        </is>
      </c>
      <c r="F525" s="48" t="n"/>
      <c r="G525" s="48" t="n"/>
      <c r="H525" s="48" t="n"/>
      <c r="I525" s="48" t="n"/>
      <c r="J525" s="48" t="n"/>
      <c r="K525" s="49" t="n"/>
      <c r="L525" s="48" t="n"/>
      <c r="M525" s="48" t="n"/>
      <c r="N525" s="48" t="n"/>
      <c r="O525" s="48" t="n"/>
      <c r="P525" s="48" t="n"/>
      <c r="Q525" s="48" t="n"/>
      <c r="R525" s="48" t="n"/>
      <c r="S525" s="48" t="n"/>
      <c r="V525" s="50" t="n"/>
      <c r="W525" s="50" t="n"/>
      <c r="X525" s="50" t="n"/>
      <c r="Y525" s="50" t="n"/>
    </row>
    <row r="526">
      <c r="B526" s="42" t="inlineStr">
        <is>
          <t>300033.SZ</t>
        </is>
      </c>
      <c r="C526" s="42" t="inlineStr">
        <is>
          <t>同花顺</t>
        </is>
      </c>
      <c r="D526" s="43" t="n">
        <v>1</v>
      </c>
      <c r="E526" s="38" t="inlineStr">
        <is>
          <t>计算机</t>
        </is>
      </c>
      <c r="F526" s="48" t="n"/>
      <c r="G526" s="48" t="n"/>
      <c r="H526" s="48" t="n"/>
      <c r="I526" s="48" t="n"/>
      <c r="J526" s="48" t="n"/>
      <c r="K526" s="49" t="n"/>
      <c r="L526" s="48" t="n"/>
      <c r="M526" s="48" t="n"/>
      <c r="N526" s="48" t="n"/>
      <c r="O526" s="48" t="n"/>
      <c r="P526" s="48" t="n"/>
      <c r="Q526" s="48" t="n"/>
      <c r="R526" s="48" t="n"/>
      <c r="S526" s="48" t="n"/>
      <c r="V526" s="50" t="n"/>
      <c r="W526" s="50" t="n"/>
      <c r="X526" s="50" t="n"/>
      <c r="Y526" s="50" t="n"/>
    </row>
    <row r="527">
      <c r="B527" s="42" t="inlineStr">
        <is>
          <t>300736.SZ</t>
        </is>
      </c>
      <c r="C527" s="42" t="inlineStr">
        <is>
          <t>百邦科技</t>
        </is>
      </c>
      <c r="D527" s="43" t="n">
        <v>1</v>
      </c>
      <c r="E527" s="38" t="inlineStr">
        <is>
          <t>电子</t>
        </is>
      </c>
      <c r="F527" s="48" t="n"/>
      <c r="G527" s="48" t="n"/>
      <c r="H527" s="48" t="n"/>
      <c r="I527" s="48" t="n"/>
      <c r="J527" s="48" t="n"/>
      <c r="K527" s="49" t="n"/>
      <c r="L527" s="48" t="n"/>
      <c r="M527" s="48" t="n"/>
      <c r="N527" s="48" t="n"/>
      <c r="O527" s="48" t="n"/>
      <c r="P527" s="48" t="n"/>
      <c r="Q527" s="48" t="n"/>
      <c r="R527" s="48" t="n"/>
      <c r="S527" s="48" t="n"/>
      <c r="V527" s="50" t="n"/>
      <c r="W527" s="50" t="n"/>
      <c r="X527" s="50" t="n"/>
      <c r="Y527" s="50" t="n"/>
    </row>
    <row r="528">
      <c r="B528" s="42" t="inlineStr">
        <is>
          <t>002008.SZ</t>
        </is>
      </c>
      <c r="C528" s="42" t="inlineStr">
        <is>
          <t>大族激光</t>
        </is>
      </c>
      <c r="D528" s="43" t="n">
        <v>1</v>
      </c>
      <c r="E528" s="38" t="inlineStr">
        <is>
          <t>机械设备</t>
        </is>
      </c>
      <c r="F528" s="48" t="n"/>
      <c r="G528" s="48" t="n"/>
      <c r="H528" s="48" t="n"/>
      <c r="I528" s="48" t="n"/>
      <c r="J528" s="48" t="n"/>
      <c r="K528" s="49" t="n"/>
      <c r="L528" s="48" t="n"/>
      <c r="M528" s="48" t="n"/>
      <c r="N528" s="48" t="n"/>
      <c r="O528" s="48" t="n"/>
      <c r="P528" s="48" t="n"/>
      <c r="Q528" s="48" t="n"/>
      <c r="R528" s="48" t="n"/>
      <c r="S528" s="48" t="n"/>
      <c r="V528" s="50" t="n"/>
      <c r="W528" s="50" t="n"/>
      <c r="X528" s="50" t="n"/>
      <c r="Y528" s="50" t="n"/>
    </row>
    <row r="529">
      <c r="B529" s="42" t="inlineStr">
        <is>
          <t>600549.SH</t>
        </is>
      </c>
      <c r="C529" s="42" t="inlineStr">
        <is>
          <t>厦门钨业</t>
        </is>
      </c>
      <c r="D529" s="43" t="n">
        <v>1</v>
      </c>
      <c r="E529" s="38" t="inlineStr">
        <is>
          <t>有色金属</t>
        </is>
      </c>
      <c r="F529" s="48" t="n"/>
      <c r="G529" s="48" t="n"/>
      <c r="H529" s="48" t="n"/>
      <c r="I529" s="48" t="n"/>
      <c r="J529" s="48" t="n"/>
      <c r="K529" s="49" t="n"/>
      <c r="L529" s="48" t="n"/>
      <c r="M529" s="48" t="n"/>
      <c r="N529" s="48" t="n"/>
      <c r="O529" s="48" t="n"/>
      <c r="P529" s="48" t="n"/>
      <c r="Q529" s="48" t="n"/>
      <c r="R529" s="48" t="n"/>
      <c r="S529" s="48" t="n"/>
      <c r="V529" s="50" t="n"/>
      <c r="W529" s="50" t="n"/>
      <c r="X529" s="50" t="n"/>
      <c r="Y529" s="50" t="n"/>
    </row>
    <row r="530">
      <c r="B530" s="42" t="inlineStr">
        <is>
          <t>002011.SZ</t>
        </is>
      </c>
      <c r="C530" s="42" t="inlineStr">
        <is>
          <t>盾安环境</t>
        </is>
      </c>
      <c r="D530" s="43" t="n">
        <v>1</v>
      </c>
      <c r="E530" s="38" t="inlineStr">
        <is>
          <t>家用电器</t>
        </is>
      </c>
      <c r="F530" s="48" t="n"/>
      <c r="G530" s="48" t="n"/>
      <c r="H530" s="48" t="n"/>
      <c r="I530" s="48" t="n"/>
      <c r="J530" s="48" t="n"/>
      <c r="K530" s="49" t="n"/>
      <c r="L530" s="48" t="n"/>
      <c r="M530" s="48" t="n"/>
      <c r="N530" s="48" t="n"/>
      <c r="O530" s="48" t="n"/>
      <c r="P530" s="48" t="n"/>
      <c r="Q530" s="48" t="n"/>
      <c r="R530" s="48" t="n"/>
      <c r="S530" s="48" t="n"/>
      <c r="V530" s="50" t="n"/>
      <c r="W530" s="50" t="n"/>
      <c r="X530" s="50" t="n"/>
      <c r="Y530" s="50" t="n"/>
    </row>
    <row r="531">
      <c r="B531" s="42" t="inlineStr">
        <is>
          <t>605499.SH</t>
        </is>
      </c>
      <c r="C531" s="42" t="inlineStr">
        <is>
          <t>东鹏饮料</t>
        </is>
      </c>
      <c r="D531" s="43" t="n">
        <v>1</v>
      </c>
      <c r="E531" s="38" t="inlineStr">
        <is>
          <t>食品饮料</t>
        </is>
      </c>
      <c r="F531" s="48" t="n"/>
      <c r="G531" s="48" t="n"/>
      <c r="H531" s="48" t="n"/>
      <c r="I531" s="48" t="n"/>
      <c r="J531" s="48" t="n"/>
      <c r="K531" s="49" t="n"/>
      <c r="L531" s="48" t="n"/>
      <c r="M531" s="48" t="n"/>
      <c r="N531" s="48" t="n"/>
      <c r="O531" s="48" t="n"/>
      <c r="P531" s="48" t="n"/>
      <c r="Q531" s="48" t="n"/>
      <c r="R531" s="48" t="n"/>
      <c r="S531" s="48" t="n"/>
      <c r="V531" s="50" t="n"/>
      <c r="W531" s="50" t="n"/>
      <c r="X531" s="50" t="n"/>
      <c r="Y531" s="50" t="n"/>
    </row>
    <row r="532">
      <c r="B532" s="42" t="inlineStr">
        <is>
          <t>300628.SZ</t>
        </is>
      </c>
      <c r="C532" s="42" t="inlineStr">
        <is>
          <t>亿联网络</t>
        </is>
      </c>
      <c r="D532" s="43" t="n">
        <v>1</v>
      </c>
      <c r="E532" s="38" t="inlineStr">
        <is>
          <t>通信</t>
        </is>
      </c>
      <c r="F532" s="48" t="n"/>
      <c r="G532" s="48" t="n"/>
      <c r="H532" s="48" t="n"/>
      <c r="I532" s="48" t="n"/>
      <c r="J532" s="48" t="n"/>
      <c r="K532" s="49" t="n"/>
      <c r="L532" s="48" t="n"/>
      <c r="M532" s="48" t="n"/>
      <c r="N532" s="48" t="n"/>
      <c r="O532" s="48" t="n"/>
      <c r="P532" s="48" t="n"/>
      <c r="Q532" s="48" t="n"/>
      <c r="R532" s="48" t="n"/>
      <c r="S532" s="48" t="n"/>
      <c r="V532" s="50" t="n"/>
      <c r="W532" s="50" t="n"/>
      <c r="X532" s="50" t="n"/>
      <c r="Y532" s="50" t="n"/>
    </row>
    <row r="533">
      <c r="B533" s="42" t="inlineStr">
        <is>
          <t>300761.SZ</t>
        </is>
      </c>
      <c r="C533" s="42" t="inlineStr">
        <is>
          <t>立华股份</t>
        </is>
      </c>
      <c r="D533" s="43" t="n">
        <v>1</v>
      </c>
      <c r="E533" s="38" t="inlineStr">
        <is>
          <t>农林牧渔</t>
        </is>
      </c>
      <c r="F533" s="48" t="n"/>
      <c r="G533" s="48" t="n"/>
      <c r="H533" s="48" t="n"/>
      <c r="I533" s="48" t="n"/>
      <c r="J533" s="48" t="n"/>
      <c r="K533" s="49" t="n"/>
      <c r="L533" s="48" t="n"/>
      <c r="M533" s="48" t="n"/>
      <c r="N533" s="48" t="n"/>
      <c r="O533" s="48" t="n"/>
      <c r="P533" s="48" t="n"/>
      <c r="Q533" s="48" t="n"/>
      <c r="R533" s="48" t="n"/>
      <c r="S533" s="48" t="n"/>
      <c r="V533" s="50" t="n"/>
      <c r="W533" s="50" t="n"/>
      <c r="X533" s="50" t="n"/>
      <c r="Y533" s="50" t="n"/>
    </row>
    <row r="534">
      <c r="B534" s="42" t="inlineStr">
        <is>
          <t>000825.SZ</t>
        </is>
      </c>
      <c r="C534" s="42" t="inlineStr">
        <is>
          <t>太钢不锈</t>
        </is>
      </c>
      <c r="D534" s="43" t="n">
        <v>1</v>
      </c>
      <c r="E534" s="38" t="inlineStr">
        <is>
          <t>钢铁</t>
        </is>
      </c>
      <c r="F534" s="48" t="n"/>
      <c r="G534" s="48" t="n"/>
      <c r="H534" s="48" t="n"/>
      <c r="I534" s="48" t="n"/>
      <c r="J534" s="48" t="n"/>
      <c r="K534" s="49" t="n"/>
      <c r="L534" s="48" t="n"/>
      <c r="M534" s="48" t="n"/>
      <c r="N534" s="48" t="n"/>
      <c r="O534" s="48" t="n"/>
      <c r="P534" s="48" t="n"/>
      <c r="Q534" s="48" t="n"/>
      <c r="R534" s="48" t="n"/>
      <c r="S534" s="48" t="n"/>
      <c r="V534" s="50" t="n"/>
      <c r="W534" s="50" t="n"/>
      <c r="X534" s="50" t="n"/>
      <c r="Y534" s="50" t="n"/>
    </row>
    <row r="535">
      <c r="B535" s="42" t="inlineStr">
        <is>
          <t>300442.SZ</t>
        </is>
      </c>
      <c r="C535" s="42" t="inlineStr">
        <is>
          <t>润泽科技</t>
        </is>
      </c>
      <c r="D535" s="43" t="n">
        <v>1</v>
      </c>
      <c r="E535" s="38" t="inlineStr">
        <is>
          <t>通信</t>
        </is>
      </c>
      <c r="F535" s="48" t="n"/>
      <c r="G535" s="48" t="n"/>
      <c r="H535" s="48" t="n"/>
      <c r="I535" s="48" t="n"/>
      <c r="J535" s="48" t="n"/>
      <c r="K535" s="49" t="n"/>
      <c r="L535" s="48" t="n"/>
      <c r="M535" s="48" t="n"/>
      <c r="N535" s="48" t="n"/>
      <c r="O535" s="48" t="n"/>
      <c r="P535" s="48" t="n"/>
      <c r="Q535" s="48" t="n"/>
      <c r="R535" s="48" t="n"/>
      <c r="S535" s="48" t="n"/>
      <c r="V535" s="50" t="n"/>
      <c r="W535" s="50" t="n"/>
      <c r="X535" s="50" t="n"/>
      <c r="Y535" s="50" t="n"/>
    </row>
    <row r="536">
      <c r="B536" s="42" t="inlineStr">
        <is>
          <t>300661.SZ</t>
        </is>
      </c>
      <c r="C536" s="42" t="inlineStr">
        <is>
          <t>圣邦股份</t>
        </is>
      </c>
      <c r="D536" s="43" t="n">
        <v>1</v>
      </c>
      <c r="E536" s="38" t="inlineStr">
        <is>
          <t>电子</t>
        </is>
      </c>
      <c r="F536" s="48" t="n"/>
      <c r="G536" s="48" t="n"/>
      <c r="H536" s="48" t="n"/>
      <c r="I536" s="48" t="n"/>
      <c r="J536" s="48" t="n"/>
      <c r="K536" s="49" t="n"/>
      <c r="L536" s="48" t="n"/>
      <c r="M536" s="48" t="n"/>
      <c r="N536" s="48" t="n"/>
      <c r="O536" s="48" t="n"/>
      <c r="P536" s="48" t="n"/>
      <c r="Q536" s="48" t="n"/>
      <c r="R536" s="48" t="n"/>
      <c r="S536" s="48" t="n"/>
      <c r="V536" s="50" t="n"/>
      <c r="W536" s="50" t="n"/>
      <c r="X536" s="50" t="n"/>
      <c r="Y536" s="50" t="n"/>
    </row>
    <row r="537">
      <c r="B537" s="42" t="inlineStr">
        <is>
          <t>605358.SH</t>
        </is>
      </c>
      <c r="C537" s="42" t="inlineStr">
        <is>
          <t>立昂微</t>
        </is>
      </c>
      <c r="D537" s="43" t="n">
        <v>1</v>
      </c>
      <c r="E537" s="38" t="inlineStr">
        <is>
          <t>电子</t>
        </is>
      </c>
      <c r="F537" s="48" t="n"/>
      <c r="G537" s="48" t="n"/>
      <c r="H537" s="48" t="n"/>
      <c r="I537" s="48" t="n"/>
      <c r="J537" s="48" t="n"/>
      <c r="K537" s="49" t="n"/>
      <c r="L537" s="48" t="n"/>
      <c r="M537" s="48" t="n"/>
      <c r="N537" s="48" t="n"/>
      <c r="O537" s="48" t="n"/>
      <c r="P537" s="48" t="n"/>
      <c r="Q537" s="48" t="n"/>
      <c r="R537" s="48" t="n"/>
      <c r="S537" s="48" t="n"/>
      <c r="V537" s="50" t="n"/>
      <c r="W537" s="50" t="n"/>
      <c r="X537" s="50" t="n"/>
      <c r="Y537" s="50" t="n"/>
    </row>
    <row r="538">
      <c r="B538" s="42" t="inlineStr">
        <is>
          <t>601360.SH</t>
        </is>
      </c>
      <c r="C538" s="42" t="inlineStr">
        <is>
          <t>三六零</t>
        </is>
      </c>
      <c r="D538" s="43" t="n">
        <v>1</v>
      </c>
      <c r="E538" s="38" t="inlineStr">
        <is>
          <t>计算机</t>
        </is>
      </c>
      <c r="F538" s="48" t="n"/>
      <c r="G538" s="48" t="n"/>
      <c r="H538" s="48" t="n"/>
      <c r="I538" s="48" t="n"/>
      <c r="J538" s="48" t="n"/>
      <c r="K538" s="49" t="n"/>
      <c r="L538" s="48" t="n"/>
      <c r="M538" s="48" t="n"/>
      <c r="N538" s="48" t="n"/>
      <c r="O538" s="48" t="n"/>
      <c r="P538" s="48" t="n"/>
      <c r="Q538" s="48" t="n"/>
      <c r="R538" s="48" t="n"/>
      <c r="S538" s="48" t="n"/>
      <c r="V538" s="50" t="n"/>
      <c r="W538" s="50" t="n"/>
      <c r="X538" s="50" t="n"/>
      <c r="Y538" s="50" t="n"/>
    </row>
    <row r="539">
      <c r="B539" s="42" t="inlineStr">
        <is>
          <t>002405.SZ</t>
        </is>
      </c>
      <c r="C539" s="42" t="inlineStr">
        <is>
          <t>四维图新</t>
        </is>
      </c>
      <c r="D539" s="43" t="n">
        <v>1</v>
      </c>
      <c r="E539" s="38" t="inlineStr">
        <is>
          <t>计算机</t>
        </is>
      </c>
      <c r="F539" s="48" t="n"/>
      <c r="G539" s="48" t="n"/>
      <c r="H539" s="48" t="n"/>
      <c r="I539" s="48" t="n"/>
      <c r="J539" s="48" t="n"/>
      <c r="K539" s="49" t="n"/>
      <c r="L539" s="48" t="n"/>
      <c r="M539" s="48" t="n"/>
      <c r="N539" s="48" t="n"/>
      <c r="O539" s="48" t="n"/>
      <c r="P539" s="48" t="n"/>
      <c r="Q539" s="48" t="n"/>
      <c r="R539" s="48" t="n"/>
      <c r="S539" s="48" t="n"/>
      <c r="V539" s="50" t="n"/>
      <c r="W539" s="50" t="n"/>
      <c r="X539" s="50" t="n"/>
      <c r="Y539" s="50" t="n"/>
    </row>
    <row r="540">
      <c r="B540" s="42" t="inlineStr">
        <is>
          <t>603156.SH</t>
        </is>
      </c>
      <c r="C540" s="42" t="inlineStr">
        <is>
          <t>养元饮品</t>
        </is>
      </c>
      <c r="D540" s="43" t="n">
        <v>1</v>
      </c>
      <c r="E540" s="38" t="inlineStr">
        <is>
          <t>食品饮料</t>
        </is>
      </c>
      <c r="F540" s="48" t="n"/>
      <c r="G540" s="48" t="n"/>
      <c r="H540" s="48" t="n"/>
      <c r="I540" s="48" t="n"/>
      <c r="J540" s="48" t="n"/>
      <c r="K540" s="49" t="n"/>
      <c r="L540" s="48" t="n"/>
      <c r="M540" s="48" t="n"/>
      <c r="N540" s="48" t="n"/>
      <c r="O540" s="48" t="n"/>
      <c r="P540" s="48" t="n"/>
      <c r="Q540" s="48" t="n"/>
      <c r="R540" s="48" t="n"/>
      <c r="S540" s="48" t="n"/>
      <c r="V540" s="50" t="n"/>
      <c r="W540" s="50" t="n"/>
      <c r="X540" s="50" t="n"/>
      <c r="Y540" s="50" t="n"/>
    </row>
    <row r="541">
      <c r="B541" s="42" t="inlineStr">
        <is>
          <t>600276.SH</t>
        </is>
      </c>
      <c r="C541" s="42" t="inlineStr">
        <is>
          <t>恒瑞医药</t>
        </is>
      </c>
      <c r="D541" s="43" t="n">
        <v>1</v>
      </c>
      <c r="E541" s="38" t="inlineStr">
        <is>
          <t>医药生物</t>
        </is>
      </c>
      <c r="F541" s="48" t="n"/>
      <c r="G541" s="48" t="n"/>
      <c r="H541" s="48" t="n"/>
      <c r="I541" s="48" t="n"/>
      <c r="J541" s="48" t="n"/>
      <c r="K541" s="49" t="n"/>
      <c r="L541" s="48" t="n"/>
      <c r="M541" s="48" t="n"/>
      <c r="N541" s="48" t="n"/>
      <c r="O541" s="48" t="n"/>
      <c r="P541" s="48" t="n"/>
      <c r="Q541" s="48" t="n"/>
      <c r="R541" s="48" t="n"/>
      <c r="S541" s="48" t="n"/>
      <c r="V541" s="50" t="n"/>
      <c r="W541" s="50" t="n"/>
      <c r="X541" s="50" t="n"/>
      <c r="Y541" s="50" t="n"/>
    </row>
    <row r="542">
      <c r="B542" s="42" t="inlineStr">
        <is>
          <t>600025.SH</t>
        </is>
      </c>
      <c r="C542" s="42" t="inlineStr">
        <is>
          <t>华能水电</t>
        </is>
      </c>
      <c r="D542" s="43" t="n">
        <v>1</v>
      </c>
      <c r="E542" s="38" t="inlineStr">
        <is>
          <t>公用事业</t>
        </is>
      </c>
      <c r="F542" s="48" t="n"/>
      <c r="G542" s="48" t="n"/>
      <c r="H542" s="48" t="n"/>
      <c r="I542" s="48" t="n"/>
      <c r="J542" s="48" t="n"/>
      <c r="K542" s="49" t="n"/>
      <c r="L542" s="48" t="n"/>
      <c r="M542" s="48" t="n"/>
      <c r="N542" s="48" t="n"/>
      <c r="O542" s="48" t="n"/>
      <c r="P542" s="48" t="n"/>
      <c r="Q542" s="48" t="n"/>
      <c r="R542" s="48" t="n"/>
      <c r="S542" s="48" t="n"/>
      <c r="V542" s="50" t="n"/>
      <c r="W542" s="50" t="n"/>
      <c r="X542" s="50" t="n"/>
      <c r="Y542" s="50" t="n"/>
    </row>
    <row r="543">
      <c r="B543" s="42" t="inlineStr">
        <is>
          <t>603806.SH</t>
        </is>
      </c>
      <c r="C543" s="42" t="inlineStr">
        <is>
          <t>福斯特</t>
        </is>
      </c>
      <c r="D543" s="43" t="n">
        <v>1</v>
      </c>
      <c r="E543" s="38" t="inlineStr">
        <is>
          <t>电力设备</t>
        </is>
      </c>
      <c r="F543" s="48" t="n"/>
      <c r="G543" s="48" t="n"/>
      <c r="H543" s="48" t="n"/>
      <c r="I543" s="48" t="n"/>
      <c r="J543" s="48" t="n"/>
      <c r="K543" s="49" t="n"/>
      <c r="L543" s="48" t="n"/>
      <c r="M543" s="48" t="n"/>
      <c r="N543" s="48" t="n"/>
      <c r="O543" s="48" t="n"/>
      <c r="P543" s="48" t="n"/>
      <c r="Q543" s="48" t="n"/>
      <c r="R543" s="48" t="n"/>
      <c r="S543" s="48" t="n"/>
      <c r="V543" s="50" t="n"/>
      <c r="W543" s="50" t="n"/>
      <c r="X543" s="50" t="n"/>
      <c r="Y543" s="50" t="n"/>
    </row>
    <row r="544">
      <c r="B544" s="42" t="inlineStr">
        <is>
          <t>300068.SZ</t>
        </is>
      </c>
      <c r="C544" s="42" t="inlineStr">
        <is>
          <t>南都电源</t>
        </is>
      </c>
      <c r="D544" s="43" t="n">
        <v>1</v>
      </c>
      <c r="E544" s="38" t="inlineStr">
        <is>
          <t>电力设备</t>
        </is>
      </c>
      <c r="F544" s="48" t="n"/>
      <c r="G544" s="48" t="n"/>
      <c r="H544" s="48" t="n"/>
      <c r="I544" s="48" t="n"/>
      <c r="J544" s="48" t="n"/>
      <c r="K544" s="49" t="n"/>
      <c r="L544" s="48" t="n"/>
      <c r="M544" s="48" t="n"/>
      <c r="N544" s="48" t="n"/>
      <c r="O544" s="48" t="n"/>
      <c r="P544" s="48" t="n"/>
      <c r="Q544" s="48" t="n"/>
      <c r="R544" s="48" t="n"/>
      <c r="S544" s="48" t="n"/>
      <c r="V544" s="50" t="n"/>
      <c r="W544" s="50" t="n"/>
      <c r="X544" s="50" t="n"/>
      <c r="Y544" s="50" t="n"/>
    </row>
    <row r="545">
      <c r="B545" s="42" t="inlineStr">
        <is>
          <t>601689.SH</t>
        </is>
      </c>
      <c r="C545" s="42" t="inlineStr">
        <is>
          <t>拓普集团</t>
        </is>
      </c>
      <c r="D545" s="43" t="n">
        <v>1</v>
      </c>
      <c r="E545" s="38" t="inlineStr">
        <is>
          <t>汽车</t>
        </is>
      </c>
      <c r="F545" s="48" t="n"/>
      <c r="G545" s="48" t="n"/>
      <c r="H545" s="48" t="n"/>
      <c r="I545" s="48" t="n"/>
      <c r="J545" s="48" t="n"/>
      <c r="K545" s="49" t="n"/>
      <c r="L545" s="48" t="n"/>
      <c r="M545" s="48" t="n"/>
      <c r="N545" s="48" t="n"/>
      <c r="O545" s="48" t="n"/>
      <c r="P545" s="48" t="n"/>
      <c r="Q545" s="48" t="n"/>
      <c r="R545" s="48" t="n"/>
      <c r="S545" s="48" t="n"/>
      <c r="V545" s="50" t="n"/>
      <c r="W545" s="50" t="n"/>
      <c r="X545" s="50" t="n"/>
      <c r="Y545" s="50" t="n"/>
    </row>
    <row r="546">
      <c r="B546" s="42" t="inlineStr">
        <is>
          <t>600048.SH</t>
        </is>
      </c>
      <c r="C546" s="42" t="inlineStr">
        <is>
          <t>保利发展</t>
        </is>
      </c>
      <c r="D546" s="43" t="n">
        <v>1</v>
      </c>
      <c r="E546" s="38" t="inlineStr">
        <is>
          <t>房地产</t>
        </is>
      </c>
      <c r="F546" s="48" t="n"/>
      <c r="G546" s="48" t="n"/>
      <c r="H546" s="48" t="n"/>
      <c r="I546" s="48" t="n"/>
      <c r="J546" s="48" t="n"/>
      <c r="K546" s="49" t="n"/>
      <c r="L546" s="48" t="n"/>
      <c r="M546" s="48" t="n"/>
      <c r="N546" s="48" t="n"/>
      <c r="O546" s="48" t="n"/>
      <c r="P546" s="48" t="n"/>
      <c r="Q546" s="48" t="n"/>
      <c r="R546" s="48" t="n"/>
      <c r="S546" s="48" t="n"/>
      <c r="V546" s="50" t="n"/>
      <c r="W546" s="50" t="n"/>
      <c r="X546" s="50" t="n"/>
      <c r="Y546" s="50" t="n"/>
    </row>
    <row r="547">
      <c r="B547" s="42" t="inlineStr">
        <is>
          <t>601633.SH</t>
        </is>
      </c>
      <c r="C547" s="42" t="inlineStr">
        <is>
          <t>长城汽车</t>
        </is>
      </c>
      <c r="D547" s="43" t="n">
        <v>1</v>
      </c>
      <c r="E547" s="38" t="inlineStr">
        <is>
          <t>汽车</t>
        </is>
      </c>
      <c r="F547" s="48" t="n"/>
      <c r="G547" s="48" t="n"/>
      <c r="H547" s="48" t="n"/>
      <c r="I547" s="48" t="n"/>
      <c r="J547" s="48" t="n"/>
      <c r="K547" s="49" t="n"/>
      <c r="L547" s="48" t="n"/>
      <c r="M547" s="48" t="n"/>
      <c r="N547" s="48" t="n"/>
      <c r="O547" s="48" t="n"/>
      <c r="P547" s="48" t="n"/>
      <c r="Q547" s="48" t="n"/>
      <c r="R547" s="48" t="n"/>
      <c r="S547" s="48" t="n"/>
      <c r="V547" s="50" t="n"/>
      <c r="W547" s="50" t="n"/>
      <c r="X547" s="50" t="n"/>
      <c r="Y547" s="50" t="n"/>
    </row>
    <row r="548">
      <c r="B548" s="42" t="inlineStr">
        <is>
          <t>300699.SZ</t>
        </is>
      </c>
      <c r="C548" s="42" t="inlineStr">
        <is>
          <t>光威复材</t>
        </is>
      </c>
      <c r="D548" s="43" t="n">
        <v>1</v>
      </c>
      <c r="E548" s="38" t="inlineStr">
        <is>
          <t>国防军工</t>
        </is>
      </c>
      <c r="F548" s="48" t="n"/>
      <c r="G548" s="48" t="n"/>
      <c r="H548" s="48" t="n"/>
      <c r="I548" s="48" t="n"/>
      <c r="J548" s="48" t="n"/>
      <c r="K548" s="49" t="n"/>
      <c r="L548" s="48" t="n"/>
      <c r="M548" s="48" t="n"/>
      <c r="N548" s="48" t="n"/>
      <c r="O548" s="48" t="n"/>
      <c r="P548" s="48" t="n"/>
      <c r="Q548" s="48" t="n"/>
      <c r="R548" s="48" t="n"/>
      <c r="S548" s="48" t="n"/>
      <c r="V548" s="50" t="n"/>
      <c r="W548" s="50" t="n"/>
      <c r="X548" s="50" t="n"/>
      <c r="Y548" s="50" t="n"/>
    </row>
    <row r="549">
      <c r="B549" s="42" t="inlineStr">
        <is>
          <t>002683.SZ</t>
        </is>
      </c>
      <c r="C549" s="42" t="inlineStr">
        <is>
          <t>广东宏大</t>
        </is>
      </c>
      <c r="D549" s="43" t="n">
        <v>1</v>
      </c>
      <c r="E549" s="38" t="inlineStr">
        <is>
          <t>基础化工</t>
        </is>
      </c>
      <c r="F549" s="48" t="n"/>
      <c r="G549" s="48" t="n"/>
      <c r="H549" s="48" t="n"/>
      <c r="I549" s="48" t="n"/>
      <c r="J549" s="48" t="n"/>
      <c r="K549" s="49" t="n"/>
      <c r="L549" s="48" t="n"/>
      <c r="M549" s="48" t="n"/>
      <c r="N549" s="48" t="n"/>
      <c r="O549" s="48" t="n"/>
      <c r="P549" s="48" t="n"/>
      <c r="Q549" s="48" t="n"/>
      <c r="R549" s="48" t="n"/>
      <c r="S549" s="48" t="n"/>
      <c r="V549" s="50" t="n"/>
      <c r="W549" s="50" t="n"/>
      <c r="X549" s="50" t="n"/>
      <c r="Y549" s="50" t="n"/>
    </row>
    <row r="550">
      <c r="B550" s="42" t="inlineStr">
        <is>
          <t>001979.SZ</t>
        </is>
      </c>
      <c r="C550" s="42" t="inlineStr">
        <is>
          <t>招商蛇口</t>
        </is>
      </c>
      <c r="D550" s="43" t="n">
        <v>1</v>
      </c>
      <c r="E550" s="38" t="inlineStr">
        <is>
          <t>房地产</t>
        </is>
      </c>
      <c r="F550" s="48" t="n"/>
      <c r="G550" s="48" t="n"/>
      <c r="H550" s="48" t="n"/>
      <c r="I550" s="48" t="n"/>
      <c r="J550" s="48" t="n"/>
      <c r="K550" s="49" t="n"/>
      <c r="L550" s="48" t="n"/>
      <c r="M550" s="48" t="n"/>
      <c r="N550" s="48" t="n"/>
      <c r="O550" s="48" t="n"/>
      <c r="P550" s="48" t="n"/>
      <c r="Q550" s="48" t="n"/>
      <c r="R550" s="48" t="n"/>
      <c r="S550" s="48" t="n"/>
      <c r="V550" s="50" t="n"/>
      <c r="W550" s="50" t="n"/>
      <c r="X550" s="50" t="n"/>
      <c r="Y550" s="50" t="n"/>
    </row>
    <row r="551">
      <c r="B551" s="42" t="inlineStr">
        <is>
          <t>000708.SZ</t>
        </is>
      </c>
      <c r="C551" s="42" t="inlineStr">
        <is>
          <t>中信特钢</t>
        </is>
      </c>
      <c r="D551" s="43" t="n">
        <v>1</v>
      </c>
      <c r="E551" s="38" t="inlineStr">
        <is>
          <t>钢铁</t>
        </is>
      </c>
      <c r="F551" s="48" t="n"/>
      <c r="G551" s="48" t="n"/>
      <c r="H551" s="48" t="n"/>
      <c r="I551" s="48" t="n"/>
      <c r="J551" s="48" t="n"/>
      <c r="K551" s="49" t="n"/>
      <c r="L551" s="48" t="n"/>
      <c r="M551" s="48" t="n"/>
      <c r="N551" s="48" t="n"/>
      <c r="O551" s="48" t="n"/>
      <c r="P551" s="48" t="n"/>
      <c r="Q551" s="48" t="n"/>
      <c r="R551" s="48" t="n"/>
      <c r="S551" s="48" t="n"/>
      <c r="V551" s="50" t="n"/>
      <c r="W551" s="50" t="n"/>
      <c r="X551" s="50" t="n"/>
      <c r="Y551" s="50" t="n"/>
    </row>
    <row r="552">
      <c r="B552" s="42" t="inlineStr">
        <is>
          <t>300059.SZ</t>
        </is>
      </c>
      <c r="C552" s="42" t="inlineStr">
        <is>
          <t>东方财富</t>
        </is>
      </c>
      <c r="D552" s="43" t="n">
        <v>1</v>
      </c>
      <c r="E552" s="38" t="inlineStr">
        <is>
          <t>非银金融</t>
        </is>
      </c>
      <c r="F552" s="48" t="n"/>
      <c r="G552" s="48" t="n"/>
      <c r="H552" s="48" t="n"/>
      <c r="I552" s="48" t="n"/>
      <c r="J552" s="48" t="n"/>
      <c r="K552" s="49" t="n"/>
      <c r="L552" s="48" t="n"/>
      <c r="M552" s="48" t="n"/>
      <c r="N552" s="48" t="n"/>
      <c r="O552" s="48" t="n"/>
      <c r="P552" s="48" t="n"/>
      <c r="Q552" s="48" t="n"/>
      <c r="R552" s="48" t="n"/>
      <c r="S552" s="48" t="n"/>
      <c r="V552" s="50" t="n"/>
      <c r="W552" s="50" t="n"/>
      <c r="X552" s="50" t="n"/>
      <c r="Y552" s="50" t="n"/>
    </row>
    <row r="553">
      <c r="B553" s="42" t="inlineStr">
        <is>
          <t>000063.SZ</t>
        </is>
      </c>
      <c r="C553" s="42" t="inlineStr">
        <is>
          <t>中兴通讯</t>
        </is>
      </c>
      <c r="D553" s="43" t="n">
        <v>1</v>
      </c>
      <c r="E553" s="38" t="inlineStr">
        <is>
          <t>通信</t>
        </is>
      </c>
      <c r="F553" s="48" t="n"/>
      <c r="G553" s="48" t="n"/>
      <c r="H553" s="48" t="n"/>
      <c r="I553" s="48" t="n"/>
      <c r="J553" s="48" t="n"/>
      <c r="K553" s="49" t="n"/>
      <c r="L553" s="48" t="n"/>
      <c r="M553" s="48" t="n"/>
      <c r="N553" s="48" t="n"/>
      <c r="O553" s="48" t="n"/>
      <c r="P553" s="48" t="n"/>
      <c r="Q553" s="48" t="n"/>
      <c r="R553" s="48" t="n"/>
      <c r="S553" s="48" t="n"/>
      <c r="V553" s="50" t="n"/>
      <c r="W553" s="50" t="n"/>
      <c r="X553" s="50" t="n"/>
      <c r="Y553" s="50" t="n"/>
    </row>
    <row r="554">
      <c r="B554" s="42" t="inlineStr">
        <is>
          <t>603606.SH</t>
        </is>
      </c>
      <c r="C554" s="42" t="inlineStr">
        <is>
          <t>东方电缆</t>
        </is>
      </c>
      <c r="D554" s="43" t="n">
        <v>1</v>
      </c>
      <c r="E554" s="38" t="inlineStr">
        <is>
          <t>电力设备</t>
        </is>
      </c>
      <c r="F554" s="48" t="n"/>
      <c r="G554" s="48" t="n"/>
      <c r="H554" s="48" t="n"/>
      <c r="I554" s="48" t="n"/>
      <c r="J554" s="48" t="n"/>
      <c r="K554" s="49" t="n"/>
      <c r="L554" s="48" t="n"/>
      <c r="M554" s="48" t="n"/>
      <c r="N554" s="48" t="n"/>
      <c r="O554" s="48" t="n"/>
      <c r="P554" s="48" t="n"/>
      <c r="Q554" s="48" t="n"/>
      <c r="R554" s="48" t="n"/>
      <c r="S554" s="48" t="n"/>
      <c r="V554" s="50" t="n"/>
      <c r="W554" s="50" t="n"/>
      <c r="X554" s="50" t="n"/>
      <c r="Y554" s="50" t="n"/>
    </row>
    <row r="555">
      <c r="B555" s="42" t="inlineStr">
        <is>
          <t>002138.SZ</t>
        </is>
      </c>
      <c r="C555" s="42" t="inlineStr">
        <is>
          <t>顺络电子</t>
        </is>
      </c>
      <c r="D555" s="43" t="n">
        <v>1</v>
      </c>
      <c r="E555" s="38" t="inlineStr">
        <is>
          <t>电子</t>
        </is>
      </c>
      <c r="F555" s="48" t="n"/>
      <c r="G555" s="48" t="n"/>
      <c r="H555" s="48" t="n"/>
      <c r="I555" s="48" t="n"/>
      <c r="J555" s="48" t="n"/>
      <c r="K555" s="49" t="n"/>
      <c r="L555" s="48" t="n"/>
      <c r="M555" s="48" t="n"/>
      <c r="N555" s="48" t="n"/>
      <c r="O555" s="48" t="n"/>
      <c r="P555" s="48" t="n"/>
      <c r="Q555" s="48" t="n"/>
      <c r="R555" s="48" t="n"/>
      <c r="S555" s="48" t="n"/>
      <c r="V555" s="50" t="n"/>
      <c r="W555" s="50" t="n"/>
      <c r="X555" s="50" t="n"/>
      <c r="Y555" s="50" t="n"/>
    </row>
    <row r="556">
      <c r="B556" s="42" t="inlineStr">
        <is>
          <t>002001.SZ</t>
        </is>
      </c>
      <c r="C556" s="42" t="inlineStr">
        <is>
          <t>新和成</t>
        </is>
      </c>
      <c r="D556" s="43" t="n">
        <v>1</v>
      </c>
      <c r="E556" s="38" t="inlineStr">
        <is>
          <t>医药生物</t>
        </is>
      </c>
      <c r="F556" s="48" t="n"/>
      <c r="G556" s="48" t="n"/>
      <c r="H556" s="48" t="n"/>
      <c r="I556" s="48" t="n"/>
      <c r="J556" s="48" t="n"/>
      <c r="K556" s="49" t="n"/>
      <c r="L556" s="48" t="n"/>
      <c r="M556" s="48" t="n"/>
      <c r="N556" s="48" t="n"/>
      <c r="O556" s="48" t="n"/>
      <c r="P556" s="48" t="n"/>
      <c r="Q556" s="48" t="n"/>
      <c r="R556" s="48" t="n"/>
      <c r="S556" s="48" t="n"/>
      <c r="V556" s="50" t="n"/>
      <c r="W556" s="50" t="n"/>
      <c r="X556" s="50" t="n"/>
      <c r="Y556" s="50" t="n"/>
    </row>
    <row r="557">
      <c r="B557" s="42" t="inlineStr">
        <is>
          <t>603605.SH</t>
        </is>
      </c>
      <c r="C557" s="42" t="inlineStr">
        <is>
          <t>珀莱雅</t>
        </is>
      </c>
      <c r="D557" s="43" t="n">
        <v>1</v>
      </c>
      <c r="E557" s="38" t="inlineStr">
        <is>
          <t>美容护理</t>
        </is>
      </c>
      <c r="F557" s="48" t="n"/>
      <c r="G557" s="48" t="n"/>
      <c r="H557" s="48" t="n"/>
      <c r="I557" s="48" t="n"/>
      <c r="J557" s="48" t="n"/>
      <c r="K557" s="49" t="n"/>
      <c r="L557" s="48" t="n"/>
      <c r="M557" s="48" t="n"/>
      <c r="N557" s="48" t="n"/>
      <c r="O557" s="48" t="n"/>
      <c r="P557" s="48" t="n"/>
      <c r="Q557" s="48" t="n"/>
      <c r="R557" s="48" t="n"/>
      <c r="S557" s="48" t="n"/>
      <c r="V557" s="50" t="n"/>
      <c r="W557" s="50" t="n"/>
      <c r="X557" s="50" t="n"/>
      <c r="Y557" s="50" t="n"/>
    </row>
    <row r="558">
      <c r="B558" s="42" t="inlineStr">
        <is>
          <t>000830.SZ</t>
        </is>
      </c>
      <c r="C558" s="42" t="inlineStr">
        <is>
          <t>鲁西化工</t>
        </is>
      </c>
      <c r="D558" s="43" t="n">
        <v>1</v>
      </c>
      <c r="E558" s="38" t="inlineStr">
        <is>
          <t>基础化工</t>
        </is>
      </c>
      <c r="F558" s="48" t="n"/>
      <c r="G558" s="48" t="n"/>
      <c r="H558" s="48" t="n"/>
      <c r="I558" s="48" t="n"/>
      <c r="J558" s="48" t="n"/>
      <c r="K558" s="49" t="n"/>
      <c r="L558" s="48" t="n"/>
      <c r="M558" s="48" t="n"/>
      <c r="N558" s="48" t="n"/>
      <c r="O558" s="48" t="n"/>
      <c r="P558" s="48" t="n"/>
      <c r="Q558" s="48" t="n"/>
      <c r="R558" s="48" t="n"/>
      <c r="S558" s="48" t="n"/>
      <c r="V558" s="50" t="n"/>
      <c r="W558" s="50" t="n"/>
      <c r="X558" s="50" t="n"/>
      <c r="Y558" s="50" t="n"/>
    </row>
    <row r="559">
      <c r="B559" s="42" t="inlineStr">
        <is>
          <t>603260.SH</t>
        </is>
      </c>
      <c r="C559" s="42" t="inlineStr">
        <is>
          <t>合盛硅业</t>
        </is>
      </c>
      <c r="D559" s="43" t="n">
        <v>1</v>
      </c>
      <c r="E559" s="38" t="inlineStr">
        <is>
          <t>基础化工</t>
        </is>
      </c>
      <c r="F559" s="48" t="n"/>
      <c r="G559" s="48" t="n"/>
      <c r="H559" s="48" t="n"/>
      <c r="I559" s="48" t="n"/>
      <c r="J559" s="48" t="n"/>
      <c r="K559" s="49" t="n"/>
      <c r="L559" s="48" t="n"/>
      <c r="M559" s="48" t="n"/>
      <c r="N559" s="48" t="n"/>
      <c r="O559" s="48" t="n"/>
      <c r="P559" s="48" t="n"/>
      <c r="Q559" s="48" t="n"/>
      <c r="R559" s="48" t="n"/>
      <c r="S559" s="48" t="n"/>
      <c r="V559" s="50" t="n"/>
      <c r="W559" s="50" t="n"/>
      <c r="X559" s="50" t="n"/>
      <c r="Y559" s="50" t="n"/>
    </row>
    <row r="560">
      <c r="B560" s="42" t="inlineStr">
        <is>
          <t>603379.SH</t>
        </is>
      </c>
      <c r="C560" s="42" t="inlineStr">
        <is>
          <t>三美股份</t>
        </is>
      </c>
      <c r="D560" s="43" t="n">
        <v>1</v>
      </c>
      <c r="E560" s="38" t="inlineStr">
        <is>
          <t>基础化工</t>
        </is>
      </c>
      <c r="F560" s="48" t="n"/>
      <c r="G560" s="48" t="n"/>
      <c r="H560" s="48" t="n"/>
      <c r="I560" s="48" t="n"/>
      <c r="J560" s="48" t="n"/>
      <c r="K560" s="49" t="n"/>
      <c r="L560" s="48" t="n"/>
      <c r="M560" s="48" t="n"/>
      <c r="N560" s="48" t="n"/>
      <c r="O560" s="48" t="n"/>
      <c r="P560" s="48" t="n"/>
      <c r="Q560" s="48" t="n"/>
      <c r="R560" s="48" t="n"/>
      <c r="S560" s="48" t="n"/>
      <c r="V560" s="50" t="n"/>
      <c r="W560" s="50" t="n"/>
      <c r="X560" s="50" t="n"/>
      <c r="Y560" s="50" t="n"/>
    </row>
    <row r="561">
      <c r="B561" s="42" t="inlineStr">
        <is>
          <t>000959.SZ</t>
        </is>
      </c>
      <c r="C561" s="42" t="inlineStr">
        <is>
          <t>首钢股份</t>
        </is>
      </c>
      <c r="D561" s="43" t="n">
        <v>1</v>
      </c>
      <c r="E561" s="38" t="inlineStr">
        <is>
          <t>钢铁</t>
        </is>
      </c>
      <c r="F561" s="48" t="n"/>
      <c r="G561" s="48" t="n"/>
      <c r="H561" s="48" t="n"/>
      <c r="I561" s="48" t="n"/>
      <c r="J561" s="48" t="n"/>
      <c r="K561" s="49" t="n"/>
      <c r="L561" s="48" t="n"/>
      <c r="M561" s="48" t="n"/>
      <c r="N561" s="48" t="n"/>
      <c r="O561" s="48" t="n"/>
      <c r="P561" s="48" t="n"/>
      <c r="Q561" s="48" t="n"/>
      <c r="R561" s="48" t="n"/>
      <c r="S561" s="48" t="n"/>
      <c r="V561" s="50" t="n"/>
      <c r="W561" s="50" t="n"/>
      <c r="X561" s="50" t="n"/>
      <c r="Y561" s="50" t="n"/>
    </row>
    <row r="562">
      <c r="B562" s="42" t="inlineStr">
        <is>
          <t>600497.SH</t>
        </is>
      </c>
      <c r="C562" s="42" t="inlineStr">
        <is>
          <t>驰宏锌锗</t>
        </is>
      </c>
      <c r="D562" s="43" t="n">
        <v>1</v>
      </c>
      <c r="E562" s="38" t="inlineStr">
        <is>
          <t>有色金属</t>
        </is>
      </c>
      <c r="F562" s="48" t="n"/>
      <c r="G562" s="48" t="n"/>
      <c r="H562" s="48" t="n"/>
      <c r="I562" s="48" t="n"/>
      <c r="J562" s="48" t="n"/>
      <c r="K562" s="49" t="n"/>
      <c r="L562" s="48" t="n"/>
      <c r="M562" s="48" t="n"/>
      <c r="N562" s="48" t="n"/>
      <c r="O562" s="48" t="n"/>
      <c r="P562" s="48" t="n"/>
      <c r="Q562" s="48" t="n"/>
      <c r="R562" s="48" t="n"/>
      <c r="S562" s="48" t="n"/>
      <c r="V562" s="50" t="n"/>
      <c r="W562" s="50" t="n"/>
      <c r="X562" s="50" t="n"/>
      <c r="Y562" s="50" t="n"/>
    </row>
    <row r="563">
      <c r="B563" s="42" t="inlineStr">
        <is>
          <t>600877.SH</t>
        </is>
      </c>
      <c r="C563" s="42" t="inlineStr">
        <is>
          <t>电科芯片</t>
        </is>
      </c>
      <c r="D563" s="43" t="n">
        <v>1</v>
      </c>
      <c r="E563" s="38" t="inlineStr">
        <is>
          <t>电子</t>
        </is>
      </c>
      <c r="F563" s="48" t="n"/>
      <c r="G563" s="48" t="n"/>
      <c r="H563" s="48" t="n"/>
      <c r="I563" s="48" t="n"/>
      <c r="J563" s="48" t="n"/>
      <c r="K563" s="49" t="n"/>
      <c r="L563" s="48" t="n"/>
      <c r="M563" s="48" t="n"/>
      <c r="N563" s="48" t="n"/>
      <c r="O563" s="48" t="n"/>
      <c r="P563" s="48" t="n"/>
      <c r="Q563" s="48" t="n"/>
      <c r="R563" s="48" t="n"/>
      <c r="S563" s="48" t="n"/>
      <c r="V563" s="50" t="n"/>
      <c r="W563" s="50" t="n"/>
      <c r="X563" s="50" t="n"/>
      <c r="Y563" s="50" t="n"/>
    </row>
    <row r="564">
      <c r="B564" s="42" t="inlineStr">
        <is>
          <t>002230.SZ</t>
        </is>
      </c>
      <c r="C564" s="42" t="inlineStr">
        <is>
          <t>科大讯飞</t>
        </is>
      </c>
      <c r="D564" s="43" t="n">
        <v>1</v>
      </c>
      <c r="E564" s="38" t="inlineStr">
        <is>
          <t>计算机</t>
        </is>
      </c>
      <c r="F564" s="48" t="n"/>
      <c r="G564" s="48" t="n"/>
      <c r="H564" s="48" t="n"/>
      <c r="I564" s="48" t="n"/>
      <c r="J564" s="48" t="n"/>
      <c r="K564" s="49" t="n"/>
      <c r="L564" s="48" t="n"/>
      <c r="M564" s="48" t="n"/>
      <c r="N564" s="48" t="n"/>
      <c r="O564" s="48" t="n"/>
      <c r="P564" s="48" t="n"/>
      <c r="Q564" s="48" t="n"/>
      <c r="R564" s="48" t="n"/>
      <c r="S564" s="48" t="n"/>
      <c r="V564" s="50" t="n"/>
      <c r="W564" s="50" t="n"/>
      <c r="X564" s="50" t="n"/>
      <c r="Y564" s="50" t="n"/>
    </row>
    <row r="565">
      <c r="B565" s="42" t="inlineStr">
        <is>
          <t>000729.SZ</t>
        </is>
      </c>
      <c r="C565" s="42" t="inlineStr">
        <is>
          <t>燕京啤酒</t>
        </is>
      </c>
      <c r="D565" s="43" t="n">
        <v>1</v>
      </c>
      <c r="E565" s="38" t="inlineStr">
        <is>
          <t>食品饮料</t>
        </is>
      </c>
      <c r="F565" s="48" t="n"/>
      <c r="G565" s="48" t="n"/>
      <c r="H565" s="48" t="n"/>
      <c r="I565" s="48" t="n"/>
      <c r="J565" s="48" t="n"/>
      <c r="K565" s="49" t="n"/>
      <c r="L565" s="48" t="n"/>
      <c r="M565" s="48" t="n"/>
      <c r="N565" s="48" t="n"/>
      <c r="O565" s="48" t="n"/>
      <c r="P565" s="48" t="n"/>
      <c r="Q565" s="48" t="n"/>
      <c r="R565" s="48" t="n"/>
      <c r="S565" s="48" t="n"/>
      <c r="V565" s="50" t="n"/>
      <c r="W565" s="50" t="n"/>
      <c r="X565" s="50" t="n"/>
      <c r="Y565" s="50" t="n"/>
    </row>
    <row r="566">
      <c r="B566" s="42" t="inlineStr">
        <is>
          <t>000301.SZ</t>
        </is>
      </c>
      <c r="C566" s="42" t="inlineStr">
        <is>
          <t>东方盛虹</t>
        </is>
      </c>
      <c r="D566" s="43" t="n">
        <v>1</v>
      </c>
      <c r="E566" s="38" t="inlineStr">
        <is>
          <t>石油石化</t>
        </is>
      </c>
      <c r="F566" s="48" t="n"/>
      <c r="G566" s="48" t="n"/>
      <c r="H566" s="48" t="n"/>
      <c r="I566" s="48" t="n"/>
      <c r="J566" s="48" t="n"/>
      <c r="K566" s="49" t="n"/>
      <c r="L566" s="48" t="n"/>
      <c r="M566" s="48" t="n"/>
      <c r="N566" s="48" t="n"/>
      <c r="O566" s="48" t="n"/>
      <c r="P566" s="48" t="n"/>
      <c r="Q566" s="48" t="n"/>
      <c r="R566" s="48" t="n"/>
      <c r="S566" s="48" t="n"/>
      <c r="V566" s="50" t="n"/>
      <c r="W566" s="50" t="n"/>
      <c r="X566" s="50" t="n"/>
      <c r="Y566" s="50" t="n"/>
    </row>
    <row r="567">
      <c r="B567" s="42" t="inlineStr">
        <is>
          <t>000963.SZ</t>
        </is>
      </c>
      <c r="C567" s="42" t="inlineStr">
        <is>
          <t>华东医药</t>
        </is>
      </c>
      <c r="D567" s="43" t="n">
        <v>1</v>
      </c>
      <c r="E567" s="38" t="inlineStr">
        <is>
          <t>医药生物</t>
        </is>
      </c>
      <c r="F567" s="48" t="n"/>
      <c r="G567" s="48" t="n"/>
      <c r="H567" s="48" t="n"/>
      <c r="I567" s="48" t="n"/>
      <c r="J567" s="48" t="n"/>
      <c r="K567" s="49" t="n"/>
      <c r="L567" s="48" t="n"/>
      <c r="M567" s="48" t="n"/>
      <c r="N567" s="48" t="n"/>
      <c r="O567" s="48" t="n"/>
      <c r="P567" s="48" t="n"/>
      <c r="Q567" s="48" t="n"/>
      <c r="R567" s="48" t="n"/>
      <c r="S567" s="48" t="n"/>
      <c r="V567" s="50" t="n"/>
      <c r="W567" s="50" t="n"/>
      <c r="X567" s="50" t="n"/>
      <c r="Y567" s="50" t="n"/>
    </row>
    <row r="568">
      <c r="B568" s="42" t="inlineStr">
        <is>
          <t>000513.SZ</t>
        </is>
      </c>
      <c r="C568" s="42" t="inlineStr">
        <is>
          <t>丽珠集团</t>
        </is>
      </c>
      <c r="D568" s="43" t="n">
        <v>1</v>
      </c>
      <c r="E568" s="38" t="inlineStr">
        <is>
          <t>医药生物</t>
        </is>
      </c>
      <c r="F568" s="48" t="n"/>
      <c r="G568" s="48" t="n"/>
      <c r="H568" s="48" t="n"/>
      <c r="I568" s="48" t="n"/>
      <c r="J568" s="48" t="n"/>
      <c r="K568" s="49" t="n"/>
      <c r="L568" s="48" t="n"/>
      <c r="M568" s="48" t="n"/>
      <c r="N568" s="48" t="n"/>
      <c r="O568" s="48" t="n"/>
      <c r="P568" s="48" t="n"/>
      <c r="Q568" s="48" t="n"/>
      <c r="R568" s="48" t="n"/>
      <c r="S568" s="48" t="n"/>
      <c r="V568" s="50" t="n"/>
      <c r="W568" s="50" t="n"/>
      <c r="X568" s="50" t="n"/>
      <c r="Y568" s="50" t="n"/>
    </row>
    <row r="569">
      <c r="B569" s="42" t="inlineStr">
        <is>
          <t>002465.SZ</t>
        </is>
      </c>
      <c r="C569" s="42" t="inlineStr">
        <is>
          <t>海格通信</t>
        </is>
      </c>
      <c r="D569" s="43" t="n">
        <v>1</v>
      </c>
      <c r="E569" s="38" t="inlineStr">
        <is>
          <t>国防军工</t>
        </is>
      </c>
      <c r="F569" s="48" t="n"/>
      <c r="G569" s="48" t="n"/>
      <c r="H569" s="48" t="n"/>
      <c r="I569" s="48" t="n"/>
      <c r="J569" s="48" t="n"/>
      <c r="K569" s="49" t="n"/>
      <c r="L569" s="48" t="n"/>
      <c r="M569" s="48" t="n"/>
      <c r="N569" s="48" t="n"/>
      <c r="O569" s="48" t="n"/>
      <c r="P569" s="48" t="n"/>
      <c r="Q569" s="48" t="n"/>
      <c r="R569" s="48" t="n"/>
      <c r="S569" s="48" t="n"/>
      <c r="V569" s="50" t="n"/>
      <c r="W569" s="50" t="n"/>
      <c r="X569" s="50" t="n"/>
      <c r="Y569" s="50" t="n"/>
    </row>
    <row r="570">
      <c r="B570" s="42" t="inlineStr">
        <is>
          <t>600941.SH</t>
        </is>
      </c>
      <c r="C570" s="42" t="inlineStr">
        <is>
          <t>中国移动</t>
        </is>
      </c>
      <c r="D570" s="43" t="n">
        <v>1</v>
      </c>
      <c r="E570" s="38" t="inlineStr">
        <is>
          <t>通信</t>
        </is>
      </c>
      <c r="F570" s="48" t="n"/>
      <c r="G570" s="48" t="n"/>
      <c r="H570" s="48" t="n"/>
      <c r="I570" s="48" t="n"/>
      <c r="J570" s="48" t="n"/>
      <c r="K570" s="49" t="n"/>
      <c r="L570" s="48" t="n"/>
      <c r="M570" s="48" t="n"/>
      <c r="N570" s="48" t="n"/>
      <c r="O570" s="48" t="n"/>
      <c r="P570" s="48" t="n"/>
      <c r="Q570" s="48" t="n"/>
      <c r="R570" s="48" t="n"/>
      <c r="S570" s="48" t="n"/>
      <c r="V570" s="50" t="n"/>
      <c r="W570" s="50" t="n"/>
      <c r="X570" s="50" t="n"/>
      <c r="Y570" s="50" t="n"/>
    </row>
    <row r="571">
      <c r="B571" s="42" t="inlineStr">
        <is>
          <t>601128.SH</t>
        </is>
      </c>
      <c r="C571" s="42" t="inlineStr">
        <is>
          <t>常熟银行</t>
        </is>
      </c>
      <c r="D571" s="43" t="n">
        <v>1</v>
      </c>
      <c r="E571" s="38" t="inlineStr">
        <is>
          <t>银行</t>
        </is>
      </c>
      <c r="F571" s="48" t="n"/>
      <c r="G571" s="48" t="n"/>
      <c r="H571" s="48" t="n"/>
      <c r="I571" s="48" t="n"/>
      <c r="J571" s="48" t="n"/>
      <c r="K571" s="49" t="n"/>
      <c r="L571" s="48" t="n"/>
      <c r="M571" s="48" t="n"/>
      <c r="N571" s="48" t="n"/>
      <c r="O571" s="48" t="n"/>
      <c r="P571" s="48" t="n"/>
      <c r="Q571" s="48" t="n"/>
      <c r="R571" s="48" t="n"/>
      <c r="S571" s="48" t="n"/>
      <c r="V571" s="50" t="n"/>
      <c r="W571" s="50" t="n"/>
      <c r="X571" s="50" t="n"/>
      <c r="Y571" s="50" t="n"/>
    </row>
    <row r="572">
      <c r="B572" s="42" t="inlineStr">
        <is>
          <t>601728.SH</t>
        </is>
      </c>
      <c r="C572" s="42" t="inlineStr">
        <is>
          <t>中国电信</t>
        </is>
      </c>
      <c r="D572" s="43" t="n">
        <v>1</v>
      </c>
      <c r="E572" s="38" t="inlineStr">
        <is>
          <t>通信</t>
        </is>
      </c>
      <c r="F572" s="48" t="n"/>
      <c r="G572" s="48" t="n"/>
      <c r="H572" s="48" t="n"/>
      <c r="I572" s="48" t="n"/>
      <c r="J572" s="48" t="n"/>
      <c r="K572" s="49" t="n"/>
      <c r="L572" s="48" t="n"/>
      <c r="M572" s="48" t="n"/>
      <c r="N572" s="48" t="n"/>
      <c r="O572" s="48" t="n"/>
      <c r="P572" s="48" t="n"/>
      <c r="Q572" s="48" t="n"/>
      <c r="R572" s="48" t="n"/>
      <c r="S572" s="48" t="n"/>
      <c r="V572" s="50" t="n"/>
      <c r="W572" s="50" t="n"/>
      <c r="X572" s="50" t="n"/>
      <c r="Y572" s="50" t="n"/>
    </row>
    <row r="573">
      <c r="B573" s="42" t="inlineStr">
        <is>
          <t>600176.SH</t>
        </is>
      </c>
      <c r="C573" s="42" t="inlineStr">
        <is>
          <t>中国巨石</t>
        </is>
      </c>
      <c r="D573" s="43" t="n">
        <v>1</v>
      </c>
      <c r="E573" s="38" t="inlineStr">
        <is>
          <t>建筑材料</t>
        </is>
      </c>
      <c r="F573" s="48" t="n"/>
      <c r="G573" s="48" t="n"/>
      <c r="H573" s="48" t="n"/>
      <c r="I573" s="48" t="n"/>
      <c r="J573" s="48" t="n"/>
      <c r="K573" s="49" t="n"/>
      <c r="L573" s="48" t="n"/>
      <c r="M573" s="48" t="n"/>
      <c r="N573" s="48" t="n"/>
      <c r="O573" s="48" t="n"/>
      <c r="P573" s="48" t="n"/>
      <c r="Q573" s="48" t="n"/>
      <c r="R573" s="48" t="n"/>
      <c r="S573" s="48" t="n"/>
      <c r="V573" s="50" t="n"/>
      <c r="W573" s="50" t="n"/>
      <c r="X573" s="50" t="n"/>
      <c r="Y573" s="50" t="n"/>
    </row>
    <row r="574">
      <c r="B574" s="42" t="inlineStr">
        <is>
          <t>600063.SH</t>
        </is>
      </c>
      <c r="C574" s="42" t="inlineStr">
        <is>
          <t>皖维高新</t>
        </is>
      </c>
      <c r="D574" s="43" t="n">
        <v>1</v>
      </c>
      <c r="E574" s="38" t="inlineStr">
        <is>
          <t>基础化工</t>
        </is>
      </c>
      <c r="F574" s="48" t="n"/>
      <c r="G574" s="48" t="n"/>
      <c r="H574" s="48" t="n"/>
      <c r="I574" s="48" t="n"/>
      <c r="J574" s="48" t="n"/>
      <c r="K574" s="49" t="n"/>
      <c r="L574" s="48" t="n"/>
      <c r="M574" s="48" t="n"/>
      <c r="N574" s="48" t="n"/>
      <c r="O574" s="48" t="n"/>
      <c r="P574" s="48" t="n"/>
      <c r="Q574" s="48" t="n"/>
      <c r="R574" s="48" t="n"/>
      <c r="S574" s="48" t="n"/>
      <c r="V574" s="50" t="n"/>
      <c r="W574" s="50" t="n"/>
      <c r="X574" s="50" t="n"/>
      <c r="Y574" s="50" t="n"/>
    </row>
    <row r="575">
      <c r="B575" s="42" t="inlineStr">
        <is>
          <t>300750.SZ</t>
        </is>
      </c>
      <c r="C575" s="42" t="inlineStr">
        <is>
          <t>宁德时代</t>
        </is>
      </c>
      <c r="D575" s="43" t="n">
        <v>1</v>
      </c>
      <c r="E575" s="38" t="inlineStr">
        <is>
          <t>电力设备</t>
        </is>
      </c>
      <c r="F575" s="48" t="n"/>
      <c r="G575" s="48" t="n"/>
      <c r="H575" s="48" t="n"/>
      <c r="I575" s="48" t="n"/>
      <c r="J575" s="48" t="n"/>
      <c r="K575" s="49" t="n"/>
      <c r="L575" s="48" t="n"/>
      <c r="M575" s="48" t="n"/>
      <c r="N575" s="48" t="n"/>
      <c r="O575" s="48" t="n"/>
      <c r="P575" s="48" t="n"/>
      <c r="Q575" s="48" t="n"/>
      <c r="R575" s="48" t="n"/>
      <c r="S575" s="48" t="n"/>
      <c r="V575" s="50" t="n"/>
      <c r="W575" s="50" t="n"/>
      <c r="X575" s="50" t="n"/>
      <c r="Y575" s="50" t="n"/>
    </row>
    <row r="576">
      <c r="B576" s="42" t="inlineStr">
        <is>
          <t>600989.SH</t>
        </is>
      </c>
      <c r="C576" s="42" t="inlineStr">
        <is>
          <t>宝丰能源</t>
        </is>
      </c>
      <c r="D576" s="43" t="n">
        <v>1</v>
      </c>
      <c r="E576" s="38" t="inlineStr">
        <is>
          <t>基础化工</t>
        </is>
      </c>
      <c r="F576" s="48" t="n"/>
      <c r="G576" s="48" t="n"/>
      <c r="H576" s="48" t="n"/>
      <c r="I576" s="48" t="n"/>
      <c r="J576" s="48" t="n"/>
      <c r="K576" s="49" t="n"/>
      <c r="L576" s="48" t="n"/>
      <c r="M576" s="48" t="n"/>
      <c r="N576" s="48" t="n"/>
      <c r="O576" s="48" t="n"/>
      <c r="P576" s="48" t="n"/>
      <c r="Q576" s="48" t="n"/>
      <c r="R576" s="48" t="n"/>
      <c r="S576" s="48" t="n"/>
      <c r="V576" s="50" t="n"/>
      <c r="W576" s="50" t="n"/>
      <c r="X576" s="50" t="n"/>
      <c r="Y576" s="50" t="n"/>
    </row>
    <row r="577">
      <c r="B577" s="42" t="inlineStr">
        <is>
          <t>002511.SZ</t>
        </is>
      </c>
      <c r="C577" s="42" t="inlineStr">
        <is>
          <t>中顺洁柔</t>
        </is>
      </c>
      <c r="D577" s="43" t="n">
        <v>1</v>
      </c>
      <c r="E577" s="38" t="inlineStr">
        <is>
          <t>美容护理</t>
        </is>
      </c>
      <c r="F577" s="48" t="n"/>
      <c r="G577" s="48" t="n"/>
      <c r="H577" s="48" t="n"/>
      <c r="I577" s="48" t="n"/>
      <c r="J577" s="48" t="n"/>
      <c r="K577" s="49" t="n"/>
      <c r="L577" s="48" t="n"/>
      <c r="M577" s="48" t="n"/>
      <c r="N577" s="48" t="n"/>
      <c r="O577" s="48" t="n"/>
      <c r="P577" s="48" t="n"/>
      <c r="Q577" s="48" t="n"/>
      <c r="R577" s="48" t="n"/>
      <c r="S577" s="48" t="n"/>
      <c r="V577" s="50" t="n"/>
      <c r="W577" s="50" t="n"/>
      <c r="X577" s="50" t="n"/>
      <c r="Y577" s="50" t="n"/>
    </row>
    <row r="578">
      <c r="B578" s="42" t="inlineStr">
        <is>
          <t>002472.SZ</t>
        </is>
      </c>
      <c r="C578" s="42" t="inlineStr">
        <is>
          <t>双环传动</t>
        </is>
      </c>
      <c r="D578" s="43" t="n">
        <v>1</v>
      </c>
      <c r="E578" s="38" t="inlineStr">
        <is>
          <t>汽车</t>
        </is>
      </c>
      <c r="F578" s="48" t="n"/>
      <c r="G578" s="48" t="n"/>
      <c r="H578" s="48" t="n"/>
      <c r="I578" s="48" t="n"/>
      <c r="J578" s="48" t="n"/>
      <c r="K578" s="49" t="n"/>
      <c r="L578" s="48" t="n"/>
      <c r="M578" s="48" t="n"/>
      <c r="N578" s="48" t="n"/>
      <c r="O578" s="48" t="n"/>
      <c r="P578" s="48" t="n"/>
      <c r="Q578" s="48" t="n"/>
      <c r="R578" s="48" t="n"/>
      <c r="S578" s="48" t="n"/>
      <c r="V578" s="50" t="n"/>
      <c r="W578" s="50" t="n"/>
      <c r="X578" s="50" t="n"/>
      <c r="Y578" s="50" t="n"/>
    </row>
    <row r="579">
      <c r="B579" s="42" t="inlineStr">
        <is>
          <t>600399.SH</t>
        </is>
      </c>
      <c r="C579" s="42" t="inlineStr">
        <is>
          <t>抚顺特钢</t>
        </is>
      </c>
      <c r="D579" s="43" t="n">
        <v>1</v>
      </c>
      <c r="E579" s="38" t="inlineStr">
        <is>
          <t>钢铁</t>
        </is>
      </c>
      <c r="F579" s="48" t="n"/>
      <c r="G579" s="48" t="n"/>
      <c r="H579" s="48" t="n"/>
      <c r="I579" s="48" t="n"/>
      <c r="J579" s="48" t="n"/>
      <c r="K579" s="49" t="n"/>
      <c r="L579" s="48" t="n"/>
      <c r="M579" s="48" t="n"/>
      <c r="N579" s="48" t="n"/>
      <c r="O579" s="48" t="n"/>
      <c r="P579" s="48" t="n"/>
      <c r="Q579" s="48" t="n"/>
      <c r="R579" s="48" t="n"/>
      <c r="S579" s="48" t="n"/>
      <c r="V579" s="50" t="n"/>
      <c r="W579" s="50" t="n"/>
      <c r="X579" s="50" t="n"/>
      <c r="Y579" s="50" t="n"/>
    </row>
    <row r="580">
      <c r="B580" s="42" t="inlineStr">
        <is>
          <t>601168.SH</t>
        </is>
      </c>
      <c r="C580" s="42" t="inlineStr">
        <is>
          <t>西部矿业</t>
        </is>
      </c>
      <c r="D580" s="43" t="n">
        <v>1</v>
      </c>
      <c r="E580" s="38" t="inlineStr">
        <is>
          <t>有色金属</t>
        </is>
      </c>
      <c r="F580" s="48" t="n"/>
      <c r="G580" s="48" t="n"/>
      <c r="H580" s="48" t="n"/>
      <c r="I580" s="48" t="n"/>
      <c r="J580" s="48" t="n"/>
      <c r="K580" s="49" t="n"/>
      <c r="L580" s="48" t="n"/>
      <c r="M580" s="48" t="n"/>
      <c r="N580" s="48" t="n"/>
      <c r="O580" s="48" t="n"/>
      <c r="P580" s="48" t="n"/>
      <c r="Q580" s="48" t="n"/>
      <c r="R580" s="48" t="n"/>
      <c r="S580" s="48" t="n"/>
      <c r="V580" s="50" t="n"/>
      <c r="W580" s="50" t="n"/>
      <c r="X580" s="50" t="n"/>
      <c r="Y580" s="50" t="n"/>
    </row>
    <row r="581">
      <c r="B581" s="42" t="inlineStr">
        <is>
          <t>002080.SZ</t>
        </is>
      </c>
      <c r="C581" s="42" t="inlineStr">
        <is>
          <t>中材科技</t>
        </is>
      </c>
      <c r="D581" s="43" t="n">
        <v>1</v>
      </c>
      <c r="E581" s="38" t="inlineStr">
        <is>
          <t>建筑材料</t>
        </is>
      </c>
      <c r="F581" s="48" t="n"/>
      <c r="G581" s="48" t="n"/>
      <c r="H581" s="48" t="n"/>
      <c r="I581" s="48" t="n"/>
      <c r="J581" s="48" t="n"/>
      <c r="K581" s="49" t="n"/>
      <c r="L581" s="48" t="n"/>
      <c r="M581" s="48" t="n"/>
      <c r="N581" s="48" t="n"/>
      <c r="O581" s="48" t="n"/>
      <c r="P581" s="48" t="n"/>
      <c r="Q581" s="48" t="n"/>
      <c r="R581" s="48" t="n"/>
      <c r="S581" s="48" t="n"/>
      <c r="V581" s="50" t="n"/>
      <c r="W581" s="50" t="n"/>
      <c r="X581" s="50" t="n"/>
      <c r="Y581" s="50" t="n"/>
    </row>
    <row r="582">
      <c r="B582" s="42" t="inlineStr">
        <is>
          <t>002056.SZ</t>
        </is>
      </c>
      <c r="C582" s="42" t="inlineStr">
        <is>
          <t>横店东磁</t>
        </is>
      </c>
      <c r="D582" s="43" t="n">
        <v>1</v>
      </c>
      <c r="E582" s="38" t="inlineStr">
        <is>
          <t>电力设备</t>
        </is>
      </c>
      <c r="F582" s="48" t="n"/>
      <c r="G582" s="48" t="n"/>
      <c r="H582" s="48" t="n"/>
      <c r="I582" s="48" t="n"/>
      <c r="J582" s="48" t="n"/>
      <c r="K582" s="49" t="n"/>
      <c r="L582" s="48" t="n"/>
      <c r="M582" s="48" t="n"/>
      <c r="N582" s="48" t="n"/>
      <c r="O582" s="48" t="n"/>
      <c r="P582" s="48" t="n"/>
      <c r="Q582" s="48" t="n"/>
      <c r="R582" s="48" t="n"/>
      <c r="S582" s="48" t="n"/>
      <c r="V582" s="50" t="n"/>
      <c r="W582" s="50" t="n"/>
      <c r="X582" s="50" t="n"/>
      <c r="Y582" s="50" t="n"/>
    </row>
    <row r="583">
      <c r="B583" s="42" t="inlineStr">
        <is>
          <t>601568.SH</t>
        </is>
      </c>
      <c r="C583" s="42" t="inlineStr">
        <is>
          <t>北元集团</t>
        </is>
      </c>
      <c r="D583" s="43" t="n">
        <v>1</v>
      </c>
      <c r="E583" s="38" t="inlineStr">
        <is>
          <t>基础化工</t>
        </is>
      </c>
      <c r="F583" s="48" t="n"/>
      <c r="G583" s="48" t="n"/>
      <c r="H583" s="48" t="n"/>
      <c r="I583" s="48" t="n"/>
      <c r="J583" s="48" t="n"/>
      <c r="K583" s="49" t="n"/>
      <c r="L583" s="48" t="n"/>
      <c r="M583" s="48" t="n"/>
      <c r="N583" s="48" t="n"/>
      <c r="O583" s="48" t="n"/>
      <c r="P583" s="48" t="n"/>
      <c r="Q583" s="48" t="n"/>
      <c r="R583" s="48" t="n"/>
      <c r="S583" s="48" t="n"/>
      <c r="V583" s="50" t="n"/>
      <c r="W583" s="50" t="n"/>
      <c r="X583" s="50" t="n"/>
      <c r="Y583" s="50" t="n"/>
    </row>
    <row r="584">
      <c r="B584" s="42" t="inlineStr">
        <is>
          <t>300855.SZ</t>
        </is>
      </c>
      <c r="C584" s="42" t="inlineStr">
        <is>
          <t>图南股份</t>
        </is>
      </c>
      <c r="D584" s="43" t="n">
        <v>1</v>
      </c>
      <c r="E584" s="38" t="inlineStr">
        <is>
          <t>有色金属</t>
        </is>
      </c>
      <c r="F584" s="48" t="n"/>
      <c r="G584" s="48" t="n"/>
      <c r="H584" s="48" t="n"/>
      <c r="I584" s="48" t="n"/>
      <c r="J584" s="48" t="n"/>
      <c r="K584" s="49" t="n"/>
      <c r="L584" s="48" t="n"/>
      <c r="M584" s="48" t="n"/>
      <c r="N584" s="48" t="n"/>
      <c r="O584" s="48" t="n"/>
      <c r="P584" s="48" t="n"/>
      <c r="Q584" s="48" t="n"/>
      <c r="R584" s="48" t="n"/>
      <c r="S584" s="48" t="n"/>
      <c r="V584" s="50" t="n"/>
      <c r="W584" s="50" t="n"/>
      <c r="X584" s="50" t="n"/>
      <c r="Y584" s="50" t="n"/>
    </row>
    <row r="585">
      <c r="B585" s="42" t="inlineStr">
        <is>
          <t>603501.SH</t>
        </is>
      </c>
      <c r="C585" s="42" t="inlineStr">
        <is>
          <t>韦尔股份</t>
        </is>
      </c>
      <c r="D585" s="43" t="n">
        <v>1</v>
      </c>
      <c r="E585" s="38" t="inlineStr">
        <is>
          <t>电子</t>
        </is>
      </c>
      <c r="F585" s="48" t="n"/>
      <c r="G585" s="48" t="n"/>
      <c r="H585" s="48" t="n"/>
      <c r="I585" s="48" t="n"/>
      <c r="J585" s="48" t="n"/>
      <c r="K585" s="49" t="n"/>
      <c r="L585" s="48" t="n"/>
      <c r="M585" s="48" t="n"/>
      <c r="N585" s="48" t="n"/>
      <c r="O585" s="48" t="n"/>
      <c r="P585" s="48" t="n"/>
      <c r="Q585" s="48" t="n"/>
      <c r="R585" s="48" t="n"/>
      <c r="S585" s="48" t="n"/>
      <c r="V585" s="50" t="n"/>
      <c r="W585" s="50" t="n"/>
      <c r="X585" s="50" t="n"/>
      <c r="Y585" s="50" t="n"/>
    </row>
    <row r="586">
      <c r="B586" s="42" t="inlineStr">
        <is>
          <t>002294.SZ</t>
        </is>
      </c>
      <c r="C586" s="42" t="inlineStr">
        <is>
          <t>信立泰</t>
        </is>
      </c>
      <c r="D586" s="43" t="n">
        <v>1</v>
      </c>
      <c r="E586" s="38" t="inlineStr">
        <is>
          <t>医药生物</t>
        </is>
      </c>
      <c r="F586" s="48" t="n"/>
      <c r="G586" s="48" t="n"/>
      <c r="H586" s="48" t="n"/>
      <c r="I586" s="48" t="n"/>
      <c r="J586" s="48" t="n"/>
      <c r="K586" s="49" t="n"/>
      <c r="L586" s="48" t="n"/>
      <c r="M586" s="48" t="n"/>
      <c r="N586" s="48" t="n"/>
      <c r="O586" s="48" t="n"/>
      <c r="P586" s="48" t="n"/>
      <c r="Q586" s="48" t="n"/>
      <c r="R586" s="48" t="n"/>
      <c r="S586" s="48" t="n"/>
      <c r="V586" s="50" t="n"/>
      <c r="W586" s="50" t="n"/>
      <c r="X586" s="50" t="n"/>
      <c r="Y586" s="50" t="n"/>
    </row>
    <row r="587">
      <c r="B587" s="42" t="inlineStr">
        <is>
          <t>603866.SH</t>
        </is>
      </c>
      <c r="C587" s="42" t="inlineStr">
        <is>
          <t>桃李面包</t>
        </is>
      </c>
      <c r="D587" s="43" t="n">
        <v>1</v>
      </c>
      <c r="E587" s="38" t="inlineStr">
        <is>
          <t>食品饮料</t>
        </is>
      </c>
      <c r="F587" s="48" t="n"/>
      <c r="G587" s="48" t="n"/>
      <c r="H587" s="48" t="n"/>
      <c r="I587" s="48" t="n"/>
      <c r="J587" s="48" t="n"/>
      <c r="K587" s="49" t="n"/>
      <c r="L587" s="48" t="n"/>
      <c r="M587" s="48" t="n"/>
      <c r="N587" s="48" t="n"/>
      <c r="O587" s="48" t="n"/>
      <c r="P587" s="48" t="n"/>
      <c r="Q587" s="48" t="n"/>
      <c r="R587" s="48" t="n"/>
      <c r="S587" s="48" t="n"/>
      <c r="V587" s="50" t="n"/>
      <c r="W587" s="50" t="n"/>
      <c r="X587" s="50" t="n"/>
      <c r="Y587" s="50" t="n"/>
    </row>
    <row r="588">
      <c r="B588" s="42" t="inlineStr">
        <is>
          <t>600050.SH</t>
        </is>
      </c>
      <c r="C588" s="42" t="inlineStr">
        <is>
          <t>中国联通</t>
        </is>
      </c>
      <c r="D588" s="43" t="n">
        <v>1</v>
      </c>
      <c r="E588" s="38" t="inlineStr">
        <is>
          <t>通信</t>
        </is>
      </c>
      <c r="F588" s="48" t="n"/>
      <c r="G588" s="48" t="n"/>
      <c r="H588" s="48" t="n"/>
      <c r="I588" s="48" t="n"/>
      <c r="J588" s="48" t="n"/>
      <c r="K588" s="49" t="n"/>
      <c r="L588" s="48" t="n"/>
      <c r="M588" s="48" t="n"/>
      <c r="N588" s="48" t="n"/>
      <c r="O588" s="48" t="n"/>
      <c r="P588" s="48" t="n"/>
      <c r="Q588" s="48" t="n"/>
      <c r="R588" s="48" t="n"/>
      <c r="S588" s="48" t="n"/>
      <c r="V588" s="50" t="n"/>
      <c r="W588" s="50" t="n"/>
      <c r="X588" s="50" t="n"/>
      <c r="Y588" s="50" t="n"/>
    </row>
    <row r="589">
      <c r="B589" s="42" t="inlineStr">
        <is>
          <t>002241.SZ</t>
        </is>
      </c>
      <c r="C589" s="42" t="inlineStr">
        <is>
          <t>歌尔股份</t>
        </is>
      </c>
      <c r="D589" s="43" t="n">
        <v>1</v>
      </c>
      <c r="E589" s="38" t="inlineStr">
        <is>
          <t>电子</t>
        </is>
      </c>
      <c r="F589" s="48" t="n"/>
      <c r="G589" s="48" t="n"/>
      <c r="H589" s="48" t="n"/>
      <c r="I589" s="48" t="n"/>
      <c r="J589" s="48" t="n"/>
      <c r="K589" s="49" t="n"/>
      <c r="L589" s="48" t="n"/>
      <c r="M589" s="48" t="n"/>
      <c r="N589" s="48" t="n"/>
      <c r="O589" s="48" t="n"/>
      <c r="P589" s="48" t="n"/>
      <c r="Q589" s="48" t="n"/>
      <c r="R589" s="48" t="n"/>
      <c r="S589" s="48" t="n"/>
      <c r="V589" s="50" t="n"/>
      <c r="W589" s="50" t="n"/>
      <c r="X589" s="50" t="n"/>
      <c r="Y589" s="50" t="n"/>
    </row>
    <row r="590">
      <c r="B590" s="42" t="inlineStr">
        <is>
          <t>002709.SZ</t>
        </is>
      </c>
      <c r="C590" s="42" t="inlineStr">
        <is>
          <t>天赐材料</t>
        </is>
      </c>
      <c r="D590" s="43" t="n">
        <v>1</v>
      </c>
      <c r="E590" s="38" t="inlineStr">
        <is>
          <t>电力设备</t>
        </is>
      </c>
      <c r="F590" s="48" t="n"/>
      <c r="G590" s="48" t="n"/>
      <c r="H590" s="48" t="n"/>
      <c r="I590" s="48" t="n"/>
      <c r="J590" s="48" t="n"/>
      <c r="K590" s="49" t="n"/>
      <c r="L590" s="48" t="n"/>
      <c r="M590" s="48" t="n"/>
      <c r="N590" s="48" t="n"/>
      <c r="O590" s="48" t="n"/>
      <c r="P590" s="48" t="n"/>
      <c r="Q590" s="48" t="n"/>
      <c r="R590" s="48" t="n"/>
      <c r="S590" s="48" t="n"/>
      <c r="V590" s="50" t="n"/>
      <c r="W590" s="50" t="n"/>
      <c r="X590" s="50" t="n"/>
      <c r="Y590" s="50" t="n"/>
    </row>
    <row r="591">
      <c r="B591" s="42" t="inlineStr">
        <is>
          <t>600566.SH</t>
        </is>
      </c>
      <c r="C591" s="42" t="inlineStr">
        <is>
          <t>济川药业</t>
        </is>
      </c>
      <c r="D591" s="43" t="n">
        <v>1</v>
      </c>
      <c r="E591" s="38" t="inlineStr">
        <is>
          <t>医药生物</t>
        </is>
      </c>
      <c r="F591" s="48" t="n"/>
      <c r="G591" s="48" t="n"/>
      <c r="H591" s="48" t="n"/>
      <c r="I591" s="48" t="n"/>
      <c r="J591" s="48" t="n"/>
      <c r="K591" s="49" t="n"/>
      <c r="L591" s="48" t="n"/>
      <c r="M591" s="48" t="n"/>
      <c r="N591" s="48" t="n"/>
      <c r="O591" s="48" t="n"/>
      <c r="P591" s="48" t="n"/>
      <c r="Q591" s="48" t="n"/>
      <c r="R591" s="48" t="n"/>
      <c r="S591" s="48" t="n"/>
      <c r="V591" s="50" t="n"/>
      <c r="W591" s="50" t="n"/>
      <c r="X591" s="50" t="n"/>
      <c r="Y591" s="50" t="n"/>
    </row>
    <row r="592">
      <c r="B592" s="42" t="inlineStr">
        <is>
          <t>000739.SZ</t>
        </is>
      </c>
      <c r="C592" s="42" t="inlineStr">
        <is>
          <t>普洛药业</t>
        </is>
      </c>
      <c r="D592" s="43" t="n">
        <v>1</v>
      </c>
      <c r="E592" s="38" t="inlineStr">
        <is>
          <t>医药生物</t>
        </is>
      </c>
      <c r="F592" s="48" t="n"/>
      <c r="G592" s="48" t="n"/>
      <c r="H592" s="48" t="n"/>
      <c r="I592" s="48" t="n"/>
      <c r="J592" s="48" t="n"/>
      <c r="K592" s="49" t="n"/>
      <c r="L592" s="48" t="n"/>
      <c r="M592" s="48" t="n"/>
      <c r="N592" s="48" t="n"/>
      <c r="O592" s="48" t="n"/>
      <c r="P592" s="48" t="n"/>
      <c r="Q592" s="48" t="n"/>
      <c r="R592" s="48" t="n"/>
      <c r="S592" s="48" t="n"/>
      <c r="V592" s="50" t="n"/>
      <c r="W592" s="50" t="n"/>
      <c r="X592" s="50" t="n"/>
      <c r="Y592" s="50" t="n"/>
    </row>
    <row r="593">
      <c r="B593" s="42" t="inlineStr">
        <is>
          <t>000408.SZ</t>
        </is>
      </c>
      <c r="C593" s="42" t="inlineStr">
        <is>
          <t>藏格矿业</t>
        </is>
      </c>
      <c r="D593" s="43" t="n">
        <v>1</v>
      </c>
      <c r="E593" s="38" t="inlineStr">
        <is>
          <t>有色金属</t>
        </is>
      </c>
      <c r="F593" s="48" t="n"/>
      <c r="G593" s="48" t="n"/>
      <c r="H593" s="48" t="n"/>
      <c r="I593" s="48" t="n"/>
      <c r="J593" s="48" t="n"/>
      <c r="K593" s="49" t="n"/>
      <c r="L593" s="48" t="n"/>
      <c r="M593" s="48" t="n"/>
      <c r="N593" s="48" t="n"/>
      <c r="O593" s="48" t="n"/>
      <c r="P593" s="48" t="n"/>
      <c r="Q593" s="48" t="n"/>
      <c r="R593" s="48" t="n"/>
      <c r="S593" s="48" t="n"/>
      <c r="V593" s="50" t="n"/>
      <c r="W593" s="50" t="n"/>
      <c r="X593" s="50" t="n"/>
      <c r="Y593" s="50" t="n"/>
    </row>
    <row r="594">
      <c r="B594" s="42" t="inlineStr">
        <is>
          <t>603317.SH</t>
        </is>
      </c>
      <c r="C594" s="42" t="inlineStr">
        <is>
          <t>天味食品</t>
        </is>
      </c>
      <c r="D594" s="43" t="n">
        <v>1</v>
      </c>
      <c r="E594" s="38" t="inlineStr">
        <is>
          <t>食品饮料</t>
        </is>
      </c>
      <c r="F594" s="48" t="n"/>
      <c r="G594" s="48" t="n"/>
      <c r="H594" s="48" t="n"/>
      <c r="I594" s="48" t="n"/>
      <c r="J594" s="48" t="n"/>
      <c r="K594" s="49" t="n"/>
      <c r="L594" s="48" t="n"/>
      <c r="M594" s="48" t="n"/>
      <c r="N594" s="48" t="n"/>
      <c r="O594" s="48" t="n"/>
      <c r="P594" s="48" t="n"/>
      <c r="Q594" s="48" t="n"/>
      <c r="R594" s="48" t="n"/>
      <c r="S594" s="48" t="n"/>
      <c r="V594" s="50" t="n"/>
      <c r="W594" s="50" t="n"/>
      <c r="X594" s="50" t="n"/>
      <c r="Y594" s="50" t="n"/>
    </row>
    <row r="595">
      <c r="B595" s="42" t="inlineStr">
        <is>
          <t>000988.SZ</t>
        </is>
      </c>
      <c r="C595" s="42" t="inlineStr">
        <is>
          <t>华工科技</t>
        </is>
      </c>
      <c r="D595" s="43" t="n">
        <v>1</v>
      </c>
      <c r="E595" s="38" t="inlineStr">
        <is>
          <t>机械设备</t>
        </is>
      </c>
      <c r="F595" s="48" t="n"/>
      <c r="G595" s="48" t="n"/>
      <c r="H595" s="48" t="n"/>
      <c r="I595" s="48" t="n"/>
      <c r="J595" s="48" t="n"/>
      <c r="K595" s="49" t="n"/>
      <c r="L595" s="48" t="n"/>
      <c r="M595" s="48" t="n"/>
      <c r="N595" s="48" t="n"/>
      <c r="O595" s="48" t="n"/>
      <c r="P595" s="48" t="n"/>
      <c r="Q595" s="48" t="n"/>
      <c r="R595" s="48" t="n"/>
      <c r="S595" s="48" t="n"/>
      <c r="V595" s="50" t="n"/>
      <c r="W595" s="50" t="n"/>
      <c r="X595" s="50" t="n"/>
      <c r="Y595" s="50" t="n"/>
    </row>
    <row r="596">
      <c r="B596" s="42" t="inlineStr">
        <is>
          <t>002415.SZ</t>
        </is>
      </c>
      <c r="C596" s="42" t="inlineStr">
        <is>
          <t>海康威视</t>
        </is>
      </c>
      <c r="D596" s="43" t="n">
        <v>1</v>
      </c>
      <c r="E596" s="38" t="inlineStr">
        <is>
          <t>计算机</t>
        </is>
      </c>
      <c r="F596" s="48" t="n"/>
      <c r="G596" s="48" t="n"/>
      <c r="H596" s="48" t="n"/>
      <c r="I596" s="48" t="n"/>
      <c r="J596" s="48" t="n"/>
      <c r="K596" s="49" t="n"/>
      <c r="L596" s="48" t="n"/>
      <c r="M596" s="48" t="n"/>
      <c r="N596" s="48" t="n"/>
      <c r="O596" s="48" t="n"/>
      <c r="P596" s="48" t="n"/>
      <c r="Q596" s="48" t="n"/>
      <c r="R596" s="48" t="n"/>
      <c r="S596" s="48" t="n"/>
      <c r="V596" s="50" t="n"/>
      <c r="W596" s="50" t="n"/>
      <c r="X596" s="50" t="n"/>
      <c r="Y596" s="50" t="n"/>
    </row>
    <row r="597">
      <c r="B597" s="42" t="inlineStr">
        <is>
          <t>600436.SH</t>
        </is>
      </c>
      <c r="C597" s="42" t="inlineStr">
        <is>
          <t>片仔癀</t>
        </is>
      </c>
      <c r="D597" s="43" t="n">
        <v>1</v>
      </c>
      <c r="E597" s="38" t="inlineStr">
        <is>
          <t>医药生物</t>
        </is>
      </c>
      <c r="F597" s="48" t="n"/>
      <c r="G597" s="48" t="n"/>
      <c r="H597" s="48" t="n"/>
      <c r="I597" s="48" t="n"/>
      <c r="J597" s="48" t="n"/>
      <c r="K597" s="49" t="n"/>
      <c r="L597" s="48" t="n"/>
      <c r="M597" s="48" t="n"/>
      <c r="N597" s="48" t="n"/>
      <c r="O597" s="48" t="n"/>
      <c r="P597" s="48" t="n"/>
      <c r="Q597" s="48" t="n"/>
      <c r="R597" s="48" t="n"/>
      <c r="S597" s="48" t="n"/>
      <c r="V597" s="50" t="n"/>
      <c r="W597" s="50" t="n"/>
      <c r="X597" s="50" t="n"/>
      <c r="Y597" s="50" t="n"/>
    </row>
    <row r="598">
      <c r="B598" s="42" t="inlineStr">
        <is>
          <t>603659.SH</t>
        </is>
      </c>
      <c r="C598" s="42" t="inlineStr">
        <is>
          <t>璞泰来</t>
        </is>
      </c>
      <c r="D598" s="43" t="n">
        <v>1</v>
      </c>
      <c r="E598" s="38" t="inlineStr">
        <is>
          <t>电力设备</t>
        </is>
      </c>
      <c r="F598" s="48" t="n"/>
      <c r="G598" s="48" t="n"/>
      <c r="H598" s="48" t="n"/>
      <c r="I598" s="48" t="n"/>
      <c r="J598" s="48" t="n"/>
      <c r="K598" s="49" t="n"/>
      <c r="L598" s="48" t="n"/>
      <c r="M598" s="48" t="n"/>
      <c r="N598" s="48" t="n"/>
      <c r="O598" s="48" t="n"/>
      <c r="P598" s="48" t="n"/>
      <c r="Q598" s="48" t="n"/>
      <c r="R598" s="48" t="n"/>
      <c r="S598" s="48" t="n"/>
      <c r="V598" s="50" t="n"/>
      <c r="W598" s="50" t="n"/>
      <c r="X598" s="50" t="n"/>
      <c r="Y598" s="50" t="n"/>
    </row>
    <row r="599">
      <c r="B599" s="42" t="inlineStr">
        <is>
          <t>000990.SZ</t>
        </is>
      </c>
      <c r="C599" s="42" t="inlineStr">
        <is>
          <t>诚志股份</t>
        </is>
      </c>
      <c r="D599" s="43" t="n">
        <v>1</v>
      </c>
      <c r="E599" s="38" t="inlineStr">
        <is>
          <t>基础化工</t>
        </is>
      </c>
      <c r="F599" s="48" t="n"/>
      <c r="G599" s="48" t="n"/>
      <c r="H599" s="48" t="n"/>
      <c r="I599" s="48" t="n"/>
      <c r="J599" s="48" t="n"/>
      <c r="K599" s="49" t="n"/>
      <c r="L599" s="48" t="n"/>
      <c r="M599" s="48" t="n"/>
      <c r="N599" s="48" t="n"/>
      <c r="O599" s="48" t="n"/>
      <c r="P599" s="48" t="n"/>
      <c r="Q599" s="48" t="n"/>
      <c r="R599" s="48" t="n"/>
      <c r="S599" s="48" t="n"/>
      <c r="V599" s="50" t="n"/>
      <c r="W599" s="50" t="n"/>
      <c r="X599" s="50" t="n"/>
      <c r="Y599" s="50" t="n"/>
    </row>
    <row r="600">
      <c r="B600" s="42" t="inlineStr">
        <is>
          <t>600309.SH</t>
        </is>
      </c>
      <c r="C600" s="42" t="inlineStr">
        <is>
          <t>万华化学</t>
        </is>
      </c>
      <c r="D600" s="43" t="n">
        <v>1</v>
      </c>
      <c r="E600" s="38" t="inlineStr">
        <is>
          <t>基础化工</t>
        </is>
      </c>
      <c r="F600" s="48" t="n"/>
      <c r="G600" s="48" t="n"/>
      <c r="H600" s="48" t="n"/>
      <c r="I600" s="48" t="n"/>
      <c r="J600" s="48" t="n"/>
      <c r="K600" s="49" t="n"/>
      <c r="L600" s="48" t="n"/>
      <c r="M600" s="48" t="n"/>
      <c r="N600" s="48" t="n"/>
      <c r="O600" s="48" t="n"/>
      <c r="P600" s="48" t="n"/>
      <c r="Q600" s="48" t="n"/>
      <c r="R600" s="48" t="n"/>
      <c r="S600" s="48" t="n"/>
      <c r="V600" s="50" t="n"/>
      <c r="W600" s="50" t="n"/>
      <c r="X600" s="50" t="n"/>
      <c r="Y600" s="50" t="n"/>
    </row>
    <row r="601">
      <c r="B601" s="42" t="inlineStr">
        <is>
          <t>600256.SH</t>
        </is>
      </c>
      <c r="C601" s="42" t="inlineStr">
        <is>
          <t>广汇能源</t>
        </is>
      </c>
      <c r="D601" s="43" t="n">
        <v>1</v>
      </c>
      <c r="E601" s="38" t="inlineStr">
        <is>
          <t>石油石化</t>
        </is>
      </c>
      <c r="F601" s="48" t="n"/>
      <c r="G601" s="48" t="n"/>
      <c r="H601" s="48" t="n"/>
      <c r="I601" s="48" t="n"/>
      <c r="J601" s="48" t="n"/>
      <c r="K601" s="49" t="n"/>
      <c r="L601" s="48" t="n"/>
      <c r="M601" s="48" t="n"/>
      <c r="N601" s="48" t="n"/>
      <c r="O601" s="48" t="n"/>
      <c r="P601" s="48" t="n"/>
      <c r="Q601" s="48" t="n"/>
      <c r="R601" s="48" t="n"/>
      <c r="S601" s="48" t="n"/>
      <c r="V601" s="50" t="n"/>
      <c r="W601" s="50" t="n"/>
      <c r="X601" s="50" t="n"/>
      <c r="Y601" s="50" t="n"/>
    </row>
    <row r="602">
      <c r="B602" s="42" t="inlineStr">
        <is>
          <t>600415.SH</t>
        </is>
      </c>
      <c r="C602" s="42" t="inlineStr">
        <is>
          <t>小商品城</t>
        </is>
      </c>
      <c r="D602" s="43" t="n">
        <v>1</v>
      </c>
      <c r="E602" s="38" t="inlineStr">
        <is>
          <t>商贸零售</t>
        </is>
      </c>
      <c r="F602" s="48" t="n"/>
      <c r="G602" s="48" t="n"/>
      <c r="H602" s="48" t="n"/>
      <c r="I602" s="48" t="n"/>
      <c r="J602" s="48" t="n"/>
      <c r="K602" s="48" t="n"/>
      <c r="L602" s="48" t="n"/>
      <c r="M602" s="48" t="n"/>
      <c r="N602" s="48" t="n"/>
      <c r="O602" s="48" t="n"/>
      <c r="P602" s="48" t="n"/>
      <c r="Q602" s="48" t="n"/>
      <c r="R602" s="48" t="n"/>
      <c r="S602" s="48" t="n"/>
      <c r="V602" s="50" t="n"/>
      <c r="W602" s="50" t="n"/>
      <c r="X602" s="50" t="n"/>
      <c r="Y602" s="50" t="n"/>
    </row>
    <row r="603">
      <c r="B603" s="42" t="inlineStr">
        <is>
          <t>688111.SH</t>
        </is>
      </c>
      <c r="C603" s="42" t="inlineStr">
        <is>
          <t>金山办公</t>
        </is>
      </c>
      <c r="D603" s="43" t="n"/>
      <c r="E603" s="38" t="inlineStr">
        <is>
          <t>计算机</t>
        </is>
      </c>
    </row>
  </sheetData>
  <mergeCells count="7">
    <mergeCell ref="L2:P2"/>
    <mergeCell ref="G2:K2"/>
    <mergeCell ref="B2:B3"/>
    <mergeCell ref="C2:C3"/>
    <mergeCell ref="F2:F3"/>
    <mergeCell ref="E2:E3"/>
    <mergeCell ref="Q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B2:E35"/>
  <sheetViews>
    <sheetView workbookViewId="0">
      <selection activeCell="B16" sqref="B16"/>
    </sheetView>
  </sheetViews>
  <sheetFormatPr baseColWidth="8" defaultColWidth="11" defaultRowHeight="15"/>
  <cols>
    <col width="11" customWidth="1" style="1" min="1" max="16384"/>
  </cols>
  <sheetData>
    <row r="2">
      <c r="B2" s="2" t="inlineStr">
        <is>
          <t>传媒</t>
        </is>
      </c>
      <c r="C2" s="3" t="inlineStr">
        <is>
          <t>曹昱晟</t>
        </is>
      </c>
      <c r="E2" s="3" t="n"/>
    </row>
    <row r="3">
      <c r="B3" s="2" t="inlineStr">
        <is>
          <t>电力设备</t>
        </is>
      </c>
      <c r="C3" s="3" t="inlineStr">
        <is>
          <t>张子健</t>
        </is>
      </c>
      <c r="E3" s="3" t="n"/>
    </row>
    <row r="4">
      <c r="B4" s="2" t="inlineStr">
        <is>
          <t>电子</t>
        </is>
      </c>
      <c r="C4" s="3" t="inlineStr">
        <is>
          <t>邵艺开</t>
        </is>
      </c>
      <c r="D4" s="1" t="inlineStr">
        <is>
          <t>消费电子</t>
        </is>
      </c>
      <c r="E4" s="3" t="inlineStr">
        <is>
          <t>沈洪敏</t>
        </is>
      </c>
    </row>
    <row r="5">
      <c r="B5" s="2" t="inlineStr">
        <is>
          <t>房地产</t>
        </is>
      </c>
      <c r="C5" s="3" t="inlineStr">
        <is>
          <t>曹昱晟</t>
        </is>
      </c>
      <c r="E5" s="3" t="n"/>
    </row>
    <row r="6">
      <c r="B6" s="2" t="inlineStr">
        <is>
          <t>纺织服饰</t>
        </is>
      </c>
      <c r="C6" s="3" t="inlineStr">
        <is>
          <t>董博</t>
        </is>
      </c>
      <c r="E6" s="3" t="n"/>
    </row>
    <row r="7">
      <c r="B7" s="2" t="inlineStr">
        <is>
          <t>非银金融</t>
        </is>
      </c>
      <c r="C7" s="3" t="inlineStr">
        <is>
          <t>蔡浩</t>
        </is>
      </c>
      <c r="E7" s="3" t="n"/>
    </row>
    <row r="8">
      <c r="B8" s="2" t="inlineStr">
        <is>
          <t>钢铁</t>
        </is>
      </c>
      <c r="C8" s="3" t="inlineStr">
        <is>
          <t>曹昱晟</t>
        </is>
      </c>
      <c r="E8" s="3" t="n"/>
    </row>
    <row r="9">
      <c r="B9" s="2" t="inlineStr">
        <is>
          <t>公用事业</t>
        </is>
      </c>
      <c r="C9" s="3" t="inlineStr">
        <is>
          <t>沈洪敏</t>
        </is>
      </c>
      <c r="E9" s="3" t="n"/>
    </row>
    <row r="10">
      <c r="B10" s="2" t="inlineStr">
        <is>
          <t>国防军工</t>
        </is>
      </c>
      <c r="C10" s="3" t="inlineStr">
        <is>
          <t>董博</t>
        </is>
      </c>
      <c r="E10" s="3" t="n"/>
    </row>
    <row r="11">
      <c r="B11" s="2" t="inlineStr">
        <is>
          <t>环保</t>
        </is>
      </c>
      <c r="C11" s="1" t="inlineStr">
        <is>
          <t>无</t>
        </is>
      </c>
      <c r="E11" s="3" t="n"/>
    </row>
    <row r="12">
      <c r="B12" s="2" t="inlineStr">
        <is>
          <t>机械设备</t>
        </is>
      </c>
      <c r="C12" s="3" t="inlineStr">
        <is>
          <t>沈洪敏</t>
        </is>
      </c>
      <c r="E12" s="3" t="n"/>
    </row>
    <row r="13">
      <c r="B13" s="2" t="inlineStr">
        <is>
          <t>基础化工</t>
        </is>
      </c>
      <c r="C13" s="3" t="inlineStr">
        <is>
          <t>张子健</t>
        </is>
      </c>
      <c r="E13" s="3" t="n"/>
    </row>
    <row r="14">
      <c r="B14" s="2" t="inlineStr">
        <is>
          <t>计算机</t>
        </is>
      </c>
      <c r="C14" s="3" t="inlineStr">
        <is>
          <t>沈洪敏</t>
        </is>
      </c>
      <c r="E14" s="3" t="n"/>
    </row>
    <row r="15">
      <c r="B15" s="2" t="inlineStr">
        <is>
          <t>家用电器</t>
        </is>
      </c>
      <c r="C15" s="3" t="inlineStr">
        <is>
          <t>董博</t>
        </is>
      </c>
      <c r="E15" s="3" t="n"/>
    </row>
    <row r="16">
      <c r="B16" s="2" t="inlineStr">
        <is>
          <t>建筑材料</t>
        </is>
      </c>
      <c r="C16" s="3" t="inlineStr">
        <is>
          <t>曹昱晟</t>
        </is>
      </c>
      <c r="E16" s="3" t="n"/>
    </row>
    <row r="17">
      <c r="B17" s="2" t="inlineStr">
        <is>
          <t>建筑装饰</t>
        </is>
      </c>
      <c r="C17" s="3" t="inlineStr">
        <is>
          <t>曹昱晟</t>
        </is>
      </c>
      <c r="E17" s="3" t="n"/>
    </row>
    <row r="18">
      <c r="B18" s="2" t="inlineStr">
        <is>
          <t>交通运输</t>
        </is>
      </c>
      <c r="C18" s="3" t="inlineStr">
        <is>
          <t>董博</t>
        </is>
      </c>
      <c r="E18" s="3" t="n"/>
    </row>
    <row r="19">
      <c r="B19" s="2" t="inlineStr">
        <is>
          <t>煤炭</t>
        </is>
      </c>
      <c r="C19" s="3" t="inlineStr">
        <is>
          <t>蔡浩</t>
        </is>
      </c>
      <c r="E19" s="3" t="n"/>
    </row>
    <row r="20">
      <c r="B20" s="2" t="inlineStr">
        <is>
          <t>美容护理</t>
        </is>
      </c>
      <c r="C20" s="3" t="inlineStr">
        <is>
          <t>邵艺开</t>
        </is>
      </c>
      <c r="E20" s="3" t="n"/>
    </row>
    <row r="21">
      <c r="B21" s="2" t="inlineStr">
        <is>
          <t>农林牧渔</t>
        </is>
      </c>
      <c r="C21" s="3" t="inlineStr">
        <is>
          <t>邵艺开</t>
        </is>
      </c>
      <c r="E21" s="3" t="n"/>
    </row>
    <row r="22">
      <c r="B22" s="2" t="inlineStr">
        <is>
          <t>汽车</t>
        </is>
      </c>
      <c r="C22" s="3" t="inlineStr">
        <is>
          <t>沈洪敏</t>
        </is>
      </c>
      <c r="E22" s="3" t="n"/>
    </row>
    <row r="23">
      <c r="B23" s="2" t="inlineStr">
        <is>
          <t>轻工制造</t>
        </is>
      </c>
      <c r="C23" s="3" t="inlineStr">
        <is>
          <t>董博</t>
        </is>
      </c>
      <c r="E23" s="3" t="n"/>
    </row>
    <row r="24">
      <c r="B24" s="2" t="inlineStr">
        <is>
          <t>商贸零售</t>
        </is>
      </c>
      <c r="C24" s="3" t="inlineStr">
        <is>
          <t>董博</t>
        </is>
      </c>
      <c r="E24" s="3" t="n"/>
    </row>
    <row r="25">
      <c r="B25" s="2" t="inlineStr">
        <is>
          <t>社会服务</t>
        </is>
      </c>
      <c r="C25" s="3" t="inlineStr">
        <is>
          <t>董博</t>
        </is>
      </c>
      <c r="E25" s="3" t="n"/>
    </row>
    <row r="26">
      <c r="B26" s="2" t="inlineStr">
        <is>
          <t>石油石化</t>
        </is>
      </c>
      <c r="C26" s="3" t="inlineStr">
        <is>
          <t>蔡浩</t>
        </is>
      </c>
      <c r="E26" s="3" t="n"/>
    </row>
    <row r="27">
      <c r="B27" s="2" t="inlineStr">
        <is>
          <t>食品饮料</t>
        </is>
      </c>
      <c r="C27" s="3" t="inlineStr">
        <is>
          <t>董博</t>
        </is>
      </c>
      <c r="E27" s="3" t="n"/>
    </row>
    <row r="28">
      <c r="B28" s="2" t="inlineStr">
        <is>
          <t>通信</t>
        </is>
      </c>
      <c r="C28" s="3" t="inlineStr">
        <is>
          <t>邵艺开</t>
        </is>
      </c>
      <c r="E28" s="3" t="n"/>
    </row>
    <row r="29">
      <c r="B29" s="2" t="inlineStr">
        <is>
          <t>医药生物</t>
        </is>
      </c>
      <c r="C29" s="1" t="inlineStr">
        <is>
          <t>曹昱晟</t>
        </is>
      </c>
      <c r="E29" s="3" t="n"/>
    </row>
    <row r="30">
      <c r="B30" s="2" t="inlineStr">
        <is>
          <t>银行</t>
        </is>
      </c>
      <c r="C30" s="3" t="inlineStr">
        <is>
          <t>蔡浩</t>
        </is>
      </c>
      <c r="E30" s="3" t="n"/>
    </row>
    <row r="31">
      <c r="B31" s="2" t="inlineStr">
        <is>
          <t>有色金属</t>
        </is>
      </c>
      <c r="C31" s="3" t="inlineStr">
        <is>
          <t>蔡浩</t>
        </is>
      </c>
      <c r="E31" s="3" t="n"/>
    </row>
    <row r="32">
      <c r="B32" s="4" t="inlineStr">
        <is>
          <t>综合</t>
        </is>
      </c>
      <c r="C32" s="1" t="inlineStr">
        <is>
          <t>无</t>
        </is>
      </c>
      <c r="E32" s="3" t="n"/>
    </row>
    <row r="33">
      <c r="E33" s="3" t="n"/>
    </row>
    <row r="34">
      <c r="E34" s="3" t="n"/>
    </row>
    <row r="35">
      <c r="E35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oishi</dc:creator>
  <dcterms:created xsi:type="dcterms:W3CDTF">2023-04-20T13:28:00Z</dcterms:created>
  <dcterms:modified xsi:type="dcterms:W3CDTF">2024-09-04T15:57:22Z</dcterms:modified>
  <cp:lastModifiedBy>洪敏 沈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2052-12.1.0.16729</vt:lpwstr>
  </property>
  <property name="ICV" fmtid="{D5CDD505-2E9C-101B-9397-08002B2CF9AE}" pid="3">
    <vt:lpwstr>B04DB327B1AE4CF8B2C43E6F45640222_13</vt:lpwstr>
  </property>
</Properties>
</file>