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clemence-reda/Documents/benchmark/"/>
    </mc:Choice>
  </mc:AlternateContent>
  <bookViews>
    <workbookView xWindow="5740" yWindow="460" windowWidth="45680" windowHeight="2648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45" i="1" l="1"/>
  <c r="N45" i="1"/>
  <c r="V45" i="1"/>
  <c r="U45" i="1"/>
  <c r="T45" i="1"/>
  <c r="R45" i="1"/>
  <c r="Q45" i="1"/>
  <c r="I45" i="1"/>
  <c r="P45" i="1"/>
  <c r="M45" i="1"/>
  <c r="L45" i="1"/>
  <c r="K45" i="1"/>
  <c r="J45" i="1"/>
  <c r="H45" i="1"/>
  <c r="G45" i="1"/>
  <c r="F45" i="1"/>
</calcChain>
</file>

<file path=xl/sharedStrings.xml><?xml version="1.0" encoding="utf-8"?>
<sst xmlns="http://schemas.openxmlformats.org/spreadsheetml/2006/main" count="480" uniqueCount="215">
  <si>
    <t>biase</t>
  </si>
  <si>
    <t>goolam</t>
  </si>
  <si>
    <t>deng</t>
  </si>
  <si>
    <t>pollen</t>
  </si>
  <si>
    <t>treutlein</t>
  </si>
  <si>
    <t>zeisel</t>
  </si>
  <si>
    <t>tintori</t>
  </si>
  <si>
    <t>ciona</t>
  </si>
  <si>
    <t>y</t>
  </si>
  <si>
    <t>n</t>
  </si>
  <si>
    <t>algorithm</t>
  </si>
  <si>
    <t>SC3</t>
  </si>
  <si>
    <t>pcaReduce</t>
  </si>
  <si>
    <t>tSNE+Kmeans</t>
  </si>
  <si>
    <t>tSNE+DBSCAN</t>
  </si>
  <si>
    <t>Kmeans</t>
  </si>
  <si>
    <t>SNN Cliq</t>
  </si>
  <si>
    <t>SINCERA</t>
  </si>
  <si>
    <t>SEURAT</t>
  </si>
  <si>
    <t>NMF</t>
  </si>
  <si>
    <t>Mine</t>
  </si>
  <si>
    <t>goal: id subclones?</t>
  </si>
  <si>
    <t>?</t>
  </si>
  <si>
    <t>parameters</t>
  </si>
  <si>
    <t>#replicates</t>
  </si>
  <si>
    <t>#features</t>
  </si>
  <si>
    <t>#cell dvpt stages</t>
  </si>
  <si>
    <t xml:space="preserve">y </t>
  </si>
  <si>
    <t>n (via PCA, hierarchical clustering)</t>
  </si>
  <si>
    <t>deterministic</t>
  </si>
  <si>
    <t>FKmeans</t>
  </si>
  <si>
    <t>adult</t>
  </si>
  <si>
    <t>human tumor: subclones</t>
  </si>
  <si>
    <t>c elegans: lineage</t>
  </si>
  <si>
    <t>ciona: lineage</t>
  </si>
  <si>
    <t>#clusters</t>
  </si>
  <si>
    <t>estimation of #clusters?</t>
  </si>
  <si>
    <t>perplexity, theta, #clusters, max_iter</t>
  </si>
  <si>
    <t>perplexity, theta, epsilon, max_iter</t>
  </si>
  <si>
    <t>#clusters, #iterations, method</t>
  </si>
  <si>
    <t>#clusters, r, m</t>
  </si>
  <si>
    <t>green 1+2</t>
  </si>
  <si>
    <t>#populations</t>
  </si>
  <si>
    <t>neonatal</t>
  </si>
  <si>
    <t>mouse brain: cell types</t>
  </si>
  <si>
    <t>human foreskin BJ fibroblasts: heterogeneity</t>
  </si>
  <si>
    <t>juvenile</t>
  </si>
  <si>
    <t>mouse distal lung epithelium: lineage</t>
  </si>
  <si>
    <t>13 + adult</t>
  </si>
  <si>
    <t>#cells</t>
  </si>
  <si>
    <t>n (via biclustering: backSPIN)</t>
  </si>
  <si>
    <t>4 (cell types) /10</t>
  </si>
  <si>
    <t>9 (major subclones) /17</t>
  </si>
  <si>
    <t>3 (subclones) /3</t>
  </si>
  <si>
    <t>1 (subclone) /1</t>
  </si>
  <si>
    <t>CLUSTERING</t>
  </si>
  <si>
    <t>STABILITY</t>
  </si>
  <si>
    <t>green1</t>
  </si>
  <si>
    <t>green2</t>
  </si>
  <si>
    <t>resolution</t>
  </si>
  <si>
    <t>X</t>
  </si>
  <si>
    <t>18, 0.5, 1, 1000</t>
  </si>
  <si>
    <t>18, 0.5, 6, 1000</t>
  </si>
  <si>
    <t>6, 0.7,  0.5</t>
  </si>
  <si>
    <t>15, 0.4, 1, 1000</t>
  </si>
  <si>
    <t>6.5, 0, 8, 1000</t>
  </si>
  <si>
    <t>8, 0.8, 0.6</t>
  </si>
  <si>
    <t>6, 500, snmf/r</t>
  </si>
  <si>
    <t>K</t>
  </si>
  <si>
    <t>8, 0.8, 9, 1000</t>
  </si>
  <si>
    <t>8, 500, snmf/r</t>
  </si>
  <si>
    <t>9, 500, snmf/r</t>
  </si>
  <si>
    <t>31, 0.9, 1000, 1</t>
  </si>
  <si>
    <t>9, 0.6, 0.5</t>
  </si>
  <si>
    <t>28, 0.3, 10, 1000</t>
  </si>
  <si>
    <t>11.1,  0.5, 1000, 1</t>
  </si>
  <si>
    <t>10, 0.58, 0.5</t>
  </si>
  <si>
    <t>10, 500, snmf/r</t>
  </si>
  <si>
    <t>klein</t>
  </si>
  <si>
    <t>yan</t>
  </si>
  <si>
    <t>ting</t>
  </si>
  <si>
    <t>patel</t>
  </si>
  <si>
    <t>/14</t>
  </si>
  <si>
    <t>usoskin</t>
  </si>
  <si>
    <t>mouse embryonic stem cells</t>
  </si>
  <si>
    <t>mouse embryonic cells: cell fate</t>
  </si>
  <si>
    <t>kolodziejczyk</t>
  </si>
  <si>
    <t>/13 ?</t>
  </si>
  <si>
    <t>baron</t>
  </si>
  <si>
    <t>fan</t>
  </si>
  <si>
    <t>xin</t>
  </si>
  <si>
    <t>muraro</t>
  </si>
  <si>
    <t>segerstolpe</t>
  </si>
  <si>
    <t>tasic</t>
  </si>
  <si>
    <t>LEGEND: (progress of the benchmarking)</t>
  </si>
  <si>
    <t>CHOOSING THE BEST VALUES OF THE PARAMETERS FOR EACH DATASET AND EACH ALGORITHM</t>
  </si>
  <si>
    <t>EVALUATING THE STABILITY OF THE SOLUTIONS FOR EACH ALGORITHM ON EACH DATASET</t>
  </si>
  <si>
    <t>pluripotent states</t>
  </si>
  <si>
    <t>human tumor</t>
  </si>
  <si>
    <t>neuron cells</t>
  </si>
  <si>
    <t>799 (622 classified as neurons)</t>
  </si>
  <si>
    <t>n (via iterative PCA)</t>
  </si>
  <si>
    <t>mouse neuron/no-neuron cells</t>
  </si>
  <si>
    <t>human oocytes/early embryos</t>
  </si>
  <si>
    <t>mouse retinal cells</t>
  </si>
  <si>
    <t>juvenile (14 day old)</t>
  </si>
  <si>
    <t>1202. (7 clusters) p1210</t>
  </si>
  <si>
    <t>BIG DATASET</t>
  </si>
  <si>
    <t>No curated data</t>
  </si>
  <si>
    <t>n (via PCA, TSNE analysis)</t>
  </si>
  <si>
    <t>6, 20</t>
  </si>
  <si>
    <t>8, 8</t>
  </si>
  <si>
    <t>#clusters, m, itmax = 20</t>
  </si>
  <si>
    <t>9, 28</t>
  </si>
  <si>
    <t>15, 0, 7, 1000</t>
  </si>
  <si>
    <t>15, 1, 1000, 1.8</t>
  </si>
  <si>
    <t>7, 0.7, 0.5</t>
  </si>
  <si>
    <t>7, 500, snmf/r</t>
  </si>
  <si>
    <t>13, 500, snmf/r</t>
  </si>
  <si>
    <t>14, 500, snmf/r</t>
  </si>
  <si>
    <t>11, 500, snmf/r</t>
  </si>
  <si>
    <t>16, 500, snmf/r</t>
  </si>
  <si>
    <t>3, 500, snmf/r</t>
  </si>
  <si>
    <t>1, 500, snmf/r</t>
  </si>
  <si>
    <t>17, 500, snmf/r</t>
  </si>
  <si>
    <t>12, 500, snmf/r</t>
  </si>
  <si>
    <t>7, 19</t>
  </si>
  <si>
    <t>10,</t>
  </si>
  <si>
    <t>17,</t>
  </si>
  <si>
    <t>3,</t>
  </si>
  <si>
    <t>1,</t>
  </si>
  <si>
    <t>13,</t>
  </si>
  <si>
    <t>O</t>
  </si>
  <si>
    <t>Error</t>
  </si>
  <si>
    <t>50, 0.55, 1000, 1</t>
  </si>
  <si>
    <t>431 and 435</t>
  </si>
  <si>
    <t>11-</t>
  </si>
  <si>
    <t>145 (5 main clusters) + 146 (11 clusters for neuronal cells) (cf. p147)</t>
  </si>
  <si>
    <t>5, 500, snmf/r</t>
  </si>
  <si>
    <t>50, 0, 11, 1000</t>
  </si>
  <si>
    <t>11, 0.7, 0.55</t>
  </si>
  <si>
    <t>11, 20</t>
  </si>
  <si>
    <t>25, 0.6, 12, 1000</t>
  </si>
  <si>
    <t>20, 0.6, 1000, 1</t>
  </si>
  <si>
    <t>12, 0.99, 0.99</t>
  </si>
  <si>
    <t>12, 23</t>
  </si>
  <si>
    <t>30, 0.8, 5, 1000</t>
  </si>
  <si>
    <t>15, 0.45, 1000, 1</t>
  </si>
  <si>
    <t>5, 0.54, 0.55</t>
  </si>
  <si>
    <t>5, 24</t>
  </si>
  <si>
    <t>40, 0.65, 11, 1000</t>
  </si>
  <si>
    <t>35, 0.66, 1000, 1</t>
  </si>
  <si>
    <t>11, 0.58, 0.52</t>
  </si>
  <si>
    <t>11, 27</t>
  </si>
  <si>
    <t>50, 1, 16, 1000</t>
  </si>
  <si>
    <t>1 b/c UNDET</t>
  </si>
  <si>
    <t>X (0.29)</t>
  </si>
  <si>
    <t>X (0.01)</t>
  </si>
  <si>
    <t>X (0.34)</t>
  </si>
  <si>
    <t>biase (stability measure)</t>
  </si>
  <si>
    <t>X (0.02)</t>
  </si>
  <si>
    <t>X (0.04)</t>
  </si>
  <si>
    <t>X (1.00)</t>
  </si>
  <si>
    <t>Done</t>
  </si>
  <si>
    <t>In Progress</t>
  </si>
  <si>
    <t>Details</t>
  </si>
  <si>
    <t>Dataset</t>
  </si>
  <si>
    <t>Biase</t>
  </si>
  <si>
    <t>Goolam</t>
  </si>
  <si>
    <t>Deng</t>
  </si>
  <si>
    <t>Pollen</t>
  </si>
  <si>
    <t>Treutlein</t>
  </si>
  <si>
    <t>Zeisel</t>
  </si>
  <si>
    <t>Green 1</t>
  </si>
  <si>
    <t>Green 2</t>
  </si>
  <si>
    <t>Tintori</t>
  </si>
  <si>
    <t>Ciona</t>
  </si>
  <si>
    <t>Green 1+2</t>
  </si>
  <si>
    <t>Klein</t>
  </si>
  <si>
    <t>Kolodziejczyk</t>
  </si>
  <si>
    <t>Patel</t>
  </si>
  <si>
    <t>Usoskin</t>
  </si>
  <si>
    <t>Macosko</t>
  </si>
  <si>
    <t>Ting (pancreatic)</t>
  </si>
  <si>
    <t>Yan</t>
  </si>
  <si>
    <t>No. clusters**</t>
  </si>
  <si>
    <t>Page of article related to the no. of clusters</t>
  </si>
  <si>
    <t>Type of data</t>
  </si>
  <si>
    <t>Existing ref labels?</t>
  </si>
  <si>
    <t>Standard*?</t>
  </si>
  <si>
    <t>NOTES</t>
  </si>
  <si>
    <t>* A dataset is standard if the reference clustering has been found by biological means, and not by computation/clustering. "Curated data" are from Hemberg lab. There exist also "uncurated" data I extracted myself from the raw datasets: e.g. pollen, zeisel, green, ting, etc.)</t>
  </si>
  <si>
    <r>
      <rPr>
        <b/>
        <sz val="12"/>
        <color theme="1"/>
        <rFont val="Calibri"/>
        <family val="2"/>
        <scheme val="minor"/>
      </rPr>
      <t>Benchmarking pipleine:</t>
    </r>
    <r>
      <rPr>
        <sz val="12"/>
        <color theme="1"/>
        <rFont val="Calibri"/>
        <family val="2"/>
        <scheme val="minor"/>
      </rPr>
      <t xml:space="preserve"> (1) ACCURACY TEST: compute ARI with the "reference" clustering, that may disagree with the expected number of clusters, but gives info on the cell types.</t>
    </r>
  </si>
  <si>
    <t xml:space="preserve"> (2) STABILITY TEST: first, iterate 100 times for indeterministic algorithms (keep computed ARIs and the frequency of the most frequent solution). Second, randomly delete 20% of the clusters and keep all computed ARI respect to the previous best clustering found. All of these tests are performed on Biase dataset</t>
  </si>
  <si>
    <t>(3) TIME COMPLEXITY TEST: note runtime for the best solution in function of #cells and #genes</t>
  </si>
  <si>
    <r>
      <rPr>
        <b/>
        <sz val="12"/>
        <color theme="1"/>
        <rFont val="Calibri"/>
        <family val="2"/>
        <scheme val="minor"/>
      </rPr>
      <t>A population</t>
    </r>
    <r>
      <rPr>
        <sz val="12"/>
        <color theme="1"/>
        <rFont val="Calibri"/>
        <family val="2"/>
        <scheme val="minor"/>
      </rPr>
      <t xml:space="preserve"> may be an embryo, or a set of embryos having a common relevant condition, depending on the article. </t>
    </r>
    <r>
      <rPr>
        <b/>
        <sz val="12"/>
        <color theme="1"/>
        <rFont val="Calibri"/>
        <family val="2"/>
        <scheme val="minor"/>
      </rPr>
      <t>A feature</t>
    </r>
    <r>
      <rPr>
        <sz val="12"/>
        <color theme="1"/>
        <rFont val="Calibri"/>
        <family val="2"/>
        <scheme val="minor"/>
      </rPr>
      <t xml:space="preserve"> is a gene. </t>
    </r>
    <r>
      <rPr>
        <b/>
        <sz val="12"/>
        <color theme="1"/>
        <rFont val="Calibri"/>
        <family val="2"/>
        <scheme val="minor"/>
      </rPr>
      <t>A cell</t>
    </r>
    <r>
      <rPr>
        <sz val="12"/>
        <color theme="1"/>
        <rFont val="Calibri"/>
        <family val="2"/>
        <scheme val="minor"/>
      </rPr>
      <t xml:space="preserve"> is a single-cell sample (biological replicate). </t>
    </r>
    <r>
      <rPr>
        <b/>
        <sz val="12"/>
        <color theme="1"/>
        <rFont val="Calibri"/>
        <family val="2"/>
        <scheme val="minor"/>
      </rPr>
      <t>A replicate</t>
    </r>
    <r>
      <rPr>
        <sz val="12"/>
        <color theme="1"/>
        <rFont val="Calibri"/>
        <family val="2"/>
        <scheme val="minor"/>
      </rPr>
      <t xml:space="preserve"> is a technical replicate.</t>
    </r>
  </si>
  <si>
    <r>
      <t xml:space="preserve">If an algorithm is indeterministic, iterate 100 times the algorithm with the </t>
    </r>
    <r>
      <rPr>
        <b/>
        <sz val="12"/>
        <color theme="1"/>
        <rFont val="Calibri"/>
        <family val="2"/>
        <scheme val="minor"/>
      </rPr>
      <t>best parameters</t>
    </r>
    <r>
      <rPr>
        <sz val="12"/>
        <color theme="1"/>
        <rFont val="Calibri"/>
        <family val="2"/>
        <scheme val="minor"/>
      </rPr>
      <t xml:space="preserve"> and return the solution with the maximum value of ARI.</t>
    </r>
  </si>
  <si>
    <t>The best parameter values are chosen according to the number of clusters, and the PCA and TSNE plots (I am not using the ARI value, because in real life, we do not know the reference clustering). The reference clustering is sometimes not available, so we use the more accurate classification of the cells to compute the ARI (denoted as "reference clustering").</t>
  </si>
  <si>
    <t>ITERATING 100 TIMES EACH (indeterministic) ALGORITHM ON EACH DATASET</t>
  </si>
  <si>
    <t>STABILITY TESTS</t>
  </si>
  <si>
    <r>
      <rPr>
        <b/>
        <sz val="12"/>
        <color theme="1"/>
        <rFont val="Calibri"/>
        <family val="2"/>
        <scheme val="minor"/>
      </rPr>
      <t>Test sensibility to small perturbations:</t>
    </r>
    <r>
      <rPr>
        <sz val="12"/>
        <color theme="1"/>
        <rFont val="Calibri"/>
        <family val="2"/>
        <scheme val="minor"/>
      </rPr>
      <t xml:space="preserve"> randomly delete 20% of the samples and run the algorithm. Keep the best ARI respect to the best clustering found previously by the same algorithm.</t>
    </r>
  </si>
  <si>
    <r>
      <rPr>
        <b/>
        <sz val="12"/>
        <color theme="1"/>
        <rFont val="Calibri"/>
        <family val="2"/>
        <scheme val="minor"/>
      </rPr>
      <t xml:space="preserve">Test stability </t>
    </r>
    <r>
      <rPr>
        <b/>
        <i/>
        <sz val="12"/>
        <color theme="1"/>
        <rFont val="Calibri"/>
        <scheme val="minor"/>
      </rPr>
      <t>per se</t>
    </r>
    <r>
      <rPr>
        <b/>
        <sz val="12"/>
        <color theme="1"/>
        <rFont val="Calibri"/>
        <family val="2"/>
        <scheme val="minor"/>
      </rPr>
      <t>:</t>
    </r>
    <r>
      <rPr>
        <sz val="12"/>
        <color theme="1"/>
        <rFont val="Calibri"/>
        <family val="2"/>
        <scheme val="minor"/>
      </rPr>
      <t xml:space="preserve"> run the algorithm, and keep all computed ARI. Stability measure is the frequency of the most frequent solution among these 100 iterations.</t>
    </r>
  </si>
  <si>
    <t>** The number of clusters according to the original article. Next column is the page in the article (corresponding to the considered dataset) refering to this number.</t>
  </si>
  <si>
    <t>Parameters</t>
  </si>
  <si>
    <t>10, 0.5, 6, 1000</t>
  </si>
  <si>
    <t>10, 0.5, 1, 1000</t>
  </si>
  <si>
    <t>10, 0.5, 1000, 9</t>
  </si>
  <si>
    <t xml:space="preserve">8, 0.2, 5, 1000 </t>
  </si>
  <si>
    <t>5, 0.8, 0.8</t>
  </si>
  <si>
    <t>5, 18</t>
  </si>
  <si>
    <t>34, 0.5, 1000, 1</t>
  </si>
  <si>
    <t>SLOW</t>
  </si>
  <si>
    <t>16, 20</t>
  </si>
  <si>
    <t>d</t>
  </si>
  <si>
    <t>SLOW (KILLED)</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</si>
</sst>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b/>
      <sz val="12"/>
      <color rgb="FF000000"/>
      <name val="Calibri"/>
      <scheme val="minor"/>
    </font>
    <font>
      <b/>
      <i/>
      <sz val="12"/>
      <color theme="1"/>
      <name val="Calibri"/>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A5A5A5"/>
      </patternFill>
    </fill>
    <fill>
      <patternFill patternType="solid">
        <fgColor rgb="FFFFFFCC"/>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1" applyNumberFormat="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9" fillId="6" borderId="2" applyNumberFormat="0" applyAlignment="0" applyProtection="0"/>
    <xf numFmtId="0" fontId="1" fillId="7" borderId="3" applyNumberFormat="0" applyFont="0" applyAlignment="0" applyProtection="0"/>
  </cellStyleXfs>
  <cellXfs count="13">
    <xf numFmtId="0" fontId="0" fillId="0" borderId="0" xfId="0"/>
    <xf numFmtId="0" fontId="4" fillId="0" borderId="0" xfId="0" applyFont="1"/>
    <xf numFmtId="0" fontId="5" fillId="2" borderId="0" xfId="3"/>
    <xf numFmtId="0" fontId="7" fillId="4" borderId="0" xfId="5"/>
    <xf numFmtId="0" fontId="8" fillId="5" borderId="1" xfId="6"/>
    <xf numFmtId="0" fontId="6" fillId="3" borderId="1" xfId="4" applyBorder="1"/>
    <xf numFmtId="0" fontId="6" fillId="3" borderId="0" xfId="4"/>
    <xf numFmtId="16" fontId="5" fillId="2" borderId="0" xfId="3" applyNumberFormat="1"/>
    <xf numFmtId="0" fontId="9" fillId="6" borderId="2" xfId="9"/>
    <xf numFmtId="0" fontId="0" fillId="7" borderId="3" xfId="10" applyFont="1"/>
    <xf numFmtId="0" fontId="7" fillId="7" borderId="3" xfId="10" applyFont="1"/>
    <xf numFmtId="0" fontId="11" fillId="0" borderId="0" xfId="0" applyFont="1"/>
    <xf numFmtId="0" fontId="12" fillId="7" borderId="3" xfId="10" applyFont="1"/>
  </cellXfs>
  <cellStyles count="11">
    <cellStyle name="Bad" xfId="4" builtinId="27"/>
    <cellStyle name="Check Cell" xfId="9" builtinId="23"/>
    <cellStyle name="Followed Hyperlink" xfId="2" builtinId="9" hidden="1"/>
    <cellStyle name="Followed Hyperlink" xfId="8" builtinId="9" hidden="1"/>
    <cellStyle name="Good" xfId="3" builtinId="26"/>
    <cellStyle name="Hyperlink" xfId="1" builtinId="8" hidden="1"/>
    <cellStyle name="Hyperlink" xfId="7" builtinId="8" hidden="1"/>
    <cellStyle name="Input" xfId="6" builtinId="20"/>
    <cellStyle name="Neutral" xfId="5" builtinId="28"/>
    <cellStyle name="Normal" xfId="0" builtinId="0"/>
    <cellStyle name="Note" xfId="10" builtinId="1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6"/>
  <sheetViews>
    <sheetView tabSelected="1" topLeftCell="A31" workbookViewId="0">
      <selection activeCell="K58" sqref="K58"/>
    </sheetView>
  </sheetViews>
  <sheetFormatPr baseColWidth="10" defaultRowHeight="16" x14ac:dyDescent="0.2"/>
  <cols>
    <col min="1" max="1" width="16.5" customWidth="1"/>
    <col min="2" max="2" width="24.33203125" customWidth="1"/>
    <col min="3" max="3" width="39.6640625" customWidth="1"/>
    <col min="4" max="4" width="37.83203125" customWidth="1"/>
    <col min="5" max="5" width="22.83203125" customWidth="1"/>
    <col min="6" max="6" width="13.6640625" customWidth="1"/>
    <col min="7" max="7" width="14.33203125" customWidth="1"/>
    <col min="8" max="8" width="15.1640625" customWidth="1"/>
    <col min="9" max="9" width="19" customWidth="1"/>
    <col min="10" max="10" width="19.6640625" customWidth="1"/>
    <col min="11" max="11" width="25.83203125" customWidth="1"/>
    <col min="12" max="12" width="14.6640625" customWidth="1"/>
    <col min="13" max="13" width="14" customWidth="1"/>
    <col min="14" max="14" width="19.33203125" customWidth="1"/>
    <col min="15" max="15" width="16" customWidth="1"/>
    <col min="16" max="16" width="15.1640625" customWidth="1"/>
    <col min="17" max="17" width="16.83203125" customWidth="1"/>
    <col min="18" max="18" width="17.5" customWidth="1"/>
    <col min="19" max="19" width="14.1640625" customWidth="1"/>
    <col min="20" max="20" width="15" customWidth="1"/>
    <col min="21" max="21" width="14.33203125" customWidth="1"/>
    <col min="22" max="22" width="15.5" customWidth="1"/>
    <col min="23" max="23" width="14.5" customWidth="1"/>
  </cols>
  <sheetData>
    <row r="1" spans="1:16" ht="18" thickTop="1" thickBot="1" x14ac:dyDescent="0.25">
      <c r="A1" s="8" t="s">
        <v>166</v>
      </c>
      <c r="B1" s="8" t="s">
        <v>189</v>
      </c>
      <c r="C1" s="8" t="s">
        <v>185</v>
      </c>
      <c r="D1" s="8" t="s">
        <v>186</v>
      </c>
      <c r="E1" s="8" t="s">
        <v>187</v>
      </c>
      <c r="F1" s="8" t="s">
        <v>24</v>
      </c>
      <c r="G1" s="8" t="s">
        <v>25</v>
      </c>
      <c r="H1" s="8" t="s">
        <v>42</v>
      </c>
      <c r="I1" s="8" t="s">
        <v>26</v>
      </c>
      <c r="J1" s="8" t="s">
        <v>188</v>
      </c>
      <c r="K1" s="8" t="s">
        <v>49</v>
      </c>
      <c r="L1" s="8" t="s">
        <v>165</v>
      </c>
    </row>
    <row r="2" spans="1:16" ht="18" thickTop="1" thickBot="1" x14ac:dyDescent="0.25">
      <c r="A2" s="2" t="s">
        <v>167</v>
      </c>
      <c r="B2" s="2" t="s">
        <v>8</v>
      </c>
      <c r="C2" s="2">
        <v>6</v>
      </c>
      <c r="D2" s="2">
        <v>1787</v>
      </c>
      <c r="E2" s="2" t="s">
        <v>85</v>
      </c>
      <c r="F2" s="2">
        <v>56</v>
      </c>
      <c r="G2" s="2">
        <v>25737</v>
      </c>
      <c r="H2" s="2">
        <v>10</v>
      </c>
      <c r="I2" s="2">
        <v>6</v>
      </c>
      <c r="J2" s="2" t="s">
        <v>9</v>
      </c>
      <c r="K2" s="2">
        <v>52</v>
      </c>
      <c r="L2" s="8"/>
    </row>
    <row r="3" spans="1:16" ht="18" thickTop="1" thickBot="1" x14ac:dyDescent="0.25">
      <c r="A3" s="2" t="s">
        <v>168</v>
      </c>
      <c r="B3" s="2" t="s">
        <v>8</v>
      </c>
      <c r="C3" s="2">
        <v>8</v>
      </c>
      <c r="D3" s="2">
        <v>63</v>
      </c>
      <c r="E3" s="2" t="s">
        <v>85</v>
      </c>
      <c r="F3" s="2">
        <v>124</v>
      </c>
      <c r="G3" s="2">
        <v>41388</v>
      </c>
      <c r="H3" s="2">
        <v>28</v>
      </c>
      <c r="I3" s="2">
        <v>5</v>
      </c>
      <c r="J3" s="2" t="s">
        <v>9</v>
      </c>
      <c r="K3" s="2">
        <v>70</v>
      </c>
      <c r="L3" s="8"/>
      <c r="N3" s="8" t="s">
        <v>94</v>
      </c>
      <c r="O3" s="8"/>
      <c r="P3" s="8"/>
    </row>
    <row r="4" spans="1:16" ht="18" thickTop="1" thickBot="1" x14ac:dyDescent="0.25">
      <c r="A4" s="2" t="s">
        <v>169</v>
      </c>
      <c r="B4" s="2" t="s">
        <v>8</v>
      </c>
      <c r="C4" s="2">
        <v>9</v>
      </c>
      <c r="D4" s="2">
        <v>194</v>
      </c>
      <c r="E4" s="2" t="s">
        <v>85</v>
      </c>
      <c r="F4" s="2">
        <v>317</v>
      </c>
      <c r="G4" s="2">
        <v>22958</v>
      </c>
      <c r="H4" s="2">
        <v>11</v>
      </c>
      <c r="I4" s="2" t="s">
        <v>48</v>
      </c>
      <c r="J4" s="2" t="s">
        <v>9</v>
      </c>
      <c r="K4" s="2">
        <v>23</v>
      </c>
      <c r="L4" s="8"/>
      <c r="N4" s="2"/>
      <c r="O4" s="9" t="s">
        <v>163</v>
      </c>
      <c r="P4" s="9"/>
    </row>
    <row r="5" spans="1:16" ht="18" thickTop="1" thickBot="1" x14ac:dyDescent="0.25">
      <c r="A5" s="6" t="s">
        <v>170</v>
      </c>
      <c r="B5" s="6" t="s">
        <v>8</v>
      </c>
      <c r="C5" s="6" t="s">
        <v>51</v>
      </c>
      <c r="D5" s="6">
        <v>1055</v>
      </c>
      <c r="E5" s="6" t="s">
        <v>45</v>
      </c>
      <c r="F5" s="6">
        <v>299</v>
      </c>
      <c r="G5" s="6">
        <v>2033</v>
      </c>
      <c r="H5" s="6">
        <v>11</v>
      </c>
      <c r="I5" s="6" t="s">
        <v>43</v>
      </c>
      <c r="J5" s="6" t="s">
        <v>9</v>
      </c>
      <c r="K5" s="6" t="s">
        <v>22</v>
      </c>
      <c r="L5" s="6" t="s">
        <v>108</v>
      </c>
      <c r="N5" s="3"/>
      <c r="O5" s="9" t="s">
        <v>164</v>
      </c>
      <c r="P5" s="9"/>
    </row>
    <row r="6" spans="1:16" ht="18" thickTop="1" thickBot="1" x14ac:dyDescent="0.25">
      <c r="A6" s="2" t="s">
        <v>171</v>
      </c>
      <c r="B6" s="2" t="s">
        <v>28</v>
      </c>
      <c r="C6" s="2">
        <v>12</v>
      </c>
      <c r="D6" s="2">
        <v>371</v>
      </c>
      <c r="E6" s="2" t="s">
        <v>47</v>
      </c>
      <c r="F6" s="2">
        <v>196</v>
      </c>
      <c r="G6" s="2">
        <v>23745</v>
      </c>
      <c r="H6" s="2">
        <v>80</v>
      </c>
      <c r="I6" s="2">
        <v>4</v>
      </c>
      <c r="J6" s="2" t="s">
        <v>9</v>
      </c>
      <c r="K6" s="2">
        <v>80</v>
      </c>
      <c r="L6" s="8"/>
      <c r="N6" s="5"/>
      <c r="O6" s="9" t="s">
        <v>133</v>
      </c>
      <c r="P6" s="9"/>
    </row>
    <row r="7" spans="1:16" ht="17" thickTop="1" x14ac:dyDescent="0.2">
      <c r="A7" s="6" t="s">
        <v>172</v>
      </c>
      <c r="B7" s="6" t="s">
        <v>50</v>
      </c>
      <c r="C7" s="6" t="s">
        <v>52</v>
      </c>
      <c r="D7" s="6">
        <v>1139</v>
      </c>
      <c r="E7" s="6" t="s">
        <v>44</v>
      </c>
      <c r="F7" s="6">
        <v>3005</v>
      </c>
      <c r="G7" s="6">
        <v>19970</v>
      </c>
      <c r="H7" s="6">
        <v>67</v>
      </c>
      <c r="I7" s="6" t="s">
        <v>46</v>
      </c>
      <c r="J7" s="6" t="s">
        <v>8</v>
      </c>
      <c r="K7" s="6">
        <v>3005</v>
      </c>
      <c r="L7" s="6" t="s">
        <v>108</v>
      </c>
    </row>
    <row r="8" spans="1:16" x14ac:dyDescent="0.2">
      <c r="A8" s="6" t="s">
        <v>173</v>
      </c>
      <c r="B8" s="6" t="s">
        <v>8</v>
      </c>
      <c r="C8" s="6" t="s">
        <v>53</v>
      </c>
      <c r="D8" s="6">
        <v>485</v>
      </c>
      <c r="E8" s="6" t="s">
        <v>32</v>
      </c>
      <c r="F8" s="6">
        <v>96</v>
      </c>
      <c r="G8" s="6">
        <v>19942</v>
      </c>
      <c r="H8" s="6">
        <v>1</v>
      </c>
      <c r="I8" s="6" t="s">
        <v>31</v>
      </c>
      <c r="J8" s="6" t="s">
        <v>8</v>
      </c>
      <c r="K8" s="6">
        <v>51</v>
      </c>
      <c r="L8" s="6" t="s">
        <v>108</v>
      </c>
    </row>
    <row r="9" spans="1:16" ht="17" thickBot="1" x14ac:dyDescent="0.25">
      <c r="A9" s="6" t="s">
        <v>174</v>
      </c>
      <c r="B9" s="6" t="s">
        <v>8</v>
      </c>
      <c r="C9" s="6" t="s">
        <v>54</v>
      </c>
      <c r="D9" s="6">
        <v>485</v>
      </c>
      <c r="E9" s="6" t="s">
        <v>32</v>
      </c>
      <c r="F9" s="6">
        <v>96</v>
      </c>
      <c r="G9" s="6">
        <v>19942</v>
      </c>
      <c r="H9" s="6">
        <v>1</v>
      </c>
      <c r="I9" s="6" t="s">
        <v>31</v>
      </c>
      <c r="J9" s="6" t="s">
        <v>8</v>
      </c>
      <c r="K9" s="6">
        <v>89</v>
      </c>
      <c r="L9" s="6" t="s">
        <v>108</v>
      </c>
    </row>
    <row r="10" spans="1:16" ht="18" thickTop="1" thickBot="1" x14ac:dyDescent="0.25">
      <c r="A10" s="2" t="s">
        <v>175</v>
      </c>
      <c r="B10" s="2" t="s">
        <v>27</v>
      </c>
      <c r="C10" s="2">
        <v>5</v>
      </c>
      <c r="D10" s="2" t="s">
        <v>135</v>
      </c>
      <c r="E10" s="2" t="s">
        <v>33</v>
      </c>
      <c r="F10" s="2">
        <v>165</v>
      </c>
      <c r="G10" s="2">
        <v>31383</v>
      </c>
      <c r="H10" s="2">
        <v>8</v>
      </c>
      <c r="I10" s="2">
        <v>5</v>
      </c>
      <c r="J10" s="2" t="s">
        <v>8</v>
      </c>
      <c r="K10" s="2" t="s">
        <v>60</v>
      </c>
      <c r="L10" s="8"/>
    </row>
    <row r="11" spans="1:16" ht="18" thickTop="1" thickBot="1" x14ac:dyDescent="0.25">
      <c r="A11" s="2" t="s">
        <v>176</v>
      </c>
      <c r="B11" s="2" t="s">
        <v>8</v>
      </c>
      <c r="C11" s="2">
        <v>5</v>
      </c>
      <c r="D11" s="2">
        <v>1184</v>
      </c>
      <c r="E11" s="2" t="s">
        <v>34</v>
      </c>
      <c r="F11" s="2">
        <v>32</v>
      </c>
      <c r="G11" s="2">
        <v>15288</v>
      </c>
      <c r="H11" s="2">
        <v>4</v>
      </c>
      <c r="I11" s="2">
        <v>1</v>
      </c>
      <c r="J11" s="2" t="s">
        <v>8</v>
      </c>
      <c r="K11" s="2">
        <v>8</v>
      </c>
      <c r="L11" s="8"/>
    </row>
    <row r="12" spans="1:16" ht="17" thickTop="1" x14ac:dyDescent="0.2">
      <c r="A12" s="6" t="s">
        <v>177</v>
      </c>
      <c r="B12" s="6" t="s">
        <v>8</v>
      </c>
      <c r="C12" s="6" t="s">
        <v>53</v>
      </c>
      <c r="D12" s="6">
        <v>485</v>
      </c>
      <c r="E12" s="6" t="s">
        <v>32</v>
      </c>
      <c r="F12" s="6">
        <v>192</v>
      </c>
      <c r="G12" s="6">
        <v>19942</v>
      </c>
      <c r="H12" s="6">
        <v>2</v>
      </c>
      <c r="I12" s="6" t="s">
        <v>31</v>
      </c>
      <c r="J12" s="6" t="s">
        <v>8</v>
      </c>
      <c r="K12" s="6">
        <v>140</v>
      </c>
      <c r="L12" s="6" t="s">
        <v>108</v>
      </c>
    </row>
    <row r="13" spans="1:16" ht="17" thickBot="1" x14ac:dyDescent="0.25">
      <c r="A13" s="2" t="s">
        <v>178</v>
      </c>
      <c r="B13" s="2" t="s">
        <v>9</v>
      </c>
      <c r="C13" s="2">
        <v>16</v>
      </c>
      <c r="D13" s="2">
        <v>1197</v>
      </c>
      <c r="E13" s="2" t="s">
        <v>84</v>
      </c>
      <c r="F13" s="2">
        <v>2717</v>
      </c>
      <c r="G13" s="2">
        <v>24175</v>
      </c>
      <c r="H13" s="2" t="s">
        <v>60</v>
      </c>
      <c r="I13" s="2" t="s">
        <v>97</v>
      </c>
      <c r="J13" s="2" t="s">
        <v>9</v>
      </c>
      <c r="K13" s="2">
        <v>935</v>
      </c>
      <c r="L13" s="2" t="s">
        <v>107</v>
      </c>
    </row>
    <row r="14" spans="1:16" ht="18" thickTop="1" thickBot="1" x14ac:dyDescent="0.25">
      <c r="A14" s="2" t="s">
        <v>179</v>
      </c>
      <c r="B14" s="2" t="s">
        <v>8</v>
      </c>
      <c r="C14" s="7" t="s">
        <v>136</v>
      </c>
      <c r="D14" s="2">
        <v>478</v>
      </c>
      <c r="E14" s="2" t="s">
        <v>84</v>
      </c>
      <c r="F14" s="2">
        <v>704</v>
      </c>
      <c r="G14" s="2">
        <v>38653</v>
      </c>
      <c r="H14" s="2">
        <v>3</v>
      </c>
      <c r="I14" s="2" t="s">
        <v>97</v>
      </c>
      <c r="J14" s="2" t="s">
        <v>9</v>
      </c>
      <c r="K14" s="2">
        <v>9</v>
      </c>
      <c r="L14" s="8"/>
    </row>
    <row r="15" spans="1:16" ht="18" thickTop="1" thickBot="1" x14ac:dyDescent="0.25">
      <c r="A15" s="6" t="s">
        <v>180</v>
      </c>
      <c r="B15" s="6" t="s">
        <v>9</v>
      </c>
      <c r="C15" s="6" t="s">
        <v>82</v>
      </c>
      <c r="D15" s="6" t="s">
        <v>22</v>
      </c>
      <c r="E15" s="6" t="s">
        <v>98</v>
      </c>
      <c r="F15" s="6" t="s">
        <v>22</v>
      </c>
      <c r="G15" s="6" t="s">
        <v>22</v>
      </c>
      <c r="H15" s="6" t="s">
        <v>22</v>
      </c>
      <c r="I15" s="6" t="s">
        <v>22</v>
      </c>
      <c r="J15" s="6" t="s">
        <v>9</v>
      </c>
      <c r="K15" s="6" t="s">
        <v>22</v>
      </c>
      <c r="L15" s="6" t="s">
        <v>108</v>
      </c>
    </row>
    <row r="16" spans="1:16" ht="18" thickTop="1" thickBot="1" x14ac:dyDescent="0.25">
      <c r="A16" s="2" t="s">
        <v>181</v>
      </c>
      <c r="B16" s="2" t="s">
        <v>101</v>
      </c>
      <c r="C16" s="7" t="s">
        <v>136</v>
      </c>
      <c r="D16" s="2" t="s">
        <v>137</v>
      </c>
      <c r="E16" s="2" t="s">
        <v>102</v>
      </c>
      <c r="F16" s="2">
        <v>622</v>
      </c>
      <c r="G16" s="2">
        <v>25334</v>
      </c>
      <c r="H16" s="2" t="s">
        <v>22</v>
      </c>
      <c r="I16" s="2" t="s">
        <v>99</v>
      </c>
      <c r="J16" s="2" t="s">
        <v>8</v>
      </c>
      <c r="K16" s="2" t="s">
        <v>100</v>
      </c>
      <c r="L16" s="8"/>
    </row>
    <row r="17" spans="1:14" ht="17" thickTop="1" x14ac:dyDescent="0.2">
      <c r="A17" s="6" t="s">
        <v>183</v>
      </c>
      <c r="B17" s="6" t="s">
        <v>9</v>
      </c>
      <c r="C17" s="6" t="s">
        <v>87</v>
      </c>
      <c r="D17" s="6" t="s">
        <v>22</v>
      </c>
      <c r="E17" s="6" t="s">
        <v>22</v>
      </c>
      <c r="F17" s="6">
        <v>187</v>
      </c>
      <c r="G17" s="6">
        <v>21664</v>
      </c>
      <c r="H17" s="6" t="s">
        <v>22</v>
      </c>
      <c r="I17" s="6" t="s">
        <v>22</v>
      </c>
      <c r="J17" s="6" t="s">
        <v>9</v>
      </c>
      <c r="K17" s="6" t="s">
        <v>22</v>
      </c>
      <c r="L17" s="6" t="s">
        <v>108</v>
      </c>
    </row>
    <row r="18" spans="1:14" ht="17" thickBot="1" x14ac:dyDescent="0.25">
      <c r="A18" s="2" t="s">
        <v>182</v>
      </c>
      <c r="B18" s="2" t="s">
        <v>109</v>
      </c>
      <c r="C18" s="2">
        <v>39</v>
      </c>
      <c r="D18" s="2" t="s">
        <v>106</v>
      </c>
      <c r="E18" s="2" t="s">
        <v>104</v>
      </c>
      <c r="F18" s="2">
        <v>44808</v>
      </c>
      <c r="G18" s="2">
        <v>23288</v>
      </c>
      <c r="H18" s="2" t="s">
        <v>22</v>
      </c>
      <c r="I18" s="2" t="s">
        <v>105</v>
      </c>
      <c r="J18" s="2" t="s">
        <v>8</v>
      </c>
      <c r="K18" s="2">
        <v>44808</v>
      </c>
      <c r="L18" s="2" t="s">
        <v>107</v>
      </c>
    </row>
    <row r="19" spans="1:14" ht="18" thickTop="1" thickBot="1" x14ac:dyDescent="0.25">
      <c r="A19" s="2" t="s">
        <v>184</v>
      </c>
      <c r="B19" s="2" t="s">
        <v>8</v>
      </c>
      <c r="C19" s="2">
        <v>7</v>
      </c>
      <c r="D19" s="2">
        <v>1133</v>
      </c>
      <c r="E19" s="2" t="s">
        <v>103</v>
      </c>
      <c r="F19" s="2">
        <v>90</v>
      </c>
      <c r="G19" s="2">
        <v>20214</v>
      </c>
      <c r="H19" s="2">
        <v>20</v>
      </c>
      <c r="I19" s="2">
        <v>7</v>
      </c>
      <c r="J19" s="2" t="s">
        <v>8</v>
      </c>
      <c r="K19" s="2">
        <v>124</v>
      </c>
      <c r="L19" s="8"/>
    </row>
    <row r="20" spans="1:14" ht="18" thickTop="1" thickBot="1" x14ac:dyDescent="0.25">
      <c r="A20" s="11" t="s">
        <v>88</v>
      </c>
      <c r="B20" s="11" t="s">
        <v>89</v>
      </c>
      <c r="C20" s="11" t="s">
        <v>90</v>
      </c>
      <c r="D20" s="11" t="s">
        <v>91</v>
      </c>
      <c r="E20" s="11" t="s">
        <v>92</v>
      </c>
      <c r="F20" s="11" t="s">
        <v>93</v>
      </c>
      <c r="G20" s="11"/>
      <c r="H20" s="11"/>
      <c r="I20" s="11"/>
      <c r="J20" s="11"/>
      <c r="K20" s="11"/>
      <c r="L20" s="11"/>
      <c r="M20" s="11"/>
    </row>
    <row r="21" spans="1:14" ht="18" thickTop="1" thickBot="1" x14ac:dyDescent="0.25">
      <c r="A21" s="8" t="s">
        <v>190</v>
      </c>
      <c r="B21" s="8"/>
      <c r="C21" s="8"/>
      <c r="D21" s="8"/>
      <c r="E21" s="8"/>
      <c r="F21" s="8"/>
      <c r="G21" s="8"/>
      <c r="H21" s="8"/>
      <c r="I21" s="8"/>
      <c r="J21" s="8"/>
      <c r="K21" s="8"/>
      <c r="L21" s="8"/>
      <c r="M21" s="8"/>
      <c r="N21" s="8"/>
    </row>
    <row r="22" spans="1:14" ht="17" thickTop="1" x14ac:dyDescent="0.2">
      <c r="A22" s="9" t="s">
        <v>191</v>
      </c>
      <c r="B22" s="9"/>
      <c r="C22" s="9"/>
      <c r="D22" s="9"/>
      <c r="E22" s="9"/>
      <c r="F22" s="9"/>
      <c r="G22" s="9"/>
      <c r="H22" s="9"/>
      <c r="I22" s="9"/>
      <c r="J22" s="9"/>
      <c r="K22" s="9"/>
      <c r="L22" s="9"/>
      <c r="M22" s="9"/>
      <c r="N22" s="9"/>
    </row>
    <row r="23" spans="1:14" x14ac:dyDescent="0.2">
      <c r="A23" s="9" t="s">
        <v>202</v>
      </c>
      <c r="B23" s="9"/>
      <c r="C23" s="9"/>
      <c r="D23" s="9"/>
      <c r="E23" s="9"/>
      <c r="F23" s="9"/>
      <c r="G23" s="9"/>
      <c r="H23" s="9"/>
      <c r="I23" s="9"/>
      <c r="J23" s="9"/>
      <c r="K23" s="9"/>
      <c r="L23" s="9"/>
      <c r="M23" s="9"/>
      <c r="N23" s="9"/>
    </row>
    <row r="24" spans="1:14" x14ac:dyDescent="0.2">
      <c r="A24" s="9"/>
      <c r="B24" s="9"/>
      <c r="C24" s="9"/>
      <c r="D24" s="9"/>
      <c r="E24" s="9"/>
      <c r="F24" s="9"/>
      <c r="G24" s="9"/>
      <c r="H24" s="9"/>
      <c r="I24" s="9"/>
      <c r="J24" s="9"/>
      <c r="K24" s="9"/>
      <c r="L24" s="9"/>
      <c r="M24" s="9"/>
      <c r="N24" s="9"/>
    </row>
    <row r="25" spans="1:14" x14ac:dyDescent="0.2">
      <c r="A25" s="9" t="s">
        <v>192</v>
      </c>
      <c r="B25" s="9"/>
      <c r="C25" s="9"/>
      <c r="D25" s="9"/>
      <c r="E25" s="9"/>
      <c r="F25" s="9"/>
      <c r="G25" s="9"/>
      <c r="H25" s="9"/>
      <c r="I25" s="9"/>
      <c r="J25" s="9"/>
      <c r="K25" s="9"/>
      <c r="L25" s="9"/>
      <c r="M25" s="9"/>
      <c r="N25" s="9"/>
    </row>
    <row r="26" spans="1:14" x14ac:dyDescent="0.2">
      <c r="A26" s="9" t="s">
        <v>193</v>
      </c>
      <c r="B26" s="9"/>
      <c r="C26" s="9"/>
      <c r="D26" s="9"/>
      <c r="E26" s="9"/>
      <c r="F26" s="9"/>
      <c r="G26" s="9"/>
      <c r="H26" s="9"/>
      <c r="I26" s="9"/>
      <c r="J26" s="9"/>
      <c r="K26" s="9"/>
      <c r="L26" s="9"/>
      <c r="M26" s="9"/>
      <c r="N26" s="9"/>
    </row>
    <row r="27" spans="1:14" x14ac:dyDescent="0.2">
      <c r="A27" s="9" t="s">
        <v>194</v>
      </c>
      <c r="B27" s="9"/>
      <c r="C27" s="9"/>
      <c r="D27" s="9"/>
      <c r="E27" s="9"/>
      <c r="F27" s="9"/>
      <c r="G27" s="9"/>
      <c r="H27" s="9"/>
      <c r="I27" s="9"/>
      <c r="J27" s="9"/>
      <c r="K27" s="9"/>
      <c r="L27" s="9"/>
      <c r="M27" s="9"/>
      <c r="N27" s="9"/>
    </row>
    <row r="28" spans="1:14" x14ac:dyDescent="0.2">
      <c r="A28" s="9"/>
      <c r="B28" s="9"/>
      <c r="C28" s="9"/>
      <c r="D28" s="9"/>
      <c r="E28" s="9"/>
      <c r="F28" s="9"/>
      <c r="G28" s="9"/>
      <c r="H28" s="9"/>
      <c r="I28" s="9"/>
      <c r="J28" s="9"/>
      <c r="K28" s="9"/>
      <c r="L28" s="9"/>
      <c r="M28" s="9"/>
      <c r="N28" s="9"/>
    </row>
    <row r="29" spans="1:14" x14ac:dyDescent="0.2">
      <c r="A29" s="9" t="s">
        <v>195</v>
      </c>
      <c r="B29" s="9"/>
      <c r="C29" s="9"/>
      <c r="D29" s="9"/>
      <c r="E29" s="9"/>
      <c r="F29" s="9"/>
      <c r="G29" s="9"/>
      <c r="H29" s="9"/>
      <c r="I29" s="9"/>
      <c r="J29" s="9"/>
      <c r="K29" s="9"/>
      <c r="L29" s="9"/>
      <c r="M29" s="9"/>
      <c r="N29" s="9"/>
    </row>
    <row r="30" spans="1:14" x14ac:dyDescent="0.2">
      <c r="A30" s="9" t="s">
        <v>196</v>
      </c>
      <c r="B30" s="9"/>
      <c r="C30" s="9"/>
      <c r="D30" s="9"/>
      <c r="E30" s="9"/>
      <c r="F30" s="9"/>
      <c r="G30" s="9"/>
      <c r="H30" s="9"/>
      <c r="I30" s="9"/>
      <c r="J30" s="9"/>
      <c r="K30" s="9"/>
      <c r="L30" s="9"/>
      <c r="M30" s="9"/>
      <c r="N30" s="9"/>
    </row>
    <row r="31" spans="1:14" x14ac:dyDescent="0.2">
      <c r="A31" s="9" t="s">
        <v>197</v>
      </c>
      <c r="B31" s="9"/>
      <c r="C31" s="9"/>
      <c r="D31" s="9"/>
      <c r="E31" s="9"/>
      <c r="F31" s="9"/>
      <c r="G31" s="9"/>
      <c r="H31" s="9"/>
      <c r="I31" s="9"/>
      <c r="J31" s="9"/>
      <c r="K31" s="9"/>
      <c r="L31" s="9"/>
      <c r="M31" s="9"/>
      <c r="N31" s="9"/>
    </row>
    <row r="32" spans="1:14" ht="17" thickBot="1" x14ac:dyDescent="0.25"/>
    <row r="33" spans="1:22" ht="18" thickTop="1" thickBot="1" x14ac:dyDescent="0.25">
      <c r="A33" s="8" t="s">
        <v>95</v>
      </c>
      <c r="B33" s="8"/>
      <c r="C33" s="8"/>
      <c r="D33" s="8"/>
      <c r="E33" s="8"/>
      <c r="F33" s="8"/>
      <c r="G33" s="8"/>
      <c r="H33" s="8"/>
      <c r="I33" s="8"/>
      <c r="J33" s="8"/>
      <c r="K33" s="8"/>
      <c r="L33" s="8"/>
      <c r="M33" s="8"/>
      <c r="N33" s="8"/>
      <c r="O33" s="8"/>
      <c r="P33" s="8"/>
      <c r="Q33" s="8"/>
      <c r="R33" s="8"/>
      <c r="S33" s="8"/>
      <c r="T33" s="8"/>
      <c r="U33" s="8"/>
      <c r="V33" s="8"/>
    </row>
    <row r="34" spans="1:22" ht="18" thickTop="1" thickBot="1" x14ac:dyDescent="0.25">
      <c r="A34" s="8" t="s">
        <v>10</v>
      </c>
      <c r="B34" s="8" t="s">
        <v>21</v>
      </c>
      <c r="C34" s="8" t="s">
        <v>23</v>
      </c>
      <c r="D34" s="8" t="s">
        <v>29</v>
      </c>
      <c r="E34" s="8" t="s">
        <v>36</v>
      </c>
      <c r="F34" s="8" t="s">
        <v>0</v>
      </c>
      <c r="G34" s="8" t="s">
        <v>1</v>
      </c>
      <c r="H34" s="8" t="s">
        <v>2</v>
      </c>
      <c r="I34" s="8" t="s">
        <v>3</v>
      </c>
      <c r="J34" s="8" t="s">
        <v>4</v>
      </c>
      <c r="K34" s="8" t="s">
        <v>5</v>
      </c>
      <c r="L34" s="8" t="s">
        <v>57</v>
      </c>
      <c r="M34" s="8" t="s">
        <v>58</v>
      </c>
      <c r="N34" s="8" t="s">
        <v>6</v>
      </c>
      <c r="O34" s="8" t="s">
        <v>7</v>
      </c>
      <c r="P34" s="8" t="s">
        <v>41</v>
      </c>
      <c r="Q34" s="8" t="s">
        <v>78</v>
      </c>
      <c r="R34" s="8" t="s">
        <v>86</v>
      </c>
      <c r="S34" s="8" t="s">
        <v>81</v>
      </c>
      <c r="T34" s="8" t="s">
        <v>83</v>
      </c>
      <c r="U34" s="8" t="s">
        <v>80</v>
      </c>
      <c r="V34" s="8" t="s">
        <v>79</v>
      </c>
    </row>
    <row r="35" spans="1:22" ht="19" customHeight="1" thickTop="1" thickBot="1" x14ac:dyDescent="0.25">
      <c r="A35" s="8" t="s">
        <v>11</v>
      </c>
      <c r="B35" s="9" t="s">
        <v>8</v>
      </c>
      <c r="C35" s="9" t="s">
        <v>35</v>
      </c>
      <c r="D35" s="9" t="s">
        <v>9</v>
      </c>
      <c r="E35" s="9" t="s">
        <v>8</v>
      </c>
      <c r="F35" s="2">
        <v>6</v>
      </c>
      <c r="G35" s="2">
        <v>8</v>
      </c>
      <c r="H35" s="2">
        <v>9</v>
      </c>
      <c r="I35" s="6">
        <v>10</v>
      </c>
      <c r="J35" s="2">
        <v>12</v>
      </c>
      <c r="K35" s="6">
        <v>17</v>
      </c>
      <c r="L35" s="6">
        <v>3</v>
      </c>
      <c r="M35" s="6">
        <v>1</v>
      </c>
      <c r="N35" s="2">
        <v>5</v>
      </c>
      <c r="O35" s="2">
        <v>5</v>
      </c>
      <c r="P35" s="6">
        <v>3</v>
      </c>
      <c r="Q35" s="2">
        <v>16</v>
      </c>
      <c r="R35" s="2">
        <v>11</v>
      </c>
      <c r="S35" s="6">
        <v>14</v>
      </c>
      <c r="T35" s="2">
        <v>11</v>
      </c>
      <c r="U35" s="6">
        <v>13</v>
      </c>
      <c r="V35" s="2">
        <v>7</v>
      </c>
    </row>
    <row r="36" spans="1:22" ht="18" thickTop="1" thickBot="1" x14ac:dyDescent="0.25">
      <c r="A36" s="8" t="s">
        <v>12</v>
      </c>
      <c r="B36" s="9" t="s">
        <v>8</v>
      </c>
      <c r="C36" s="9" t="s">
        <v>35</v>
      </c>
      <c r="D36" s="9" t="s">
        <v>9</v>
      </c>
      <c r="E36" s="9" t="s">
        <v>9</v>
      </c>
      <c r="F36" s="2">
        <v>6</v>
      </c>
      <c r="G36" s="2">
        <v>8</v>
      </c>
      <c r="H36" s="2">
        <v>9</v>
      </c>
      <c r="I36" s="6">
        <v>10</v>
      </c>
      <c r="J36" s="2">
        <v>12</v>
      </c>
      <c r="K36" s="6">
        <v>17</v>
      </c>
      <c r="L36" s="6">
        <v>3</v>
      </c>
      <c r="M36" s="6">
        <v>1</v>
      </c>
      <c r="N36" s="2">
        <v>5</v>
      </c>
      <c r="O36" s="2">
        <v>5</v>
      </c>
      <c r="P36" s="6">
        <v>3</v>
      </c>
      <c r="Q36" s="2">
        <v>16</v>
      </c>
      <c r="R36" s="2">
        <v>11</v>
      </c>
      <c r="S36" s="6">
        <v>14</v>
      </c>
      <c r="T36" s="2">
        <v>11</v>
      </c>
      <c r="U36" s="6">
        <v>13</v>
      </c>
      <c r="V36" s="2">
        <v>7</v>
      </c>
    </row>
    <row r="37" spans="1:22" ht="18" thickTop="1" thickBot="1" x14ac:dyDescent="0.25">
      <c r="A37" s="8" t="s">
        <v>13</v>
      </c>
      <c r="B37" s="9" t="s">
        <v>8</v>
      </c>
      <c r="C37" s="9" t="s">
        <v>37</v>
      </c>
      <c r="D37" s="9" t="s">
        <v>9</v>
      </c>
      <c r="E37" s="9" t="s">
        <v>9</v>
      </c>
      <c r="F37" s="2" t="s">
        <v>62</v>
      </c>
      <c r="G37" s="2" t="s">
        <v>65</v>
      </c>
      <c r="H37" s="2" t="s">
        <v>69</v>
      </c>
      <c r="I37" s="6" t="s">
        <v>74</v>
      </c>
      <c r="J37" s="2" t="s">
        <v>142</v>
      </c>
      <c r="K37" s="6" t="s">
        <v>22</v>
      </c>
      <c r="L37" s="6" t="s">
        <v>22</v>
      </c>
      <c r="M37" s="6" t="s">
        <v>22</v>
      </c>
      <c r="N37" s="2" t="s">
        <v>146</v>
      </c>
      <c r="O37" s="2" t="s">
        <v>207</v>
      </c>
      <c r="P37" s="6" t="s">
        <v>22</v>
      </c>
      <c r="Q37" s="2" t="s">
        <v>154</v>
      </c>
      <c r="R37" s="2" t="s">
        <v>150</v>
      </c>
      <c r="S37" s="6"/>
      <c r="T37" s="2" t="s">
        <v>139</v>
      </c>
      <c r="U37" s="6"/>
      <c r="V37" s="2" t="s">
        <v>114</v>
      </c>
    </row>
    <row r="38" spans="1:22" ht="18" thickTop="1" thickBot="1" x14ac:dyDescent="0.25">
      <c r="A38" s="8" t="s">
        <v>14</v>
      </c>
      <c r="B38" s="9" t="s">
        <v>8</v>
      </c>
      <c r="C38" s="9" t="s">
        <v>38</v>
      </c>
      <c r="D38" s="9" t="s">
        <v>9</v>
      </c>
      <c r="E38" s="9" t="s">
        <v>9</v>
      </c>
      <c r="F38" s="2" t="s">
        <v>61</v>
      </c>
      <c r="G38" s="2" t="s">
        <v>64</v>
      </c>
      <c r="H38" s="2" t="s">
        <v>72</v>
      </c>
      <c r="I38" s="6" t="s">
        <v>75</v>
      </c>
      <c r="J38" s="2" t="s">
        <v>143</v>
      </c>
      <c r="K38" s="6" t="s">
        <v>22</v>
      </c>
      <c r="L38" s="6" t="s">
        <v>22</v>
      </c>
      <c r="M38" s="6" t="s">
        <v>22</v>
      </c>
      <c r="N38" s="2" t="s">
        <v>147</v>
      </c>
      <c r="O38" s="2" t="s">
        <v>206</v>
      </c>
      <c r="P38" s="6" t="s">
        <v>22</v>
      </c>
      <c r="Q38" s="2" t="s">
        <v>210</v>
      </c>
      <c r="R38" s="2" t="s">
        <v>151</v>
      </c>
      <c r="S38" s="6"/>
      <c r="T38" s="2" t="s">
        <v>134</v>
      </c>
      <c r="U38" s="6"/>
      <c r="V38" s="2" t="s">
        <v>115</v>
      </c>
    </row>
    <row r="39" spans="1:22" ht="18" thickTop="1" thickBot="1" x14ac:dyDescent="0.25">
      <c r="A39" s="8" t="s">
        <v>15</v>
      </c>
      <c r="B39" s="9" t="s">
        <v>8</v>
      </c>
      <c r="C39" s="9" t="s">
        <v>35</v>
      </c>
      <c r="D39" s="9" t="s">
        <v>9</v>
      </c>
      <c r="E39" s="9" t="s">
        <v>9</v>
      </c>
      <c r="F39" s="2">
        <v>6</v>
      </c>
      <c r="G39" s="2">
        <v>8</v>
      </c>
      <c r="H39" s="2">
        <v>9</v>
      </c>
      <c r="I39" s="6">
        <v>10</v>
      </c>
      <c r="J39" s="2">
        <v>12</v>
      </c>
      <c r="K39" s="6">
        <v>17</v>
      </c>
      <c r="L39" s="6">
        <v>3</v>
      </c>
      <c r="M39" s="6">
        <v>1</v>
      </c>
      <c r="N39" s="2">
        <v>5</v>
      </c>
      <c r="O39" s="2">
        <v>5</v>
      </c>
      <c r="P39" s="6">
        <v>3</v>
      </c>
      <c r="Q39" s="2">
        <v>16</v>
      </c>
      <c r="R39" s="2">
        <v>11</v>
      </c>
      <c r="S39" s="6">
        <v>14</v>
      </c>
      <c r="T39" s="2">
        <v>11</v>
      </c>
      <c r="U39" s="6">
        <v>13</v>
      </c>
      <c r="V39" s="2">
        <v>7</v>
      </c>
    </row>
    <row r="40" spans="1:22" ht="18" thickTop="1" thickBot="1" x14ac:dyDescent="0.25">
      <c r="A40" s="8" t="s">
        <v>16</v>
      </c>
      <c r="B40" s="9" t="s">
        <v>8</v>
      </c>
      <c r="C40" s="9" t="s">
        <v>40</v>
      </c>
      <c r="D40" s="9" t="s">
        <v>8</v>
      </c>
      <c r="E40" s="9" t="s">
        <v>9</v>
      </c>
      <c r="F40" s="2" t="s">
        <v>63</v>
      </c>
      <c r="G40" s="2" t="s">
        <v>66</v>
      </c>
      <c r="H40" s="2" t="s">
        <v>73</v>
      </c>
      <c r="I40" s="6" t="s">
        <v>76</v>
      </c>
      <c r="J40" s="2" t="s">
        <v>144</v>
      </c>
      <c r="K40" s="6" t="s">
        <v>22</v>
      </c>
      <c r="L40" s="6" t="s">
        <v>22</v>
      </c>
      <c r="M40" s="6" t="s">
        <v>22</v>
      </c>
      <c r="N40" s="2" t="s">
        <v>148</v>
      </c>
      <c r="O40" s="2" t="s">
        <v>208</v>
      </c>
      <c r="P40" s="6" t="s">
        <v>22</v>
      </c>
      <c r="Q40" s="6" t="s">
        <v>211</v>
      </c>
      <c r="R40" s="2" t="s">
        <v>152</v>
      </c>
      <c r="S40" s="6"/>
      <c r="T40" s="2" t="s">
        <v>140</v>
      </c>
      <c r="U40" s="6"/>
      <c r="V40" s="2" t="s">
        <v>116</v>
      </c>
    </row>
    <row r="41" spans="1:22" ht="18" thickTop="1" thickBot="1" x14ac:dyDescent="0.25">
      <c r="A41" s="8" t="s">
        <v>17</v>
      </c>
      <c r="B41" s="9" t="s">
        <v>8</v>
      </c>
      <c r="C41" s="9" t="s">
        <v>35</v>
      </c>
      <c r="D41" s="9" t="s">
        <v>8</v>
      </c>
      <c r="E41" s="9" t="s">
        <v>8</v>
      </c>
      <c r="F41" s="2">
        <v>6</v>
      </c>
      <c r="G41" s="2">
        <v>8</v>
      </c>
      <c r="H41" s="2">
        <v>9</v>
      </c>
      <c r="I41" s="6">
        <v>10</v>
      </c>
      <c r="J41" s="2">
        <v>12</v>
      </c>
      <c r="K41" s="6">
        <v>17</v>
      </c>
      <c r="L41" s="6">
        <v>3</v>
      </c>
      <c r="M41" s="6">
        <v>1</v>
      </c>
      <c r="N41" s="2">
        <v>5</v>
      </c>
      <c r="O41" s="2">
        <v>5</v>
      </c>
      <c r="P41" s="6">
        <v>3</v>
      </c>
      <c r="Q41" s="2">
        <v>16</v>
      </c>
      <c r="R41" s="2">
        <v>11</v>
      </c>
      <c r="S41" s="6">
        <v>14</v>
      </c>
      <c r="T41" s="2">
        <v>11</v>
      </c>
      <c r="U41" s="6">
        <v>13</v>
      </c>
      <c r="V41" s="2">
        <v>7</v>
      </c>
    </row>
    <row r="42" spans="1:22" ht="18" thickTop="1" thickBot="1" x14ac:dyDescent="0.25">
      <c r="A42" s="8" t="s">
        <v>18</v>
      </c>
      <c r="B42" s="9" t="s">
        <v>8</v>
      </c>
      <c r="C42" s="9" t="s">
        <v>59</v>
      </c>
      <c r="D42" s="9" t="s">
        <v>8</v>
      </c>
      <c r="E42" s="9" t="s">
        <v>8</v>
      </c>
      <c r="F42" s="2">
        <v>1.55</v>
      </c>
      <c r="G42" s="2">
        <v>3.45</v>
      </c>
      <c r="H42" s="2">
        <v>2.5499999999999998</v>
      </c>
      <c r="I42" s="6" t="s">
        <v>22</v>
      </c>
      <c r="J42" s="2">
        <v>1.4</v>
      </c>
      <c r="K42" s="6" t="s">
        <v>22</v>
      </c>
      <c r="L42" s="6" t="s">
        <v>22</v>
      </c>
      <c r="M42" s="6" t="s">
        <v>22</v>
      </c>
      <c r="N42" s="2">
        <v>1.9</v>
      </c>
      <c r="O42" s="2">
        <v>1</v>
      </c>
      <c r="P42" s="6" t="s">
        <v>22</v>
      </c>
      <c r="Q42" s="2">
        <v>1.34</v>
      </c>
      <c r="R42" s="2">
        <v>2.75</v>
      </c>
      <c r="S42" s="6"/>
      <c r="T42" s="3" t="s">
        <v>132</v>
      </c>
      <c r="U42" s="6"/>
      <c r="V42" s="2">
        <v>2.25</v>
      </c>
    </row>
    <row r="43" spans="1:22" ht="18" thickTop="1" thickBot="1" x14ac:dyDescent="0.25">
      <c r="A43" s="8" t="s">
        <v>19</v>
      </c>
      <c r="B43" s="9" t="s">
        <v>8</v>
      </c>
      <c r="C43" s="9" t="s">
        <v>39</v>
      </c>
      <c r="D43" s="9" t="s">
        <v>9</v>
      </c>
      <c r="E43" s="9" t="s">
        <v>9</v>
      </c>
      <c r="F43" s="2" t="s">
        <v>67</v>
      </c>
      <c r="G43" s="2" t="s">
        <v>70</v>
      </c>
      <c r="H43" s="2" t="s">
        <v>71</v>
      </c>
      <c r="I43" s="6" t="s">
        <v>77</v>
      </c>
      <c r="J43" s="2" t="s">
        <v>125</v>
      </c>
      <c r="K43" s="6" t="s">
        <v>124</v>
      </c>
      <c r="L43" s="6" t="s">
        <v>122</v>
      </c>
      <c r="M43" s="6" t="s">
        <v>123</v>
      </c>
      <c r="N43" s="2" t="s">
        <v>138</v>
      </c>
      <c r="O43" s="2" t="s">
        <v>138</v>
      </c>
      <c r="P43" s="6" t="s">
        <v>122</v>
      </c>
      <c r="Q43" s="2" t="s">
        <v>121</v>
      </c>
      <c r="R43" s="2" t="s">
        <v>120</v>
      </c>
      <c r="S43" s="6" t="s">
        <v>119</v>
      </c>
      <c r="T43" s="2" t="s">
        <v>120</v>
      </c>
      <c r="U43" s="6" t="s">
        <v>118</v>
      </c>
      <c r="V43" s="2" t="s">
        <v>117</v>
      </c>
    </row>
    <row r="44" spans="1:22" ht="18" thickTop="1" thickBot="1" x14ac:dyDescent="0.25">
      <c r="A44" s="8" t="s">
        <v>20</v>
      </c>
      <c r="B44" s="9" t="s">
        <v>8</v>
      </c>
      <c r="C44" s="9" t="s">
        <v>213</v>
      </c>
      <c r="D44" s="9" t="s">
        <v>22</v>
      </c>
      <c r="E44" s="9" t="s">
        <v>8</v>
      </c>
      <c r="F44" s="3">
        <v>0.5</v>
      </c>
      <c r="G44" s="3">
        <v>0.5</v>
      </c>
      <c r="H44" s="3">
        <v>0.5</v>
      </c>
      <c r="I44" s="6">
        <v>0.5</v>
      </c>
      <c r="J44" s="3">
        <v>0.5</v>
      </c>
      <c r="K44" s="6">
        <v>0.5</v>
      </c>
      <c r="L44" s="6">
        <v>0.5</v>
      </c>
      <c r="M44" s="6">
        <v>0.5</v>
      </c>
      <c r="N44" s="3">
        <v>0.5</v>
      </c>
      <c r="O44" s="3">
        <v>0.5</v>
      </c>
      <c r="P44" s="6">
        <v>0.5</v>
      </c>
      <c r="Q44" s="3">
        <v>0.5</v>
      </c>
      <c r="R44" s="3">
        <v>0.5</v>
      </c>
      <c r="S44" s="6">
        <v>0.5</v>
      </c>
      <c r="T44" s="3">
        <v>0.5</v>
      </c>
      <c r="U44" s="6">
        <v>0.5</v>
      </c>
      <c r="V44" s="3">
        <v>0.5</v>
      </c>
    </row>
    <row r="45" spans="1:22" ht="18" thickTop="1" thickBot="1" x14ac:dyDescent="0.25">
      <c r="A45" s="8"/>
      <c r="B45" s="9"/>
      <c r="C45" s="9" t="s">
        <v>68</v>
      </c>
      <c r="D45" s="9"/>
      <c r="E45" s="9"/>
      <c r="F45" s="3">
        <f>ROUND(SQRT(F2), 0)</f>
        <v>7</v>
      </c>
      <c r="G45" s="3">
        <f>ROUND(SQRT(F3), 0)</f>
        <v>11</v>
      </c>
      <c r="H45" s="3">
        <f>ROUND(SQRT(F4), 0)</f>
        <v>18</v>
      </c>
      <c r="I45" s="6">
        <f>ROUND(SQRT(F5), 0)</f>
        <v>17</v>
      </c>
      <c r="J45" s="3">
        <f>ROUND(SQRT(F6), 0)</f>
        <v>14</v>
      </c>
      <c r="K45" s="6">
        <f>ROUND(SQRT(F7), 0)</f>
        <v>55</v>
      </c>
      <c r="L45" s="6">
        <f>ROUND(SQRT(F8), 0)</f>
        <v>10</v>
      </c>
      <c r="M45" s="6">
        <f>ROUND(SQRT(F9), 0)</f>
        <v>10</v>
      </c>
      <c r="N45" s="3">
        <f>ROUND(SQRT(F10), 0)</f>
        <v>13</v>
      </c>
      <c r="O45" s="3">
        <f>ROUND(SQRT(F11), 0)</f>
        <v>6</v>
      </c>
      <c r="P45" s="6">
        <f>ROUND(SQRT(F12), 0)</f>
        <v>14</v>
      </c>
      <c r="Q45" s="3">
        <f>ROUND(SQRT(F13), 0)</f>
        <v>52</v>
      </c>
      <c r="R45" s="3">
        <f>ROUND(SQRT(F14), 0)</f>
        <v>27</v>
      </c>
      <c r="S45" s="6" t="s">
        <v>22</v>
      </c>
      <c r="T45" s="3">
        <f>ROUND(SQRT(F16), 0)</f>
        <v>25</v>
      </c>
      <c r="U45" s="6">
        <f>ROUND(SQRT(F17), 0)</f>
        <v>14</v>
      </c>
      <c r="V45" s="3">
        <f>ROUND(SQRT(F19), 0)</f>
        <v>9</v>
      </c>
    </row>
    <row r="46" spans="1:22" ht="18" thickTop="1" thickBot="1" x14ac:dyDescent="0.25">
      <c r="A46" s="8" t="s">
        <v>30</v>
      </c>
      <c r="B46" s="9" t="s">
        <v>8</v>
      </c>
      <c r="C46" s="9" t="s">
        <v>112</v>
      </c>
      <c r="D46" s="9" t="s">
        <v>9</v>
      </c>
      <c r="E46" s="9" t="s">
        <v>9</v>
      </c>
      <c r="F46" s="2" t="s">
        <v>110</v>
      </c>
      <c r="G46" s="2" t="s">
        <v>111</v>
      </c>
      <c r="H46" s="2" t="s">
        <v>113</v>
      </c>
      <c r="I46" s="6" t="s">
        <v>127</v>
      </c>
      <c r="J46" s="2" t="s">
        <v>145</v>
      </c>
      <c r="K46" s="6" t="s">
        <v>128</v>
      </c>
      <c r="L46" s="6" t="s">
        <v>129</v>
      </c>
      <c r="M46" s="6" t="s">
        <v>130</v>
      </c>
      <c r="N46" s="2" t="s">
        <v>149</v>
      </c>
      <c r="O46" s="2" t="s">
        <v>209</v>
      </c>
      <c r="P46" s="6" t="s">
        <v>129</v>
      </c>
      <c r="Q46" s="2" t="s">
        <v>212</v>
      </c>
      <c r="R46" s="2" t="s">
        <v>153</v>
      </c>
      <c r="S46" s="6" t="s">
        <v>22</v>
      </c>
      <c r="T46" s="2" t="s">
        <v>141</v>
      </c>
      <c r="U46" s="6" t="s">
        <v>131</v>
      </c>
      <c r="V46" s="2" t="s">
        <v>126</v>
      </c>
    </row>
    <row r="47" spans="1:22" ht="18" thickTop="1" thickBot="1" x14ac:dyDescent="0.25"/>
    <row r="48" spans="1:22" ht="18" thickTop="1" thickBot="1" x14ac:dyDescent="0.25">
      <c r="A48" s="8" t="s">
        <v>198</v>
      </c>
      <c r="B48" s="8"/>
      <c r="C48" s="8"/>
      <c r="D48" s="8"/>
      <c r="E48" s="8"/>
      <c r="F48" s="8"/>
      <c r="G48" s="8"/>
      <c r="H48" s="8"/>
      <c r="I48" s="8"/>
      <c r="J48" s="8"/>
      <c r="K48" s="8"/>
      <c r="L48" s="8"/>
      <c r="M48" s="8"/>
      <c r="N48" s="8"/>
      <c r="O48" s="8"/>
      <c r="P48" s="8"/>
      <c r="Q48" s="8"/>
      <c r="R48" s="8"/>
    </row>
    <row r="49" spans="1:18" ht="18" thickTop="1" thickBot="1" x14ac:dyDescent="0.25">
      <c r="A49" s="8" t="s">
        <v>55</v>
      </c>
      <c r="B49" s="8" t="s">
        <v>0</v>
      </c>
      <c r="C49" s="8" t="s">
        <v>1</v>
      </c>
      <c r="D49" s="8" t="s">
        <v>2</v>
      </c>
      <c r="E49" s="8" t="s">
        <v>3</v>
      </c>
      <c r="F49" s="8" t="s">
        <v>4</v>
      </c>
      <c r="G49" s="8" t="s">
        <v>5</v>
      </c>
      <c r="H49" s="8" t="s">
        <v>57</v>
      </c>
      <c r="I49" s="8" t="s">
        <v>58</v>
      </c>
      <c r="J49" s="8" t="s">
        <v>6</v>
      </c>
      <c r="K49" s="8" t="s">
        <v>7</v>
      </c>
      <c r="L49" s="8" t="s">
        <v>41</v>
      </c>
      <c r="M49" s="8" t="s">
        <v>78</v>
      </c>
      <c r="N49" s="8" t="s">
        <v>86</v>
      </c>
      <c r="O49" s="8" t="s">
        <v>81</v>
      </c>
      <c r="P49" s="8" t="s">
        <v>83</v>
      </c>
      <c r="Q49" s="8" t="s">
        <v>80</v>
      </c>
      <c r="R49" s="8" t="s">
        <v>79</v>
      </c>
    </row>
    <row r="50" spans="1:18" ht="18" thickTop="1" thickBot="1" x14ac:dyDescent="0.25">
      <c r="A50" s="8" t="s">
        <v>11</v>
      </c>
      <c r="B50" s="2" t="s">
        <v>60</v>
      </c>
      <c r="C50" s="2" t="s">
        <v>60</v>
      </c>
      <c r="D50" s="2" t="s">
        <v>60</v>
      </c>
      <c r="E50" s="6"/>
      <c r="F50" s="2" t="s">
        <v>60</v>
      </c>
      <c r="G50" s="6"/>
      <c r="H50" s="6"/>
      <c r="I50" s="6"/>
      <c r="J50" s="2" t="s">
        <v>60</v>
      </c>
      <c r="K50" s="2" t="s">
        <v>60</v>
      </c>
      <c r="L50" s="6"/>
      <c r="M50" s="2" t="s">
        <v>60</v>
      </c>
      <c r="N50" s="2" t="s">
        <v>60</v>
      </c>
      <c r="O50" s="6"/>
      <c r="P50" s="2" t="s">
        <v>60</v>
      </c>
      <c r="Q50" s="6"/>
      <c r="R50" s="2" t="s">
        <v>60</v>
      </c>
    </row>
    <row r="51" spans="1:18" ht="18" thickTop="1" thickBot="1" x14ac:dyDescent="0.25">
      <c r="A51" s="8" t="s">
        <v>12</v>
      </c>
      <c r="B51" s="2" t="s">
        <v>60</v>
      </c>
      <c r="C51" s="2" t="s">
        <v>60</v>
      </c>
      <c r="D51" s="2" t="s">
        <v>60</v>
      </c>
      <c r="E51" s="6"/>
      <c r="F51" s="2" t="s">
        <v>60</v>
      </c>
      <c r="G51" s="6"/>
      <c r="H51" s="6"/>
      <c r="I51" s="6"/>
      <c r="J51" s="2" t="s">
        <v>60</v>
      </c>
      <c r="K51" s="2" t="s">
        <v>60</v>
      </c>
      <c r="L51" s="6"/>
      <c r="M51" s="2" t="s">
        <v>60</v>
      </c>
      <c r="N51" s="2" t="s">
        <v>60</v>
      </c>
      <c r="O51" s="6"/>
      <c r="P51" s="2" t="s">
        <v>60</v>
      </c>
      <c r="Q51" s="6"/>
      <c r="R51" s="2" t="s">
        <v>60</v>
      </c>
    </row>
    <row r="52" spans="1:18" ht="18" thickTop="1" thickBot="1" x14ac:dyDescent="0.25">
      <c r="A52" s="8" t="s">
        <v>13</v>
      </c>
      <c r="B52" s="2" t="s">
        <v>60</v>
      </c>
      <c r="C52" s="2" t="s">
        <v>60</v>
      </c>
      <c r="D52" s="2" t="s">
        <v>60</v>
      </c>
      <c r="E52" s="6"/>
      <c r="F52" s="2" t="s">
        <v>60</v>
      </c>
      <c r="G52" s="6"/>
      <c r="H52" s="6"/>
      <c r="I52" s="6"/>
      <c r="J52" s="2" t="s">
        <v>60</v>
      </c>
      <c r="K52" s="2" t="s">
        <v>60</v>
      </c>
      <c r="L52" s="6"/>
      <c r="M52" s="2" t="s">
        <v>60</v>
      </c>
      <c r="N52" s="2" t="s">
        <v>60</v>
      </c>
      <c r="O52" s="6"/>
      <c r="P52" s="2" t="s">
        <v>60</v>
      </c>
      <c r="Q52" s="6"/>
      <c r="R52" s="2" t="s">
        <v>60</v>
      </c>
    </row>
    <row r="53" spans="1:18" ht="18" thickTop="1" thickBot="1" x14ac:dyDescent="0.25">
      <c r="A53" s="8" t="s">
        <v>14</v>
      </c>
      <c r="B53" s="2" t="s">
        <v>60</v>
      </c>
      <c r="C53" s="2" t="s">
        <v>60</v>
      </c>
      <c r="D53" s="2" t="s">
        <v>60</v>
      </c>
      <c r="E53" s="6"/>
      <c r="F53" s="2" t="s">
        <v>60</v>
      </c>
      <c r="G53" s="6"/>
      <c r="H53" s="6"/>
      <c r="I53" s="6"/>
      <c r="J53" s="2" t="s">
        <v>60</v>
      </c>
      <c r="K53" s="2" t="s">
        <v>60</v>
      </c>
      <c r="L53" s="6"/>
      <c r="M53" s="2" t="s">
        <v>60</v>
      </c>
      <c r="N53" s="2" t="s">
        <v>60</v>
      </c>
      <c r="O53" s="6"/>
      <c r="P53" s="2" t="s">
        <v>60</v>
      </c>
      <c r="Q53" s="6"/>
      <c r="R53" s="2" t="s">
        <v>60</v>
      </c>
    </row>
    <row r="54" spans="1:18" ht="18" thickTop="1" thickBot="1" x14ac:dyDescent="0.25">
      <c r="A54" s="8" t="s">
        <v>15</v>
      </c>
      <c r="B54" s="2" t="s">
        <v>60</v>
      </c>
      <c r="C54" s="2" t="s">
        <v>60</v>
      </c>
      <c r="D54" s="2" t="s">
        <v>60</v>
      </c>
      <c r="E54" s="6"/>
      <c r="F54" s="2" t="s">
        <v>60</v>
      </c>
      <c r="G54" s="6"/>
      <c r="H54" s="6"/>
      <c r="I54" s="6"/>
      <c r="J54" s="2" t="s">
        <v>60</v>
      </c>
      <c r="K54" s="2" t="s">
        <v>60</v>
      </c>
      <c r="L54" s="6"/>
      <c r="M54" s="2" t="s">
        <v>60</v>
      </c>
      <c r="N54" s="2" t="s">
        <v>60</v>
      </c>
      <c r="O54" s="6"/>
      <c r="P54" s="2" t="s">
        <v>60</v>
      </c>
      <c r="Q54" s="6"/>
      <c r="R54" s="2" t="s">
        <v>60</v>
      </c>
    </row>
    <row r="55" spans="1:18" ht="18" thickTop="1" thickBot="1" x14ac:dyDescent="0.25">
      <c r="A55" s="8" t="s">
        <v>16</v>
      </c>
      <c r="B55" s="2" t="s">
        <v>60</v>
      </c>
      <c r="C55" s="2" t="s">
        <v>60</v>
      </c>
      <c r="D55" s="2" t="s">
        <v>60</v>
      </c>
      <c r="E55" s="6"/>
      <c r="F55" s="2" t="s">
        <v>60</v>
      </c>
      <c r="G55" s="6"/>
      <c r="H55" s="6"/>
      <c r="I55" s="6"/>
      <c r="J55" s="2" t="s">
        <v>60</v>
      </c>
      <c r="K55" s="2" t="s">
        <v>60</v>
      </c>
      <c r="L55" s="6"/>
      <c r="M55" s="6" t="s">
        <v>211</v>
      </c>
      <c r="N55" s="2" t="s">
        <v>60</v>
      </c>
      <c r="O55" s="6"/>
      <c r="P55" s="2" t="s">
        <v>60</v>
      </c>
      <c r="Q55" s="6"/>
      <c r="R55" s="2" t="s">
        <v>60</v>
      </c>
    </row>
    <row r="56" spans="1:18" ht="18" thickTop="1" thickBot="1" x14ac:dyDescent="0.25">
      <c r="A56" s="8" t="s">
        <v>17</v>
      </c>
      <c r="B56" s="2" t="s">
        <v>60</v>
      </c>
      <c r="C56" s="2" t="s">
        <v>60</v>
      </c>
      <c r="D56" s="2" t="s">
        <v>60</v>
      </c>
      <c r="E56" s="6"/>
      <c r="F56" s="2" t="s">
        <v>60</v>
      </c>
      <c r="G56" s="6"/>
      <c r="H56" s="6"/>
      <c r="I56" s="6"/>
      <c r="J56" s="2" t="s">
        <v>60</v>
      </c>
      <c r="K56" s="2" t="s">
        <v>60</v>
      </c>
      <c r="L56" s="6"/>
      <c r="M56" s="2" t="s">
        <v>60</v>
      </c>
      <c r="N56" s="2" t="s">
        <v>60</v>
      </c>
      <c r="O56" s="6"/>
      <c r="P56" s="2" t="s">
        <v>60</v>
      </c>
      <c r="Q56" s="6"/>
      <c r="R56" s="2" t="s">
        <v>60</v>
      </c>
    </row>
    <row r="57" spans="1:18" ht="18" thickTop="1" thickBot="1" x14ac:dyDescent="0.25">
      <c r="A57" s="8" t="s">
        <v>18</v>
      </c>
      <c r="B57" s="2" t="s">
        <v>60</v>
      </c>
      <c r="C57" s="2" t="s">
        <v>60</v>
      </c>
      <c r="D57" s="2" t="s">
        <v>60</v>
      </c>
      <c r="E57" s="6"/>
      <c r="F57" s="2" t="s">
        <v>60</v>
      </c>
      <c r="G57" s="6"/>
      <c r="H57" s="6"/>
      <c r="I57" s="6"/>
      <c r="J57" s="2" t="s">
        <v>60</v>
      </c>
      <c r="K57" s="2" t="s">
        <v>60</v>
      </c>
      <c r="L57" s="6"/>
      <c r="M57" s="2" t="s">
        <v>60</v>
      </c>
      <c r="N57" s="2" t="s">
        <v>60</v>
      </c>
      <c r="O57" s="6"/>
      <c r="P57" s="2" t="s">
        <v>60</v>
      </c>
      <c r="Q57" s="6"/>
      <c r="R57" s="2" t="s">
        <v>60</v>
      </c>
    </row>
    <row r="58" spans="1:18" ht="18" thickTop="1" thickBot="1" x14ac:dyDescent="0.25">
      <c r="A58" s="8" t="s">
        <v>19</v>
      </c>
      <c r="B58" s="2" t="s">
        <v>60</v>
      </c>
      <c r="C58" s="2" t="s">
        <v>60</v>
      </c>
      <c r="D58" s="2" t="s">
        <v>60</v>
      </c>
      <c r="E58" s="6"/>
      <c r="F58" s="6" t="s">
        <v>211</v>
      </c>
      <c r="G58" s="6"/>
      <c r="H58" s="6"/>
      <c r="I58" s="6"/>
      <c r="J58" s="2" t="s">
        <v>60</v>
      </c>
      <c r="K58" s="6" t="s">
        <v>211</v>
      </c>
      <c r="L58" s="6"/>
      <c r="M58" s="6" t="s">
        <v>211</v>
      </c>
      <c r="N58" s="2" t="s">
        <v>60</v>
      </c>
      <c r="O58" s="6"/>
      <c r="P58" s="6" t="s">
        <v>214</v>
      </c>
      <c r="Q58" s="6"/>
      <c r="R58" s="2" t="s">
        <v>60</v>
      </c>
    </row>
    <row r="59" spans="1:18" ht="18" thickTop="1" thickBot="1" x14ac:dyDescent="0.25">
      <c r="A59" s="8" t="s">
        <v>20</v>
      </c>
      <c r="B59" s="3"/>
      <c r="C59" s="3"/>
      <c r="D59" s="3"/>
      <c r="E59" s="6"/>
      <c r="F59" s="3"/>
      <c r="G59" s="6"/>
      <c r="H59" s="6"/>
      <c r="I59" s="6"/>
      <c r="J59" s="3"/>
      <c r="K59" s="3"/>
      <c r="L59" s="6"/>
      <c r="M59" s="3"/>
      <c r="N59" s="3"/>
      <c r="O59" s="6"/>
      <c r="P59" s="3"/>
      <c r="Q59" s="6"/>
      <c r="R59" s="3"/>
    </row>
    <row r="60" spans="1:18" ht="18" thickTop="1" thickBot="1" x14ac:dyDescent="0.25">
      <c r="A60" s="8" t="s">
        <v>30</v>
      </c>
      <c r="B60" s="2" t="s">
        <v>60</v>
      </c>
      <c r="C60" s="2" t="s">
        <v>60</v>
      </c>
      <c r="D60" s="2" t="s">
        <v>60</v>
      </c>
      <c r="E60" s="6"/>
      <c r="F60" s="2" t="s">
        <v>60</v>
      </c>
      <c r="G60" s="6"/>
      <c r="H60" s="6"/>
      <c r="I60" s="6"/>
      <c r="J60" s="2" t="s">
        <v>60</v>
      </c>
      <c r="K60" s="2" t="s">
        <v>60</v>
      </c>
      <c r="L60" s="6"/>
      <c r="M60" s="2" t="s">
        <v>60</v>
      </c>
      <c r="N60" s="2" t="s">
        <v>60</v>
      </c>
      <c r="O60" s="6"/>
      <c r="P60" s="2" t="s">
        <v>60</v>
      </c>
      <c r="Q60" s="6"/>
      <c r="R60" s="2" t="s">
        <v>60</v>
      </c>
    </row>
    <row r="61" spans="1:18" ht="18" thickTop="1" thickBot="1" x14ac:dyDescent="0.25">
      <c r="A61" s="1"/>
    </row>
    <row r="62" spans="1:18" ht="18" thickTop="1" thickBot="1" x14ac:dyDescent="0.25">
      <c r="A62" s="8" t="s">
        <v>190</v>
      </c>
      <c r="B62" s="8"/>
      <c r="C62" s="8"/>
      <c r="D62" s="8"/>
      <c r="E62" s="8"/>
      <c r="F62" s="8"/>
      <c r="G62" s="8"/>
      <c r="H62" s="8"/>
      <c r="I62" s="8"/>
    </row>
    <row r="63" spans="1:18" ht="17" thickTop="1" x14ac:dyDescent="0.2">
      <c r="A63" s="12" t="s">
        <v>199</v>
      </c>
      <c r="B63" s="9"/>
      <c r="C63" s="9"/>
      <c r="D63" s="9"/>
      <c r="E63" s="9"/>
      <c r="F63" s="9"/>
      <c r="G63" s="10"/>
      <c r="H63" s="10"/>
      <c r="I63" s="10"/>
    </row>
    <row r="64" spans="1:18" x14ac:dyDescent="0.2">
      <c r="A64" s="9" t="s">
        <v>200</v>
      </c>
      <c r="B64" s="9"/>
      <c r="C64" s="9"/>
      <c r="D64" s="9"/>
      <c r="E64" s="9"/>
      <c r="F64" s="9"/>
      <c r="G64" s="10"/>
      <c r="H64" s="10"/>
      <c r="I64" s="10"/>
    </row>
    <row r="65" spans="1:9" x14ac:dyDescent="0.2">
      <c r="A65" s="9" t="s">
        <v>201</v>
      </c>
      <c r="B65" s="9"/>
      <c r="C65" s="9"/>
      <c r="D65" s="9"/>
      <c r="E65" s="9"/>
      <c r="F65" s="9"/>
      <c r="G65" s="10"/>
      <c r="H65" s="10"/>
      <c r="I65" s="10"/>
    </row>
    <row r="66" spans="1:9" ht="17" thickBot="1" x14ac:dyDescent="0.25"/>
    <row r="67" spans="1:9" ht="18" thickTop="1" thickBot="1" x14ac:dyDescent="0.25">
      <c r="A67" s="8" t="s">
        <v>96</v>
      </c>
      <c r="B67" s="8"/>
      <c r="C67" s="8"/>
    </row>
    <row r="68" spans="1:9" ht="18" thickTop="1" thickBot="1" x14ac:dyDescent="0.25">
      <c r="A68" s="8" t="s">
        <v>56</v>
      </c>
      <c r="B68" s="8" t="s">
        <v>159</v>
      </c>
      <c r="C68" s="8" t="s">
        <v>203</v>
      </c>
    </row>
    <row r="69" spans="1:9" ht="18" thickTop="1" thickBot="1" x14ac:dyDescent="0.25">
      <c r="A69" s="8" t="s">
        <v>11</v>
      </c>
      <c r="B69" s="2" t="s">
        <v>162</v>
      </c>
      <c r="C69" s="8">
        <v>6</v>
      </c>
    </row>
    <row r="70" spans="1:9" ht="18" thickTop="1" thickBot="1" x14ac:dyDescent="0.25">
      <c r="A70" s="8" t="s">
        <v>12</v>
      </c>
      <c r="B70" s="2" t="s">
        <v>156</v>
      </c>
      <c r="C70" s="8">
        <v>6</v>
      </c>
    </row>
    <row r="71" spans="1:9" ht="18" thickTop="1" thickBot="1" x14ac:dyDescent="0.25">
      <c r="A71" s="8" t="s">
        <v>13</v>
      </c>
      <c r="B71" s="2" t="s">
        <v>160</v>
      </c>
      <c r="C71" s="8" t="s">
        <v>204</v>
      </c>
    </row>
    <row r="72" spans="1:9" ht="18" thickTop="1" thickBot="1" x14ac:dyDescent="0.25">
      <c r="A72" s="8" t="s">
        <v>14</v>
      </c>
      <c r="B72" s="2" t="s">
        <v>161</v>
      </c>
      <c r="C72" s="8" t="s">
        <v>205</v>
      </c>
    </row>
    <row r="73" spans="1:9" ht="18" thickTop="1" thickBot="1" x14ac:dyDescent="0.25">
      <c r="A73" s="8" t="s">
        <v>15</v>
      </c>
      <c r="B73" s="2" t="s">
        <v>156</v>
      </c>
      <c r="C73" s="8">
        <v>6</v>
      </c>
    </row>
    <row r="74" spans="1:9" ht="18" thickTop="1" thickBot="1" x14ac:dyDescent="0.25">
      <c r="A74" s="8" t="s">
        <v>16</v>
      </c>
      <c r="B74" s="4" t="s">
        <v>155</v>
      </c>
      <c r="C74" s="8" t="s">
        <v>63</v>
      </c>
    </row>
    <row r="75" spans="1:9" ht="18" thickTop="1" thickBot="1" x14ac:dyDescent="0.25">
      <c r="A75" s="8" t="s">
        <v>17</v>
      </c>
      <c r="B75" s="4" t="s">
        <v>155</v>
      </c>
      <c r="C75" s="8">
        <v>6</v>
      </c>
    </row>
    <row r="76" spans="1:9" ht="18" thickTop="1" thickBot="1" x14ac:dyDescent="0.25">
      <c r="A76" s="8" t="s">
        <v>18</v>
      </c>
      <c r="B76" s="4" t="s">
        <v>155</v>
      </c>
      <c r="C76" s="8">
        <v>1.55</v>
      </c>
    </row>
    <row r="77" spans="1:9" ht="18" thickTop="1" thickBot="1" x14ac:dyDescent="0.25">
      <c r="A77" s="8" t="s">
        <v>19</v>
      </c>
      <c r="B77" s="2" t="s">
        <v>158</v>
      </c>
      <c r="C77" s="8" t="s">
        <v>67</v>
      </c>
    </row>
    <row r="78" spans="1:9" ht="18" thickTop="1" thickBot="1" x14ac:dyDescent="0.25">
      <c r="A78" s="8" t="s">
        <v>20</v>
      </c>
      <c r="B78" s="3"/>
      <c r="C78" s="8" t="s">
        <v>22</v>
      </c>
    </row>
    <row r="79" spans="1:9" ht="18" thickTop="1" thickBot="1" x14ac:dyDescent="0.25">
      <c r="A79" s="8" t="s">
        <v>30</v>
      </c>
      <c r="B79" s="2" t="s">
        <v>157</v>
      </c>
      <c r="C79" s="8" t="s">
        <v>110</v>
      </c>
    </row>
    <row r="80" spans="1:9" ht="17" thickTop="1" x14ac:dyDescent="0.2"/>
    <row r="96" spans="1:1" x14ac:dyDescent="0.2">
      <c r="A9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2017-05-23T08:46:47Z</dcterms:created>
  <dcterms:modified xsi:type="dcterms:W3CDTF">2017-07-27T09:19:21Z</dcterms:modified>
</cp:coreProperties>
</file>