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SCOT\Transient\koishikawa2\計算\"/>
    </mc:Choice>
  </mc:AlternateContent>
  <bookViews>
    <workbookView xWindow="0" yWindow="0" windowWidth="17520" windowHeight="8520" activeTab="4"/>
  </bookViews>
  <sheets>
    <sheet name="original" sheetId="1" r:id="rId1"/>
    <sheet name="edit" sheetId="5" r:id="rId2"/>
    <sheet name="edit (2)" sheetId="6" r:id="rId3"/>
    <sheet name="edit (3)" sheetId="8" r:id="rId4"/>
    <sheet name="edit (4)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9" l="1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4" i="9"/>
  <c r="G5" i="6"/>
  <c r="F5" i="6"/>
  <c r="F2" i="6"/>
  <c r="G209" i="6"/>
  <c r="F209" i="6"/>
  <c r="G206" i="6"/>
  <c r="F206" i="6"/>
  <c r="G203" i="6"/>
  <c r="F203" i="6"/>
  <c r="G200" i="6"/>
  <c r="F200" i="6"/>
  <c r="G197" i="6"/>
  <c r="F197" i="6"/>
  <c r="G194" i="6"/>
  <c r="F194" i="6"/>
  <c r="G191" i="6"/>
  <c r="F191" i="6"/>
  <c r="G188" i="6"/>
  <c r="F188" i="6"/>
  <c r="G185" i="6"/>
  <c r="F185" i="6"/>
  <c r="G182" i="6"/>
  <c r="F182" i="6"/>
  <c r="G179" i="6"/>
  <c r="F179" i="6"/>
  <c r="G176" i="6"/>
  <c r="F176" i="6"/>
  <c r="G173" i="6"/>
  <c r="F173" i="6"/>
  <c r="G170" i="6"/>
  <c r="F170" i="6"/>
  <c r="G167" i="6"/>
  <c r="F167" i="6"/>
  <c r="G164" i="6"/>
  <c r="F164" i="6"/>
  <c r="G161" i="6"/>
  <c r="F161" i="6"/>
  <c r="G158" i="6"/>
  <c r="F158" i="6"/>
  <c r="G155" i="6"/>
  <c r="F155" i="6"/>
  <c r="G152" i="6"/>
  <c r="F152" i="6"/>
  <c r="G149" i="6"/>
  <c r="F149" i="6"/>
  <c r="G146" i="6"/>
  <c r="F146" i="6"/>
  <c r="G143" i="6"/>
  <c r="F143" i="6"/>
  <c r="G140" i="6"/>
  <c r="F140" i="6"/>
  <c r="G137" i="6"/>
  <c r="F137" i="6"/>
  <c r="G134" i="6"/>
  <c r="F134" i="6"/>
  <c r="G131" i="6"/>
  <c r="F131" i="6"/>
  <c r="G128" i="6"/>
  <c r="F128" i="6"/>
  <c r="G125" i="6"/>
  <c r="F125" i="6"/>
  <c r="G122" i="6"/>
  <c r="F122" i="6"/>
  <c r="H122" i="6" s="1"/>
  <c r="G119" i="6"/>
  <c r="F119" i="6"/>
  <c r="G116" i="6"/>
  <c r="F116" i="6"/>
  <c r="H116" i="6" s="1"/>
  <c r="G113" i="6"/>
  <c r="F113" i="6"/>
  <c r="G110" i="6"/>
  <c r="F110" i="6"/>
  <c r="G107" i="6"/>
  <c r="F107" i="6"/>
  <c r="G104" i="6"/>
  <c r="F104" i="6"/>
  <c r="H104" i="6" s="1"/>
  <c r="G101" i="6"/>
  <c r="F101" i="6"/>
  <c r="G98" i="6"/>
  <c r="F98" i="6"/>
  <c r="G95" i="6"/>
  <c r="F95" i="6"/>
  <c r="G92" i="6"/>
  <c r="F92" i="6"/>
  <c r="G89" i="6"/>
  <c r="F89" i="6"/>
  <c r="G86" i="6"/>
  <c r="F86" i="6"/>
  <c r="H86" i="6" s="1"/>
  <c r="G83" i="6"/>
  <c r="F83" i="6"/>
  <c r="G80" i="6"/>
  <c r="F80" i="6"/>
  <c r="G77" i="6"/>
  <c r="F77" i="6"/>
  <c r="G74" i="6"/>
  <c r="F74" i="6"/>
  <c r="G71" i="6"/>
  <c r="F71" i="6"/>
  <c r="G68" i="6"/>
  <c r="F68" i="6"/>
  <c r="H68" i="6" s="1"/>
  <c r="G65" i="6"/>
  <c r="F65" i="6"/>
  <c r="G62" i="6"/>
  <c r="F62" i="6"/>
  <c r="G59" i="6"/>
  <c r="F59" i="6"/>
  <c r="G56" i="6"/>
  <c r="F56" i="6"/>
  <c r="G53" i="6"/>
  <c r="F53" i="6"/>
  <c r="G50" i="6"/>
  <c r="F50" i="6"/>
  <c r="H50" i="6" s="1"/>
  <c r="G47" i="6"/>
  <c r="F47" i="6"/>
  <c r="G44" i="6"/>
  <c r="F44" i="6"/>
  <c r="H44" i="6" s="1"/>
  <c r="G41" i="6"/>
  <c r="F41" i="6"/>
  <c r="G38" i="6"/>
  <c r="F38" i="6"/>
  <c r="G35" i="6"/>
  <c r="F35" i="6"/>
  <c r="G32" i="6"/>
  <c r="F32" i="6"/>
  <c r="G29" i="6"/>
  <c r="F29" i="6"/>
  <c r="G26" i="6"/>
  <c r="F26" i="6"/>
  <c r="H26" i="6" s="1"/>
  <c r="G23" i="6"/>
  <c r="F23" i="6"/>
  <c r="G20" i="6"/>
  <c r="F20" i="6"/>
  <c r="H20" i="6" s="1"/>
  <c r="G17" i="6"/>
  <c r="F17" i="6"/>
  <c r="G14" i="6"/>
  <c r="F14" i="6"/>
  <c r="G11" i="6"/>
  <c r="F11" i="6"/>
  <c r="G8" i="6"/>
  <c r="F8" i="6"/>
  <c r="G2" i="6"/>
  <c r="H17" i="6" l="1"/>
  <c r="H158" i="6"/>
  <c r="H170" i="6"/>
  <c r="H182" i="6"/>
  <c r="H5" i="6"/>
  <c r="H206" i="6"/>
  <c r="H23" i="6"/>
  <c r="H29" i="6"/>
  <c r="H41" i="6"/>
  <c r="H14" i="6"/>
  <c r="H47" i="6"/>
  <c r="H53" i="6"/>
  <c r="H65" i="6"/>
  <c r="H77" i="6"/>
  <c r="H83" i="6"/>
  <c r="H89" i="6"/>
  <c r="H101" i="6"/>
  <c r="H107" i="6"/>
  <c r="H113" i="6"/>
  <c r="H119" i="6"/>
  <c r="H38" i="6"/>
  <c r="H173" i="6"/>
  <c r="H179" i="6"/>
  <c r="H191" i="6"/>
  <c r="H2" i="6"/>
  <c r="H62" i="6"/>
  <c r="H74" i="6"/>
  <c r="H98" i="6"/>
  <c r="H110" i="6"/>
  <c r="H134" i="6"/>
  <c r="H146" i="6"/>
  <c r="H188" i="6"/>
  <c r="H194" i="6"/>
  <c r="H131" i="6"/>
  <c r="H197" i="6"/>
  <c r="H203" i="6"/>
  <c r="H11" i="6"/>
  <c r="H35" i="6"/>
  <c r="H59" i="6"/>
  <c r="H95" i="6"/>
  <c r="H128" i="6"/>
  <c r="H140" i="6"/>
  <c r="H152" i="6"/>
  <c r="H161" i="6"/>
  <c r="H167" i="6"/>
  <c r="H200" i="6"/>
  <c r="H209" i="6"/>
  <c r="H125" i="6"/>
  <c r="H155" i="6"/>
  <c r="H8" i="6"/>
  <c r="H32" i="6"/>
  <c r="H56" i="6"/>
  <c r="H92" i="6"/>
  <c r="H164" i="6"/>
  <c r="H185" i="6"/>
  <c r="H176" i="6"/>
  <c r="H149" i="6"/>
  <c r="H143" i="6"/>
  <c r="H137" i="6"/>
  <c r="H80" i="6"/>
  <c r="H71" i="6"/>
</calcChain>
</file>

<file path=xl/sharedStrings.xml><?xml version="1.0" encoding="utf-8"?>
<sst xmlns="http://schemas.openxmlformats.org/spreadsheetml/2006/main" count="2305" uniqueCount="192">
  <si>
    <t>Plate ID</t>
  </si>
  <si>
    <t xml:space="preserve">Well </t>
  </si>
  <si>
    <t>Sample ID</t>
  </si>
  <si>
    <t>User ID</t>
  </si>
  <si>
    <t xml:space="preserve">Date </t>
  </si>
  <si>
    <t xml:space="preserve">Time </t>
  </si>
  <si>
    <t xml:space="preserve">Conc. </t>
  </si>
  <si>
    <t xml:space="preserve">Units </t>
  </si>
  <si>
    <t xml:space="preserve">A260 </t>
  </si>
  <si>
    <t xml:space="preserve">A280 </t>
  </si>
  <si>
    <t xml:space="preserve">260/280 </t>
  </si>
  <si>
    <t xml:space="preserve">260/230 </t>
  </si>
  <si>
    <t>Conc. Factor (ng/ul)</t>
  </si>
  <si>
    <t>Cursor Pos.</t>
  </si>
  <si>
    <t>Cursor abs.</t>
  </si>
  <si>
    <t>340 raw</t>
  </si>
  <si>
    <t>NA Type</t>
  </si>
  <si>
    <t>A1</t>
  </si>
  <si>
    <t>Default</t>
  </si>
  <si>
    <t>ng/ul</t>
  </si>
  <si>
    <t>DNA</t>
  </si>
  <si>
    <t>B1</t>
  </si>
  <si>
    <t>C1</t>
  </si>
  <si>
    <t>D1</t>
  </si>
  <si>
    <t>E1</t>
  </si>
  <si>
    <t>F1</t>
  </si>
  <si>
    <t>G1</t>
  </si>
  <si>
    <t>A2</t>
  </si>
  <si>
    <t>B2</t>
  </si>
  <si>
    <t>C2</t>
  </si>
  <si>
    <t>D2</t>
  </si>
  <si>
    <t>E2</t>
  </si>
  <si>
    <t>F2</t>
  </si>
  <si>
    <t>G2</t>
  </si>
  <si>
    <t>A3</t>
  </si>
  <si>
    <t>B3</t>
  </si>
  <si>
    <t>C3</t>
  </si>
  <si>
    <t>D3</t>
  </si>
  <si>
    <t>E3</t>
  </si>
  <si>
    <t>F3</t>
  </si>
  <si>
    <t>G3</t>
  </si>
  <si>
    <t>A4</t>
  </si>
  <si>
    <t>B4</t>
  </si>
  <si>
    <t>C4</t>
  </si>
  <si>
    <t>D4</t>
  </si>
  <si>
    <t>E4</t>
  </si>
  <si>
    <t>F4</t>
  </si>
  <si>
    <t>G4</t>
  </si>
  <si>
    <t>A5</t>
  </si>
  <si>
    <t>B5</t>
  </si>
  <si>
    <t>C5</t>
  </si>
  <si>
    <t>D5</t>
  </si>
  <si>
    <t>E5</t>
  </si>
  <si>
    <t>F5</t>
  </si>
  <si>
    <t>G5</t>
  </si>
  <si>
    <t>A6</t>
  </si>
  <si>
    <t>B6</t>
  </si>
  <si>
    <t>C6</t>
  </si>
  <si>
    <t>D6</t>
  </si>
  <si>
    <t>E6</t>
  </si>
  <si>
    <t>F6</t>
  </si>
  <si>
    <t>G6</t>
  </si>
  <si>
    <t>A7</t>
  </si>
  <si>
    <t>B7</t>
  </si>
  <si>
    <t>C7</t>
  </si>
  <si>
    <t>D7</t>
  </si>
  <si>
    <t>E7</t>
  </si>
  <si>
    <t>F7</t>
  </si>
  <si>
    <t>G7</t>
  </si>
  <si>
    <t>A8</t>
  </si>
  <si>
    <t>B8</t>
  </si>
  <si>
    <t>C8</t>
  </si>
  <si>
    <t>D8</t>
  </si>
  <si>
    <t>E8</t>
  </si>
  <si>
    <t>F8</t>
  </si>
  <si>
    <t>G8</t>
  </si>
  <si>
    <t>A9</t>
  </si>
  <si>
    <t>B9</t>
  </si>
  <si>
    <t>C9</t>
  </si>
  <si>
    <t>D9</t>
  </si>
  <si>
    <t>E9</t>
  </si>
  <si>
    <t>F9</t>
  </si>
  <si>
    <t>G9</t>
  </si>
  <si>
    <t>A10</t>
  </si>
  <si>
    <t>B10</t>
  </si>
  <si>
    <t>C10</t>
  </si>
  <si>
    <t>D10</t>
  </si>
  <si>
    <t>E10</t>
  </si>
  <si>
    <t>F10</t>
  </si>
  <si>
    <t>G10</t>
  </si>
  <si>
    <t>Sample  ID</t>
  </si>
  <si>
    <t>Curve Type</t>
  </si>
  <si>
    <t>Ref  conc</t>
  </si>
  <si>
    <t>Ref Abs</t>
  </si>
  <si>
    <t>Std 1 conc</t>
  </si>
  <si>
    <t>Std 1 Abs.</t>
  </si>
  <si>
    <t>Std 2 conc</t>
  </si>
  <si>
    <t>Std 2 Abs</t>
  </si>
  <si>
    <t>Std 3 conc</t>
  </si>
  <si>
    <t>Std 3 Abs</t>
  </si>
  <si>
    <t>Std 4 conc</t>
  </si>
  <si>
    <t>Std 4 Abs</t>
  </si>
  <si>
    <t>Std 5 conc</t>
  </si>
  <si>
    <t>Std 5 Abs</t>
  </si>
  <si>
    <t>Std 6 conc</t>
  </si>
  <si>
    <t>Std 6 Abs</t>
  </si>
  <si>
    <t>Std 7 conc</t>
  </si>
  <si>
    <t>Std 7 Abs</t>
  </si>
  <si>
    <t xml:space="preserve">  </t>
  </si>
  <si>
    <t>Interp</t>
  </si>
  <si>
    <t>Conc. (ng/ul)</t>
    <phoneticPr fontId="2"/>
  </si>
  <si>
    <t>STDEV</t>
    <phoneticPr fontId="2"/>
  </si>
  <si>
    <t>CV%</t>
    <phoneticPr fontId="2"/>
  </si>
  <si>
    <t>source plate location</t>
  </si>
  <si>
    <t>barcode</t>
  </si>
  <si>
    <t>Conc. (ng/ul)</t>
  </si>
  <si>
    <t>A01</t>
  </si>
  <si>
    <t>B01</t>
  </si>
  <si>
    <t>E01</t>
  </si>
  <si>
    <t>D02</t>
  </si>
  <si>
    <t>A02</t>
  </si>
  <si>
    <t>A03</t>
  </si>
  <si>
    <t>A04</t>
  </si>
  <si>
    <t>A05</t>
  </si>
  <si>
    <t>A06</t>
  </si>
  <si>
    <t>A07</t>
  </si>
  <si>
    <t>C01</t>
  </si>
  <si>
    <t>C02</t>
  </si>
  <si>
    <t>C03</t>
  </si>
  <si>
    <t>C04</t>
  </si>
  <si>
    <t>C05</t>
  </si>
  <si>
    <t>C06</t>
  </si>
  <si>
    <t>C07</t>
  </si>
  <si>
    <t>E02</t>
  </si>
  <si>
    <t>E03</t>
  </si>
  <si>
    <t>E04</t>
  </si>
  <si>
    <t>E05</t>
  </si>
  <si>
    <t>E06</t>
  </si>
  <si>
    <t>E07</t>
  </si>
  <si>
    <t>G01</t>
  </si>
  <si>
    <t>G02</t>
  </si>
  <si>
    <t>G03</t>
  </si>
  <si>
    <t>G04</t>
  </si>
  <si>
    <t>G05</t>
  </si>
  <si>
    <t>G06</t>
  </si>
  <si>
    <t>G07</t>
  </si>
  <si>
    <t>I01</t>
  </si>
  <si>
    <t>I02</t>
  </si>
  <si>
    <t>I03</t>
  </si>
  <si>
    <t>I04</t>
  </si>
  <si>
    <t>I05</t>
  </si>
  <si>
    <t>I06</t>
  </si>
  <si>
    <t>I07</t>
  </si>
  <si>
    <t>B02</t>
  </si>
  <si>
    <t>B03</t>
  </si>
  <si>
    <t>B04</t>
  </si>
  <si>
    <t>B05</t>
  </si>
  <si>
    <t>B06</t>
  </si>
  <si>
    <t>B07</t>
  </si>
  <si>
    <t>D01</t>
  </si>
  <si>
    <t>D03</t>
  </si>
  <si>
    <t>D04</t>
  </si>
  <si>
    <t>D05</t>
  </si>
  <si>
    <t>D06</t>
  </si>
  <si>
    <t>D07</t>
  </si>
  <si>
    <t>F01</t>
  </si>
  <si>
    <t>F02</t>
  </si>
  <si>
    <t>F03</t>
  </si>
  <si>
    <t>F04</t>
  </si>
  <si>
    <t>F05</t>
  </si>
  <si>
    <t>F06</t>
  </si>
  <si>
    <t>F07</t>
  </si>
  <si>
    <t>H01</t>
  </si>
  <si>
    <t>H02</t>
  </si>
  <si>
    <t>H03</t>
  </si>
  <si>
    <t>H04</t>
  </si>
  <si>
    <t>H05</t>
  </si>
  <si>
    <t>H06</t>
  </si>
  <si>
    <t>H07</t>
  </si>
  <si>
    <t>J01</t>
  </si>
  <si>
    <t>J02</t>
  </si>
  <si>
    <t>J03</t>
  </si>
  <si>
    <t>J04</t>
  </si>
  <si>
    <t>J05</t>
  </si>
  <si>
    <t>J06</t>
  </si>
  <si>
    <t>J07</t>
  </si>
  <si>
    <t>STDEV</t>
  </si>
  <si>
    <t>CV%</t>
  </si>
  <si>
    <t>dilution factor</t>
  </si>
  <si>
    <t>Conc. (ug/ul)</t>
  </si>
  <si>
    <t>estimated (uM)</t>
  </si>
  <si>
    <t>NanoDrop (@S106)_180510 by S.KATO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</si>
</sst>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>
    <font>
      <sz val="11"/>
      <color theme="1"/>
      <name val="Arial Narrow"/>
      <family val="2"/>
      <charset val="128"/>
    </font>
    <font>
      <sz val="6"/>
      <name val="Arial Narrow"/>
      <family val="2"/>
      <charset val="128"/>
    </font>
    <font>
      <sz val="11"/>
      <color theme="1"/>
      <name val="Arial Narrow"/>
      <family val="2"/>
      <charset val="128"/>
    </font>
    <font>
      <b/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2" fontId="0" fillId="0" borderId="1" xfId="0" applyNumberFormat="1" applyBorder="1">
      <alignment vertical="center"/>
    </xf>
    <xf numFmtId="164" fontId="0" fillId="0" borderId="1" xfId="0" applyNumberFormat="1" applyBorder="1">
      <alignment vertical="center"/>
    </xf>
    <xf numFmtId="1" fontId="0" fillId="0" borderId="1" xfId="0" applyNumberFormat="1" applyBorder="1">
      <alignment vertical="center"/>
    </xf>
    <xf numFmtId="1" fontId="0" fillId="0" borderId="0" xfId="0" applyNumberFormat="1" applyBorder="1">
      <alignment vertical="center"/>
    </xf>
    <xf numFmtId="0" fontId="0" fillId="0" borderId="2" xfId="0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3"/>
  <sheetViews>
    <sheetView workbookViewId="0">
      <selection sqref="A1:R423"/>
    </sheetView>
  </sheetViews>
  <sheetFormatPr defaultRowHeight="16.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B2" t="s">
        <v>17</v>
      </c>
      <c r="D2" t="s">
        <v>18</v>
      </c>
      <c r="E2" s="1">
        <v>43230</v>
      </c>
      <c r="F2" s="2">
        <v>0.59444444444444444</v>
      </c>
      <c r="G2">
        <v>280.5</v>
      </c>
      <c r="H2" t="s">
        <v>19</v>
      </c>
      <c r="I2">
        <v>9.9570000000000007</v>
      </c>
      <c r="J2">
        <v>5.8339999999999996</v>
      </c>
      <c r="K2">
        <v>1.71</v>
      </c>
      <c r="L2">
        <v>2.34</v>
      </c>
      <c r="M2">
        <v>28.17</v>
      </c>
      <c r="N2">
        <v>260</v>
      </c>
      <c r="O2">
        <v>9.9570000000000007</v>
      </c>
      <c r="P2">
        <v>-5.5E-2</v>
      </c>
      <c r="Q2" t="s">
        <v>20</v>
      </c>
    </row>
    <row r="3" spans="1:17">
      <c r="B3" t="s">
        <v>21</v>
      </c>
      <c r="D3" t="s">
        <v>18</v>
      </c>
      <c r="E3" s="1">
        <v>43230</v>
      </c>
      <c r="F3" s="2">
        <v>0.59444444444444444</v>
      </c>
      <c r="G3">
        <v>150.5</v>
      </c>
      <c r="H3" t="s">
        <v>19</v>
      </c>
      <c r="I3">
        <v>5.3440000000000003</v>
      </c>
      <c r="J3">
        <v>3.1179999999999999</v>
      </c>
      <c r="K3">
        <v>1.71</v>
      </c>
      <c r="L3">
        <v>2.35</v>
      </c>
      <c r="M3">
        <v>28.17</v>
      </c>
      <c r="N3">
        <v>260</v>
      </c>
      <c r="O3">
        <v>5.3440000000000003</v>
      </c>
      <c r="P3">
        <v>-0.107</v>
      </c>
      <c r="Q3" t="s">
        <v>20</v>
      </c>
    </row>
    <row r="4" spans="1:17">
      <c r="B4" t="s">
        <v>22</v>
      </c>
      <c r="D4" t="s">
        <v>18</v>
      </c>
      <c r="E4" s="1">
        <v>43230</v>
      </c>
      <c r="F4" s="2">
        <v>0.59444444444444444</v>
      </c>
      <c r="G4">
        <v>181.3</v>
      </c>
      <c r="H4" t="s">
        <v>19</v>
      </c>
      <c r="I4">
        <v>6.4359999999999999</v>
      </c>
      <c r="J4">
        <v>3.7959999999999998</v>
      </c>
      <c r="K4">
        <v>1.7</v>
      </c>
      <c r="L4">
        <v>2.46</v>
      </c>
      <c r="M4">
        <v>28.17</v>
      </c>
      <c r="N4">
        <v>260</v>
      </c>
      <c r="O4">
        <v>6.4359999999999999</v>
      </c>
      <c r="P4">
        <v>-5.5E-2</v>
      </c>
      <c r="Q4" t="s">
        <v>20</v>
      </c>
    </row>
    <row r="5" spans="1:17">
      <c r="B5" t="s">
        <v>23</v>
      </c>
      <c r="D5" t="s">
        <v>18</v>
      </c>
      <c r="E5" s="1">
        <v>43230</v>
      </c>
      <c r="F5" s="2">
        <v>0.59444444444444444</v>
      </c>
      <c r="G5">
        <v>245.6</v>
      </c>
      <c r="H5" t="s">
        <v>19</v>
      </c>
      <c r="I5">
        <v>8.7210000000000001</v>
      </c>
      <c r="J5">
        <v>5.1609999999999996</v>
      </c>
      <c r="K5">
        <v>1.69</v>
      </c>
      <c r="L5">
        <v>2.34</v>
      </c>
      <c r="M5">
        <v>28.17</v>
      </c>
      <c r="N5">
        <v>260</v>
      </c>
      <c r="O5">
        <v>8.7210000000000001</v>
      </c>
      <c r="P5">
        <v>-2.5000000000000001E-2</v>
      </c>
      <c r="Q5" t="s">
        <v>20</v>
      </c>
    </row>
    <row r="6" spans="1:17">
      <c r="B6" t="s">
        <v>24</v>
      </c>
      <c r="D6" t="s">
        <v>18</v>
      </c>
      <c r="E6" s="1">
        <v>43230</v>
      </c>
      <c r="F6" s="2">
        <v>0.59444444444444444</v>
      </c>
      <c r="G6">
        <v>165.2</v>
      </c>
      <c r="H6" t="s">
        <v>19</v>
      </c>
      <c r="I6">
        <v>5.8659999999999997</v>
      </c>
      <c r="J6">
        <v>3.66</v>
      </c>
      <c r="K6">
        <v>1.6</v>
      </c>
      <c r="L6">
        <v>2.38</v>
      </c>
      <c r="M6">
        <v>28.17</v>
      </c>
      <c r="N6">
        <v>260</v>
      </c>
      <c r="O6">
        <v>5.8659999999999997</v>
      </c>
      <c r="P6">
        <v>-5.2999999999999999E-2</v>
      </c>
      <c r="Q6" t="s">
        <v>20</v>
      </c>
    </row>
    <row r="7" spans="1:17">
      <c r="B7" t="s">
        <v>25</v>
      </c>
      <c r="D7" t="s">
        <v>18</v>
      </c>
      <c r="E7" s="1">
        <v>43230</v>
      </c>
      <c r="F7" s="2">
        <v>0.59444444444444444</v>
      </c>
      <c r="G7">
        <v>264.2</v>
      </c>
      <c r="H7" t="s">
        <v>19</v>
      </c>
      <c r="I7">
        <v>9.3800000000000008</v>
      </c>
      <c r="J7">
        <v>5.2030000000000003</v>
      </c>
      <c r="K7">
        <v>1.8</v>
      </c>
      <c r="L7">
        <v>2.4700000000000002</v>
      </c>
      <c r="M7">
        <v>28.17</v>
      </c>
      <c r="N7">
        <v>260</v>
      </c>
      <c r="O7">
        <v>9.3800000000000008</v>
      </c>
      <c r="P7">
        <v>-3.0000000000000001E-3</v>
      </c>
      <c r="Q7" t="s">
        <v>20</v>
      </c>
    </row>
    <row r="8" spans="1:17">
      <c r="B8" t="s">
        <v>26</v>
      </c>
      <c r="D8" t="s">
        <v>18</v>
      </c>
      <c r="E8" s="1">
        <v>43230</v>
      </c>
      <c r="F8" s="2">
        <v>0.59444444444444444</v>
      </c>
      <c r="G8">
        <v>228.9</v>
      </c>
      <c r="H8" t="s">
        <v>19</v>
      </c>
      <c r="I8">
        <v>8.1280000000000001</v>
      </c>
      <c r="J8">
        <v>4.8239999999999998</v>
      </c>
      <c r="K8">
        <v>1.68</v>
      </c>
      <c r="L8">
        <v>2.44</v>
      </c>
      <c r="M8">
        <v>28.17</v>
      </c>
      <c r="N8">
        <v>260</v>
      </c>
      <c r="O8">
        <v>8.1280000000000001</v>
      </c>
      <c r="P8">
        <v>0.02</v>
      </c>
      <c r="Q8" t="s">
        <v>20</v>
      </c>
    </row>
    <row r="9" spans="1:17">
      <c r="B9" t="s">
        <v>17</v>
      </c>
      <c r="D9" t="s">
        <v>18</v>
      </c>
      <c r="E9" s="1">
        <v>43230</v>
      </c>
      <c r="F9" s="2">
        <v>0.59513888888888888</v>
      </c>
      <c r="G9">
        <v>276.10000000000002</v>
      </c>
      <c r="H9" t="s">
        <v>19</v>
      </c>
      <c r="I9">
        <v>9.8030000000000008</v>
      </c>
      <c r="J9">
        <v>5.75</v>
      </c>
      <c r="K9">
        <v>1.71</v>
      </c>
      <c r="L9">
        <v>2.34</v>
      </c>
      <c r="M9">
        <v>28.17</v>
      </c>
      <c r="N9">
        <v>260</v>
      </c>
      <c r="O9">
        <v>9.8030000000000008</v>
      </c>
      <c r="P9">
        <v>-6.6000000000000003E-2</v>
      </c>
      <c r="Q9" t="s">
        <v>20</v>
      </c>
    </row>
    <row r="10" spans="1:17">
      <c r="B10" t="s">
        <v>21</v>
      </c>
      <c r="D10" t="s">
        <v>18</v>
      </c>
      <c r="E10" s="1">
        <v>43230</v>
      </c>
      <c r="F10" s="2">
        <v>0.59513888888888888</v>
      </c>
      <c r="G10">
        <v>150.6</v>
      </c>
      <c r="H10" t="s">
        <v>19</v>
      </c>
      <c r="I10">
        <v>5.3479999999999999</v>
      </c>
      <c r="J10">
        <v>3.1280000000000001</v>
      </c>
      <c r="K10">
        <v>1.71</v>
      </c>
      <c r="L10">
        <v>2.36</v>
      </c>
      <c r="M10">
        <v>28.17</v>
      </c>
      <c r="N10">
        <v>260</v>
      </c>
      <c r="O10">
        <v>5.3479999999999999</v>
      </c>
      <c r="P10">
        <v>-8.6999999999999994E-2</v>
      </c>
      <c r="Q10" t="s">
        <v>20</v>
      </c>
    </row>
    <row r="11" spans="1:17">
      <c r="B11" t="s">
        <v>22</v>
      </c>
      <c r="D11" t="s">
        <v>18</v>
      </c>
      <c r="E11" s="1">
        <v>43230</v>
      </c>
      <c r="F11" s="2">
        <v>0.59513888888888888</v>
      </c>
      <c r="G11">
        <v>187.9</v>
      </c>
      <c r="H11" t="s">
        <v>19</v>
      </c>
      <c r="I11">
        <v>6.67</v>
      </c>
      <c r="J11">
        <v>3.9409999999999998</v>
      </c>
      <c r="K11">
        <v>1.69</v>
      </c>
      <c r="L11">
        <v>2.4500000000000002</v>
      </c>
      <c r="M11">
        <v>28.17</v>
      </c>
      <c r="N11">
        <v>260</v>
      </c>
      <c r="O11">
        <v>6.67</v>
      </c>
      <c r="P11">
        <v>-0.06</v>
      </c>
      <c r="Q11" t="s">
        <v>20</v>
      </c>
    </row>
    <row r="12" spans="1:17">
      <c r="B12" t="s">
        <v>23</v>
      </c>
      <c r="D12" t="s">
        <v>18</v>
      </c>
      <c r="E12" s="1">
        <v>43230</v>
      </c>
      <c r="F12" s="2">
        <v>0.59513888888888888</v>
      </c>
      <c r="G12">
        <v>261.2</v>
      </c>
      <c r="H12" t="s">
        <v>19</v>
      </c>
      <c r="I12">
        <v>9.2750000000000004</v>
      </c>
      <c r="J12">
        <v>5.484</v>
      </c>
      <c r="K12">
        <v>1.69</v>
      </c>
      <c r="L12">
        <v>2.33</v>
      </c>
      <c r="M12">
        <v>28.17</v>
      </c>
      <c r="N12">
        <v>260</v>
      </c>
      <c r="O12">
        <v>9.2750000000000004</v>
      </c>
      <c r="P12">
        <v>-1.4999999999999999E-2</v>
      </c>
      <c r="Q12" t="s">
        <v>20</v>
      </c>
    </row>
    <row r="13" spans="1:17">
      <c r="B13" t="s">
        <v>24</v>
      </c>
      <c r="D13" t="s">
        <v>18</v>
      </c>
      <c r="E13" s="1">
        <v>43230</v>
      </c>
      <c r="F13" s="2">
        <v>0.59513888888888888</v>
      </c>
      <c r="G13">
        <v>171.2</v>
      </c>
      <c r="H13" t="s">
        <v>19</v>
      </c>
      <c r="I13">
        <v>6.0789999999999997</v>
      </c>
      <c r="J13">
        <v>3.8010000000000002</v>
      </c>
      <c r="K13">
        <v>1.6</v>
      </c>
      <c r="L13">
        <v>2.39</v>
      </c>
      <c r="M13">
        <v>28.17</v>
      </c>
      <c r="N13">
        <v>260</v>
      </c>
      <c r="O13">
        <v>6.0789999999999997</v>
      </c>
      <c r="P13">
        <v>-0.02</v>
      </c>
      <c r="Q13" t="s">
        <v>20</v>
      </c>
    </row>
    <row r="14" spans="1:17">
      <c r="B14" t="s">
        <v>25</v>
      </c>
      <c r="D14" t="s">
        <v>18</v>
      </c>
      <c r="E14" s="1">
        <v>43230</v>
      </c>
      <c r="F14" s="2">
        <v>0.59513888888888888</v>
      </c>
      <c r="G14">
        <v>293.3</v>
      </c>
      <c r="H14" t="s">
        <v>19</v>
      </c>
      <c r="I14">
        <v>10.413</v>
      </c>
      <c r="J14">
        <v>5.7969999999999997</v>
      </c>
      <c r="K14">
        <v>1.8</v>
      </c>
      <c r="L14">
        <v>2.46</v>
      </c>
      <c r="M14">
        <v>28.17</v>
      </c>
      <c r="N14">
        <v>260</v>
      </c>
      <c r="O14">
        <v>10.413</v>
      </c>
      <c r="P14">
        <v>-2.8000000000000001E-2</v>
      </c>
      <c r="Q14" t="s">
        <v>20</v>
      </c>
    </row>
    <row r="15" spans="1:17">
      <c r="B15" t="s">
        <v>26</v>
      </c>
      <c r="D15" t="s">
        <v>18</v>
      </c>
      <c r="E15" s="1">
        <v>43230</v>
      </c>
      <c r="F15" s="2">
        <v>0.59513888888888888</v>
      </c>
      <c r="G15">
        <v>263</v>
      </c>
      <c r="H15" t="s">
        <v>19</v>
      </c>
      <c r="I15">
        <v>9.3390000000000004</v>
      </c>
      <c r="J15">
        <v>5.5410000000000004</v>
      </c>
      <c r="K15">
        <v>1.69</v>
      </c>
      <c r="L15">
        <v>2.41</v>
      </c>
      <c r="M15">
        <v>28.17</v>
      </c>
      <c r="N15">
        <v>260</v>
      </c>
      <c r="O15">
        <v>9.3390000000000004</v>
      </c>
      <c r="P15">
        <v>-0.02</v>
      </c>
      <c r="Q15" t="s">
        <v>20</v>
      </c>
    </row>
    <row r="16" spans="1:17">
      <c r="B16" t="s">
        <v>17</v>
      </c>
      <c r="D16" t="s">
        <v>18</v>
      </c>
      <c r="E16" s="1">
        <v>43230</v>
      </c>
      <c r="F16" s="2">
        <v>0.59513888888888888</v>
      </c>
      <c r="G16">
        <v>278.8</v>
      </c>
      <c r="H16" t="s">
        <v>19</v>
      </c>
      <c r="I16">
        <v>9.8979999999999997</v>
      </c>
      <c r="J16">
        <v>5.7930000000000001</v>
      </c>
      <c r="K16">
        <v>1.71</v>
      </c>
      <c r="L16">
        <v>2.33</v>
      </c>
      <c r="M16">
        <v>28.17</v>
      </c>
      <c r="N16">
        <v>260</v>
      </c>
      <c r="O16">
        <v>9.8979999999999997</v>
      </c>
      <c r="P16">
        <v>-0.122</v>
      </c>
      <c r="Q16" t="s">
        <v>20</v>
      </c>
    </row>
    <row r="17" spans="2:17">
      <c r="B17" t="s">
        <v>21</v>
      </c>
      <c r="D17" t="s">
        <v>18</v>
      </c>
      <c r="E17" s="1">
        <v>43230</v>
      </c>
      <c r="F17" s="2">
        <v>0.59513888888888888</v>
      </c>
      <c r="G17">
        <v>148.69999999999999</v>
      </c>
      <c r="H17" t="s">
        <v>19</v>
      </c>
      <c r="I17">
        <v>5.2779999999999996</v>
      </c>
      <c r="J17">
        <v>3.08</v>
      </c>
      <c r="K17">
        <v>1.71</v>
      </c>
      <c r="L17">
        <v>2.37</v>
      </c>
      <c r="M17">
        <v>28.17</v>
      </c>
      <c r="N17">
        <v>260</v>
      </c>
      <c r="O17">
        <v>5.2779999999999996</v>
      </c>
      <c r="P17">
        <v>-9.6000000000000002E-2</v>
      </c>
      <c r="Q17" t="s">
        <v>20</v>
      </c>
    </row>
    <row r="18" spans="2:17">
      <c r="B18" t="s">
        <v>22</v>
      </c>
      <c r="D18" t="s">
        <v>18</v>
      </c>
      <c r="E18" s="1">
        <v>43230</v>
      </c>
      <c r="F18" s="2">
        <v>0.59513888888888888</v>
      </c>
      <c r="G18">
        <v>184.1</v>
      </c>
      <c r="H18" t="s">
        <v>19</v>
      </c>
      <c r="I18">
        <v>6.5350000000000001</v>
      </c>
      <c r="J18">
        <v>3.86</v>
      </c>
      <c r="K18">
        <v>1.69</v>
      </c>
      <c r="L18">
        <v>2.46</v>
      </c>
      <c r="M18">
        <v>28.17</v>
      </c>
      <c r="N18">
        <v>260</v>
      </c>
      <c r="O18">
        <v>6.5350000000000001</v>
      </c>
      <c r="P18">
        <v>-7.3999999999999996E-2</v>
      </c>
      <c r="Q18" t="s">
        <v>20</v>
      </c>
    </row>
    <row r="19" spans="2:17">
      <c r="B19" t="s">
        <v>23</v>
      </c>
      <c r="D19" t="s">
        <v>18</v>
      </c>
      <c r="E19" s="1">
        <v>43230</v>
      </c>
      <c r="F19" s="2">
        <v>0.59513888888888888</v>
      </c>
      <c r="G19">
        <v>255.5</v>
      </c>
      <c r="H19" t="s">
        <v>19</v>
      </c>
      <c r="I19">
        <v>9.0719999999999992</v>
      </c>
      <c r="J19">
        <v>5.3680000000000003</v>
      </c>
      <c r="K19">
        <v>1.69</v>
      </c>
      <c r="L19">
        <v>2.35</v>
      </c>
      <c r="M19">
        <v>28.17</v>
      </c>
      <c r="N19">
        <v>260</v>
      </c>
      <c r="O19">
        <v>9.0719999999999992</v>
      </c>
      <c r="P19">
        <v>-5.1999999999999998E-2</v>
      </c>
      <c r="Q19" t="s">
        <v>20</v>
      </c>
    </row>
    <row r="20" spans="2:17">
      <c r="B20" t="s">
        <v>24</v>
      </c>
      <c r="D20" t="s">
        <v>18</v>
      </c>
      <c r="E20" s="1">
        <v>43230</v>
      </c>
      <c r="F20" s="2">
        <v>0.59513888888888888</v>
      </c>
      <c r="G20">
        <v>170.9</v>
      </c>
      <c r="H20" t="s">
        <v>19</v>
      </c>
      <c r="I20">
        <v>6.0670000000000002</v>
      </c>
      <c r="J20">
        <v>3.802</v>
      </c>
      <c r="K20">
        <v>1.6</v>
      </c>
      <c r="L20">
        <v>2.36</v>
      </c>
      <c r="M20">
        <v>28.17</v>
      </c>
      <c r="N20">
        <v>260</v>
      </c>
      <c r="O20">
        <v>6.0670000000000002</v>
      </c>
      <c r="P20">
        <v>-7.6999999999999999E-2</v>
      </c>
      <c r="Q20" t="s">
        <v>20</v>
      </c>
    </row>
    <row r="21" spans="2:17">
      <c r="B21" t="s">
        <v>25</v>
      </c>
      <c r="D21" t="s">
        <v>18</v>
      </c>
      <c r="E21" s="1">
        <v>43230</v>
      </c>
      <c r="F21" s="2">
        <v>0.59513888888888888</v>
      </c>
      <c r="G21">
        <v>288.3</v>
      </c>
      <c r="H21" t="s">
        <v>19</v>
      </c>
      <c r="I21">
        <v>10.237</v>
      </c>
      <c r="J21">
        <v>5.6769999999999996</v>
      </c>
      <c r="K21">
        <v>1.8</v>
      </c>
      <c r="L21">
        <v>2.46</v>
      </c>
      <c r="M21">
        <v>28.17</v>
      </c>
      <c r="N21">
        <v>260</v>
      </c>
      <c r="O21">
        <v>10.237</v>
      </c>
      <c r="P21">
        <v>-5.8000000000000003E-2</v>
      </c>
      <c r="Q21" t="s">
        <v>20</v>
      </c>
    </row>
    <row r="22" spans="2:17">
      <c r="B22" t="s">
        <v>26</v>
      </c>
      <c r="D22" t="s">
        <v>18</v>
      </c>
      <c r="E22" s="1">
        <v>43230</v>
      </c>
      <c r="F22" s="2">
        <v>0.59513888888888888</v>
      </c>
      <c r="G22">
        <v>261.60000000000002</v>
      </c>
      <c r="H22" t="s">
        <v>19</v>
      </c>
      <c r="I22">
        <v>9.2870000000000008</v>
      </c>
      <c r="J22">
        <v>5.5220000000000002</v>
      </c>
      <c r="K22">
        <v>1.68</v>
      </c>
      <c r="L22">
        <v>2.41</v>
      </c>
      <c r="M22">
        <v>28.17</v>
      </c>
      <c r="N22">
        <v>260</v>
      </c>
      <c r="O22">
        <v>9.2870000000000008</v>
      </c>
      <c r="P22">
        <v>-8.2000000000000003E-2</v>
      </c>
      <c r="Q22" t="s">
        <v>20</v>
      </c>
    </row>
    <row r="23" spans="2:17">
      <c r="B23" t="s">
        <v>27</v>
      </c>
      <c r="D23" t="s">
        <v>18</v>
      </c>
      <c r="E23" s="1">
        <v>43230</v>
      </c>
      <c r="F23" s="2">
        <v>0.59583333333333333</v>
      </c>
      <c r="G23">
        <v>222.6</v>
      </c>
      <c r="H23" t="s">
        <v>19</v>
      </c>
      <c r="I23">
        <v>7.9039999999999999</v>
      </c>
      <c r="J23">
        <v>4.4690000000000003</v>
      </c>
      <c r="K23">
        <v>1.77</v>
      </c>
      <c r="L23">
        <v>2.44</v>
      </c>
      <c r="M23">
        <v>28.17</v>
      </c>
      <c r="N23">
        <v>260</v>
      </c>
      <c r="O23">
        <v>7.9039999999999999</v>
      </c>
      <c r="P23">
        <v>-0.11799999999999999</v>
      </c>
      <c r="Q23" t="s">
        <v>20</v>
      </c>
    </row>
    <row r="24" spans="2:17">
      <c r="B24" t="s">
        <v>28</v>
      </c>
      <c r="D24" t="s">
        <v>18</v>
      </c>
      <c r="E24" s="1">
        <v>43230</v>
      </c>
      <c r="F24" s="2">
        <v>0.59583333333333333</v>
      </c>
      <c r="G24">
        <v>101.4</v>
      </c>
      <c r="H24" t="s">
        <v>19</v>
      </c>
      <c r="I24">
        <v>3.601</v>
      </c>
      <c r="J24">
        <v>2.1459999999999999</v>
      </c>
      <c r="K24">
        <v>1.68</v>
      </c>
      <c r="L24">
        <v>2.46</v>
      </c>
      <c r="M24">
        <v>28.17</v>
      </c>
      <c r="N24">
        <v>260</v>
      </c>
      <c r="O24">
        <v>3.601</v>
      </c>
      <c r="P24">
        <v>-9.9000000000000005E-2</v>
      </c>
      <c r="Q24" t="s">
        <v>20</v>
      </c>
    </row>
    <row r="25" spans="2:17">
      <c r="B25" t="s">
        <v>29</v>
      </c>
      <c r="D25" t="s">
        <v>18</v>
      </c>
      <c r="E25" s="1">
        <v>43230</v>
      </c>
      <c r="F25" s="2">
        <v>0.59583333333333333</v>
      </c>
      <c r="G25">
        <v>199.2</v>
      </c>
      <c r="H25" t="s">
        <v>19</v>
      </c>
      <c r="I25">
        <v>7.0739999999999998</v>
      </c>
      <c r="J25">
        <v>4.282</v>
      </c>
      <c r="K25">
        <v>1.65</v>
      </c>
      <c r="L25">
        <v>2.38</v>
      </c>
      <c r="M25">
        <v>28.17</v>
      </c>
      <c r="N25">
        <v>260</v>
      </c>
      <c r="O25">
        <v>7.0739999999999998</v>
      </c>
      <c r="P25">
        <v>-7.0000000000000007E-2</v>
      </c>
      <c r="Q25" t="s">
        <v>20</v>
      </c>
    </row>
    <row r="26" spans="2:17">
      <c r="B26" t="s">
        <v>30</v>
      </c>
      <c r="D26" t="s">
        <v>18</v>
      </c>
      <c r="E26" s="1">
        <v>43230</v>
      </c>
      <c r="F26" s="2">
        <v>0.59583333333333333</v>
      </c>
      <c r="G26">
        <v>219.9</v>
      </c>
      <c r="H26" t="s">
        <v>19</v>
      </c>
      <c r="I26">
        <v>7.8070000000000004</v>
      </c>
      <c r="J26">
        <v>4.5549999999999997</v>
      </c>
      <c r="K26">
        <v>1.71</v>
      </c>
      <c r="L26">
        <v>2.37</v>
      </c>
      <c r="M26">
        <v>28.17</v>
      </c>
      <c r="N26">
        <v>260</v>
      </c>
      <c r="O26">
        <v>7.8070000000000004</v>
      </c>
      <c r="P26">
        <v>-6.3E-2</v>
      </c>
      <c r="Q26" t="s">
        <v>20</v>
      </c>
    </row>
    <row r="27" spans="2:17">
      <c r="B27" t="s">
        <v>31</v>
      </c>
      <c r="D27" t="s">
        <v>18</v>
      </c>
      <c r="E27" s="1">
        <v>43230</v>
      </c>
      <c r="F27" s="2">
        <v>0.59583333333333333</v>
      </c>
      <c r="G27">
        <v>247.8</v>
      </c>
      <c r="H27" t="s">
        <v>19</v>
      </c>
      <c r="I27">
        <v>8.798</v>
      </c>
      <c r="J27">
        <v>5.125</v>
      </c>
      <c r="K27">
        <v>1.72</v>
      </c>
      <c r="L27">
        <v>2.4500000000000002</v>
      </c>
      <c r="M27">
        <v>28.17</v>
      </c>
      <c r="N27">
        <v>260</v>
      </c>
      <c r="O27">
        <v>8.798</v>
      </c>
      <c r="P27">
        <v>-5.8999999999999997E-2</v>
      </c>
      <c r="Q27" t="s">
        <v>20</v>
      </c>
    </row>
    <row r="28" spans="2:17">
      <c r="B28" t="s">
        <v>32</v>
      </c>
      <c r="D28" t="s">
        <v>18</v>
      </c>
      <c r="E28" s="1">
        <v>43230</v>
      </c>
      <c r="F28" s="2">
        <v>0.59583333333333333</v>
      </c>
      <c r="G28">
        <v>227.3</v>
      </c>
      <c r="H28" t="s">
        <v>19</v>
      </c>
      <c r="I28">
        <v>8.0679999999999996</v>
      </c>
      <c r="J28">
        <v>4.68</v>
      </c>
      <c r="K28">
        <v>1.72</v>
      </c>
      <c r="L28">
        <v>2.37</v>
      </c>
      <c r="M28">
        <v>28.17</v>
      </c>
      <c r="N28">
        <v>260</v>
      </c>
      <c r="O28">
        <v>8.0679999999999996</v>
      </c>
      <c r="P28">
        <v>-9.5000000000000001E-2</v>
      </c>
      <c r="Q28" t="s">
        <v>20</v>
      </c>
    </row>
    <row r="29" spans="2:17">
      <c r="B29" t="s">
        <v>33</v>
      </c>
      <c r="D29" t="s">
        <v>18</v>
      </c>
      <c r="E29" s="1">
        <v>43230</v>
      </c>
      <c r="F29" s="2">
        <v>0.59583333333333333</v>
      </c>
      <c r="G29">
        <v>225.1</v>
      </c>
      <c r="H29" t="s">
        <v>19</v>
      </c>
      <c r="I29">
        <v>7.99</v>
      </c>
      <c r="J29">
        <v>4.4939999999999998</v>
      </c>
      <c r="K29">
        <v>1.78</v>
      </c>
      <c r="L29">
        <v>2.48</v>
      </c>
      <c r="M29">
        <v>28.17</v>
      </c>
      <c r="N29">
        <v>260</v>
      </c>
      <c r="O29">
        <v>7.99</v>
      </c>
      <c r="P29">
        <v>-8.3000000000000004E-2</v>
      </c>
      <c r="Q29" t="s">
        <v>20</v>
      </c>
    </row>
    <row r="30" spans="2:17">
      <c r="B30" t="s">
        <v>27</v>
      </c>
      <c r="D30" t="s">
        <v>18</v>
      </c>
      <c r="E30" s="1">
        <v>43230</v>
      </c>
      <c r="F30" s="2">
        <v>0.59652777777777777</v>
      </c>
      <c r="G30">
        <v>216.6</v>
      </c>
      <c r="H30" t="s">
        <v>19</v>
      </c>
      <c r="I30">
        <v>7.6909999999999998</v>
      </c>
      <c r="J30">
        <v>4.3659999999999997</v>
      </c>
      <c r="K30">
        <v>1.76</v>
      </c>
      <c r="L30">
        <v>2.4300000000000002</v>
      </c>
      <c r="M30">
        <v>28.17</v>
      </c>
      <c r="N30">
        <v>260</v>
      </c>
      <c r="O30">
        <v>7.6909999999999998</v>
      </c>
      <c r="P30">
        <v>-0.10100000000000001</v>
      </c>
      <c r="Q30" t="s">
        <v>20</v>
      </c>
    </row>
    <row r="31" spans="2:17">
      <c r="B31" t="s">
        <v>28</v>
      </c>
      <c r="D31" t="s">
        <v>18</v>
      </c>
      <c r="E31" s="1">
        <v>43230</v>
      </c>
      <c r="F31" s="2">
        <v>0.59652777777777777</v>
      </c>
      <c r="G31">
        <v>97</v>
      </c>
      <c r="H31" t="s">
        <v>19</v>
      </c>
      <c r="I31">
        <v>3.444</v>
      </c>
      <c r="J31">
        <v>2.052</v>
      </c>
      <c r="K31">
        <v>1.68</v>
      </c>
      <c r="L31">
        <v>2.4700000000000002</v>
      </c>
      <c r="M31">
        <v>28.17</v>
      </c>
      <c r="N31">
        <v>260</v>
      </c>
      <c r="O31">
        <v>3.444</v>
      </c>
      <c r="P31">
        <v>-9.8000000000000004E-2</v>
      </c>
      <c r="Q31" t="s">
        <v>20</v>
      </c>
    </row>
    <row r="32" spans="2:17">
      <c r="B32" t="s">
        <v>29</v>
      </c>
      <c r="D32" t="s">
        <v>18</v>
      </c>
      <c r="E32" s="1">
        <v>43230</v>
      </c>
      <c r="F32" s="2">
        <v>0.59652777777777777</v>
      </c>
      <c r="G32">
        <v>193.2</v>
      </c>
      <c r="H32" t="s">
        <v>19</v>
      </c>
      <c r="I32">
        <v>6.8609999999999998</v>
      </c>
      <c r="J32">
        <v>4.141</v>
      </c>
      <c r="K32">
        <v>1.66</v>
      </c>
      <c r="L32">
        <v>2.38</v>
      </c>
      <c r="M32">
        <v>28.17</v>
      </c>
      <c r="N32">
        <v>260</v>
      </c>
      <c r="O32">
        <v>6.8609999999999998</v>
      </c>
      <c r="P32">
        <v>-0.10299999999999999</v>
      </c>
      <c r="Q32" t="s">
        <v>20</v>
      </c>
    </row>
    <row r="33" spans="2:17">
      <c r="B33" t="s">
        <v>30</v>
      </c>
      <c r="D33" t="s">
        <v>18</v>
      </c>
      <c r="E33" s="1">
        <v>43230</v>
      </c>
      <c r="F33" s="2">
        <v>0.59652777777777777</v>
      </c>
      <c r="G33">
        <v>210.1</v>
      </c>
      <c r="H33" t="s">
        <v>19</v>
      </c>
      <c r="I33">
        <v>7.4589999999999996</v>
      </c>
      <c r="J33">
        <v>4.375</v>
      </c>
      <c r="K33">
        <v>1.7</v>
      </c>
      <c r="L33">
        <v>2.38</v>
      </c>
      <c r="M33">
        <v>28.17</v>
      </c>
      <c r="N33">
        <v>260</v>
      </c>
      <c r="O33">
        <v>7.4589999999999996</v>
      </c>
      <c r="P33">
        <v>-0.08</v>
      </c>
      <c r="Q33" t="s">
        <v>20</v>
      </c>
    </row>
    <row r="34" spans="2:17">
      <c r="B34" t="s">
        <v>31</v>
      </c>
      <c r="D34" t="s">
        <v>18</v>
      </c>
      <c r="E34" s="1">
        <v>43230</v>
      </c>
      <c r="F34" s="2">
        <v>0.59652777777777777</v>
      </c>
      <c r="G34">
        <v>247.8</v>
      </c>
      <c r="H34" t="s">
        <v>19</v>
      </c>
      <c r="I34">
        <v>8.798</v>
      </c>
      <c r="J34">
        <v>5.0739999999999998</v>
      </c>
      <c r="K34">
        <v>1.73</v>
      </c>
      <c r="L34">
        <v>2.4500000000000002</v>
      </c>
      <c r="M34">
        <v>28.17</v>
      </c>
      <c r="N34">
        <v>260</v>
      </c>
      <c r="O34">
        <v>8.798</v>
      </c>
      <c r="P34">
        <v>-0.114</v>
      </c>
      <c r="Q34" t="s">
        <v>20</v>
      </c>
    </row>
    <row r="35" spans="2:17">
      <c r="B35" t="s">
        <v>32</v>
      </c>
      <c r="D35" t="s">
        <v>18</v>
      </c>
      <c r="E35" s="1">
        <v>43230</v>
      </c>
      <c r="F35" s="2">
        <v>0.59652777777777777</v>
      </c>
      <c r="G35">
        <v>226</v>
      </c>
      <c r="H35" t="s">
        <v>19</v>
      </c>
      <c r="I35">
        <v>8.0239999999999991</v>
      </c>
      <c r="J35">
        <v>4.6740000000000004</v>
      </c>
      <c r="K35">
        <v>1.72</v>
      </c>
      <c r="L35">
        <v>2.38</v>
      </c>
      <c r="M35">
        <v>28.17</v>
      </c>
      <c r="N35">
        <v>260</v>
      </c>
      <c r="O35">
        <v>8.0239999999999991</v>
      </c>
      <c r="P35">
        <v>-7.3999999999999996E-2</v>
      </c>
      <c r="Q35" t="s">
        <v>20</v>
      </c>
    </row>
    <row r="36" spans="2:17">
      <c r="B36" t="s">
        <v>33</v>
      </c>
      <c r="D36" t="s">
        <v>18</v>
      </c>
      <c r="E36" s="1">
        <v>43230</v>
      </c>
      <c r="F36" s="2">
        <v>0.59652777777777777</v>
      </c>
      <c r="G36">
        <v>218.1</v>
      </c>
      <c r="H36" t="s">
        <v>19</v>
      </c>
      <c r="I36">
        <v>7.7439999999999998</v>
      </c>
      <c r="J36">
        <v>4.34</v>
      </c>
      <c r="K36">
        <v>1.78</v>
      </c>
      <c r="L36">
        <v>2.4900000000000002</v>
      </c>
      <c r="M36">
        <v>28.17</v>
      </c>
      <c r="N36">
        <v>260</v>
      </c>
      <c r="O36">
        <v>7.7439999999999998</v>
      </c>
      <c r="P36">
        <v>-5.5E-2</v>
      </c>
      <c r="Q36" t="s">
        <v>20</v>
      </c>
    </row>
    <row r="37" spans="2:17">
      <c r="B37" t="s">
        <v>27</v>
      </c>
      <c r="D37" t="s">
        <v>18</v>
      </c>
      <c r="E37" s="1">
        <v>43230</v>
      </c>
      <c r="F37" s="2">
        <v>0.59652777777777777</v>
      </c>
      <c r="G37">
        <v>216.2</v>
      </c>
      <c r="H37" t="s">
        <v>19</v>
      </c>
      <c r="I37">
        <v>7.6769999999999996</v>
      </c>
      <c r="J37">
        <v>4.3620000000000001</v>
      </c>
      <c r="K37">
        <v>1.76</v>
      </c>
      <c r="L37">
        <v>2.44</v>
      </c>
      <c r="M37">
        <v>28.17</v>
      </c>
      <c r="N37">
        <v>260</v>
      </c>
      <c r="O37">
        <v>7.6769999999999996</v>
      </c>
      <c r="P37">
        <v>-0.11</v>
      </c>
      <c r="Q37" t="s">
        <v>20</v>
      </c>
    </row>
    <row r="38" spans="2:17">
      <c r="B38" t="s">
        <v>28</v>
      </c>
      <c r="D38" t="s">
        <v>18</v>
      </c>
      <c r="E38" s="1">
        <v>43230</v>
      </c>
      <c r="F38" s="2">
        <v>0.59652777777777777</v>
      </c>
      <c r="G38">
        <v>96.5</v>
      </c>
      <c r="H38" t="s">
        <v>19</v>
      </c>
      <c r="I38">
        <v>3.4260000000000002</v>
      </c>
      <c r="J38">
        <v>2.0339999999999998</v>
      </c>
      <c r="K38">
        <v>1.68</v>
      </c>
      <c r="L38">
        <v>2.4700000000000002</v>
      </c>
      <c r="M38">
        <v>28.17</v>
      </c>
      <c r="N38">
        <v>260</v>
      </c>
      <c r="O38">
        <v>3.4260000000000002</v>
      </c>
      <c r="P38">
        <v>-8.7999999999999995E-2</v>
      </c>
      <c r="Q38" t="s">
        <v>20</v>
      </c>
    </row>
    <row r="39" spans="2:17">
      <c r="B39" t="s">
        <v>29</v>
      </c>
      <c r="D39" t="s">
        <v>18</v>
      </c>
      <c r="E39" s="1">
        <v>43230</v>
      </c>
      <c r="F39" s="2">
        <v>0.59652777777777777</v>
      </c>
      <c r="G39">
        <v>196.1</v>
      </c>
      <c r="H39" t="s">
        <v>19</v>
      </c>
      <c r="I39">
        <v>6.9640000000000004</v>
      </c>
      <c r="J39">
        <v>4.2080000000000002</v>
      </c>
      <c r="K39">
        <v>1.65</v>
      </c>
      <c r="L39">
        <v>2.37</v>
      </c>
      <c r="M39">
        <v>28.17</v>
      </c>
      <c r="N39">
        <v>260</v>
      </c>
      <c r="O39">
        <v>6.9640000000000004</v>
      </c>
      <c r="P39">
        <v>-0.10299999999999999</v>
      </c>
      <c r="Q39" t="s">
        <v>20</v>
      </c>
    </row>
    <row r="40" spans="2:17">
      <c r="B40" t="s">
        <v>30</v>
      </c>
      <c r="D40" t="s">
        <v>18</v>
      </c>
      <c r="E40" s="1">
        <v>43230</v>
      </c>
      <c r="F40" s="2">
        <v>0.59652777777777777</v>
      </c>
      <c r="G40">
        <v>213.6</v>
      </c>
      <c r="H40" t="s">
        <v>19</v>
      </c>
      <c r="I40">
        <v>7.585</v>
      </c>
      <c r="J40">
        <v>4.4409999999999998</v>
      </c>
      <c r="K40">
        <v>1.71</v>
      </c>
      <c r="L40">
        <v>2.37</v>
      </c>
      <c r="M40">
        <v>28.17</v>
      </c>
      <c r="N40">
        <v>260</v>
      </c>
      <c r="O40">
        <v>7.585</v>
      </c>
      <c r="P40">
        <v>-0.09</v>
      </c>
      <c r="Q40" t="s">
        <v>20</v>
      </c>
    </row>
    <row r="41" spans="2:17">
      <c r="B41" t="s">
        <v>31</v>
      </c>
      <c r="D41" t="s">
        <v>18</v>
      </c>
      <c r="E41" s="1">
        <v>43230</v>
      </c>
      <c r="F41" s="2">
        <v>0.59652777777777777</v>
      </c>
      <c r="G41">
        <v>238.1</v>
      </c>
      <c r="H41" t="s">
        <v>19</v>
      </c>
      <c r="I41">
        <v>8.4550000000000001</v>
      </c>
      <c r="J41">
        <v>4.9119999999999999</v>
      </c>
      <c r="K41">
        <v>1.72</v>
      </c>
      <c r="L41">
        <v>2.4700000000000002</v>
      </c>
      <c r="M41">
        <v>28.17</v>
      </c>
      <c r="N41">
        <v>260</v>
      </c>
      <c r="O41">
        <v>8.4550000000000001</v>
      </c>
      <c r="P41">
        <v>-8.8999999999999996E-2</v>
      </c>
      <c r="Q41" t="s">
        <v>20</v>
      </c>
    </row>
    <row r="42" spans="2:17">
      <c r="B42" t="s">
        <v>32</v>
      </c>
      <c r="D42" t="s">
        <v>18</v>
      </c>
      <c r="E42" s="1">
        <v>43230</v>
      </c>
      <c r="F42" s="2">
        <v>0.59652777777777777</v>
      </c>
      <c r="G42">
        <v>227.2</v>
      </c>
      <c r="H42" t="s">
        <v>19</v>
      </c>
      <c r="I42">
        <v>8.0649999999999995</v>
      </c>
      <c r="J42">
        <v>4.6890000000000001</v>
      </c>
      <c r="K42">
        <v>1.72</v>
      </c>
      <c r="L42">
        <v>2.37</v>
      </c>
      <c r="M42">
        <v>28.17</v>
      </c>
      <c r="N42">
        <v>260</v>
      </c>
      <c r="O42">
        <v>8.0649999999999995</v>
      </c>
      <c r="P42">
        <v>-6.6000000000000003E-2</v>
      </c>
      <c r="Q42" t="s">
        <v>20</v>
      </c>
    </row>
    <row r="43" spans="2:17">
      <c r="B43" t="s">
        <v>33</v>
      </c>
      <c r="D43" t="s">
        <v>18</v>
      </c>
      <c r="E43" s="1">
        <v>43230</v>
      </c>
      <c r="F43" s="2">
        <v>0.59652777777777777</v>
      </c>
      <c r="G43">
        <v>220.7</v>
      </c>
      <c r="H43" t="s">
        <v>19</v>
      </c>
      <c r="I43">
        <v>7.8360000000000003</v>
      </c>
      <c r="J43">
        <v>4.4050000000000002</v>
      </c>
      <c r="K43">
        <v>1.78</v>
      </c>
      <c r="L43">
        <v>2.4900000000000002</v>
      </c>
      <c r="M43">
        <v>28.17</v>
      </c>
      <c r="N43">
        <v>260</v>
      </c>
      <c r="O43">
        <v>7.8360000000000003</v>
      </c>
      <c r="P43">
        <v>-5.0999999999999997E-2</v>
      </c>
      <c r="Q43" t="s">
        <v>20</v>
      </c>
    </row>
    <row r="44" spans="2:17">
      <c r="B44" t="s">
        <v>34</v>
      </c>
      <c r="D44" t="s">
        <v>18</v>
      </c>
      <c r="E44" s="1">
        <v>43230</v>
      </c>
      <c r="F44" s="2">
        <v>0.59722222222222221</v>
      </c>
      <c r="G44">
        <v>82.66</v>
      </c>
      <c r="H44" t="s">
        <v>19</v>
      </c>
      <c r="I44">
        <v>2.9350000000000001</v>
      </c>
      <c r="J44">
        <v>1.7889999999999999</v>
      </c>
      <c r="K44">
        <v>1.64</v>
      </c>
      <c r="L44">
        <v>2.5299999999999998</v>
      </c>
      <c r="M44">
        <v>28.17</v>
      </c>
      <c r="N44">
        <v>260</v>
      </c>
      <c r="O44">
        <v>2.9350000000000001</v>
      </c>
      <c r="P44">
        <v>-0.106</v>
      </c>
      <c r="Q44" t="s">
        <v>20</v>
      </c>
    </row>
    <row r="45" spans="2:17">
      <c r="B45" t="s">
        <v>35</v>
      </c>
      <c r="D45" t="s">
        <v>18</v>
      </c>
      <c r="E45" s="1">
        <v>43230</v>
      </c>
      <c r="F45" s="2">
        <v>0.59722222222222221</v>
      </c>
      <c r="G45">
        <v>52.28</v>
      </c>
      <c r="H45" t="s">
        <v>19</v>
      </c>
      <c r="I45">
        <v>1.8560000000000001</v>
      </c>
      <c r="J45">
        <v>1.1479999999999999</v>
      </c>
      <c r="K45">
        <v>1.62</v>
      </c>
      <c r="L45">
        <v>2.5499999999999998</v>
      </c>
      <c r="M45">
        <v>28.17</v>
      </c>
      <c r="N45">
        <v>260</v>
      </c>
      <c r="O45">
        <v>1.8560000000000001</v>
      </c>
      <c r="P45">
        <v>-8.7999999999999995E-2</v>
      </c>
      <c r="Q45" t="s">
        <v>20</v>
      </c>
    </row>
    <row r="46" spans="2:17">
      <c r="B46" t="s">
        <v>36</v>
      </c>
      <c r="D46" t="s">
        <v>18</v>
      </c>
      <c r="E46" s="1">
        <v>43230</v>
      </c>
      <c r="F46" s="2">
        <v>0.59722222222222221</v>
      </c>
      <c r="G46">
        <v>76.89</v>
      </c>
      <c r="H46" t="s">
        <v>19</v>
      </c>
      <c r="I46">
        <v>2.73</v>
      </c>
      <c r="J46">
        <v>1.73</v>
      </c>
      <c r="K46">
        <v>1.58</v>
      </c>
      <c r="L46">
        <v>2.46</v>
      </c>
      <c r="M46">
        <v>28.17</v>
      </c>
      <c r="N46">
        <v>260</v>
      </c>
      <c r="O46">
        <v>2.73</v>
      </c>
      <c r="P46">
        <v>-0.10199999999999999</v>
      </c>
      <c r="Q46" t="s">
        <v>20</v>
      </c>
    </row>
    <row r="47" spans="2:17">
      <c r="B47" t="s">
        <v>37</v>
      </c>
      <c r="D47" t="s">
        <v>18</v>
      </c>
      <c r="E47" s="1">
        <v>43230</v>
      </c>
      <c r="F47" s="2">
        <v>0.59722222222222221</v>
      </c>
      <c r="G47">
        <v>79.319999999999993</v>
      </c>
      <c r="H47" t="s">
        <v>19</v>
      </c>
      <c r="I47">
        <v>2.8159999999999998</v>
      </c>
      <c r="J47">
        <v>1.6659999999999999</v>
      </c>
      <c r="K47">
        <v>1.69</v>
      </c>
      <c r="L47">
        <v>2.41</v>
      </c>
      <c r="M47">
        <v>28.17</v>
      </c>
      <c r="N47">
        <v>260</v>
      </c>
      <c r="O47">
        <v>2.8159999999999998</v>
      </c>
      <c r="P47">
        <v>-6.2E-2</v>
      </c>
      <c r="Q47" t="s">
        <v>20</v>
      </c>
    </row>
    <row r="48" spans="2:17">
      <c r="B48" t="s">
        <v>38</v>
      </c>
      <c r="D48" t="s">
        <v>18</v>
      </c>
      <c r="E48" s="1">
        <v>43230</v>
      </c>
      <c r="F48" s="2">
        <v>0.59722222222222221</v>
      </c>
      <c r="G48">
        <v>86.48</v>
      </c>
      <c r="H48" t="s">
        <v>19</v>
      </c>
      <c r="I48">
        <v>3.07</v>
      </c>
      <c r="J48">
        <v>1.9530000000000001</v>
      </c>
      <c r="K48">
        <v>1.57</v>
      </c>
      <c r="L48">
        <v>2.4900000000000002</v>
      </c>
      <c r="M48">
        <v>28.17</v>
      </c>
      <c r="N48">
        <v>260</v>
      </c>
      <c r="O48">
        <v>3.07</v>
      </c>
      <c r="P48">
        <v>-0.08</v>
      </c>
      <c r="Q48" t="s">
        <v>20</v>
      </c>
    </row>
    <row r="49" spans="2:17">
      <c r="B49" t="s">
        <v>39</v>
      </c>
      <c r="D49" t="s">
        <v>18</v>
      </c>
      <c r="E49" s="1">
        <v>43230</v>
      </c>
      <c r="F49" s="2">
        <v>0.59722222222222221</v>
      </c>
      <c r="G49">
        <v>78.61</v>
      </c>
      <c r="H49" t="s">
        <v>19</v>
      </c>
      <c r="I49">
        <v>2.7909999999999999</v>
      </c>
      <c r="J49">
        <v>1.681</v>
      </c>
      <c r="K49">
        <v>1.66</v>
      </c>
      <c r="L49">
        <v>2.48</v>
      </c>
      <c r="M49">
        <v>28.17</v>
      </c>
      <c r="N49">
        <v>260</v>
      </c>
      <c r="O49">
        <v>2.7909999999999999</v>
      </c>
      <c r="P49">
        <v>-7.5999999999999998E-2</v>
      </c>
      <c r="Q49" t="s">
        <v>20</v>
      </c>
    </row>
    <row r="50" spans="2:17">
      <c r="B50" t="s">
        <v>40</v>
      </c>
      <c r="D50" t="s">
        <v>18</v>
      </c>
      <c r="E50" s="1">
        <v>43230</v>
      </c>
      <c r="F50" s="2">
        <v>0.59722222222222221</v>
      </c>
      <c r="G50">
        <v>82.37</v>
      </c>
      <c r="H50" t="s">
        <v>19</v>
      </c>
      <c r="I50">
        <v>2.9239999999999999</v>
      </c>
      <c r="J50">
        <v>1.7609999999999999</v>
      </c>
      <c r="K50">
        <v>1.66</v>
      </c>
      <c r="L50">
        <v>2.58</v>
      </c>
      <c r="M50">
        <v>28.17</v>
      </c>
      <c r="N50">
        <v>260</v>
      </c>
      <c r="O50">
        <v>2.9239999999999999</v>
      </c>
      <c r="P50">
        <v>-4.1000000000000002E-2</v>
      </c>
      <c r="Q50" t="s">
        <v>20</v>
      </c>
    </row>
    <row r="51" spans="2:17">
      <c r="B51" t="s">
        <v>34</v>
      </c>
      <c r="D51" t="s">
        <v>18</v>
      </c>
      <c r="E51" s="1">
        <v>43230</v>
      </c>
      <c r="F51" s="2">
        <v>0.59722222222222221</v>
      </c>
      <c r="G51">
        <v>80.53</v>
      </c>
      <c r="H51" t="s">
        <v>19</v>
      </c>
      <c r="I51">
        <v>2.859</v>
      </c>
      <c r="J51">
        <v>1.7609999999999999</v>
      </c>
      <c r="K51">
        <v>1.62</v>
      </c>
      <c r="L51">
        <v>2.5</v>
      </c>
      <c r="M51">
        <v>28.17</v>
      </c>
      <c r="N51">
        <v>260</v>
      </c>
      <c r="O51">
        <v>2.859</v>
      </c>
      <c r="P51">
        <v>-0.121</v>
      </c>
      <c r="Q51" t="s">
        <v>20</v>
      </c>
    </row>
    <row r="52" spans="2:17">
      <c r="B52" t="s">
        <v>35</v>
      </c>
      <c r="D52" t="s">
        <v>18</v>
      </c>
      <c r="E52" s="1">
        <v>43230</v>
      </c>
      <c r="F52" s="2">
        <v>0.59722222222222221</v>
      </c>
      <c r="G52">
        <v>51.5</v>
      </c>
      <c r="H52" t="s">
        <v>19</v>
      </c>
      <c r="I52">
        <v>1.8280000000000001</v>
      </c>
      <c r="J52">
        <v>1.129</v>
      </c>
      <c r="K52">
        <v>1.62</v>
      </c>
      <c r="L52">
        <v>2.52</v>
      </c>
      <c r="M52">
        <v>28.17</v>
      </c>
      <c r="N52">
        <v>260</v>
      </c>
      <c r="O52">
        <v>1.8280000000000001</v>
      </c>
      <c r="P52">
        <v>-9.0999999999999998E-2</v>
      </c>
      <c r="Q52" t="s">
        <v>20</v>
      </c>
    </row>
    <row r="53" spans="2:17">
      <c r="B53" t="s">
        <v>36</v>
      </c>
      <c r="D53" t="s">
        <v>18</v>
      </c>
      <c r="E53" s="1">
        <v>43230</v>
      </c>
      <c r="F53" s="2">
        <v>0.59722222222222221</v>
      </c>
      <c r="G53">
        <v>75.48</v>
      </c>
      <c r="H53" t="s">
        <v>19</v>
      </c>
      <c r="I53">
        <v>2.68</v>
      </c>
      <c r="J53">
        <v>1.698</v>
      </c>
      <c r="K53">
        <v>1.58</v>
      </c>
      <c r="L53">
        <v>2.44</v>
      </c>
      <c r="M53">
        <v>28.17</v>
      </c>
      <c r="N53">
        <v>260</v>
      </c>
      <c r="O53">
        <v>2.68</v>
      </c>
      <c r="P53">
        <v>-0.13900000000000001</v>
      </c>
      <c r="Q53" t="s">
        <v>20</v>
      </c>
    </row>
    <row r="54" spans="2:17">
      <c r="B54" t="s">
        <v>37</v>
      </c>
      <c r="D54" t="s">
        <v>18</v>
      </c>
      <c r="E54" s="1">
        <v>43230</v>
      </c>
      <c r="F54" s="2">
        <v>0.59722222222222221</v>
      </c>
      <c r="G54">
        <v>78.69</v>
      </c>
      <c r="H54" t="s">
        <v>19</v>
      </c>
      <c r="I54">
        <v>2.794</v>
      </c>
      <c r="J54">
        <v>1.649</v>
      </c>
      <c r="K54">
        <v>1.69</v>
      </c>
      <c r="L54">
        <v>2.41</v>
      </c>
      <c r="M54">
        <v>28.17</v>
      </c>
      <c r="N54">
        <v>260</v>
      </c>
      <c r="O54">
        <v>2.794</v>
      </c>
      <c r="P54">
        <v>-6.8000000000000005E-2</v>
      </c>
      <c r="Q54" t="s">
        <v>20</v>
      </c>
    </row>
    <row r="55" spans="2:17">
      <c r="B55" t="s">
        <v>38</v>
      </c>
      <c r="D55" t="s">
        <v>18</v>
      </c>
      <c r="E55" s="1">
        <v>43230</v>
      </c>
      <c r="F55" s="2">
        <v>0.59722222222222221</v>
      </c>
      <c r="G55">
        <v>82.35</v>
      </c>
      <c r="H55" t="s">
        <v>19</v>
      </c>
      <c r="I55">
        <v>2.923</v>
      </c>
      <c r="J55">
        <v>1.873</v>
      </c>
      <c r="K55">
        <v>1.56</v>
      </c>
      <c r="L55">
        <v>2.5099999999999998</v>
      </c>
      <c r="M55">
        <v>28.17</v>
      </c>
      <c r="N55">
        <v>260</v>
      </c>
      <c r="O55">
        <v>2.923</v>
      </c>
      <c r="P55">
        <v>-7.9000000000000001E-2</v>
      </c>
      <c r="Q55" t="s">
        <v>20</v>
      </c>
    </row>
    <row r="56" spans="2:17">
      <c r="B56" t="s">
        <v>39</v>
      </c>
      <c r="D56" t="s">
        <v>18</v>
      </c>
      <c r="E56" s="1">
        <v>43230</v>
      </c>
      <c r="F56" s="2">
        <v>0.59722222222222221</v>
      </c>
      <c r="G56">
        <v>75.52</v>
      </c>
      <c r="H56" t="s">
        <v>19</v>
      </c>
      <c r="I56">
        <v>2.681</v>
      </c>
      <c r="J56">
        <v>1.595</v>
      </c>
      <c r="K56">
        <v>1.68</v>
      </c>
      <c r="L56">
        <v>2.5099999999999998</v>
      </c>
      <c r="M56">
        <v>28.17</v>
      </c>
      <c r="N56">
        <v>260</v>
      </c>
      <c r="O56">
        <v>2.681</v>
      </c>
      <c r="P56">
        <v>-6.8000000000000005E-2</v>
      </c>
      <c r="Q56" t="s">
        <v>20</v>
      </c>
    </row>
    <row r="57" spans="2:17">
      <c r="B57" t="s">
        <v>40</v>
      </c>
      <c r="D57" t="s">
        <v>18</v>
      </c>
      <c r="E57" s="1">
        <v>43230</v>
      </c>
      <c r="F57" s="2">
        <v>0.59722222222222221</v>
      </c>
      <c r="G57">
        <v>80.88</v>
      </c>
      <c r="H57" t="s">
        <v>19</v>
      </c>
      <c r="I57">
        <v>2.871</v>
      </c>
      <c r="J57">
        <v>1.7330000000000001</v>
      </c>
      <c r="K57">
        <v>1.66</v>
      </c>
      <c r="L57">
        <v>2.59</v>
      </c>
      <c r="M57">
        <v>28.17</v>
      </c>
      <c r="N57">
        <v>260</v>
      </c>
      <c r="O57">
        <v>2.871</v>
      </c>
      <c r="P57">
        <v>-3.9E-2</v>
      </c>
      <c r="Q57" t="s">
        <v>20</v>
      </c>
    </row>
    <row r="58" spans="2:17">
      <c r="B58" t="s">
        <v>34</v>
      </c>
      <c r="D58" t="s">
        <v>18</v>
      </c>
      <c r="E58" s="1">
        <v>43230</v>
      </c>
      <c r="F58" s="2">
        <v>0.59791666666666665</v>
      </c>
      <c r="G58">
        <v>80.540000000000006</v>
      </c>
      <c r="H58" t="s">
        <v>19</v>
      </c>
      <c r="I58">
        <v>2.859</v>
      </c>
      <c r="J58">
        <v>1.748</v>
      </c>
      <c r="K58">
        <v>1.64</v>
      </c>
      <c r="L58">
        <v>2.4900000000000002</v>
      </c>
      <c r="M58">
        <v>28.17</v>
      </c>
      <c r="N58">
        <v>260</v>
      </c>
      <c r="O58">
        <v>2.859</v>
      </c>
      <c r="P58">
        <v>-0.11600000000000001</v>
      </c>
      <c r="Q58" t="s">
        <v>20</v>
      </c>
    </row>
    <row r="59" spans="2:17">
      <c r="B59" t="s">
        <v>35</v>
      </c>
      <c r="D59" t="s">
        <v>18</v>
      </c>
      <c r="E59" s="1">
        <v>43230</v>
      </c>
      <c r="F59" s="2">
        <v>0.59791666666666665</v>
      </c>
      <c r="G59">
        <v>50.31</v>
      </c>
      <c r="H59" t="s">
        <v>19</v>
      </c>
      <c r="I59">
        <v>1.786</v>
      </c>
      <c r="J59">
        <v>1.111</v>
      </c>
      <c r="K59">
        <v>1.61</v>
      </c>
      <c r="L59">
        <v>2.5299999999999998</v>
      </c>
      <c r="M59">
        <v>28.17</v>
      </c>
      <c r="N59">
        <v>260</v>
      </c>
      <c r="O59">
        <v>1.786</v>
      </c>
      <c r="P59">
        <v>-0.111</v>
      </c>
      <c r="Q59" t="s">
        <v>20</v>
      </c>
    </row>
    <row r="60" spans="2:17">
      <c r="B60" t="s">
        <v>36</v>
      </c>
      <c r="D60" t="s">
        <v>18</v>
      </c>
      <c r="E60" s="1">
        <v>43230</v>
      </c>
      <c r="F60" s="2">
        <v>0.59791666666666665</v>
      </c>
      <c r="G60">
        <v>75.88</v>
      </c>
      <c r="H60" t="s">
        <v>19</v>
      </c>
      <c r="I60">
        <v>2.694</v>
      </c>
      <c r="J60">
        <v>1.6910000000000001</v>
      </c>
      <c r="K60">
        <v>1.59</v>
      </c>
      <c r="L60">
        <v>2.4500000000000002</v>
      </c>
      <c r="M60">
        <v>28.17</v>
      </c>
      <c r="N60">
        <v>260</v>
      </c>
      <c r="O60">
        <v>2.694</v>
      </c>
      <c r="P60">
        <v>-7.2999999999999995E-2</v>
      </c>
      <c r="Q60" t="s">
        <v>20</v>
      </c>
    </row>
    <row r="61" spans="2:17">
      <c r="B61" t="s">
        <v>37</v>
      </c>
      <c r="D61" t="s">
        <v>18</v>
      </c>
      <c r="E61" s="1">
        <v>43230</v>
      </c>
      <c r="F61" s="2">
        <v>0.59791666666666665</v>
      </c>
      <c r="G61">
        <v>78.48</v>
      </c>
      <c r="H61" t="s">
        <v>19</v>
      </c>
      <c r="I61">
        <v>2.786</v>
      </c>
      <c r="J61">
        <v>1.6359999999999999</v>
      </c>
      <c r="K61">
        <v>1.7</v>
      </c>
      <c r="L61">
        <v>2.41</v>
      </c>
      <c r="M61">
        <v>28.17</v>
      </c>
      <c r="N61">
        <v>260</v>
      </c>
      <c r="O61">
        <v>2.786</v>
      </c>
      <c r="P61">
        <v>-5.0999999999999997E-2</v>
      </c>
      <c r="Q61" t="s">
        <v>20</v>
      </c>
    </row>
    <row r="62" spans="2:17">
      <c r="B62" t="s">
        <v>38</v>
      </c>
      <c r="D62" t="s">
        <v>18</v>
      </c>
      <c r="E62" s="1">
        <v>43230</v>
      </c>
      <c r="F62" s="2">
        <v>0.59791666666666665</v>
      </c>
      <c r="G62">
        <v>82.85</v>
      </c>
      <c r="H62" t="s">
        <v>19</v>
      </c>
      <c r="I62">
        <v>2.9409999999999998</v>
      </c>
      <c r="J62">
        <v>1.879</v>
      </c>
      <c r="K62">
        <v>1.57</v>
      </c>
      <c r="L62">
        <v>2.5</v>
      </c>
      <c r="M62">
        <v>28.17</v>
      </c>
      <c r="N62">
        <v>260</v>
      </c>
      <c r="O62">
        <v>2.9409999999999998</v>
      </c>
      <c r="P62">
        <v>-7.9000000000000001E-2</v>
      </c>
      <c r="Q62" t="s">
        <v>20</v>
      </c>
    </row>
    <row r="63" spans="2:17">
      <c r="B63" t="s">
        <v>39</v>
      </c>
      <c r="D63" t="s">
        <v>18</v>
      </c>
      <c r="E63" s="1">
        <v>43230</v>
      </c>
      <c r="F63" s="2">
        <v>0.59791666666666665</v>
      </c>
      <c r="G63">
        <v>79.430000000000007</v>
      </c>
      <c r="H63" t="s">
        <v>19</v>
      </c>
      <c r="I63">
        <v>2.82</v>
      </c>
      <c r="J63">
        <v>1.675</v>
      </c>
      <c r="K63">
        <v>1.68</v>
      </c>
      <c r="L63">
        <v>2.4700000000000002</v>
      </c>
      <c r="M63">
        <v>28.17</v>
      </c>
      <c r="N63">
        <v>260</v>
      </c>
      <c r="O63">
        <v>2.82</v>
      </c>
      <c r="P63">
        <v>-3.9E-2</v>
      </c>
      <c r="Q63" t="s">
        <v>20</v>
      </c>
    </row>
    <row r="64" spans="2:17">
      <c r="B64" t="s">
        <v>40</v>
      </c>
      <c r="D64" t="s">
        <v>18</v>
      </c>
      <c r="E64" s="1">
        <v>43230</v>
      </c>
      <c r="F64" s="2">
        <v>0.59791666666666665</v>
      </c>
      <c r="G64">
        <v>82.94</v>
      </c>
      <c r="H64" t="s">
        <v>19</v>
      </c>
      <c r="I64">
        <v>2.9449999999999998</v>
      </c>
      <c r="J64">
        <v>1.794</v>
      </c>
      <c r="K64">
        <v>1.64</v>
      </c>
      <c r="L64">
        <v>2.5499999999999998</v>
      </c>
      <c r="M64">
        <v>28.17</v>
      </c>
      <c r="N64">
        <v>260</v>
      </c>
      <c r="O64">
        <v>2.9449999999999998</v>
      </c>
      <c r="P64">
        <v>-4.4999999999999998E-2</v>
      </c>
      <c r="Q64" t="s">
        <v>20</v>
      </c>
    </row>
    <row r="65" spans="2:17">
      <c r="B65" t="s">
        <v>41</v>
      </c>
      <c r="D65" t="s">
        <v>18</v>
      </c>
      <c r="E65" s="1">
        <v>43230</v>
      </c>
      <c r="F65" s="2">
        <v>0.59791666666666665</v>
      </c>
      <c r="G65">
        <v>30.78</v>
      </c>
      <c r="H65" t="s">
        <v>19</v>
      </c>
      <c r="I65">
        <v>1.093</v>
      </c>
      <c r="J65">
        <v>0.67200000000000004</v>
      </c>
      <c r="K65">
        <v>1.63</v>
      </c>
      <c r="L65">
        <v>2.6</v>
      </c>
      <c r="M65">
        <v>28.17</v>
      </c>
      <c r="N65">
        <v>260</v>
      </c>
      <c r="O65">
        <v>1.093</v>
      </c>
      <c r="P65">
        <v>-0.125</v>
      </c>
      <c r="Q65" t="s">
        <v>20</v>
      </c>
    </row>
    <row r="66" spans="2:17">
      <c r="B66" t="s">
        <v>42</v>
      </c>
      <c r="D66" t="s">
        <v>18</v>
      </c>
      <c r="E66" s="1">
        <v>43230</v>
      </c>
      <c r="F66" s="2">
        <v>0.59791666666666665</v>
      </c>
      <c r="G66">
        <v>23.94</v>
      </c>
      <c r="H66" t="s">
        <v>19</v>
      </c>
      <c r="I66">
        <v>0.85</v>
      </c>
      <c r="J66">
        <v>0.54300000000000004</v>
      </c>
      <c r="K66">
        <v>1.57</v>
      </c>
      <c r="L66">
        <v>2.64</v>
      </c>
      <c r="M66">
        <v>28.17</v>
      </c>
      <c r="N66">
        <v>260</v>
      </c>
      <c r="O66">
        <v>0.85</v>
      </c>
      <c r="P66">
        <v>-0.111</v>
      </c>
      <c r="Q66" t="s">
        <v>20</v>
      </c>
    </row>
    <row r="67" spans="2:17">
      <c r="B67" t="s">
        <v>43</v>
      </c>
      <c r="D67" t="s">
        <v>18</v>
      </c>
      <c r="E67" s="1">
        <v>43230</v>
      </c>
      <c r="F67" s="2">
        <v>0.59791666666666665</v>
      </c>
      <c r="G67">
        <v>12.55</v>
      </c>
      <c r="H67" t="s">
        <v>19</v>
      </c>
      <c r="I67">
        <v>0.44600000000000001</v>
      </c>
      <c r="J67">
        <v>0.28799999999999998</v>
      </c>
      <c r="K67">
        <v>1.55</v>
      </c>
      <c r="L67">
        <v>2.21</v>
      </c>
      <c r="M67">
        <v>28.17</v>
      </c>
      <c r="N67">
        <v>260</v>
      </c>
      <c r="O67">
        <v>0.44600000000000001</v>
      </c>
      <c r="P67">
        <v>-8.6999999999999994E-2</v>
      </c>
      <c r="Q67" t="s">
        <v>20</v>
      </c>
    </row>
    <row r="68" spans="2:17">
      <c r="B68" t="s">
        <v>44</v>
      </c>
      <c r="D68" t="s">
        <v>18</v>
      </c>
      <c r="E68" s="1">
        <v>43230</v>
      </c>
      <c r="F68" s="2">
        <v>0.59791666666666665</v>
      </c>
      <c r="G68">
        <v>31.38</v>
      </c>
      <c r="H68" t="s">
        <v>19</v>
      </c>
      <c r="I68">
        <v>1.1140000000000001</v>
      </c>
      <c r="J68">
        <v>0.69099999999999995</v>
      </c>
      <c r="K68">
        <v>1.61</v>
      </c>
      <c r="L68">
        <v>2.5099999999999998</v>
      </c>
      <c r="M68">
        <v>28.17</v>
      </c>
      <c r="N68">
        <v>260</v>
      </c>
      <c r="O68">
        <v>1.1140000000000001</v>
      </c>
      <c r="P68">
        <v>-6.8000000000000005E-2</v>
      </c>
      <c r="Q68" t="s">
        <v>20</v>
      </c>
    </row>
    <row r="69" spans="2:17">
      <c r="B69" t="s">
        <v>45</v>
      </c>
      <c r="D69" t="s">
        <v>18</v>
      </c>
      <c r="E69" s="1">
        <v>43230</v>
      </c>
      <c r="F69" s="2">
        <v>0.59791666666666665</v>
      </c>
      <c r="G69">
        <v>8.3849999999999998</v>
      </c>
      <c r="H69" t="s">
        <v>19</v>
      </c>
      <c r="I69">
        <v>0.29799999999999999</v>
      </c>
      <c r="J69">
        <v>0.17499999999999999</v>
      </c>
      <c r="K69">
        <v>1.7</v>
      </c>
      <c r="L69">
        <v>2.5</v>
      </c>
      <c r="M69">
        <v>28.17</v>
      </c>
      <c r="N69">
        <v>260</v>
      </c>
      <c r="O69">
        <v>0.29799999999999999</v>
      </c>
      <c r="P69">
        <v>-8.5000000000000006E-2</v>
      </c>
      <c r="Q69" t="s">
        <v>20</v>
      </c>
    </row>
    <row r="70" spans="2:17">
      <c r="B70" t="s">
        <v>46</v>
      </c>
      <c r="D70" t="s">
        <v>18</v>
      </c>
      <c r="E70" s="1">
        <v>43230</v>
      </c>
      <c r="F70" s="2">
        <v>0.59791666666666665</v>
      </c>
      <c r="G70">
        <v>21.02</v>
      </c>
      <c r="H70" t="s">
        <v>19</v>
      </c>
      <c r="I70">
        <v>0.746</v>
      </c>
      <c r="J70">
        <v>0.47699999999999998</v>
      </c>
      <c r="K70">
        <v>1.56</v>
      </c>
      <c r="L70">
        <v>2.54</v>
      </c>
      <c r="M70">
        <v>28.17</v>
      </c>
      <c r="N70">
        <v>260</v>
      </c>
      <c r="O70">
        <v>0.746</v>
      </c>
      <c r="P70">
        <v>-6.5000000000000002E-2</v>
      </c>
      <c r="Q70" t="s">
        <v>20</v>
      </c>
    </row>
    <row r="71" spans="2:17">
      <c r="B71" t="s">
        <v>47</v>
      </c>
      <c r="D71" t="s">
        <v>18</v>
      </c>
      <c r="E71" s="1">
        <v>43230</v>
      </c>
      <c r="F71" s="2">
        <v>0.59791666666666665</v>
      </c>
      <c r="G71">
        <v>28.24</v>
      </c>
      <c r="H71" t="s">
        <v>19</v>
      </c>
      <c r="I71">
        <v>1.002</v>
      </c>
      <c r="J71">
        <v>0.60599999999999998</v>
      </c>
      <c r="K71">
        <v>1.65</v>
      </c>
      <c r="L71">
        <v>2.64</v>
      </c>
      <c r="M71">
        <v>28.17</v>
      </c>
      <c r="N71">
        <v>260</v>
      </c>
      <c r="O71">
        <v>1.002</v>
      </c>
      <c r="P71">
        <v>-3.7999999999999999E-2</v>
      </c>
      <c r="Q71" t="s">
        <v>20</v>
      </c>
    </row>
    <row r="72" spans="2:17">
      <c r="B72" t="s">
        <v>41</v>
      </c>
      <c r="D72" t="s">
        <v>18</v>
      </c>
      <c r="E72" s="1">
        <v>43230</v>
      </c>
      <c r="F72" s="2">
        <v>0.59861111111111109</v>
      </c>
      <c r="G72">
        <v>25.09</v>
      </c>
      <c r="H72" t="s">
        <v>19</v>
      </c>
      <c r="I72">
        <v>0.89100000000000001</v>
      </c>
      <c r="J72">
        <v>0.54500000000000004</v>
      </c>
      <c r="K72">
        <v>1.64</v>
      </c>
      <c r="L72">
        <v>2.69</v>
      </c>
      <c r="M72">
        <v>28.17</v>
      </c>
      <c r="N72">
        <v>260</v>
      </c>
      <c r="O72">
        <v>0.89100000000000001</v>
      </c>
      <c r="P72">
        <v>-0.11600000000000001</v>
      </c>
      <c r="Q72" t="s">
        <v>20</v>
      </c>
    </row>
    <row r="73" spans="2:17">
      <c r="B73" t="s">
        <v>42</v>
      </c>
      <c r="D73" t="s">
        <v>18</v>
      </c>
      <c r="E73" s="1">
        <v>43230</v>
      </c>
      <c r="F73" s="2">
        <v>0.59861111111111109</v>
      </c>
      <c r="G73">
        <v>19.32</v>
      </c>
      <c r="H73" t="s">
        <v>19</v>
      </c>
      <c r="I73">
        <v>0.68600000000000005</v>
      </c>
      <c r="J73">
        <v>0.44900000000000001</v>
      </c>
      <c r="K73">
        <v>1.53</v>
      </c>
      <c r="L73">
        <v>2.66</v>
      </c>
      <c r="M73">
        <v>28.17</v>
      </c>
      <c r="N73">
        <v>260</v>
      </c>
      <c r="O73">
        <v>0.68600000000000005</v>
      </c>
      <c r="P73">
        <v>-0.111</v>
      </c>
      <c r="Q73" t="s">
        <v>20</v>
      </c>
    </row>
    <row r="74" spans="2:17">
      <c r="B74" t="s">
        <v>43</v>
      </c>
      <c r="D74" t="s">
        <v>18</v>
      </c>
      <c r="E74" s="1">
        <v>43230</v>
      </c>
      <c r="F74" s="2">
        <v>0.59861111111111109</v>
      </c>
      <c r="G74">
        <v>13.24</v>
      </c>
      <c r="H74" t="s">
        <v>19</v>
      </c>
      <c r="I74">
        <v>0.47</v>
      </c>
      <c r="J74">
        <v>0.30499999999999999</v>
      </c>
      <c r="K74">
        <v>1.54</v>
      </c>
      <c r="L74">
        <v>2.31</v>
      </c>
      <c r="M74">
        <v>28.17</v>
      </c>
      <c r="N74">
        <v>260</v>
      </c>
      <c r="O74">
        <v>0.47</v>
      </c>
      <c r="P74">
        <v>-8.2000000000000003E-2</v>
      </c>
      <c r="Q74" t="s">
        <v>20</v>
      </c>
    </row>
    <row r="75" spans="2:17">
      <c r="B75" t="s">
        <v>44</v>
      </c>
      <c r="D75" t="s">
        <v>18</v>
      </c>
      <c r="E75" s="1">
        <v>43230</v>
      </c>
      <c r="F75" s="2">
        <v>0.59861111111111109</v>
      </c>
      <c r="G75">
        <v>21.96</v>
      </c>
      <c r="H75" t="s">
        <v>19</v>
      </c>
      <c r="I75">
        <v>0.78</v>
      </c>
      <c r="J75">
        <v>0.48699999999999999</v>
      </c>
      <c r="K75">
        <v>1.6</v>
      </c>
      <c r="L75">
        <v>2.5299999999999998</v>
      </c>
      <c r="M75">
        <v>28.17</v>
      </c>
      <c r="N75">
        <v>260</v>
      </c>
      <c r="O75">
        <v>0.78</v>
      </c>
      <c r="P75">
        <v>-6.5000000000000002E-2</v>
      </c>
      <c r="Q75" t="s">
        <v>20</v>
      </c>
    </row>
    <row r="76" spans="2:17">
      <c r="B76" t="s">
        <v>45</v>
      </c>
      <c r="D76" t="s">
        <v>18</v>
      </c>
      <c r="E76" s="1">
        <v>43230</v>
      </c>
      <c r="F76" s="2">
        <v>0.59861111111111109</v>
      </c>
      <c r="G76">
        <v>6.3120000000000003</v>
      </c>
      <c r="H76" t="s">
        <v>19</v>
      </c>
      <c r="I76">
        <v>0.224</v>
      </c>
      <c r="J76">
        <v>0.13500000000000001</v>
      </c>
      <c r="K76">
        <v>1.66</v>
      </c>
      <c r="L76">
        <v>2.62</v>
      </c>
      <c r="M76">
        <v>28.17</v>
      </c>
      <c r="N76">
        <v>260</v>
      </c>
      <c r="O76">
        <v>0.224</v>
      </c>
      <c r="P76">
        <v>-7.3999999999999996E-2</v>
      </c>
      <c r="Q76" t="s">
        <v>20</v>
      </c>
    </row>
    <row r="77" spans="2:17">
      <c r="B77" t="s">
        <v>46</v>
      </c>
      <c r="D77" t="s">
        <v>18</v>
      </c>
      <c r="E77" s="1">
        <v>43230</v>
      </c>
      <c r="F77" s="2">
        <v>0.59861111111111109</v>
      </c>
      <c r="G77">
        <v>13.55</v>
      </c>
      <c r="H77" t="s">
        <v>19</v>
      </c>
      <c r="I77">
        <v>0.48099999999999998</v>
      </c>
      <c r="J77">
        <v>0.3</v>
      </c>
      <c r="K77">
        <v>1.6</v>
      </c>
      <c r="L77">
        <v>2.4300000000000002</v>
      </c>
      <c r="M77">
        <v>28.17</v>
      </c>
      <c r="N77">
        <v>260</v>
      </c>
      <c r="O77">
        <v>0.48099999999999998</v>
      </c>
      <c r="P77">
        <v>-6.0999999999999999E-2</v>
      </c>
      <c r="Q77" t="s">
        <v>20</v>
      </c>
    </row>
    <row r="78" spans="2:17">
      <c r="B78" t="s">
        <v>47</v>
      </c>
      <c r="D78" t="s">
        <v>18</v>
      </c>
      <c r="E78" s="1">
        <v>43230</v>
      </c>
      <c r="F78" s="2">
        <v>0.59861111111111109</v>
      </c>
      <c r="G78">
        <v>21.72</v>
      </c>
      <c r="H78" t="s">
        <v>19</v>
      </c>
      <c r="I78">
        <v>0.77100000000000002</v>
      </c>
      <c r="J78">
        <v>0.443</v>
      </c>
      <c r="K78">
        <v>1.74</v>
      </c>
      <c r="L78">
        <v>2.87</v>
      </c>
      <c r="M78">
        <v>28.17</v>
      </c>
      <c r="N78">
        <v>260</v>
      </c>
      <c r="O78">
        <v>0.77100000000000002</v>
      </c>
      <c r="P78">
        <v>-2.3E-2</v>
      </c>
      <c r="Q78" t="s">
        <v>20</v>
      </c>
    </row>
    <row r="79" spans="2:17">
      <c r="B79" t="s">
        <v>41</v>
      </c>
      <c r="D79" t="s">
        <v>18</v>
      </c>
      <c r="E79" s="1">
        <v>43230</v>
      </c>
      <c r="F79" s="2">
        <v>0.59930555555555554</v>
      </c>
      <c r="G79">
        <v>20.96</v>
      </c>
      <c r="H79" t="s">
        <v>19</v>
      </c>
      <c r="I79">
        <v>0.74399999999999999</v>
      </c>
      <c r="J79">
        <v>0.47199999999999998</v>
      </c>
      <c r="K79">
        <v>1.58</v>
      </c>
      <c r="L79">
        <v>2.4900000000000002</v>
      </c>
      <c r="M79">
        <v>28.17</v>
      </c>
      <c r="N79">
        <v>260</v>
      </c>
      <c r="O79">
        <v>0.74399999999999999</v>
      </c>
      <c r="P79">
        <v>-0.114</v>
      </c>
      <c r="Q79" t="s">
        <v>20</v>
      </c>
    </row>
    <row r="80" spans="2:17">
      <c r="B80" t="s">
        <v>42</v>
      </c>
      <c r="D80" t="s">
        <v>18</v>
      </c>
      <c r="E80" s="1">
        <v>43230</v>
      </c>
      <c r="F80" s="2">
        <v>0.59930555555555554</v>
      </c>
      <c r="G80">
        <v>15.31</v>
      </c>
      <c r="H80" t="s">
        <v>19</v>
      </c>
      <c r="I80">
        <v>0.54400000000000004</v>
      </c>
      <c r="J80">
        <v>0.35799999999999998</v>
      </c>
      <c r="K80">
        <v>1.52</v>
      </c>
      <c r="L80">
        <v>2.61</v>
      </c>
      <c r="M80">
        <v>28.17</v>
      </c>
      <c r="N80">
        <v>260</v>
      </c>
      <c r="O80">
        <v>0.54400000000000004</v>
      </c>
      <c r="P80">
        <v>-8.8999999999999996E-2</v>
      </c>
      <c r="Q80" t="s">
        <v>20</v>
      </c>
    </row>
    <row r="81" spans="2:17">
      <c r="B81" t="s">
        <v>43</v>
      </c>
      <c r="D81" t="s">
        <v>18</v>
      </c>
      <c r="E81" s="1">
        <v>43230</v>
      </c>
      <c r="F81" s="2">
        <v>0.59930555555555554</v>
      </c>
      <c r="G81">
        <v>9.3290000000000006</v>
      </c>
      <c r="H81" t="s">
        <v>19</v>
      </c>
      <c r="I81">
        <v>0.33100000000000002</v>
      </c>
      <c r="J81">
        <v>0.224</v>
      </c>
      <c r="K81">
        <v>1.48</v>
      </c>
      <c r="L81">
        <v>2.2400000000000002</v>
      </c>
      <c r="M81">
        <v>28.17</v>
      </c>
      <c r="N81">
        <v>260</v>
      </c>
      <c r="O81">
        <v>0.33100000000000002</v>
      </c>
      <c r="P81">
        <v>2.5000000000000001E-2</v>
      </c>
      <c r="Q81" t="s">
        <v>20</v>
      </c>
    </row>
    <row r="82" spans="2:17">
      <c r="B82" t="s">
        <v>44</v>
      </c>
      <c r="D82" t="s">
        <v>18</v>
      </c>
      <c r="E82" s="1">
        <v>43230</v>
      </c>
      <c r="F82" s="2">
        <v>0.59930555555555554</v>
      </c>
      <c r="G82">
        <v>16.57</v>
      </c>
      <c r="H82" t="s">
        <v>19</v>
      </c>
      <c r="I82">
        <v>0.58799999999999997</v>
      </c>
      <c r="J82">
        <v>0.34899999999999998</v>
      </c>
      <c r="K82">
        <v>1.69</v>
      </c>
      <c r="L82">
        <v>2.5499999999999998</v>
      </c>
      <c r="M82">
        <v>28.17</v>
      </c>
      <c r="N82">
        <v>260</v>
      </c>
      <c r="O82">
        <v>0.58799999999999997</v>
      </c>
      <c r="P82">
        <v>-6.0999999999999999E-2</v>
      </c>
      <c r="Q82" t="s">
        <v>20</v>
      </c>
    </row>
    <row r="83" spans="2:17">
      <c r="B83" t="s">
        <v>45</v>
      </c>
      <c r="D83" t="s">
        <v>18</v>
      </c>
      <c r="E83" s="1">
        <v>43230</v>
      </c>
      <c r="F83" s="2">
        <v>0.59930555555555554</v>
      </c>
      <c r="G83">
        <v>7.016</v>
      </c>
      <c r="H83" t="s">
        <v>19</v>
      </c>
      <c r="I83">
        <v>0.249</v>
      </c>
      <c r="J83">
        <v>0.158</v>
      </c>
      <c r="K83">
        <v>1.58</v>
      </c>
      <c r="L83">
        <v>2.4</v>
      </c>
      <c r="M83">
        <v>28.17</v>
      </c>
      <c r="N83">
        <v>260</v>
      </c>
      <c r="O83">
        <v>0.249</v>
      </c>
      <c r="P83">
        <v>-8.3000000000000004E-2</v>
      </c>
      <c r="Q83" t="s">
        <v>20</v>
      </c>
    </row>
    <row r="84" spans="2:17">
      <c r="B84" t="s">
        <v>46</v>
      </c>
      <c r="D84" t="s">
        <v>18</v>
      </c>
      <c r="E84" s="1">
        <v>43230</v>
      </c>
      <c r="F84" s="2">
        <v>0.59930555555555554</v>
      </c>
      <c r="G84">
        <v>12.98</v>
      </c>
      <c r="H84" t="s">
        <v>19</v>
      </c>
      <c r="I84">
        <v>0.46100000000000002</v>
      </c>
      <c r="J84">
        <v>0.30299999999999999</v>
      </c>
      <c r="K84">
        <v>1.52</v>
      </c>
      <c r="L84">
        <v>2.42</v>
      </c>
      <c r="M84">
        <v>28.17</v>
      </c>
      <c r="N84">
        <v>260</v>
      </c>
      <c r="O84">
        <v>0.46100000000000002</v>
      </c>
      <c r="P84">
        <v>-6.0999999999999999E-2</v>
      </c>
      <c r="Q84" t="s">
        <v>20</v>
      </c>
    </row>
    <row r="85" spans="2:17">
      <c r="B85" t="s">
        <v>47</v>
      </c>
      <c r="D85" t="s">
        <v>18</v>
      </c>
      <c r="E85" s="1">
        <v>43230</v>
      </c>
      <c r="F85" s="2">
        <v>0.59930555555555554</v>
      </c>
      <c r="G85">
        <v>22.04</v>
      </c>
      <c r="H85" t="s">
        <v>19</v>
      </c>
      <c r="I85">
        <v>0.78300000000000003</v>
      </c>
      <c r="J85">
        <v>0.46500000000000002</v>
      </c>
      <c r="K85">
        <v>1.68</v>
      </c>
      <c r="L85">
        <v>2.7</v>
      </c>
      <c r="M85">
        <v>28.17</v>
      </c>
      <c r="N85">
        <v>260</v>
      </c>
      <c r="O85">
        <v>0.78300000000000003</v>
      </c>
      <c r="P85">
        <v>-3.2000000000000001E-2</v>
      </c>
      <c r="Q85" t="s">
        <v>20</v>
      </c>
    </row>
    <row r="86" spans="2:17">
      <c r="B86" t="s">
        <v>48</v>
      </c>
      <c r="D86" t="s">
        <v>18</v>
      </c>
      <c r="E86" s="1">
        <v>43230</v>
      </c>
      <c r="F86" s="2">
        <v>0.59930555555555554</v>
      </c>
      <c r="G86">
        <v>19.09</v>
      </c>
      <c r="H86" t="s">
        <v>19</v>
      </c>
      <c r="I86">
        <v>0.67800000000000005</v>
      </c>
      <c r="J86">
        <v>0.42899999999999999</v>
      </c>
      <c r="K86">
        <v>1.58</v>
      </c>
      <c r="L86">
        <v>2.5</v>
      </c>
      <c r="M86">
        <v>28.17</v>
      </c>
      <c r="N86">
        <v>260</v>
      </c>
      <c r="O86">
        <v>0.67800000000000005</v>
      </c>
      <c r="P86">
        <v>-0.105</v>
      </c>
      <c r="Q86" t="s">
        <v>20</v>
      </c>
    </row>
    <row r="87" spans="2:17">
      <c r="B87" t="s">
        <v>49</v>
      </c>
      <c r="D87" t="s">
        <v>18</v>
      </c>
      <c r="E87" s="1">
        <v>43230</v>
      </c>
      <c r="F87" s="2">
        <v>0.59930555555555554</v>
      </c>
      <c r="G87">
        <v>16.45</v>
      </c>
      <c r="H87" t="s">
        <v>19</v>
      </c>
      <c r="I87">
        <v>0.58399999999999996</v>
      </c>
      <c r="J87">
        <v>0.375</v>
      </c>
      <c r="K87">
        <v>1.56</v>
      </c>
      <c r="L87">
        <v>2.61</v>
      </c>
      <c r="M87">
        <v>28.17</v>
      </c>
      <c r="N87">
        <v>260</v>
      </c>
      <c r="O87">
        <v>0.58399999999999996</v>
      </c>
      <c r="P87">
        <v>-9.8000000000000004E-2</v>
      </c>
      <c r="Q87" t="s">
        <v>20</v>
      </c>
    </row>
    <row r="88" spans="2:17">
      <c r="B88" t="s">
        <v>50</v>
      </c>
      <c r="D88" t="s">
        <v>18</v>
      </c>
      <c r="E88" s="1">
        <v>43230</v>
      </c>
      <c r="F88" s="2">
        <v>0.59930555555555554</v>
      </c>
      <c r="G88">
        <v>17.440000000000001</v>
      </c>
      <c r="H88" t="s">
        <v>19</v>
      </c>
      <c r="I88">
        <v>0.61899999999999999</v>
      </c>
      <c r="J88">
        <v>0.39900000000000002</v>
      </c>
      <c r="K88">
        <v>1.55</v>
      </c>
      <c r="L88">
        <v>2.48</v>
      </c>
      <c r="M88">
        <v>28.17</v>
      </c>
      <c r="N88">
        <v>260</v>
      </c>
      <c r="O88">
        <v>0.61899999999999999</v>
      </c>
      <c r="P88">
        <v>-8.2000000000000003E-2</v>
      </c>
      <c r="Q88" t="s">
        <v>20</v>
      </c>
    </row>
    <row r="89" spans="2:17">
      <c r="B89" t="s">
        <v>51</v>
      </c>
      <c r="D89" t="s">
        <v>18</v>
      </c>
      <c r="E89" s="1">
        <v>43230</v>
      </c>
      <c r="F89" s="2">
        <v>0.59930555555555554</v>
      </c>
      <c r="G89">
        <v>20.89</v>
      </c>
      <c r="H89" t="s">
        <v>19</v>
      </c>
      <c r="I89">
        <v>0.74199999999999999</v>
      </c>
      <c r="J89">
        <v>0.47599999999999998</v>
      </c>
      <c r="K89">
        <v>1.56</v>
      </c>
      <c r="L89">
        <v>2.5299999999999998</v>
      </c>
      <c r="M89">
        <v>28.17</v>
      </c>
      <c r="N89">
        <v>260</v>
      </c>
      <c r="O89">
        <v>0.74199999999999999</v>
      </c>
      <c r="P89">
        <v>-6.3E-2</v>
      </c>
      <c r="Q89" t="s">
        <v>20</v>
      </c>
    </row>
    <row r="90" spans="2:17">
      <c r="B90" t="s">
        <v>52</v>
      </c>
      <c r="D90" t="s">
        <v>18</v>
      </c>
      <c r="E90" s="1">
        <v>43230</v>
      </c>
      <c r="F90" s="2">
        <v>0.59930555555555554</v>
      </c>
      <c r="G90">
        <v>20.9</v>
      </c>
      <c r="H90" t="s">
        <v>19</v>
      </c>
      <c r="I90">
        <v>0.74199999999999999</v>
      </c>
      <c r="J90">
        <v>0.45600000000000002</v>
      </c>
      <c r="K90">
        <v>1.63</v>
      </c>
      <c r="L90">
        <v>2.56</v>
      </c>
      <c r="M90">
        <v>28.17</v>
      </c>
      <c r="N90">
        <v>260</v>
      </c>
      <c r="O90">
        <v>0.74199999999999999</v>
      </c>
      <c r="P90">
        <v>-9.1999999999999998E-2</v>
      </c>
      <c r="Q90" t="s">
        <v>20</v>
      </c>
    </row>
    <row r="91" spans="2:17">
      <c r="B91" t="s">
        <v>53</v>
      </c>
      <c r="D91" t="s">
        <v>18</v>
      </c>
      <c r="E91" s="1">
        <v>43230</v>
      </c>
      <c r="F91" s="2">
        <v>0.59930555555555554</v>
      </c>
      <c r="G91">
        <v>24.63</v>
      </c>
      <c r="H91" t="s">
        <v>19</v>
      </c>
      <c r="I91">
        <v>0.874</v>
      </c>
      <c r="J91">
        <v>0.52900000000000003</v>
      </c>
      <c r="K91">
        <v>1.65</v>
      </c>
      <c r="L91">
        <v>2.54</v>
      </c>
      <c r="M91">
        <v>28.17</v>
      </c>
      <c r="N91">
        <v>260</v>
      </c>
      <c r="O91">
        <v>0.874</v>
      </c>
      <c r="P91">
        <v>-5.8999999999999997E-2</v>
      </c>
      <c r="Q91" t="s">
        <v>20</v>
      </c>
    </row>
    <row r="92" spans="2:17">
      <c r="B92" t="s">
        <v>54</v>
      </c>
      <c r="D92" t="s">
        <v>18</v>
      </c>
      <c r="E92" s="1">
        <v>43230</v>
      </c>
      <c r="F92" s="2">
        <v>0.59930555555555554</v>
      </c>
      <c r="G92">
        <v>80.56</v>
      </c>
      <c r="H92" t="s">
        <v>19</v>
      </c>
      <c r="I92">
        <v>2.86</v>
      </c>
      <c r="J92">
        <v>1.694</v>
      </c>
      <c r="K92">
        <v>1.69</v>
      </c>
      <c r="L92">
        <v>2.62</v>
      </c>
      <c r="M92">
        <v>28.17</v>
      </c>
      <c r="N92">
        <v>260</v>
      </c>
      <c r="O92">
        <v>2.86</v>
      </c>
      <c r="P92">
        <v>-3.7999999999999999E-2</v>
      </c>
      <c r="Q92" t="s">
        <v>20</v>
      </c>
    </row>
    <row r="93" spans="2:17">
      <c r="B93" t="s">
        <v>48</v>
      </c>
      <c r="D93" t="s">
        <v>18</v>
      </c>
      <c r="E93" s="1">
        <v>43230</v>
      </c>
      <c r="F93" s="2">
        <v>0.6</v>
      </c>
      <c r="G93">
        <v>19.37</v>
      </c>
      <c r="H93" t="s">
        <v>19</v>
      </c>
      <c r="I93">
        <v>0.68799999999999994</v>
      </c>
      <c r="J93">
        <v>0.43099999999999999</v>
      </c>
      <c r="K93">
        <v>1.6</v>
      </c>
      <c r="L93">
        <v>2.5099999999999998</v>
      </c>
      <c r="M93">
        <v>28.17</v>
      </c>
      <c r="N93">
        <v>260</v>
      </c>
      <c r="O93">
        <v>0.68799999999999994</v>
      </c>
      <c r="P93">
        <v>-0.129</v>
      </c>
      <c r="Q93" t="s">
        <v>20</v>
      </c>
    </row>
    <row r="94" spans="2:17">
      <c r="B94" t="s">
        <v>49</v>
      </c>
      <c r="D94" t="s">
        <v>18</v>
      </c>
      <c r="E94" s="1">
        <v>43230</v>
      </c>
      <c r="F94" s="2">
        <v>0.6</v>
      </c>
      <c r="G94">
        <v>15.29</v>
      </c>
      <c r="H94" t="s">
        <v>19</v>
      </c>
      <c r="I94">
        <v>0.54300000000000004</v>
      </c>
      <c r="J94">
        <v>0.35099999999999998</v>
      </c>
      <c r="K94">
        <v>1.55</v>
      </c>
      <c r="L94">
        <v>2.66</v>
      </c>
      <c r="M94">
        <v>28.17</v>
      </c>
      <c r="N94">
        <v>260</v>
      </c>
      <c r="O94">
        <v>0.54300000000000004</v>
      </c>
      <c r="P94">
        <v>-0.108</v>
      </c>
      <c r="Q94" t="s">
        <v>20</v>
      </c>
    </row>
    <row r="95" spans="2:17">
      <c r="B95" t="s">
        <v>50</v>
      </c>
      <c r="D95" t="s">
        <v>18</v>
      </c>
      <c r="E95" s="1">
        <v>43230</v>
      </c>
      <c r="F95" s="2">
        <v>0.6</v>
      </c>
      <c r="G95">
        <v>18.5</v>
      </c>
      <c r="H95" t="s">
        <v>19</v>
      </c>
      <c r="I95">
        <v>0.65700000000000003</v>
      </c>
      <c r="J95">
        <v>0.40200000000000002</v>
      </c>
      <c r="K95">
        <v>1.63</v>
      </c>
      <c r="L95">
        <v>2.44</v>
      </c>
      <c r="M95">
        <v>28.17</v>
      </c>
      <c r="N95">
        <v>260</v>
      </c>
      <c r="O95">
        <v>0.65700000000000003</v>
      </c>
      <c r="P95">
        <v>-8.5999999999999993E-2</v>
      </c>
      <c r="Q95" t="s">
        <v>20</v>
      </c>
    </row>
    <row r="96" spans="2:17">
      <c r="B96" t="s">
        <v>51</v>
      </c>
      <c r="D96" t="s">
        <v>18</v>
      </c>
      <c r="E96" s="1">
        <v>43230</v>
      </c>
      <c r="F96" s="2">
        <v>0.6</v>
      </c>
      <c r="G96">
        <v>21.17</v>
      </c>
      <c r="H96" t="s">
        <v>19</v>
      </c>
      <c r="I96">
        <v>0.752</v>
      </c>
      <c r="J96">
        <v>0.47699999999999998</v>
      </c>
      <c r="K96">
        <v>1.57</v>
      </c>
      <c r="L96">
        <v>2.67</v>
      </c>
      <c r="M96">
        <v>28.17</v>
      </c>
      <c r="N96">
        <v>260</v>
      </c>
      <c r="O96">
        <v>0.752</v>
      </c>
      <c r="P96">
        <v>-4.5999999999999999E-2</v>
      </c>
      <c r="Q96" t="s">
        <v>20</v>
      </c>
    </row>
    <row r="97" spans="2:17">
      <c r="B97" t="s">
        <v>52</v>
      </c>
      <c r="D97" t="s">
        <v>18</v>
      </c>
      <c r="E97" s="1">
        <v>43230</v>
      </c>
      <c r="F97" s="2">
        <v>0.6</v>
      </c>
      <c r="G97">
        <v>19.13</v>
      </c>
      <c r="H97" t="s">
        <v>19</v>
      </c>
      <c r="I97">
        <v>0.67900000000000005</v>
      </c>
      <c r="J97">
        <v>0.42699999999999999</v>
      </c>
      <c r="K97">
        <v>1.59</v>
      </c>
      <c r="L97">
        <v>2.57</v>
      </c>
      <c r="M97">
        <v>28.17</v>
      </c>
      <c r="N97">
        <v>260</v>
      </c>
      <c r="O97">
        <v>0.67900000000000005</v>
      </c>
      <c r="P97">
        <v>-8.6999999999999994E-2</v>
      </c>
      <c r="Q97" t="s">
        <v>20</v>
      </c>
    </row>
    <row r="98" spans="2:17">
      <c r="B98" t="s">
        <v>53</v>
      </c>
      <c r="D98" t="s">
        <v>18</v>
      </c>
      <c r="E98" s="1">
        <v>43230</v>
      </c>
      <c r="F98" s="2">
        <v>0.6</v>
      </c>
      <c r="G98">
        <v>21.63</v>
      </c>
      <c r="H98" t="s">
        <v>19</v>
      </c>
      <c r="I98">
        <v>0.76800000000000002</v>
      </c>
      <c r="J98">
        <v>0.47399999999999998</v>
      </c>
      <c r="K98">
        <v>1.62</v>
      </c>
      <c r="L98">
        <v>2.46</v>
      </c>
      <c r="M98">
        <v>28.17</v>
      </c>
      <c r="N98">
        <v>260</v>
      </c>
      <c r="O98">
        <v>0.76800000000000002</v>
      </c>
      <c r="P98">
        <v>-5.7000000000000002E-2</v>
      </c>
      <c r="Q98" t="s">
        <v>20</v>
      </c>
    </row>
    <row r="99" spans="2:17">
      <c r="B99" t="s">
        <v>54</v>
      </c>
      <c r="D99" t="s">
        <v>18</v>
      </c>
      <c r="E99" s="1">
        <v>43230</v>
      </c>
      <c r="F99" s="2">
        <v>0.6</v>
      </c>
      <c r="G99">
        <v>78.14</v>
      </c>
      <c r="H99" t="s">
        <v>19</v>
      </c>
      <c r="I99">
        <v>2.774</v>
      </c>
      <c r="J99">
        <v>1.6319999999999999</v>
      </c>
      <c r="K99">
        <v>1.7</v>
      </c>
      <c r="L99">
        <v>2.64</v>
      </c>
      <c r="M99">
        <v>28.17</v>
      </c>
      <c r="N99">
        <v>260</v>
      </c>
      <c r="O99">
        <v>2.774</v>
      </c>
      <c r="P99">
        <v>-2.9000000000000001E-2</v>
      </c>
      <c r="Q99" t="s">
        <v>20</v>
      </c>
    </row>
    <row r="100" spans="2:17">
      <c r="B100" t="s">
        <v>48</v>
      </c>
      <c r="D100" t="s">
        <v>18</v>
      </c>
      <c r="E100" s="1">
        <v>43230</v>
      </c>
      <c r="F100" s="2">
        <v>0.6</v>
      </c>
      <c r="G100">
        <v>13.77</v>
      </c>
      <c r="H100" t="s">
        <v>19</v>
      </c>
      <c r="I100">
        <v>0.48899999999999999</v>
      </c>
      <c r="J100">
        <v>0.307</v>
      </c>
      <c r="K100">
        <v>1.59</v>
      </c>
      <c r="L100">
        <v>2.52</v>
      </c>
      <c r="M100">
        <v>28.17</v>
      </c>
      <c r="N100">
        <v>260</v>
      </c>
      <c r="O100">
        <v>0.48899999999999999</v>
      </c>
      <c r="P100">
        <v>-0.14599999999999999</v>
      </c>
      <c r="Q100" t="s">
        <v>20</v>
      </c>
    </row>
    <row r="101" spans="2:17">
      <c r="B101" t="s">
        <v>49</v>
      </c>
      <c r="D101" t="s">
        <v>18</v>
      </c>
      <c r="E101" s="1">
        <v>43230</v>
      </c>
      <c r="F101" s="2">
        <v>0.6</v>
      </c>
      <c r="G101">
        <v>14.33</v>
      </c>
      <c r="H101" t="s">
        <v>19</v>
      </c>
      <c r="I101">
        <v>0.50900000000000001</v>
      </c>
      <c r="J101">
        <v>0.33400000000000002</v>
      </c>
      <c r="K101">
        <v>1.53</v>
      </c>
      <c r="L101">
        <v>2.54</v>
      </c>
      <c r="M101">
        <v>28.17</v>
      </c>
      <c r="N101">
        <v>260</v>
      </c>
      <c r="O101">
        <v>0.50900000000000001</v>
      </c>
      <c r="P101">
        <v>-9.9000000000000005E-2</v>
      </c>
      <c r="Q101" t="s">
        <v>20</v>
      </c>
    </row>
    <row r="102" spans="2:17">
      <c r="B102" t="s">
        <v>50</v>
      </c>
      <c r="D102" t="s">
        <v>18</v>
      </c>
      <c r="E102" s="1">
        <v>43230</v>
      </c>
      <c r="F102" s="2">
        <v>0.6</v>
      </c>
      <c r="G102">
        <v>14.99</v>
      </c>
      <c r="H102" t="s">
        <v>19</v>
      </c>
      <c r="I102">
        <v>0.53200000000000003</v>
      </c>
      <c r="J102">
        <v>0.34599999999999997</v>
      </c>
      <c r="K102">
        <v>1.54</v>
      </c>
      <c r="L102">
        <v>2.2799999999999998</v>
      </c>
      <c r="M102">
        <v>28.17</v>
      </c>
      <c r="N102">
        <v>260</v>
      </c>
      <c r="O102">
        <v>0.53200000000000003</v>
      </c>
      <c r="P102">
        <v>-0.08</v>
      </c>
      <c r="Q102" t="s">
        <v>20</v>
      </c>
    </row>
    <row r="103" spans="2:17">
      <c r="B103" t="s">
        <v>51</v>
      </c>
      <c r="D103" t="s">
        <v>18</v>
      </c>
      <c r="E103" s="1">
        <v>43230</v>
      </c>
      <c r="F103" s="2">
        <v>0.6</v>
      </c>
      <c r="G103">
        <v>18.48</v>
      </c>
      <c r="H103" t="s">
        <v>19</v>
      </c>
      <c r="I103">
        <v>0.65600000000000003</v>
      </c>
      <c r="J103">
        <v>0.41099999999999998</v>
      </c>
      <c r="K103">
        <v>1.59</v>
      </c>
      <c r="L103">
        <v>2.54</v>
      </c>
      <c r="M103">
        <v>28.17</v>
      </c>
      <c r="N103">
        <v>260</v>
      </c>
      <c r="O103">
        <v>0.65600000000000003</v>
      </c>
      <c r="P103">
        <v>-5.8999999999999997E-2</v>
      </c>
      <c r="Q103" t="s">
        <v>20</v>
      </c>
    </row>
    <row r="104" spans="2:17">
      <c r="B104" t="s">
        <v>52</v>
      </c>
      <c r="D104" t="s">
        <v>18</v>
      </c>
      <c r="E104" s="1">
        <v>43230</v>
      </c>
      <c r="F104" s="2">
        <v>0.6</v>
      </c>
      <c r="G104">
        <v>17.399999999999999</v>
      </c>
      <c r="H104" t="s">
        <v>19</v>
      </c>
      <c r="I104">
        <v>0.61799999999999999</v>
      </c>
      <c r="J104">
        <v>0.38800000000000001</v>
      </c>
      <c r="K104">
        <v>1.59</v>
      </c>
      <c r="L104">
        <v>2.75</v>
      </c>
      <c r="M104">
        <v>28.17</v>
      </c>
      <c r="N104">
        <v>260</v>
      </c>
      <c r="O104">
        <v>0.61799999999999999</v>
      </c>
      <c r="P104">
        <v>-7.2999999999999995E-2</v>
      </c>
      <c r="Q104" t="s">
        <v>20</v>
      </c>
    </row>
    <row r="105" spans="2:17">
      <c r="B105" t="s">
        <v>53</v>
      </c>
      <c r="D105" t="s">
        <v>18</v>
      </c>
      <c r="E105" s="1">
        <v>43230</v>
      </c>
      <c r="F105" s="2">
        <v>0.6</v>
      </c>
      <c r="G105">
        <v>20.04</v>
      </c>
      <c r="H105" t="s">
        <v>19</v>
      </c>
      <c r="I105">
        <v>0.71199999999999997</v>
      </c>
      <c r="J105">
        <v>0.42899999999999999</v>
      </c>
      <c r="K105">
        <v>1.66</v>
      </c>
      <c r="L105">
        <v>2.52</v>
      </c>
      <c r="M105">
        <v>28.17</v>
      </c>
      <c r="N105">
        <v>260</v>
      </c>
      <c r="O105">
        <v>0.71199999999999997</v>
      </c>
      <c r="P105">
        <v>-6.4000000000000001E-2</v>
      </c>
      <c r="Q105" t="s">
        <v>20</v>
      </c>
    </row>
    <row r="106" spans="2:17">
      <c r="B106" t="s">
        <v>54</v>
      </c>
      <c r="D106" t="s">
        <v>18</v>
      </c>
      <c r="E106" s="1">
        <v>43230</v>
      </c>
      <c r="F106" s="2">
        <v>0.6</v>
      </c>
      <c r="G106">
        <v>69.81</v>
      </c>
      <c r="H106" t="s">
        <v>19</v>
      </c>
      <c r="I106">
        <v>2.4780000000000002</v>
      </c>
      <c r="J106">
        <v>1.464</v>
      </c>
      <c r="K106">
        <v>1.69</v>
      </c>
      <c r="L106">
        <v>2.6</v>
      </c>
      <c r="M106">
        <v>28.17</v>
      </c>
      <c r="N106">
        <v>260</v>
      </c>
      <c r="O106">
        <v>2.4780000000000002</v>
      </c>
      <c r="P106">
        <v>-4.1000000000000002E-2</v>
      </c>
      <c r="Q106" t="s">
        <v>20</v>
      </c>
    </row>
    <row r="107" spans="2:17">
      <c r="B107" t="s">
        <v>55</v>
      </c>
      <c r="D107" t="s">
        <v>18</v>
      </c>
      <c r="E107" s="1">
        <v>43230</v>
      </c>
      <c r="F107" s="2">
        <v>0.60069444444444442</v>
      </c>
      <c r="G107">
        <v>532</v>
      </c>
      <c r="H107" t="s">
        <v>19</v>
      </c>
      <c r="I107">
        <v>18.885999999999999</v>
      </c>
      <c r="J107">
        <v>10.528</v>
      </c>
      <c r="K107">
        <v>1.79</v>
      </c>
      <c r="L107">
        <v>2.5099999999999998</v>
      </c>
      <c r="M107">
        <v>28.17</v>
      </c>
      <c r="N107">
        <v>260</v>
      </c>
      <c r="O107">
        <v>18.885999999999999</v>
      </c>
      <c r="P107">
        <v>4.2000000000000003E-2</v>
      </c>
      <c r="Q107" t="s">
        <v>20</v>
      </c>
    </row>
    <row r="108" spans="2:17">
      <c r="B108" t="s">
        <v>56</v>
      </c>
      <c r="D108" t="s">
        <v>18</v>
      </c>
      <c r="E108" s="1">
        <v>43230</v>
      </c>
      <c r="F108" s="2">
        <v>0.60069444444444442</v>
      </c>
      <c r="G108">
        <v>245.4</v>
      </c>
      <c r="H108" t="s">
        <v>19</v>
      </c>
      <c r="I108">
        <v>8.7140000000000004</v>
      </c>
      <c r="J108">
        <v>5.0439999999999996</v>
      </c>
      <c r="K108">
        <v>1.73</v>
      </c>
      <c r="L108">
        <v>2.5</v>
      </c>
      <c r="M108">
        <v>28.17</v>
      </c>
      <c r="N108">
        <v>260</v>
      </c>
      <c r="O108">
        <v>8.7140000000000004</v>
      </c>
      <c r="P108">
        <v>-7.4999999999999997E-2</v>
      </c>
      <c r="Q108" t="s">
        <v>20</v>
      </c>
    </row>
    <row r="109" spans="2:17">
      <c r="B109" t="s">
        <v>57</v>
      </c>
      <c r="D109" t="s">
        <v>18</v>
      </c>
      <c r="E109" s="1">
        <v>43230</v>
      </c>
      <c r="F109" s="2">
        <v>0.60069444444444442</v>
      </c>
      <c r="G109">
        <v>278.7</v>
      </c>
      <c r="H109" t="s">
        <v>19</v>
      </c>
      <c r="I109">
        <v>9.8930000000000007</v>
      </c>
      <c r="J109">
        <v>5.7409999999999997</v>
      </c>
      <c r="K109">
        <v>1.72</v>
      </c>
      <c r="L109">
        <v>2.34</v>
      </c>
      <c r="M109">
        <v>28.17</v>
      </c>
      <c r="N109">
        <v>260</v>
      </c>
      <c r="O109">
        <v>9.8930000000000007</v>
      </c>
      <c r="P109">
        <v>-7.1999999999999995E-2</v>
      </c>
      <c r="Q109" t="s">
        <v>20</v>
      </c>
    </row>
    <row r="110" spans="2:17">
      <c r="B110" t="s">
        <v>58</v>
      </c>
      <c r="D110" t="s">
        <v>18</v>
      </c>
      <c r="E110" s="1">
        <v>43230</v>
      </c>
      <c r="F110" s="2">
        <v>0.60069444444444442</v>
      </c>
      <c r="G110">
        <v>284.60000000000002</v>
      </c>
      <c r="H110" t="s">
        <v>19</v>
      </c>
      <c r="I110">
        <v>10.103</v>
      </c>
      <c r="J110">
        <v>5.976</v>
      </c>
      <c r="K110">
        <v>1.69</v>
      </c>
      <c r="L110">
        <v>2.38</v>
      </c>
      <c r="M110">
        <v>28.17</v>
      </c>
      <c r="N110">
        <v>260</v>
      </c>
      <c r="O110">
        <v>10.103</v>
      </c>
      <c r="P110">
        <v>-4.7E-2</v>
      </c>
      <c r="Q110" t="s">
        <v>20</v>
      </c>
    </row>
    <row r="111" spans="2:17">
      <c r="B111" t="s">
        <v>59</v>
      </c>
      <c r="D111" t="s">
        <v>18</v>
      </c>
      <c r="E111" s="1">
        <v>43230</v>
      </c>
      <c r="F111" s="2">
        <v>0.60069444444444442</v>
      </c>
      <c r="G111">
        <v>270.3</v>
      </c>
      <c r="H111" t="s">
        <v>19</v>
      </c>
      <c r="I111">
        <v>9.5969999999999995</v>
      </c>
      <c r="J111">
        <v>5.5430000000000001</v>
      </c>
      <c r="K111">
        <v>1.73</v>
      </c>
      <c r="L111">
        <v>2.44</v>
      </c>
      <c r="M111">
        <v>28.17</v>
      </c>
      <c r="N111">
        <v>260</v>
      </c>
      <c r="O111">
        <v>9.5969999999999995</v>
      </c>
      <c r="P111">
        <v>-0.06</v>
      </c>
      <c r="Q111" t="s">
        <v>20</v>
      </c>
    </row>
    <row r="112" spans="2:17">
      <c r="B112" t="s">
        <v>60</v>
      </c>
      <c r="D112" t="s">
        <v>18</v>
      </c>
      <c r="E112" s="1">
        <v>43230</v>
      </c>
      <c r="F112" s="2">
        <v>0.60069444444444442</v>
      </c>
      <c r="G112">
        <v>260.39999999999998</v>
      </c>
      <c r="H112" t="s">
        <v>19</v>
      </c>
      <c r="I112">
        <v>9.2439999999999998</v>
      </c>
      <c r="J112">
        <v>5.3550000000000004</v>
      </c>
      <c r="K112">
        <v>1.73</v>
      </c>
      <c r="L112">
        <v>2.4700000000000002</v>
      </c>
      <c r="M112">
        <v>28.17</v>
      </c>
      <c r="N112">
        <v>260</v>
      </c>
      <c r="O112">
        <v>9.2439999999999998</v>
      </c>
      <c r="P112">
        <v>-4.2999999999999997E-2</v>
      </c>
      <c r="Q112" t="s">
        <v>20</v>
      </c>
    </row>
    <row r="113" spans="2:17">
      <c r="B113" t="s">
        <v>61</v>
      </c>
      <c r="D113" t="s">
        <v>18</v>
      </c>
      <c r="E113" s="1">
        <v>43230</v>
      </c>
      <c r="F113" s="2">
        <v>0.60069444444444442</v>
      </c>
      <c r="G113">
        <v>283.3</v>
      </c>
      <c r="H113" t="s">
        <v>19</v>
      </c>
      <c r="I113">
        <v>10.058999999999999</v>
      </c>
      <c r="J113">
        <v>5.7240000000000002</v>
      </c>
      <c r="K113">
        <v>1.76</v>
      </c>
      <c r="L113">
        <v>2.4700000000000002</v>
      </c>
      <c r="M113">
        <v>28.17</v>
      </c>
      <c r="N113">
        <v>260</v>
      </c>
      <c r="O113">
        <v>10.058999999999999</v>
      </c>
      <c r="P113">
        <v>-3.3000000000000002E-2</v>
      </c>
      <c r="Q113" t="s">
        <v>20</v>
      </c>
    </row>
    <row r="114" spans="2:17">
      <c r="B114" t="s">
        <v>55</v>
      </c>
      <c r="D114" t="s">
        <v>18</v>
      </c>
      <c r="E114" s="1">
        <v>43230</v>
      </c>
      <c r="F114" s="2">
        <v>0.60069444444444442</v>
      </c>
      <c r="G114">
        <v>471</v>
      </c>
      <c r="H114" t="s">
        <v>19</v>
      </c>
      <c r="I114">
        <v>16.722000000000001</v>
      </c>
      <c r="J114">
        <v>9.3000000000000007</v>
      </c>
      <c r="K114">
        <v>1.8</v>
      </c>
      <c r="L114">
        <v>2.48</v>
      </c>
      <c r="M114">
        <v>28.17</v>
      </c>
      <c r="N114">
        <v>260</v>
      </c>
      <c r="O114">
        <v>16.722000000000001</v>
      </c>
      <c r="P114">
        <v>2.5999999999999999E-2</v>
      </c>
      <c r="Q114" t="s">
        <v>20</v>
      </c>
    </row>
    <row r="115" spans="2:17">
      <c r="B115" t="s">
        <v>56</v>
      </c>
      <c r="D115" t="s">
        <v>18</v>
      </c>
      <c r="E115" s="1">
        <v>43230</v>
      </c>
      <c r="F115" s="2">
        <v>0.60069444444444442</v>
      </c>
      <c r="G115">
        <v>235.8</v>
      </c>
      <c r="H115" t="s">
        <v>19</v>
      </c>
      <c r="I115">
        <v>8.3710000000000004</v>
      </c>
      <c r="J115">
        <v>4.8529999999999998</v>
      </c>
      <c r="K115">
        <v>1.72</v>
      </c>
      <c r="L115">
        <v>2.5</v>
      </c>
      <c r="M115">
        <v>28.17</v>
      </c>
      <c r="N115">
        <v>260</v>
      </c>
      <c r="O115">
        <v>8.3710000000000004</v>
      </c>
      <c r="P115">
        <v>-9.8000000000000004E-2</v>
      </c>
      <c r="Q115" t="s">
        <v>20</v>
      </c>
    </row>
    <row r="116" spans="2:17">
      <c r="B116" t="s">
        <v>57</v>
      </c>
      <c r="D116" t="s">
        <v>18</v>
      </c>
      <c r="E116" s="1">
        <v>43230</v>
      </c>
      <c r="F116" s="2">
        <v>0.60069444444444442</v>
      </c>
      <c r="G116">
        <v>260.39999999999998</v>
      </c>
      <c r="H116" t="s">
        <v>19</v>
      </c>
      <c r="I116">
        <v>9.2460000000000004</v>
      </c>
      <c r="J116">
        <v>5.3810000000000002</v>
      </c>
      <c r="K116">
        <v>1.72</v>
      </c>
      <c r="L116">
        <v>2.34</v>
      </c>
      <c r="M116">
        <v>28.17</v>
      </c>
      <c r="N116">
        <v>260</v>
      </c>
      <c r="O116">
        <v>9.2460000000000004</v>
      </c>
      <c r="P116">
        <v>-8.5000000000000006E-2</v>
      </c>
      <c r="Q116" t="s">
        <v>20</v>
      </c>
    </row>
    <row r="117" spans="2:17">
      <c r="B117" t="s">
        <v>58</v>
      </c>
      <c r="D117" t="s">
        <v>18</v>
      </c>
      <c r="E117" s="1">
        <v>43230</v>
      </c>
      <c r="F117" s="2">
        <v>0.60069444444444442</v>
      </c>
      <c r="G117">
        <v>282</v>
      </c>
      <c r="H117" t="s">
        <v>19</v>
      </c>
      <c r="I117">
        <v>10.013</v>
      </c>
      <c r="J117">
        <v>5.9080000000000004</v>
      </c>
      <c r="K117">
        <v>1.69</v>
      </c>
      <c r="L117">
        <v>2.37</v>
      </c>
      <c r="M117">
        <v>28.17</v>
      </c>
      <c r="N117">
        <v>260</v>
      </c>
      <c r="O117">
        <v>10.013</v>
      </c>
      <c r="P117">
        <v>-3.5000000000000003E-2</v>
      </c>
      <c r="Q117" t="s">
        <v>20</v>
      </c>
    </row>
    <row r="118" spans="2:17">
      <c r="B118" t="s">
        <v>59</v>
      </c>
      <c r="D118" t="s">
        <v>18</v>
      </c>
      <c r="E118" s="1">
        <v>43230</v>
      </c>
      <c r="F118" s="2">
        <v>0.60069444444444442</v>
      </c>
      <c r="G118">
        <v>277.10000000000002</v>
      </c>
      <c r="H118" t="s">
        <v>19</v>
      </c>
      <c r="I118">
        <v>9.8390000000000004</v>
      </c>
      <c r="J118">
        <v>5.6820000000000004</v>
      </c>
      <c r="K118">
        <v>1.73</v>
      </c>
      <c r="L118">
        <v>2.4300000000000002</v>
      </c>
      <c r="M118">
        <v>28.17</v>
      </c>
      <c r="N118">
        <v>260</v>
      </c>
      <c r="O118">
        <v>9.8390000000000004</v>
      </c>
      <c r="P118">
        <v>-5.8000000000000003E-2</v>
      </c>
      <c r="Q118" t="s">
        <v>20</v>
      </c>
    </row>
    <row r="119" spans="2:17">
      <c r="B119" t="s">
        <v>60</v>
      </c>
      <c r="D119" t="s">
        <v>18</v>
      </c>
      <c r="E119" s="1">
        <v>43230</v>
      </c>
      <c r="F119" s="2">
        <v>0.60069444444444442</v>
      </c>
      <c r="G119">
        <v>260.60000000000002</v>
      </c>
      <c r="H119" t="s">
        <v>19</v>
      </c>
      <c r="I119">
        <v>9.2530000000000001</v>
      </c>
      <c r="J119">
        <v>5.3620000000000001</v>
      </c>
      <c r="K119">
        <v>1.73</v>
      </c>
      <c r="L119">
        <v>2.4700000000000002</v>
      </c>
      <c r="M119">
        <v>28.17</v>
      </c>
      <c r="N119">
        <v>260</v>
      </c>
      <c r="O119">
        <v>9.2530000000000001</v>
      </c>
      <c r="P119">
        <v>-3.3000000000000002E-2</v>
      </c>
      <c r="Q119" t="s">
        <v>20</v>
      </c>
    </row>
    <row r="120" spans="2:17">
      <c r="B120" t="s">
        <v>61</v>
      </c>
      <c r="D120" t="s">
        <v>18</v>
      </c>
      <c r="E120" s="1">
        <v>43230</v>
      </c>
      <c r="F120" s="2">
        <v>0.60069444444444442</v>
      </c>
      <c r="G120">
        <v>277.89999999999998</v>
      </c>
      <c r="H120" t="s">
        <v>19</v>
      </c>
      <c r="I120">
        <v>9.8659999999999997</v>
      </c>
      <c r="J120">
        <v>5.61</v>
      </c>
      <c r="K120">
        <v>1.76</v>
      </c>
      <c r="L120">
        <v>2.48</v>
      </c>
      <c r="M120">
        <v>28.17</v>
      </c>
      <c r="N120">
        <v>260</v>
      </c>
      <c r="O120">
        <v>9.8659999999999997</v>
      </c>
      <c r="P120">
        <v>-0.04</v>
      </c>
      <c r="Q120" t="s">
        <v>20</v>
      </c>
    </row>
    <row r="121" spans="2:17">
      <c r="B121" t="s">
        <v>55</v>
      </c>
      <c r="D121" t="s">
        <v>18</v>
      </c>
      <c r="E121" s="1">
        <v>43230</v>
      </c>
      <c r="F121" s="2">
        <v>0.60138888888888886</v>
      </c>
      <c r="G121">
        <v>465.4</v>
      </c>
      <c r="H121" t="s">
        <v>19</v>
      </c>
      <c r="I121">
        <v>16.521999999999998</v>
      </c>
      <c r="J121">
        <v>9.4139999999999997</v>
      </c>
      <c r="K121">
        <v>1.76</v>
      </c>
      <c r="L121">
        <v>2.4900000000000002</v>
      </c>
      <c r="M121">
        <v>28.17</v>
      </c>
      <c r="N121">
        <v>260</v>
      </c>
      <c r="O121">
        <v>16.521999999999998</v>
      </c>
      <c r="P121">
        <v>3.2000000000000001E-2</v>
      </c>
      <c r="Q121" t="s">
        <v>20</v>
      </c>
    </row>
    <row r="122" spans="2:17">
      <c r="B122" t="s">
        <v>56</v>
      </c>
      <c r="D122" t="s">
        <v>18</v>
      </c>
      <c r="E122" s="1">
        <v>43230</v>
      </c>
      <c r="F122" s="2">
        <v>0.60138888888888886</v>
      </c>
      <c r="G122">
        <v>204.8</v>
      </c>
      <c r="H122" t="s">
        <v>19</v>
      </c>
      <c r="I122">
        <v>7.27</v>
      </c>
      <c r="J122">
        <v>4.2110000000000003</v>
      </c>
      <c r="K122">
        <v>1.73</v>
      </c>
      <c r="L122">
        <v>2.52</v>
      </c>
      <c r="M122">
        <v>28.17</v>
      </c>
      <c r="N122">
        <v>260</v>
      </c>
      <c r="O122">
        <v>7.27</v>
      </c>
      <c r="P122">
        <v>-8.1000000000000003E-2</v>
      </c>
      <c r="Q122" t="s">
        <v>20</v>
      </c>
    </row>
    <row r="123" spans="2:17">
      <c r="B123" t="s">
        <v>57</v>
      </c>
      <c r="D123" t="s">
        <v>18</v>
      </c>
      <c r="E123" s="1">
        <v>43230</v>
      </c>
      <c r="F123" s="2">
        <v>0.60138888888888886</v>
      </c>
      <c r="G123">
        <v>246.1</v>
      </c>
      <c r="H123" t="s">
        <v>19</v>
      </c>
      <c r="I123">
        <v>8.7390000000000008</v>
      </c>
      <c r="J123">
        <v>5.048</v>
      </c>
      <c r="K123">
        <v>1.73</v>
      </c>
      <c r="L123">
        <v>2.34</v>
      </c>
      <c r="M123">
        <v>28.17</v>
      </c>
      <c r="N123">
        <v>260</v>
      </c>
      <c r="O123">
        <v>8.7390000000000008</v>
      </c>
      <c r="P123">
        <v>-7.8E-2</v>
      </c>
      <c r="Q123" t="s">
        <v>20</v>
      </c>
    </row>
    <row r="124" spans="2:17">
      <c r="B124" t="s">
        <v>58</v>
      </c>
      <c r="D124" t="s">
        <v>18</v>
      </c>
      <c r="E124" s="1">
        <v>43230</v>
      </c>
      <c r="F124" s="2">
        <v>0.60138888888888886</v>
      </c>
      <c r="G124">
        <v>257.5</v>
      </c>
      <c r="H124" t="s">
        <v>19</v>
      </c>
      <c r="I124">
        <v>9.14</v>
      </c>
      <c r="J124">
        <v>5.3869999999999996</v>
      </c>
      <c r="K124">
        <v>1.7</v>
      </c>
      <c r="L124">
        <v>2.37</v>
      </c>
      <c r="M124">
        <v>28.17</v>
      </c>
      <c r="N124">
        <v>260</v>
      </c>
      <c r="O124">
        <v>9.14</v>
      </c>
      <c r="P124">
        <v>-0.03</v>
      </c>
      <c r="Q124" t="s">
        <v>20</v>
      </c>
    </row>
    <row r="125" spans="2:17">
      <c r="B125" t="s">
        <v>59</v>
      </c>
      <c r="D125" t="s">
        <v>18</v>
      </c>
      <c r="E125" s="1">
        <v>43230</v>
      </c>
      <c r="F125" s="2">
        <v>0.60138888888888886</v>
      </c>
      <c r="G125">
        <v>264.2</v>
      </c>
      <c r="H125" t="s">
        <v>19</v>
      </c>
      <c r="I125">
        <v>9.3780000000000001</v>
      </c>
      <c r="J125">
        <v>5.4059999999999997</v>
      </c>
      <c r="K125">
        <v>1.73</v>
      </c>
      <c r="L125">
        <v>2.4300000000000002</v>
      </c>
      <c r="M125">
        <v>28.17</v>
      </c>
      <c r="N125">
        <v>260</v>
      </c>
      <c r="O125">
        <v>9.3780000000000001</v>
      </c>
      <c r="P125">
        <v>-0.06</v>
      </c>
      <c r="Q125" t="s">
        <v>20</v>
      </c>
    </row>
    <row r="126" spans="2:17">
      <c r="B126" t="s">
        <v>60</v>
      </c>
      <c r="D126" t="s">
        <v>18</v>
      </c>
      <c r="E126" s="1">
        <v>43230</v>
      </c>
      <c r="F126" s="2">
        <v>0.60138888888888886</v>
      </c>
      <c r="G126">
        <v>244.6</v>
      </c>
      <c r="H126" t="s">
        <v>19</v>
      </c>
      <c r="I126">
        <v>8.6839999999999993</v>
      </c>
      <c r="J126">
        <v>5.04</v>
      </c>
      <c r="K126">
        <v>1.72</v>
      </c>
      <c r="L126">
        <v>2.4700000000000002</v>
      </c>
      <c r="M126">
        <v>28.17</v>
      </c>
      <c r="N126">
        <v>260</v>
      </c>
      <c r="O126">
        <v>8.6839999999999993</v>
      </c>
      <c r="P126">
        <v>-5.8999999999999997E-2</v>
      </c>
      <c r="Q126" t="s">
        <v>20</v>
      </c>
    </row>
    <row r="127" spans="2:17">
      <c r="B127" t="s">
        <v>61</v>
      </c>
      <c r="D127" t="s">
        <v>18</v>
      </c>
      <c r="E127" s="1">
        <v>43230</v>
      </c>
      <c r="F127" s="2">
        <v>0.60138888888888886</v>
      </c>
      <c r="G127">
        <v>255.4</v>
      </c>
      <c r="H127" t="s">
        <v>19</v>
      </c>
      <c r="I127">
        <v>9.0679999999999996</v>
      </c>
      <c r="J127">
        <v>5.1420000000000003</v>
      </c>
      <c r="K127">
        <v>1.76</v>
      </c>
      <c r="L127">
        <v>2.4900000000000002</v>
      </c>
      <c r="M127">
        <v>28.17</v>
      </c>
      <c r="N127">
        <v>260</v>
      </c>
      <c r="O127">
        <v>9.0679999999999996</v>
      </c>
      <c r="P127">
        <v>-3.5000000000000003E-2</v>
      </c>
      <c r="Q127" t="s">
        <v>20</v>
      </c>
    </row>
    <row r="128" spans="2:17">
      <c r="B128" t="s">
        <v>62</v>
      </c>
      <c r="D128" t="s">
        <v>18</v>
      </c>
      <c r="E128" s="1">
        <v>43230</v>
      </c>
      <c r="F128" s="2">
        <v>0.6020833333333333</v>
      </c>
      <c r="G128">
        <v>140.5</v>
      </c>
      <c r="H128" t="s">
        <v>19</v>
      </c>
      <c r="I128">
        <v>4.9889999999999999</v>
      </c>
      <c r="J128">
        <v>2.875</v>
      </c>
      <c r="K128">
        <v>1.74</v>
      </c>
      <c r="L128">
        <v>2.48</v>
      </c>
      <c r="M128">
        <v>28.17</v>
      </c>
      <c r="N128">
        <v>260</v>
      </c>
      <c r="O128">
        <v>4.9889999999999999</v>
      </c>
      <c r="P128">
        <v>-0.13700000000000001</v>
      </c>
      <c r="Q128" t="s">
        <v>20</v>
      </c>
    </row>
    <row r="129" spans="2:17">
      <c r="B129" t="s">
        <v>63</v>
      </c>
      <c r="D129" t="s">
        <v>18</v>
      </c>
      <c r="E129" s="1">
        <v>43230</v>
      </c>
      <c r="F129" s="2">
        <v>0.6020833333333333</v>
      </c>
      <c r="G129">
        <v>79.27</v>
      </c>
      <c r="H129" t="s">
        <v>19</v>
      </c>
      <c r="I129">
        <v>2.8140000000000001</v>
      </c>
      <c r="J129">
        <v>1.6759999999999999</v>
      </c>
      <c r="K129">
        <v>1.68</v>
      </c>
      <c r="L129">
        <v>2.5099999999999998</v>
      </c>
      <c r="M129">
        <v>28.17</v>
      </c>
      <c r="N129">
        <v>260</v>
      </c>
      <c r="O129">
        <v>2.8140000000000001</v>
      </c>
      <c r="P129">
        <v>-0.114</v>
      </c>
      <c r="Q129" t="s">
        <v>20</v>
      </c>
    </row>
    <row r="130" spans="2:17">
      <c r="B130" t="s">
        <v>64</v>
      </c>
      <c r="D130" t="s">
        <v>18</v>
      </c>
      <c r="E130" s="1">
        <v>43230</v>
      </c>
      <c r="F130" s="2">
        <v>0.6020833333333333</v>
      </c>
      <c r="G130">
        <v>90.62</v>
      </c>
      <c r="H130" t="s">
        <v>19</v>
      </c>
      <c r="I130">
        <v>3.2170000000000001</v>
      </c>
      <c r="J130">
        <v>2.016</v>
      </c>
      <c r="K130">
        <v>1.6</v>
      </c>
      <c r="L130">
        <v>2.27</v>
      </c>
      <c r="M130">
        <v>28.17</v>
      </c>
      <c r="N130">
        <v>260</v>
      </c>
      <c r="O130">
        <v>3.2170000000000001</v>
      </c>
      <c r="P130">
        <v>1.49</v>
      </c>
      <c r="Q130" t="s">
        <v>20</v>
      </c>
    </row>
    <row r="131" spans="2:17">
      <c r="B131" t="s">
        <v>65</v>
      </c>
      <c r="D131" t="s">
        <v>18</v>
      </c>
      <c r="E131" s="1">
        <v>43230</v>
      </c>
      <c r="F131" s="2">
        <v>0.6020833333333333</v>
      </c>
      <c r="G131">
        <v>77.430000000000007</v>
      </c>
      <c r="H131" t="s">
        <v>19</v>
      </c>
      <c r="I131">
        <v>2.7490000000000001</v>
      </c>
      <c r="J131">
        <v>1.6679999999999999</v>
      </c>
      <c r="K131">
        <v>1.65</v>
      </c>
      <c r="L131">
        <v>2.41</v>
      </c>
      <c r="M131">
        <v>28.17</v>
      </c>
      <c r="N131">
        <v>260</v>
      </c>
      <c r="O131">
        <v>2.7490000000000001</v>
      </c>
      <c r="P131">
        <v>-1.7999999999999999E-2</v>
      </c>
      <c r="Q131" t="s">
        <v>20</v>
      </c>
    </row>
    <row r="132" spans="2:17">
      <c r="B132" t="s">
        <v>66</v>
      </c>
      <c r="D132" t="s">
        <v>18</v>
      </c>
      <c r="E132" s="1">
        <v>43230</v>
      </c>
      <c r="F132" s="2">
        <v>0.6020833333333333</v>
      </c>
      <c r="G132">
        <v>109.3</v>
      </c>
      <c r="H132" t="s">
        <v>19</v>
      </c>
      <c r="I132">
        <v>3.879</v>
      </c>
      <c r="J132">
        <v>2.3759999999999999</v>
      </c>
      <c r="K132">
        <v>1.63</v>
      </c>
      <c r="L132">
        <v>2.4700000000000002</v>
      </c>
      <c r="M132">
        <v>28.17</v>
      </c>
      <c r="N132">
        <v>260</v>
      </c>
      <c r="O132">
        <v>3.879</v>
      </c>
      <c r="P132">
        <v>-6.5000000000000002E-2</v>
      </c>
      <c r="Q132" t="s">
        <v>20</v>
      </c>
    </row>
    <row r="133" spans="2:17">
      <c r="B133" t="s">
        <v>67</v>
      </c>
      <c r="D133" t="s">
        <v>18</v>
      </c>
      <c r="E133" s="1">
        <v>43230</v>
      </c>
      <c r="F133" s="2">
        <v>0.6020833333333333</v>
      </c>
      <c r="G133">
        <v>122</v>
      </c>
      <c r="H133" t="s">
        <v>19</v>
      </c>
      <c r="I133">
        <v>4.33</v>
      </c>
      <c r="J133">
        <v>2.5619999999999998</v>
      </c>
      <c r="K133">
        <v>1.69</v>
      </c>
      <c r="L133">
        <v>2.54</v>
      </c>
      <c r="M133">
        <v>28.17</v>
      </c>
      <c r="N133">
        <v>260</v>
      </c>
      <c r="O133">
        <v>4.33</v>
      </c>
      <c r="P133">
        <v>-0.06</v>
      </c>
      <c r="Q133" t="s">
        <v>20</v>
      </c>
    </row>
    <row r="134" spans="2:17">
      <c r="B134" t="s">
        <v>68</v>
      </c>
      <c r="D134" t="s">
        <v>18</v>
      </c>
      <c r="E134" s="1">
        <v>43230</v>
      </c>
      <c r="F134" s="2">
        <v>0.6020833333333333</v>
      </c>
      <c r="G134">
        <v>99.48</v>
      </c>
      <c r="H134" t="s">
        <v>19</v>
      </c>
      <c r="I134">
        <v>3.532</v>
      </c>
      <c r="J134">
        <v>2.0750000000000002</v>
      </c>
      <c r="K134">
        <v>1.7</v>
      </c>
      <c r="L134">
        <v>2.5299999999999998</v>
      </c>
      <c r="M134">
        <v>28.17</v>
      </c>
      <c r="N134">
        <v>260</v>
      </c>
      <c r="O134">
        <v>3.532</v>
      </c>
      <c r="P134">
        <v>-4.5999999999999999E-2</v>
      </c>
      <c r="Q134" t="s">
        <v>20</v>
      </c>
    </row>
    <row r="135" spans="2:17">
      <c r="B135" t="s">
        <v>62</v>
      </c>
      <c r="D135" t="s">
        <v>18</v>
      </c>
      <c r="E135" s="1">
        <v>43230</v>
      </c>
      <c r="F135" s="2">
        <v>0.6020833333333333</v>
      </c>
      <c r="G135">
        <v>105.4</v>
      </c>
      <c r="H135" t="s">
        <v>19</v>
      </c>
      <c r="I135">
        <v>3.7429999999999999</v>
      </c>
      <c r="J135">
        <v>2.1789999999999998</v>
      </c>
      <c r="K135">
        <v>1.72</v>
      </c>
      <c r="L135">
        <v>2.4900000000000002</v>
      </c>
      <c r="M135">
        <v>28.17</v>
      </c>
      <c r="N135">
        <v>260</v>
      </c>
      <c r="O135">
        <v>3.7429999999999999</v>
      </c>
      <c r="P135">
        <v>-0.114</v>
      </c>
      <c r="Q135" t="s">
        <v>20</v>
      </c>
    </row>
    <row r="136" spans="2:17">
      <c r="B136" t="s">
        <v>63</v>
      </c>
      <c r="D136" t="s">
        <v>18</v>
      </c>
      <c r="E136" s="1">
        <v>43230</v>
      </c>
      <c r="F136" s="2">
        <v>0.6020833333333333</v>
      </c>
      <c r="G136">
        <v>69.03</v>
      </c>
      <c r="H136" t="s">
        <v>19</v>
      </c>
      <c r="I136">
        <v>2.4510000000000001</v>
      </c>
      <c r="J136">
        <v>1.468</v>
      </c>
      <c r="K136">
        <v>1.67</v>
      </c>
      <c r="L136">
        <v>2.5299999999999998</v>
      </c>
      <c r="M136">
        <v>28.17</v>
      </c>
      <c r="N136">
        <v>260</v>
      </c>
      <c r="O136">
        <v>2.4510000000000001</v>
      </c>
      <c r="P136">
        <v>-8.8999999999999996E-2</v>
      </c>
      <c r="Q136" t="s">
        <v>20</v>
      </c>
    </row>
    <row r="137" spans="2:17">
      <c r="B137" t="s">
        <v>64</v>
      </c>
      <c r="D137" t="s">
        <v>18</v>
      </c>
      <c r="E137" s="1">
        <v>43230</v>
      </c>
      <c r="F137" s="2">
        <v>0.6020833333333333</v>
      </c>
      <c r="G137">
        <v>72</v>
      </c>
      <c r="H137" t="s">
        <v>19</v>
      </c>
      <c r="I137">
        <v>2.556</v>
      </c>
      <c r="J137">
        <v>1.587</v>
      </c>
      <c r="K137">
        <v>1.61</v>
      </c>
      <c r="L137">
        <v>2.5099999999999998</v>
      </c>
      <c r="M137">
        <v>28.17</v>
      </c>
      <c r="N137">
        <v>260</v>
      </c>
      <c r="O137">
        <v>2.556</v>
      </c>
      <c r="P137">
        <v>-7.6999999999999999E-2</v>
      </c>
      <c r="Q137" t="s">
        <v>20</v>
      </c>
    </row>
    <row r="138" spans="2:17">
      <c r="B138" t="s">
        <v>65</v>
      </c>
      <c r="D138" t="s">
        <v>18</v>
      </c>
      <c r="E138" s="1">
        <v>43230</v>
      </c>
      <c r="F138" s="2">
        <v>0.6020833333333333</v>
      </c>
      <c r="G138">
        <v>66.75</v>
      </c>
      <c r="H138" t="s">
        <v>19</v>
      </c>
      <c r="I138">
        <v>2.37</v>
      </c>
      <c r="J138">
        <v>1.45</v>
      </c>
      <c r="K138">
        <v>1.63</v>
      </c>
      <c r="L138">
        <v>2.39</v>
      </c>
      <c r="M138">
        <v>28.17</v>
      </c>
      <c r="N138">
        <v>260</v>
      </c>
      <c r="O138">
        <v>2.37</v>
      </c>
      <c r="P138">
        <v>-3.4000000000000002E-2</v>
      </c>
      <c r="Q138" t="s">
        <v>20</v>
      </c>
    </row>
    <row r="139" spans="2:17">
      <c r="B139" t="s">
        <v>66</v>
      </c>
      <c r="D139" t="s">
        <v>18</v>
      </c>
      <c r="E139" s="1">
        <v>43230</v>
      </c>
      <c r="F139" s="2">
        <v>0.6020833333333333</v>
      </c>
      <c r="G139">
        <v>81.84</v>
      </c>
      <c r="H139" t="s">
        <v>19</v>
      </c>
      <c r="I139">
        <v>2.9060000000000001</v>
      </c>
      <c r="J139">
        <v>1.7869999999999999</v>
      </c>
      <c r="K139">
        <v>1.63</v>
      </c>
      <c r="L139">
        <v>2.4700000000000002</v>
      </c>
      <c r="M139">
        <v>28.17</v>
      </c>
      <c r="N139">
        <v>260</v>
      </c>
      <c r="O139">
        <v>2.9060000000000001</v>
      </c>
      <c r="P139">
        <v>-6.9000000000000006E-2</v>
      </c>
      <c r="Q139" t="s">
        <v>20</v>
      </c>
    </row>
    <row r="140" spans="2:17">
      <c r="B140" t="s">
        <v>67</v>
      </c>
      <c r="D140" t="s">
        <v>18</v>
      </c>
      <c r="E140" s="1">
        <v>43230</v>
      </c>
      <c r="F140" s="2">
        <v>0.6020833333333333</v>
      </c>
      <c r="G140">
        <v>80.819999999999993</v>
      </c>
      <c r="H140" t="s">
        <v>19</v>
      </c>
      <c r="I140">
        <v>2.8690000000000002</v>
      </c>
      <c r="J140">
        <v>1.7050000000000001</v>
      </c>
      <c r="K140">
        <v>1.68</v>
      </c>
      <c r="L140">
        <v>2.5499999999999998</v>
      </c>
      <c r="M140">
        <v>28.17</v>
      </c>
      <c r="N140">
        <v>260</v>
      </c>
      <c r="O140">
        <v>2.8690000000000002</v>
      </c>
      <c r="P140">
        <v>-6.0999999999999999E-2</v>
      </c>
      <c r="Q140" t="s">
        <v>20</v>
      </c>
    </row>
    <row r="141" spans="2:17">
      <c r="B141" t="s">
        <v>68</v>
      </c>
      <c r="D141" t="s">
        <v>18</v>
      </c>
      <c r="E141" s="1">
        <v>43230</v>
      </c>
      <c r="F141" s="2">
        <v>0.6020833333333333</v>
      </c>
      <c r="G141">
        <v>82.2</v>
      </c>
      <c r="H141" t="s">
        <v>19</v>
      </c>
      <c r="I141">
        <v>2.9180000000000001</v>
      </c>
      <c r="J141">
        <v>1.7170000000000001</v>
      </c>
      <c r="K141">
        <v>1.7</v>
      </c>
      <c r="L141">
        <v>2.52</v>
      </c>
      <c r="M141">
        <v>28.17</v>
      </c>
      <c r="N141">
        <v>260</v>
      </c>
      <c r="O141">
        <v>2.9180000000000001</v>
      </c>
      <c r="P141">
        <v>-0.06</v>
      </c>
      <c r="Q141" t="s">
        <v>20</v>
      </c>
    </row>
    <row r="142" spans="2:17">
      <c r="B142" t="s">
        <v>62</v>
      </c>
      <c r="D142" t="s">
        <v>18</v>
      </c>
      <c r="E142" s="1">
        <v>43230</v>
      </c>
      <c r="F142" s="2">
        <v>0.60277777777777775</v>
      </c>
      <c r="G142">
        <v>112</v>
      </c>
      <c r="H142" t="s">
        <v>19</v>
      </c>
      <c r="I142">
        <v>3.976</v>
      </c>
      <c r="J142">
        <v>2.319</v>
      </c>
      <c r="K142">
        <v>1.71</v>
      </c>
      <c r="L142">
        <v>2.4900000000000002</v>
      </c>
      <c r="M142">
        <v>28.17</v>
      </c>
      <c r="N142">
        <v>260</v>
      </c>
      <c r="O142">
        <v>3.976</v>
      </c>
      <c r="P142">
        <v>-0.121</v>
      </c>
      <c r="Q142" t="s">
        <v>20</v>
      </c>
    </row>
    <row r="143" spans="2:17">
      <c r="B143" t="s">
        <v>63</v>
      </c>
      <c r="D143" t="s">
        <v>18</v>
      </c>
      <c r="E143" s="1">
        <v>43230</v>
      </c>
      <c r="F143" s="2">
        <v>0.60277777777777775</v>
      </c>
      <c r="G143">
        <v>76.34</v>
      </c>
      <c r="H143" t="s">
        <v>19</v>
      </c>
      <c r="I143">
        <v>2.71</v>
      </c>
      <c r="J143">
        <v>1.6279999999999999</v>
      </c>
      <c r="K143">
        <v>1.67</v>
      </c>
      <c r="L143">
        <v>2.5299999999999998</v>
      </c>
      <c r="M143">
        <v>28.17</v>
      </c>
      <c r="N143">
        <v>260</v>
      </c>
      <c r="O143">
        <v>2.71</v>
      </c>
      <c r="P143">
        <v>-9.0999999999999998E-2</v>
      </c>
      <c r="Q143" t="s">
        <v>20</v>
      </c>
    </row>
    <row r="144" spans="2:17">
      <c r="B144" t="s">
        <v>64</v>
      </c>
      <c r="D144" t="s">
        <v>18</v>
      </c>
      <c r="E144" s="1">
        <v>43230</v>
      </c>
      <c r="F144" s="2">
        <v>0.60277777777777775</v>
      </c>
      <c r="G144">
        <v>77.19</v>
      </c>
      <c r="H144" t="s">
        <v>19</v>
      </c>
      <c r="I144">
        <v>2.74</v>
      </c>
      <c r="J144">
        <v>1.702</v>
      </c>
      <c r="K144">
        <v>1.61</v>
      </c>
      <c r="L144">
        <v>2.48</v>
      </c>
      <c r="M144">
        <v>28.17</v>
      </c>
      <c r="N144">
        <v>260</v>
      </c>
      <c r="O144">
        <v>2.74</v>
      </c>
      <c r="P144">
        <v>-8.1000000000000003E-2</v>
      </c>
      <c r="Q144" t="s">
        <v>20</v>
      </c>
    </row>
    <row r="145" spans="2:17">
      <c r="B145" t="s">
        <v>65</v>
      </c>
      <c r="D145" t="s">
        <v>18</v>
      </c>
      <c r="E145" s="1">
        <v>43230</v>
      </c>
      <c r="F145" s="2">
        <v>0.60277777777777775</v>
      </c>
      <c r="G145">
        <v>69.61</v>
      </c>
      <c r="H145" t="s">
        <v>19</v>
      </c>
      <c r="I145">
        <v>2.4710000000000001</v>
      </c>
      <c r="J145">
        <v>1.4990000000000001</v>
      </c>
      <c r="K145">
        <v>1.65</v>
      </c>
      <c r="L145">
        <v>2.41</v>
      </c>
      <c r="M145">
        <v>28.17</v>
      </c>
      <c r="N145">
        <v>260</v>
      </c>
      <c r="O145">
        <v>2.4710000000000001</v>
      </c>
      <c r="P145">
        <v>-3.1E-2</v>
      </c>
      <c r="Q145" t="s">
        <v>20</v>
      </c>
    </row>
    <row r="146" spans="2:17">
      <c r="B146" t="s">
        <v>66</v>
      </c>
      <c r="D146" t="s">
        <v>18</v>
      </c>
      <c r="E146" s="1">
        <v>43230</v>
      </c>
      <c r="F146" s="2">
        <v>0.60277777777777775</v>
      </c>
      <c r="G146">
        <v>93.48</v>
      </c>
      <c r="H146" t="s">
        <v>19</v>
      </c>
      <c r="I146">
        <v>3.319</v>
      </c>
      <c r="J146">
        <v>2.036</v>
      </c>
      <c r="K146">
        <v>1.63</v>
      </c>
      <c r="L146">
        <v>2.46</v>
      </c>
      <c r="M146">
        <v>28.17</v>
      </c>
      <c r="N146">
        <v>260</v>
      </c>
      <c r="O146">
        <v>3.319</v>
      </c>
      <c r="P146">
        <v>-6.5000000000000002E-2</v>
      </c>
      <c r="Q146" t="s">
        <v>20</v>
      </c>
    </row>
    <row r="147" spans="2:17">
      <c r="B147" t="s">
        <v>67</v>
      </c>
      <c r="D147" t="s">
        <v>18</v>
      </c>
      <c r="E147" s="1">
        <v>43230</v>
      </c>
      <c r="F147" s="2">
        <v>0.60277777777777775</v>
      </c>
      <c r="G147">
        <v>105.1</v>
      </c>
      <c r="H147" t="s">
        <v>19</v>
      </c>
      <c r="I147">
        <v>3.73</v>
      </c>
      <c r="J147">
        <v>2.2029999999999998</v>
      </c>
      <c r="K147">
        <v>1.69</v>
      </c>
      <c r="L147">
        <v>2.56</v>
      </c>
      <c r="M147">
        <v>28.17</v>
      </c>
      <c r="N147">
        <v>260</v>
      </c>
      <c r="O147">
        <v>3.73</v>
      </c>
      <c r="P147">
        <v>-3.6999999999999998E-2</v>
      </c>
      <c r="Q147" t="s">
        <v>20</v>
      </c>
    </row>
    <row r="148" spans="2:17">
      <c r="B148" t="s">
        <v>68</v>
      </c>
      <c r="D148" t="s">
        <v>18</v>
      </c>
      <c r="E148" s="1">
        <v>43230</v>
      </c>
      <c r="F148" s="2">
        <v>0.60277777777777775</v>
      </c>
      <c r="G148">
        <v>95.6</v>
      </c>
      <c r="H148" t="s">
        <v>19</v>
      </c>
      <c r="I148">
        <v>3.3940000000000001</v>
      </c>
      <c r="J148">
        <v>1.9830000000000001</v>
      </c>
      <c r="K148">
        <v>1.71</v>
      </c>
      <c r="L148">
        <v>2.54</v>
      </c>
      <c r="M148">
        <v>28.17</v>
      </c>
      <c r="N148">
        <v>260</v>
      </c>
      <c r="O148">
        <v>3.3940000000000001</v>
      </c>
      <c r="P148">
        <v>-4.4999999999999998E-2</v>
      </c>
      <c r="Q148" t="s">
        <v>20</v>
      </c>
    </row>
    <row r="149" spans="2:17">
      <c r="B149" t="s">
        <v>69</v>
      </c>
      <c r="D149" t="s">
        <v>18</v>
      </c>
      <c r="E149" s="1">
        <v>43230</v>
      </c>
      <c r="F149" s="2">
        <v>0.60277777777777775</v>
      </c>
      <c r="G149">
        <v>119.5</v>
      </c>
      <c r="H149" t="s">
        <v>19</v>
      </c>
      <c r="I149">
        <v>4.2439999999999998</v>
      </c>
      <c r="J149">
        <v>2.4580000000000002</v>
      </c>
      <c r="K149">
        <v>1.73</v>
      </c>
      <c r="L149">
        <v>2.48</v>
      </c>
      <c r="M149">
        <v>28.17</v>
      </c>
      <c r="N149">
        <v>260</v>
      </c>
      <c r="O149">
        <v>4.2439999999999998</v>
      </c>
      <c r="P149">
        <v>-9.6000000000000002E-2</v>
      </c>
      <c r="Q149" t="s">
        <v>20</v>
      </c>
    </row>
    <row r="150" spans="2:17">
      <c r="B150" t="s">
        <v>70</v>
      </c>
      <c r="D150" t="s">
        <v>18</v>
      </c>
      <c r="E150" s="1">
        <v>43230</v>
      </c>
      <c r="F150" s="2">
        <v>0.60277777777777775</v>
      </c>
      <c r="G150">
        <v>63.1</v>
      </c>
      <c r="H150" t="s">
        <v>19</v>
      </c>
      <c r="I150">
        <v>2.2400000000000002</v>
      </c>
      <c r="J150">
        <v>1.375</v>
      </c>
      <c r="K150">
        <v>1.63</v>
      </c>
      <c r="L150">
        <v>2.5099999999999998</v>
      </c>
      <c r="M150">
        <v>28.17</v>
      </c>
      <c r="N150">
        <v>260</v>
      </c>
      <c r="O150">
        <v>2.2400000000000002</v>
      </c>
      <c r="P150">
        <v>-0.109</v>
      </c>
      <c r="Q150" t="s">
        <v>20</v>
      </c>
    </row>
    <row r="151" spans="2:17">
      <c r="B151" t="s">
        <v>71</v>
      </c>
      <c r="D151" t="s">
        <v>18</v>
      </c>
      <c r="E151" s="1">
        <v>43230</v>
      </c>
      <c r="F151" s="2">
        <v>0.60277777777777775</v>
      </c>
      <c r="G151">
        <v>55.78</v>
      </c>
      <c r="H151" t="s">
        <v>19</v>
      </c>
      <c r="I151">
        <v>1.98</v>
      </c>
      <c r="J151">
        <v>1.196</v>
      </c>
      <c r="K151">
        <v>1.66</v>
      </c>
      <c r="L151">
        <v>2.48</v>
      </c>
      <c r="M151">
        <v>28.17</v>
      </c>
      <c r="N151">
        <v>260</v>
      </c>
      <c r="O151">
        <v>1.98</v>
      </c>
      <c r="P151">
        <v>-7.1999999999999995E-2</v>
      </c>
      <c r="Q151" t="s">
        <v>20</v>
      </c>
    </row>
    <row r="152" spans="2:17">
      <c r="B152" t="s">
        <v>72</v>
      </c>
      <c r="D152" t="s">
        <v>18</v>
      </c>
      <c r="E152" s="1">
        <v>43230</v>
      </c>
      <c r="F152" s="2">
        <v>0.60277777777777775</v>
      </c>
      <c r="G152">
        <v>68.22</v>
      </c>
      <c r="H152" t="s">
        <v>19</v>
      </c>
      <c r="I152">
        <v>2.4220000000000002</v>
      </c>
      <c r="J152">
        <v>1.4419999999999999</v>
      </c>
      <c r="K152">
        <v>1.68</v>
      </c>
      <c r="L152">
        <v>2.46</v>
      </c>
      <c r="M152">
        <v>28.17</v>
      </c>
      <c r="N152">
        <v>260</v>
      </c>
      <c r="O152">
        <v>2.4220000000000002</v>
      </c>
      <c r="P152">
        <v>-4.5999999999999999E-2</v>
      </c>
      <c r="Q152" t="s">
        <v>20</v>
      </c>
    </row>
    <row r="153" spans="2:17">
      <c r="B153" t="s">
        <v>73</v>
      </c>
      <c r="D153" t="s">
        <v>18</v>
      </c>
      <c r="E153" s="1">
        <v>43230</v>
      </c>
      <c r="F153" s="2">
        <v>0.60277777777777775</v>
      </c>
      <c r="G153">
        <v>96.01</v>
      </c>
      <c r="H153" t="s">
        <v>19</v>
      </c>
      <c r="I153">
        <v>3.4089999999999998</v>
      </c>
      <c r="J153">
        <v>1.9239999999999999</v>
      </c>
      <c r="K153">
        <v>1.77</v>
      </c>
      <c r="L153">
        <v>2.5499999999999998</v>
      </c>
      <c r="M153">
        <v>28.17</v>
      </c>
      <c r="N153">
        <v>260</v>
      </c>
      <c r="O153">
        <v>3.4089999999999998</v>
      </c>
      <c r="P153">
        <v>-6.5000000000000002E-2</v>
      </c>
      <c r="Q153" t="s">
        <v>20</v>
      </c>
    </row>
    <row r="154" spans="2:17">
      <c r="B154" t="s">
        <v>74</v>
      </c>
      <c r="D154" t="s">
        <v>18</v>
      </c>
      <c r="E154" s="1">
        <v>43230</v>
      </c>
      <c r="F154" s="2">
        <v>0.60277777777777775</v>
      </c>
      <c r="G154">
        <v>67.61</v>
      </c>
      <c r="H154" t="s">
        <v>19</v>
      </c>
      <c r="I154">
        <v>2.4</v>
      </c>
      <c r="J154">
        <v>1.4910000000000001</v>
      </c>
      <c r="K154">
        <v>1.61</v>
      </c>
      <c r="L154">
        <v>2.46</v>
      </c>
      <c r="M154">
        <v>28.17</v>
      </c>
      <c r="N154">
        <v>260</v>
      </c>
      <c r="O154">
        <v>2.4</v>
      </c>
      <c r="P154">
        <v>-4.8000000000000001E-2</v>
      </c>
      <c r="Q154" t="s">
        <v>20</v>
      </c>
    </row>
    <row r="155" spans="2:17">
      <c r="B155" t="s">
        <v>75</v>
      </c>
      <c r="D155" t="s">
        <v>18</v>
      </c>
      <c r="E155" s="1">
        <v>43230</v>
      </c>
      <c r="F155" s="2">
        <v>0.60277777777777775</v>
      </c>
      <c r="G155">
        <v>53.21</v>
      </c>
      <c r="H155" t="s">
        <v>19</v>
      </c>
      <c r="I155">
        <v>1.889</v>
      </c>
      <c r="J155">
        <v>1.1599999999999999</v>
      </c>
      <c r="K155">
        <v>1.63</v>
      </c>
      <c r="L155">
        <v>2.57</v>
      </c>
      <c r="M155">
        <v>28.17</v>
      </c>
      <c r="N155">
        <v>260</v>
      </c>
      <c r="O155">
        <v>1.889</v>
      </c>
      <c r="P155">
        <v>-6.4000000000000001E-2</v>
      </c>
      <c r="Q155" t="s">
        <v>20</v>
      </c>
    </row>
    <row r="156" spans="2:17">
      <c r="B156" t="s">
        <v>69</v>
      </c>
      <c r="D156" t="s">
        <v>18</v>
      </c>
      <c r="E156" s="1">
        <v>43230</v>
      </c>
      <c r="F156" s="2">
        <v>0.60347222222222219</v>
      </c>
      <c r="G156">
        <v>119.6</v>
      </c>
      <c r="H156" t="s">
        <v>19</v>
      </c>
      <c r="I156">
        <v>4.2450000000000001</v>
      </c>
      <c r="J156">
        <v>2.4670000000000001</v>
      </c>
      <c r="K156">
        <v>1.72</v>
      </c>
      <c r="L156">
        <v>2.5</v>
      </c>
      <c r="M156">
        <v>28.17</v>
      </c>
      <c r="N156">
        <v>260</v>
      </c>
      <c r="O156">
        <v>4.2450000000000001</v>
      </c>
      <c r="P156">
        <v>-0.108</v>
      </c>
      <c r="Q156" t="s">
        <v>20</v>
      </c>
    </row>
    <row r="157" spans="2:17">
      <c r="B157" t="s">
        <v>70</v>
      </c>
      <c r="D157" t="s">
        <v>18</v>
      </c>
      <c r="E157" s="1">
        <v>43230</v>
      </c>
      <c r="F157" s="2">
        <v>0.60347222222222219</v>
      </c>
      <c r="G157">
        <v>62.68</v>
      </c>
      <c r="H157" t="s">
        <v>19</v>
      </c>
      <c r="I157">
        <v>2.2250000000000001</v>
      </c>
      <c r="J157">
        <v>1.389</v>
      </c>
      <c r="K157">
        <v>1.6</v>
      </c>
      <c r="L157">
        <v>2.4700000000000002</v>
      </c>
      <c r="M157">
        <v>28.17</v>
      </c>
      <c r="N157">
        <v>260</v>
      </c>
      <c r="O157">
        <v>2.2250000000000001</v>
      </c>
      <c r="P157">
        <v>-0.10100000000000001</v>
      </c>
      <c r="Q157" t="s">
        <v>20</v>
      </c>
    </row>
    <row r="158" spans="2:17">
      <c r="B158" t="s">
        <v>71</v>
      </c>
      <c r="D158" t="s">
        <v>18</v>
      </c>
      <c r="E158" s="1">
        <v>43230</v>
      </c>
      <c r="F158" s="2">
        <v>0.60347222222222219</v>
      </c>
      <c r="G158">
        <v>56.48</v>
      </c>
      <c r="H158" t="s">
        <v>19</v>
      </c>
      <c r="I158">
        <v>2.0049999999999999</v>
      </c>
      <c r="J158">
        <v>1.2110000000000001</v>
      </c>
      <c r="K158">
        <v>1.66</v>
      </c>
      <c r="L158">
        <v>2.4500000000000002</v>
      </c>
      <c r="M158">
        <v>28.17</v>
      </c>
      <c r="N158">
        <v>260</v>
      </c>
      <c r="O158">
        <v>2.0049999999999999</v>
      </c>
      <c r="P158">
        <v>-8.6999999999999994E-2</v>
      </c>
      <c r="Q158" t="s">
        <v>20</v>
      </c>
    </row>
    <row r="159" spans="2:17">
      <c r="B159" t="s">
        <v>72</v>
      </c>
      <c r="D159" t="s">
        <v>18</v>
      </c>
      <c r="E159" s="1">
        <v>43230</v>
      </c>
      <c r="F159" s="2">
        <v>0.60347222222222219</v>
      </c>
      <c r="G159">
        <v>66.930000000000007</v>
      </c>
      <c r="H159" t="s">
        <v>19</v>
      </c>
      <c r="I159">
        <v>2.3759999999999999</v>
      </c>
      <c r="J159">
        <v>1.4319999999999999</v>
      </c>
      <c r="K159">
        <v>1.66</v>
      </c>
      <c r="L159">
        <v>2.48</v>
      </c>
      <c r="M159">
        <v>28.17</v>
      </c>
      <c r="N159">
        <v>260</v>
      </c>
      <c r="O159">
        <v>2.3759999999999999</v>
      </c>
      <c r="P159">
        <v>-4.2999999999999997E-2</v>
      </c>
      <c r="Q159" t="s">
        <v>20</v>
      </c>
    </row>
    <row r="160" spans="2:17">
      <c r="B160" t="s">
        <v>73</v>
      </c>
      <c r="D160" t="s">
        <v>18</v>
      </c>
      <c r="E160" s="1">
        <v>43230</v>
      </c>
      <c r="F160" s="2">
        <v>0.60347222222222219</v>
      </c>
      <c r="G160">
        <v>89.07</v>
      </c>
      <c r="H160" t="s">
        <v>19</v>
      </c>
      <c r="I160">
        <v>3.1619999999999999</v>
      </c>
      <c r="J160">
        <v>1.7569999999999999</v>
      </c>
      <c r="K160">
        <v>1.8</v>
      </c>
      <c r="L160">
        <v>2.5499999999999998</v>
      </c>
      <c r="M160">
        <v>28.17</v>
      </c>
      <c r="N160">
        <v>260</v>
      </c>
      <c r="O160">
        <v>3.1619999999999999</v>
      </c>
      <c r="P160">
        <v>-7.1999999999999995E-2</v>
      </c>
      <c r="Q160" t="s">
        <v>20</v>
      </c>
    </row>
    <row r="161" spans="2:17">
      <c r="B161" t="s">
        <v>74</v>
      </c>
      <c r="D161" t="s">
        <v>18</v>
      </c>
      <c r="E161" s="1">
        <v>43230</v>
      </c>
      <c r="F161" s="2">
        <v>0.60347222222222219</v>
      </c>
      <c r="G161">
        <v>65.59</v>
      </c>
      <c r="H161" t="s">
        <v>19</v>
      </c>
      <c r="I161">
        <v>2.3290000000000002</v>
      </c>
      <c r="J161">
        <v>1.44</v>
      </c>
      <c r="K161">
        <v>1.62</v>
      </c>
      <c r="L161">
        <v>2.4700000000000002</v>
      </c>
      <c r="M161">
        <v>28.17</v>
      </c>
      <c r="N161">
        <v>260</v>
      </c>
      <c r="O161">
        <v>2.3290000000000002</v>
      </c>
      <c r="P161">
        <v>-5.0999999999999997E-2</v>
      </c>
      <c r="Q161" t="s">
        <v>20</v>
      </c>
    </row>
    <row r="162" spans="2:17">
      <c r="B162" t="s">
        <v>75</v>
      </c>
      <c r="D162" t="s">
        <v>18</v>
      </c>
      <c r="E162" s="1">
        <v>43230</v>
      </c>
      <c r="F162" s="2">
        <v>0.60347222222222219</v>
      </c>
      <c r="G162">
        <v>49.73</v>
      </c>
      <c r="H162" t="s">
        <v>19</v>
      </c>
      <c r="I162">
        <v>1.766</v>
      </c>
      <c r="J162">
        <v>1.0780000000000001</v>
      </c>
      <c r="K162">
        <v>1.64</v>
      </c>
      <c r="L162">
        <v>2.58</v>
      </c>
      <c r="M162">
        <v>28.17</v>
      </c>
      <c r="N162">
        <v>260</v>
      </c>
      <c r="O162">
        <v>1.766</v>
      </c>
      <c r="P162">
        <v>-5.0999999999999997E-2</v>
      </c>
      <c r="Q162" t="s">
        <v>20</v>
      </c>
    </row>
    <row r="163" spans="2:17">
      <c r="B163" t="s">
        <v>69</v>
      </c>
      <c r="D163" t="s">
        <v>18</v>
      </c>
      <c r="E163" s="1">
        <v>43230</v>
      </c>
      <c r="F163" s="2">
        <v>0.60347222222222219</v>
      </c>
      <c r="G163">
        <v>112.1</v>
      </c>
      <c r="H163" t="s">
        <v>19</v>
      </c>
      <c r="I163">
        <v>3.98</v>
      </c>
      <c r="J163">
        <v>2.3220000000000001</v>
      </c>
      <c r="K163">
        <v>1.71</v>
      </c>
      <c r="L163">
        <v>2.4900000000000002</v>
      </c>
      <c r="M163">
        <v>28.17</v>
      </c>
      <c r="N163">
        <v>260</v>
      </c>
      <c r="O163">
        <v>3.98</v>
      </c>
      <c r="P163">
        <v>-0.11600000000000001</v>
      </c>
      <c r="Q163" t="s">
        <v>20</v>
      </c>
    </row>
    <row r="164" spans="2:17">
      <c r="B164" t="s">
        <v>70</v>
      </c>
      <c r="D164" t="s">
        <v>18</v>
      </c>
      <c r="E164" s="1">
        <v>43230</v>
      </c>
      <c r="F164" s="2">
        <v>0.60347222222222219</v>
      </c>
      <c r="G164">
        <v>62.33</v>
      </c>
      <c r="H164" t="s">
        <v>19</v>
      </c>
      <c r="I164">
        <v>2.2130000000000001</v>
      </c>
      <c r="J164">
        <v>1.3560000000000001</v>
      </c>
      <c r="K164">
        <v>1.63</v>
      </c>
      <c r="L164">
        <v>2.5</v>
      </c>
      <c r="M164">
        <v>28.17</v>
      </c>
      <c r="N164">
        <v>260</v>
      </c>
      <c r="O164">
        <v>2.2130000000000001</v>
      </c>
      <c r="P164">
        <v>-9.2999999999999999E-2</v>
      </c>
      <c r="Q164" t="s">
        <v>20</v>
      </c>
    </row>
    <row r="165" spans="2:17">
      <c r="B165" t="s">
        <v>71</v>
      </c>
      <c r="D165" t="s">
        <v>18</v>
      </c>
      <c r="E165" s="1">
        <v>43230</v>
      </c>
      <c r="F165" s="2">
        <v>0.60347222222222219</v>
      </c>
      <c r="G165">
        <v>56.61</v>
      </c>
      <c r="H165" t="s">
        <v>19</v>
      </c>
      <c r="I165">
        <v>2.0099999999999998</v>
      </c>
      <c r="J165">
        <v>1.216</v>
      </c>
      <c r="K165">
        <v>1.65</v>
      </c>
      <c r="L165">
        <v>2.48</v>
      </c>
      <c r="M165">
        <v>28.17</v>
      </c>
      <c r="N165">
        <v>260</v>
      </c>
      <c r="O165">
        <v>2.0099999999999998</v>
      </c>
      <c r="P165">
        <v>-7.2999999999999995E-2</v>
      </c>
      <c r="Q165" t="s">
        <v>20</v>
      </c>
    </row>
    <row r="166" spans="2:17">
      <c r="B166" t="s">
        <v>72</v>
      </c>
      <c r="D166" t="s">
        <v>18</v>
      </c>
      <c r="E166" s="1">
        <v>43230</v>
      </c>
      <c r="F166" s="2">
        <v>0.60347222222222219</v>
      </c>
      <c r="G166">
        <v>60.67</v>
      </c>
      <c r="H166" t="s">
        <v>19</v>
      </c>
      <c r="I166">
        <v>2.1539999999999999</v>
      </c>
      <c r="J166">
        <v>1.3029999999999999</v>
      </c>
      <c r="K166">
        <v>1.65</v>
      </c>
      <c r="L166">
        <v>2.5099999999999998</v>
      </c>
      <c r="M166">
        <v>28.17</v>
      </c>
      <c r="N166">
        <v>260</v>
      </c>
      <c r="O166">
        <v>2.1539999999999999</v>
      </c>
      <c r="P166">
        <v>-0.05</v>
      </c>
      <c r="Q166" t="s">
        <v>20</v>
      </c>
    </row>
    <row r="167" spans="2:17">
      <c r="B167" t="s">
        <v>73</v>
      </c>
      <c r="D167" t="s">
        <v>18</v>
      </c>
      <c r="E167" s="1">
        <v>43230</v>
      </c>
      <c r="F167" s="2">
        <v>0.60347222222222219</v>
      </c>
      <c r="G167">
        <v>78.319999999999993</v>
      </c>
      <c r="H167" t="s">
        <v>19</v>
      </c>
      <c r="I167">
        <v>2.78</v>
      </c>
      <c r="J167">
        <v>1.5469999999999999</v>
      </c>
      <c r="K167">
        <v>1.8</v>
      </c>
      <c r="L167">
        <v>2.56</v>
      </c>
      <c r="M167">
        <v>28.17</v>
      </c>
      <c r="N167">
        <v>260</v>
      </c>
      <c r="O167">
        <v>2.78</v>
      </c>
      <c r="P167">
        <v>-8.7999999999999995E-2</v>
      </c>
      <c r="Q167" t="s">
        <v>20</v>
      </c>
    </row>
    <row r="168" spans="2:17">
      <c r="B168" t="s">
        <v>74</v>
      </c>
      <c r="D168" t="s">
        <v>18</v>
      </c>
      <c r="E168" s="1">
        <v>43230</v>
      </c>
      <c r="F168" s="2">
        <v>0.60347222222222219</v>
      </c>
      <c r="G168">
        <v>62.24</v>
      </c>
      <c r="H168" t="s">
        <v>19</v>
      </c>
      <c r="I168">
        <v>2.21</v>
      </c>
      <c r="J168">
        <v>1.361</v>
      </c>
      <c r="K168">
        <v>1.62</v>
      </c>
      <c r="L168">
        <v>2.48</v>
      </c>
      <c r="M168">
        <v>28.17</v>
      </c>
      <c r="N168">
        <v>260</v>
      </c>
      <c r="O168">
        <v>2.21</v>
      </c>
      <c r="P168">
        <v>-4.5999999999999999E-2</v>
      </c>
      <c r="Q168" t="s">
        <v>20</v>
      </c>
    </row>
    <row r="169" spans="2:17">
      <c r="B169" t="s">
        <v>75</v>
      </c>
      <c r="D169" t="s">
        <v>18</v>
      </c>
      <c r="E169" s="1">
        <v>43230</v>
      </c>
      <c r="F169" s="2">
        <v>0.60347222222222219</v>
      </c>
      <c r="G169">
        <v>50.47</v>
      </c>
      <c r="H169" t="s">
        <v>19</v>
      </c>
      <c r="I169">
        <v>1.792</v>
      </c>
      <c r="J169">
        <v>1.091</v>
      </c>
      <c r="K169">
        <v>1.64</v>
      </c>
      <c r="L169">
        <v>2.62</v>
      </c>
      <c r="M169">
        <v>28.17</v>
      </c>
      <c r="N169">
        <v>260</v>
      </c>
      <c r="O169">
        <v>1.792</v>
      </c>
      <c r="P169">
        <v>-5.3999999999999999E-2</v>
      </c>
      <c r="Q169" t="s">
        <v>20</v>
      </c>
    </row>
    <row r="170" spans="2:17">
      <c r="B170" t="s">
        <v>76</v>
      </c>
      <c r="D170" t="s">
        <v>18</v>
      </c>
      <c r="E170" s="1">
        <v>43230</v>
      </c>
      <c r="F170" s="2">
        <v>0.60416666666666663</v>
      </c>
      <c r="G170">
        <v>26.61</v>
      </c>
      <c r="H170" t="s">
        <v>19</v>
      </c>
      <c r="I170">
        <v>0.94499999999999995</v>
      </c>
      <c r="J170">
        <v>0.59499999999999997</v>
      </c>
      <c r="K170">
        <v>1.59</v>
      </c>
      <c r="L170">
        <v>2.56</v>
      </c>
      <c r="M170">
        <v>28.17</v>
      </c>
      <c r="N170">
        <v>260</v>
      </c>
      <c r="O170">
        <v>0.94499999999999995</v>
      </c>
      <c r="P170">
        <v>-0.129</v>
      </c>
      <c r="Q170" t="s">
        <v>20</v>
      </c>
    </row>
    <row r="171" spans="2:17">
      <c r="B171" t="s">
        <v>77</v>
      </c>
      <c r="D171" t="s">
        <v>18</v>
      </c>
      <c r="E171" s="1">
        <v>43230</v>
      </c>
      <c r="F171" s="2">
        <v>0.60416666666666663</v>
      </c>
      <c r="G171">
        <v>14.04</v>
      </c>
      <c r="H171" t="s">
        <v>19</v>
      </c>
      <c r="I171">
        <v>0.499</v>
      </c>
      <c r="J171">
        <v>0.34300000000000003</v>
      </c>
      <c r="K171">
        <v>1.45</v>
      </c>
      <c r="L171">
        <v>2.36</v>
      </c>
      <c r="M171">
        <v>28.17</v>
      </c>
      <c r="N171">
        <v>260</v>
      </c>
      <c r="O171">
        <v>0.499</v>
      </c>
      <c r="P171">
        <v>-6.5000000000000002E-2</v>
      </c>
      <c r="Q171" t="s">
        <v>20</v>
      </c>
    </row>
    <row r="172" spans="2:17">
      <c r="B172" t="s">
        <v>78</v>
      </c>
      <c r="D172" t="s">
        <v>18</v>
      </c>
      <c r="E172" s="1">
        <v>43230</v>
      </c>
      <c r="F172" s="2">
        <v>0.60416666666666663</v>
      </c>
      <c r="G172">
        <v>17.25</v>
      </c>
      <c r="H172" t="s">
        <v>19</v>
      </c>
      <c r="I172">
        <v>0.61199999999999999</v>
      </c>
      <c r="J172">
        <v>0.40699999999999997</v>
      </c>
      <c r="K172">
        <v>1.51</v>
      </c>
      <c r="L172">
        <v>2.4900000000000002</v>
      </c>
      <c r="M172">
        <v>28.17</v>
      </c>
      <c r="N172">
        <v>260</v>
      </c>
      <c r="O172">
        <v>0.61199999999999999</v>
      </c>
      <c r="P172">
        <v>-6.3E-2</v>
      </c>
      <c r="Q172" t="s">
        <v>20</v>
      </c>
    </row>
    <row r="173" spans="2:17">
      <c r="B173" t="s">
        <v>79</v>
      </c>
      <c r="D173" t="s">
        <v>18</v>
      </c>
      <c r="E173" s="1">
        <v>43230</v>
      </c>
      <c r="F173" s="2">
        <v>0.60416666666666663</v>
      </c>
      <c r="G173">
        <v>17.97</v>
      </c>
      <c r="H173" t="s">
        <v>19</v>
      </c>
      <c r="I173">
        <v>0.63800000000000001</v>
      </c>
      <c r="J173">
        <v>0.40600000000000003</v>
      </c>
      <c r="K173">
        <v>1.57</v>
      </c>
      <c r="L173">
        <v>2.42</v>
      </c>
      <c r="M173">
        <v>28.17</v>
      </c>
      <c r="N173">
        <v>260</v>
      </c>
      <c r="O173">
        <v>0.63800000000000001</v>
      </c>
      <c r="P173">
        <v>-4.9000000000000002E-2</v>
      </c>
      <c r="Q173" t="s">
        <v>20</v>
      </c>
    </row>
    <row r="174" spans="2:17">
      <c r="B174" t="s">
        <v>80</v>
      </c>
      <c r="D174" t="s">
        <v>18</v>
      </c>
      <c r="E174" s="1">
        <v>43230</v>
      </c>
      <c r="F174" s="2">
        <v>0.60416666666666663</v>
      </c>
      <c r="G174">
        <v>25.87</v>
      </c>
      <c r="H174" t="s">
        <v>19</v>
      </c>
      <c r="I174">
        <v>0.91900000000000004</v>
      </c>
      <c r="J174">
        <v>0.57099999999999995</v>
      </c>
      <c r="K174">
        <v>1.61</v>
      </c>
      <c r="L174">
        <v>2.6</v>
      </c>
      <c r="M174">
        <v>28.17</v>
      </c>
      <c r="N174">
        <v>260</v>
      </c>
      <c r="O174">
        <v>0.91900000000000004</v>
      </c>
      <c r="P174">
        <v>-8.3000000000000004E-2</v>
      </c>
      <c r="Q174" t="s">
        <v>20</v>
      </c>
    </row>
    <row r="175" spans="2:17">
      <c r="B175" t="s">
        <v>81</v>
      </c>
      <c r="D175" t="s">
        <v>18</v>
      </c>
      <c r="E175" s="1">
        <v>43230</v>
      </c>
      <c r="F175" s="2">
        <v>0.60416666666666663</v>
      </c>
      <c r="G175">
        <v>20.96</v>
      </c>
      <c r="H175" t="s">
        <v>19</v>
      </c>
      <c r="I175">
        <v>0.74399999999999999</v>
      </c>
      <c r="J175">
        <v>0.45900000000000002</v>
      </c>
      <c r="K175">
        <v>1.62</v>
      </c>
      <c r="L175">
        <v>2.33</v>
      </c>
      <c r="M175">
        <v>28.17</v>
      </c>
      <c r="N175">
        <v>260</v>
      </c>
      <c r="O175">
        <v>0.74399999999999999</v>
      </c>
      <c r="P175">
        <v>-5.8000000000000003E-2</v>
      </c>
      <c r="Q175" t="s">
        <v>20</v>
      </c>
    </row>
    <row r="176" spans="2:17">
      <c r="B176" t="s">
        <v>82</v>
      </c>
      <c r="D176" t="s">
        <v>18</v>
      </c>
      <c r="E176" s="1">
        <v>43230</v>
      </c>
      <c r="F176" s="2">
        <v>0.60416666666666663</v>
      </c>
      <c r="G176">
        <v>33.07</v>
      </c>
      <c r="H176" t="s">
        <v>19</v>
      </c>
      <c r="I176">
        <v>1.1739999999999999</v>
      </c>
      <c r="J176">
        <v>0.72499999999999998</v>
      </c>
      <c r="K176">
        <v>1.62</v>
      </c>
      <c r="L176">
        <v>2.63</v>
      </c>
      <c r="M176">
        <v>28.17</v>
      </c>
      <c r="N176">
        <v>260</v>
      </c>
      <c r="O176">
        <v>1.1739999999999999</v>
      </c>
      <c r="P176">
        <v>-3.7999999999999999E-2</v>
      </c>
      <c r="Q176" t="s">
        <v>20</v>
      </c>
    </row>
    <row r="177" spans="2:17">
      <c r="B177" t="s">
        <v>76</v>
      </c>
      <c r="D177" t="s">
        <v>18</v>
      </c>
      <c r="E177" s="1">
        <v>43230</v>
      </c>
      <c r="F177" s="2">
        <v>0.60416666666666663</v>
      </c>
      <c r="G177">
        <v>18.18</v>
      </c>
      <c r="H177" t="s">
        <v>19</v>
      </c>
      <c r="I177">
        <v>0.64500000000000002</v>
      </c>
      <c r="J177">
        <v>0.41</v>
      </c>
      <c r="K177">
        <v>1.57</v>
      </c>
      <c r="L177">
        <v>2.46</v>
      </c>
      <c r="M177">
        <v>28.17</v>
      </c>
      <c r="N177">
        <v>260</v>
      </c>
      <c r="O177">
        <v>0.64500000000000002</v>
      </c>
      <c r="P177">
        <v>-0.121</v>
      </c>
      <c r="Q177" t="s">
        <v>20</v>
      </c>
    </row>
    <row r="178" spans="2:17">
      <c r="B178" t="s">
        <v>77</v>
      </c>
      <c r="D178" t="s">
        <v>18</v>
      </c>
      <c r="E178" s="1">
        <v>43230</v>
      </c>
      <c r="F178" s="2">
        <v>0.60416666666666663</v>
      </c>
      <c r="G178">
        <v>11.33</v>
      </c>
      <c r="H178" t="s">
        <v>19</v>
      </c>
      <c r="I178">
        <v>0.40200000000000002</v>
      </c>
      <c r="J178">
        <v>0.27300000000000002</v>
      </c>
      <c r="K178">
        <v>1.48</v>
      </c>
      <c r="L178">
        <v>2.2999999999999998</v>
      </c>
      <c r="M178">
        <v>28.17</v>
      </c>
      <c r="N178">
        <v>260</v>
      </c>
      <c r="O178">
        <v>0.40200000000000002</v>
      </c>
      <c r="P178">
        <v>-0.10299999999999999</v>
      </c>
      <c r="Q178" t="s">
        <v>20</v>
      </c>
    </row>
    <row r="179" spans="2:17">
      <c r="B179" t="s">
        <v>78</v>
      </c>
      <c r="D179" t="s">
        <v>18</v>
      </c>
      <c r="E179" s="1">
        <v>43230</v>
      </c>
      <c r="F179" s="2">
        <v>0.60416666666666663</v>
      </c>
      <c r="G179">
        <v>13.9</v>
      </c>
      <c r="H179" t="s">
        <v>19</v>
      </c>
      <c r="I179">
        <v>0.49299999999999999</v>
      </c>
      <c r="J179">
        <v>0.33300000000000002</v>
      </c>
      <c r="K179">
        <v>1.48</v>
      </c>
      <c r="L179">
        <v>2.42</v>
      </c>
      <c r="M179">
        <v>28.17</v>
      </c>
      <c r="N179">
        <v>260</v>
      </c>
      <c r="O179">
        <v>0.49299999999999999</v>
      </c>
      <c r="P179">
        <v>-0.06</v>
      </c>
      <c r="Q179" t="s">
        <v>20</v>
      </c>
    </row>
    <row r="180" spans="2:17">
      <c r="B180" t="s">
        <v>79</v>
      </c>
      <c r="D180" t="s">
        <v>18</v>
      </c>
      <c r="E180" s="1">
        <v>43230</v>
      </c>
      <c r="F180" s="2">
        <v>0.60416666666666663</v>
      </c>
      <c r="G180">
        <v>15</v>
      </c>
      <c r="H180" t="s">
        <v>19</v>
      </c>
      <c r="I180">
        <v>0.53300000000000003</v>
      </c>
      <c r="J180">
        <v>0.33200000000000002</v>
      </c>
      <c r="K180">
        <v>1.61</v>
      </c>
      <c r="L180">
        <v>2.5499999999999998</v>
      </c>
      <c r="M180">
        <v>28.17</v>
      </c>
      <c r="N180">
        <v>260</v>
      </c>
      <c r="O180">
        <v>0.53300000000000003</v>
      </c>
      <c r="P180">
        <v>-4.9000000000000002E-2</v>
      </c>
      <c r="Q180" t="s">
        <v>20</v>
      </c>
    </row>
    <row r="181" spans="2:17">
      <c r="B181" t="s">
        <v>80</v>
      </c>
      <c r="D181" t="s">
        <v>18</v>
      </c>
      <c r="E181" s="1">
        <v>43230</v>
      </c>
      <c r="F181" s="2">
        <v>0.60416666666666663</v>
      </c>
      <c r="G181">
        <v>16.59</v>
      </c>
      <c r="H181" t="s">
        <v>19</v>
      </c>
      <c r="I181">
        <v>0.58899999999999997</v>
      </c>
      <c r="J181">
        <v>0.36199999999999999</v>
      </c>
      <c r="K181">
        <v>1.63</v>
      </c>
      <c r="L181">
        <v>2.56</v>
      </c>
      <c r="M181">
        <v>28.17</v>
      </c>
      <c r="N181">
        <v>260</v>
      </c>
      <c r="O181">
        <v>0.58899999999999997</v>
      </c>
      <c r="P181">
        <v>-8.5999999999999993E-2</v>
      </c>
      <c r="Q181" t="s">
        <v>20</v>
      </c>
    </row>
    <row r="182" spans="2:17">
      <c r="B182" t="s">
        <v>81</v>
      </c>
      <c r="D182" t="s">
        <v>18</v>
      </c>
      <c r="E182" s="1">
        <v>43230</v>
      </c>
      <c r="F182" s="2">
        <v>0.60416666666666663</v>
      </c>
      <c r="G182">
        <v>19.82</v>
      </c>
      <c r="H182" t="s">
        <v>19</v>
      </c>
      <c r="I182">
        <v>0.70399999999999996</v>
      </c>
      <c r="J182">
        <v>0.434</v>
      </c>
      <c r="K182">
        <v>1.62</v>
      </c>
      <c r="L182">
        <v>2.4700000000000002</v>
      </c>
      <c r="M182">
        <v>28.17</v>
      </c>
      <c r="N182">
        <v>260</v>
      </c>
      <c r="O182">
        <v>0.70399999999999996</v>
      </c>
      <c r="P182">
        <v>-0.01</v>
      </c>
      <c r="Q182" t="s">
        <v>20</v>
      </c>
    </row>
    <row r="183" spans="2:17">
      <c r="B183" t="s">
        <v>82</v>
      </c>
      <c r="D183" t="s">
        <v>18</v>
      </c>
      <c r="E183" s="1">
        <v>43230</v>
      </c>
      <c r="F183" s="2">
        <v>0.60416666666666663</v>
      </c>
      <c r="G183">
        <v>29.73</v>
      </c>
      <c r="H183" t="s">
        <v>19</v>
      </c>
      <c r="I183">
        <v>1.056</v>
      </c>
      <c r="J183">
        <v>0.66</v>
      </c>
      <c r="K183">
        <v>1.6</v>
      </c>
      <c r="L183">
        <v>2.5</v>
      </c>
      <c r="M183">
        <v>28.17</v>
      </c>
      <c r="N183">
        <v>260</v>
      </c>
      <c r="O183">
        <v>1.056</v>
      </c>
      <c r="P183">
        <v>-7.4999999999999997E-2</v>
      </c>
      <c r="Q183" t="s">
        <v>20</v>
      </c>
    </row>
    <row r="184" spans="2:17">
      <c r="B184" t="s">
        <v>76</v>
      </c>
      <c r="D184" t="s">
        <v>18</v>
      </c>
      <c r="E184" s="1">
        <v>43230</v>
      </c>
      <c r="F184" s="2">
        <v>0.60486111111111118</v>
      </c>
      <c r="G184">
        <v>17.79</v>
      </c>
      <c r="H184" t="s">
        <v>19</v>
      </c>
      <c r="I184">
        <v>0.63200000000000001</v>
      </c>
      <c r="J184">
        <v>0.41299999999999998</v>
      </c>
      <c r="K184">
        <v>1.53</v>
      </c>
      <c r="L184">
        <v>2.56</v>
      </c>
      <c r="M184">
        <v>28.17</v>
      </c>
      <c r="N184">
        <v>260</v>
      </c>
      <c r="O184">
        <v>0.63200000000000001</v>
      </c>
      <c r="P184">
        <v>-9.4E-2</v>
      </c>
      <c r="Q184" t="s">
        <v>20</v>
      </c>
    </row>
    <row r="185" spans="2:17">
      <c r="B185" t="s">
        <v>77</v>
      </c>
      <c r="D185" t="s">
        <v>18</v>
      </c>
      <c r="E185" s="1">
        <v>43230</v>
      </c>
      <c r="F185" s="2">
        <v>0.60486111111111118</v>
      </c>
      <c r="G185">
        <v>13.04</v>
      </c>
      <c r="H185" t="s">
        <v>19</v>
      </c>
      <c r="I185">
        <v>0.46300000000000002</v>
      </c>
      <c r="J185">
        <v>0.316</v>
      </c>
      <c r="K185">
        <v>1.46</v>
      </c>
      <c r="L185">
        <v>2.44</v>
      </c>
      <c r="M185">
        <v>28.17</v>
      </c>
      <c r="N185">
        <v>260</v>
      </c>
      <c r="O185">
        <v>0.46300000000000002</v>
      </c>
      <c r="P185">
        <v>-0.112</v>
      </c>
      <c r="Q185" t="s">
        <v>20</v>
      </c>
    </row>
    <row r="186" spans="2:17">
      <c r="B186" t="s">
        <v>78</v>
      </c>
      <c r="D186" t="s">
        <v>18</v>
      </c>
      <c r="E186" s="1">
        <v>43230</v>
      </c>
      <c r="F186" s="2">
        <v>0.60486111111111118</v>
      </c>
      <c r="G186">
        <v>16.78</v>
      </c>
      <c r="H186" t="s">
        <v>19</v>
      </c>
      <c r="I186">
        <v>0.59599999999999997</v>
      </c>
      <c r="J186">
        <v>0.4</v>
      </c>
      <c r="K186">
        <v>1.49</v>
      </c>
      <c r="L186">
        <v>2.3199999999999998</v>
      </c>
      <c r="M186">
        <v>28.17</v>
      </c>
      <c r="N186">
        <v>260</v>
      </c>
      <c r="O186">
        <v>0.59599999999999997</v>
      </c>
      <c r="P186">
        <v>-4.1000000000000002E-2</v>
      </c>
      <c r="Q186" t="s">
        <v>20</v>
      </c>
    </row>
    <row r="187" spans="2:17">
      <c r="B187" t="s">
        <v>79</v>
      </c>
      <c r="D187" t="s">
        <v>18</v>
      </c>
      <c r="E187" s="1">
        <v>43230</v>
      </c>
      <c r="F187" s="2">
        <v>0.60486111111111118</v>
      </c>
      <c r="G187">
        <v>17.5</v>
      </c>
      <c r="H187" t="s">
        <v>19</v>
      </c>
      <c r="I187">
        <v>0.621</v>
      </c>
      <c r="J187">
        <v>0.39400000000000002</v>
      </c>
      <c r="K187">
        <v>1.58</v>
      </c>
      <c r="L187">
        <v>2.4900000000000002</v>
      </c>
      <c r="M187">
        <v>28.17</v>
      </c>
      <c r="N187">
        <v>260</v>
      </c>
      <c r="O187">
        <v>0.621</v>
      </c>
      <c r="P187">
        <v>-4.8000000000000001E-2</v>
      </c>
      <c r="Q187" t="s">
        <v>20</v>
      </c>
    </row>
    <row r="188" spans="2:17">
      <c r="B188" t="s">
        <v>80</v>
      </c>
      <c r="D188" t="s">
        <v>18</v>
      </c>
      <c r="E188" s="1">
        <v>43230</v>
      </c>
      <c r="F188" s="2">
        <v>0.60486111111111118</v>
      </c>
      <c r="G188">
        <v>16.97</v>
      </c>
      <c r="H188" t="s">
        <v>19</v>
      </c>
      <c r="I188">
        <v>0.60299999999999998</v>
      </c>
      <c r="J188">
        <v>0.377</v>
      </c>
      <c r="K188">
        <v>1.6</v>
      </c>
      <c r="L188">
        <v>2.59</v>
      </c>
      <c r="M188">
        <v>28.17</v>
      </c>
      <c r="N188">
        <v>260</v>
      </c>
      <c r="O188">
        <v>0.60299999999999998</v>
      </c>
      <c r="P188">
        <v>-6.2E-2</v>
      </c>
      <c r="Q188" t="s">
        <v>20</v>
      </c>
    </row>
    <row r="189" spans="2:17">
      <c r="B189" t="s">
        <v>81</v>
      </c>
      <c r="D189" t="s">
        <v>18</v>
      </c>
      <c r="E189" s="1">
        <v>43230</v>
      </c>
      <c r="F189" s="2">
        <v>0.60486111111111118</v>
      </c>
      <c r="G189">
        <v>19.84</v>
      </c>
      <c r="H189" t="s">
        <v>19</v>
      </c>
      <c r="I189">
        <v>0.70399999999999996</v>
      </c>
      <c r="J189">
        <v>0.44400000000000001</v>
      </c>
      <c r="K189">
        <v>1.58</v>
      </c>
      <c r="L189">
        <v>2.4900000000000002</v>
      </c>
      <c r="M189">
        <v>28.17</v>
      </c>
      <c r="N189">
        <v>260</v>
      </c>
      <c r="O189">
        <v>0.70399999999999996</v>
      </c>
      <c r="P189">
        <v>-4.1000000000000002E-2</v>
      </c>
      <c r="Q189" t="s">
        <v>20</v>
      </c>
    </row>
    <row r="190" spans="2:17">
      <c r="B190" t="s">
        <v>82</v>
      </c>
      <c r="D190" t="s">
        <v>18</v>
      </c>
      <c r="E190" s="1">
        <v>43230</v>
      </c>
      <c r="F190" s="2">
        <v>0.60486111111111118</v>
      </c>
      <c r="G190">
        <v>30.64</v>
      </c>
      <c r="H190" t="s">
        <v>19</v>
      </c>
      <c r="I190">
        <v>1.0880000000000001</v>
      </c>
      <c r="J190">
        <v>0.68100000000000005</v>
      </c>
      <c r="K190">
        <v>1.6</v>
      </c>
      <c r="L190">
        <v>2.57</v>
      </c>
      <c r="M190">
        <v>28.17</v>
      </c>
      <c r="N190">
        <v>260</v>
      </c>
      <c r="O190">
        <v>1.0880000000000001</v>
      </c>
      <c r="P190">
        <v>-3.6999999999999998E-2</v>
      </c>
      <c r="Q190" t="s">
        <v>20</v>
      </c>
    </row>
    <row r="191" spans="2:17">
      <c r="B191" t="s">
        <v>83</v>
      </c>
      <c r="D191" t="s">
        <v>18</v>
      </c>
      <c r="E191" s="1">
        <v>43230</v>
      </c>
      <c r="F191" s="2">
        <v>0.60555555555555551</v>
      </c>
      <c r="G191">
        <v>88.26</v>
      </c>
      <c r="H191" t="s">
        <v>19</v>
      </c>
      <c r="I191">
        <v>3.133</v>
      </c>
      <c r="J191">
        <v>1.8540000000000001</v>
      </c>
      <c r="K191">
        <v>1.69</v>
      </c>
      <c r="L191">
        <v>2.5299999999999998</v>
      </c>
      <c r="M191">
        <v>28.17</v>
      </c>
      <c r="N191">
        <v>260</v>
      </c>
      <c r="O191">
        <v>3.133</v>
      </c>
      <c r="P191">
        <v>-0.124</v>
      </c>
      <c r="Q191" t="s">
        <v>20</v>
      </c>
    </row>
    <row r="192" spans="2:17">
      <c r="B192" t="s">
        <v>84</v>
      </c>
      <c r="D192" t="s">
        <v>18</v>
      </c>
      <c r="E192" s="1">
        <v>43230</v>
      </c>
      <c r="F192" s="2">
        <v>0.60555555555555551</v>
      </c>
      <c r="G192">
        <v>85.7</v>
      </c>
      <c r="H192" t="s">
        <v>19</v>
      </c>
      <c r="I192">
        <v>3.0430000000000001</v>
      </c>
      <c r="J192">
        <v>1.853</v>
      </c>
      <c r="K192">
        <v>1.64</v>
      </c>
      <c r="L192">
        <v>2.48</v>
      </c>
      <c r="M192">
        <v>28.17</v>
      </c>
      <c r="N192">
        <v>260</v>
      </c>
      <c r="O192">
        <v>3.0430000000000001</v>
      </c>
      <c r="P192">
        <v>-9.5000000000000001E-2</v>
      </c>
      <c r="Q192" t="s">
        <v>20</v>
      </c>
    </row>
    <row r="193" spans="2:17">
      <c r="B193" t="s">
        <v>85</v>
      </c>
      <c r="D193" t="s">
        <v>18</v>
      </c>
      <c r="E193" s="1">
        <v>43230</v>
      </c>
      <c r="F193" s="2">
        <v>0.60555555555555551</v>
      </c>
      <c r="G193">
        <v>56.75</v>
      </c>
      <c r="H193" t="s">
        <v>19</v>
      </c>
      <c r="I193">
        <v>2.0150000000000001</v>
      </c>
      <c r="J193">
        <v>1.256</v>
      </c>
      <c r="K193">
        <v>1.6</v>
      </c>
      <c r="L193">
        <v>2.4500000000000002</v>
      </c>
      <c r="M193">
        <v>28.17</v>
      </c>
      <c r="N193">
        <v>260</v>
      </c>
      <c r="O193">
        <v>2.0150000000000001</v>
      </c>
      <c r="P193">
        <v>-4.8000000000000001E-2</v>
      </c>
      <c r="Q193" t="s">
        <v>20</v>
      </c>
    </row>
    <row r="194" spans="2:17">
      <c r="B194" t="s">
        <v>86</v>
      </c>
      <c r="D194" t="s">
        <v>18</v>
      </c>
      <c r="E194" s="1">
        <v>43230</v>
      </c>
      <c r="F194" s="2">
        <v>0.60555555555555551</v>
      </c>
      <c r="G194">
        <v>71.959999999999994</v>
      </c>
      <c r="H194" t="s">
        <v>19</v>
      </c>
      <c r="I194">
        <v>2.5550000000000002</v>
      </c>
      <c r="J194">
        <v>1.5629999999999999</v>
      </c>
      <c r="K194">
        <v>1.63</v>
      </c>
      <c r="L194">
        <v>2.5</v>
      </c>
      <c r="M194">
        <v>28.17</v>
      </c>
      <c r="N194">
        <v>260</v>
      </c>
      <c r="O194">
        <v>2.5550000000000002</v>
      </c>
      <c r="P194">
        <v>-4.5999999999999999E-2</v>
      </c>
      <c r="Q194" t="s">
        <v>20</v>
      </c>
    </row>
    <row r="195" spans="2:17">
      <c r="B195" t="s">
        <v>87</v>
      </c>
      <c r="D195" t="s">
        <v>18</v>
      </c>
      <c r="E195" s="1">
        <v>43230</v>
      </c>
      <c r="F195" s="2">
        <v>0.60555555555555551</v>
      </c>
      <c r="G195">
        <v>71.94</v>
      </c>
      <c r="H195" t="s">
        <v>19</v>
      </c>
      <c r="I195">
        <v>2.5539999999999998</v>
      </c>
      <c r="J195">
        <v>1.5960000000000001</v>
      </c>
      <c r="K195">
        <v>1.6</v>
      </c>
      <c r="L195">
        <v>2.5099999999999998</v>
      </c>
      <c r="M195">
        <v>28.17</v>
      </c>
      <c r="N195">
        <v>260</v>
      </c>
      <c r="O195">
        <v>2.5539999999999998</v>
      </c>
      <c r="P195">
        <v>-7.0999999999999994E-2</v>
      </c>
      <c r="Q195" t="s">
        <v>20</v>
      </c>
    </row>
    <row r="196" spans="2:17">
      <c r="B196" t="s">
        <v>88</v>
      </c>
      <c r="D196" t="s">
        <v>18</v>
      </c>
      <c r="E196" s="1">
        <v>43230</v>
      </c>
      <c r="F196" s="2">
        <v>0.60555555555555551</v>
      </c>
      <c r="G196">
        <v>77.37</v>
      </c>
      <c r="H196" t="s">
        <v>19</v>
      </c>
      <c r="I196">
        <v>2.7469999999999999</v>
      </c>
      <c r="J196">
        <v>1.657</v>
      </c>
      <c r="K196">
        <v>1.66</v>
      </c>
      <c r="L196">
        <v>2.5499999999999998</v>
      </c>
      <c r="M196">
        <v>28.17</v>
      </c>
      <c r="N196">
        <v>260</v>
      </c>
      <c r="O196">
        <v>2.7469999999999999</v>
      </c>
      <c r="P196">
        <v>-3.4000000000000002E-2</v>
      </c>
      <c r="Q196" t="s">
        <v>20</v>
      </c>
    </row>
    <row r="197" spans="2:17">
      <c r="B197" t="s">
        <v>89</v>
      </c>
      <c r="D197" t="s">
        <v>18</v>
      </c>
      <c r="E197" s="1">
        <v>43230</v>
      </c>
      <c r="F197" s="2">
        <v>0.60555555555555551</v>
      </c>
      <c r="G197">
        <v>209</v>
      </c>
      <c r="H197" t="s">
        <v>19</v>
      </c>
      <c r="I197">
        <v>7.4210000000000003</v>
      </c>
      <c r="J197">
        <v>4.4359999999999999</v>
      </c>
      <c r="K197">
        <v>1.67</v>
      </c>
      <c r="L197">
        <v>2.4500000000000002</v>
      </c>
      <c r="M197">
        <v>28.17</v>
      </c>
      <c r="N197">
        <v>260</v>
      </c>
      <c r="O197">
        <v>7.4210000000000003</v>
      </c>
      <c r="P197">
        <v>-1.4999999999999999E-2</v>
      </c>
      <c r="Q197" t="s">
        <v>20</v>
      </c>
    </row>
    <row r="198" spans="2:17">
      <c r="B198" t="s">
        <v>83</v>
      </c>
      <c r="D198" t="s">
        <v>18</v>
      </c>
      <c r="E198" s="1">
        <v>43230</v>
      </c>
      <c r="F198" s="2">
        <v>0.60555555555555551</v>
      </c>
      <c r="G198">
        <v>86.81</v>
      </c>
      <c r="H198" t="s">
        <v>19</v>
      </c>
      <c r="I198">
        <v>3.0819999999999999</v>
      </c>
      <c r="J198">
        <v>1.82</v>
      </c>
      <c r="K198">
        <v>1.69</v>
      </c>
      <c r="L198">
        <v>2.5099999999999998</v>
      </c>
      <c r="M198">
        <v>28.17</v>
      </c>
      <c r="N198">
        <v>260</v>
      </c>
      <c r="O198">
        <v>3.0819999999999999</v>
      </c>
      <c r="P198">
        <v>-0.10299999999999999</v>
      </c>
      <c r="Q198" t="s">
        <v>20</v>
      </c>
    </row>
    <row r="199" spans="2:17">
      <c r="B199" t="s">
        <v>84</v>
      </c>
      <c r="D199" t="s">
        <v>18</v>
      </c>
      <c r="E199" s="1">
        <v>43230</v>
      </c>
      <c r="F199" s="2">
        <v>0.60555555555555551</v>
      </c>
      <c r="G199">
        <v>88.29</v>
      </c>
      <c r="H199" t="s">
        <v>19</v>
      </c>
      <c r="I199">
        <v>3.1339999999999999</v>
      </c>
      <c r="J199">
        <v>1.897</v>
      </c>
      <c r="K199">
        <v>1.65</v>
      </c>
      <c r="L199">
        <v>2.4900000000000002</v>
      </c>
      <c r="M199">
        <v>28.17</v>
      </c>
      <c r="N199">
        <v>260</v>
      </c>
      <c r="O199">
        <v>3.1339999999999999</v>
      </c>
      <c r="P199">
        <v>-8.2000000000000003E-2</v>
      </c>
      <c r="Q199" t="s">
        <v>20</v>
      </c>
    </row>
    <row r="200" spans="2:17">
      <c r="B200" t="s">
        <v>85</v>
      </c>
      <c r="D200" t="s">
        <v>18</v>
      </c>
      <c r="E200" s="1">
        <v>43230</v>
      </c>
      <c r="F200" s="2">
        <v>0.60555555555555551</v>
      </c>
      <c r="G200">
        <v>55.75</v>
      </c>
      <c r="H200" t="s">
        <v>19</v>
      </c>
      <c r="I200">
        <v>1.9790000000000001</v>
      </c>
      <c r="J200">
        <v>1.2370000000000001</v>
      </c>
      <c r="K200">
        <v>1.6</v>
      </c>
      <c r="L200">
        <v>2.4700000000000002</v>
      </c>
      <c r="M200">
        <v>28.17</v>
      </c>
      <c r="N200">
        <v>260</v>
      </c>
      <c r="O200">
        <v>1.9790000000000001</v>
      </c>
      <c r="P200">
        <v>-6.2E-2</v>
      </c>
      <c r="Q200" t="s">
        <v>20</v>
      </c>
    </row>
    <row r="201" spans="2:17">
      <c r="B201" t="s">
        <v>86</v>
      </c>
      <c r="D201" t="s">
        <v>18</v>
      </c>
      <c r="E201" s="1">
        <v>43230</v>
      </c>
      <c r="F201" s="2">
        <v>0.60555555555555551</v>
      </c>
      <c r="G201">
        <v>68.2</v>
      </c>
      <c r="H201" t="s">
        <v>19</v>
      </c>
      <c r="I201">
        <v>2.4209999999999998</v>
      </c>
      <c r="J201">
        <v>1.4770000000000001</v>
      </c>
      <c r="K201">
        <v>1.64</v>
      </c>
      <c r="L201">
        <v>2.4900000000000002</v>
      </c>
      <c r="M201">
        <v>28.17</v>
      </c>
      <c r="N201">
        <v>260</v>
      </c>
      <c r="O201">
        <v>2.4209999999999998</v>
      </c>
      <c r="P201">
        <v>-3.2000000000000001E-2</v>
      </c>
      <c r="Q201" t="s">
        <v>20</v>
      </c>
    </row>
    <row r="202" spans="2:17">
      <c r="B202" t="s">
        <v>87</v>
      </c>
      <c r="D202" t="s">
        <v>18</v>
      </c>
      <c r="E202" s="1">
        <v>43230</v>
      </c>
      <c r="F202" s="2">
        <v>0.60555555555555551</v>
      </c>
      <c r="G202">
        <v>71.14</v>
      </c>
      <c r="H202" t="s">
        <v>19</v>
      </c>
      <c r="I202">
        <v>2.5259999999999998</v>
      </c>
      <c r="J202">
        <v>1.5589999999999999</v>
      </c>
      <c r="K202">
        <v>1.62</v>
      </c>
      <c r="L202">
        <v>2.5099999999999998</v>
      </c>
      <c r="M202">
        <v>28.17</v>
      </c>
      <c r="N202">
        <v>260</v>
      </c>
      <c r="O202">
        <v>2.5259999999999998</v>
      </c>
      <c r="P202">
        <v>-6.7000000000000004E-2</v>
      </c>
      <c r="Q202" t="s">
        <v>20</v>
      </c>
    </row>
    <row r="203" spans="2:17">
      <c r="B203" t="s">
        <v>88</v>
      </c>
      <c r="D203" t="s">
        <v>18</v>
      </c>
      <c r="E203" s="1">
        <v>43230</v>
      </c>
      <c r="F203" s="2">
        <v>0.60555555555555551</v>
      </c>
      <c r="G203">
        <v>78.650000000000006</v>
      </c>
      <c r="H203" t="s">
        <v>19</v>
      </c>
      <c r="I203">
        <v>2.7919999999999998</v>
      </c>
      <c r="J203">
        <v>1.6859999999999999</v>
      </c>
      <c r="K203">
        <v>1.66</v>
      </c>
      <c r="L203">
        <v>2.56</v>
      </c>
      <c r="M203">
        <v>28.17</v>
      </c>
      <c r="N203">
        <v>260</v>
      </c>
      <c r="O203">
        <v>2.7919999999999998</v>
      </c>
      <c r="P203">
        <v>-2.5000000000000001E-2</v>
      </c>
      <c r="Q203" t="s">
        <v>20</v>
      </c>
    </row>
    <row r="204" spans="2:17">
      <c r="B204" t="s">
        <v>89</v>
      </c>
      <c r="D204" t="s">
        <v>18</v>
      </c>
      <c r="E204" s="1">
        <v>43230</v>
      </c>
      <c r="F204" s="2">
        <v>0.60555555555555551</v>
      </c>
      <c r="G204">
        <v>206.2</v>
      </c>
      <c r="H204" t="s">
        <v>19</v>
      </c>
      <c r="I204">
        <v>7.3220000000000001</v>
      </c>
      <c r="J204">
        <v>4.383</v>
      </c>
      <c r="K204">
        <v>1.67</v>
      </c>
      <c r="L204">
        <v>2.4500000000000002</v>
      </c>
      <c r="M204">
        <v>28.17</v>
      </c>
      <c r="N204">
        <v>260</v>
      </c>
      <c r="O204">
        <v>7.3220000000000001</v>
      </c>
      <c r="P204">
        <v>-4.1000000000000002E-2</v>
      </c>
      <c r="Q204" t="s">
        <v>20</v>
      </c>
    </row>
    <row r="205" spans="2:17">
      <c r="B205" t="s">
        <v>83</v>
      </c>
      <c r="D205" t="s">
        <v>18</v>
      </c>
      <c r="E205" s="1">
        <v>43230</v>
      </c>
      <c r="F205" s="2">
        <v>0.60625000000000007</v>
      </c>
      <c r="G205">
        <v>82.5</v>
      </c>
      <c r="H205" t="s">
        <v>19</v>
      </c>
      <c r="I205">
        <v>2.9289999999999998</v>
      </c>
      <c r="J205">
        <v>1.752</v>
      </c>
      <c r="K205">
        <v>1.67</v>
      </c>
      <c r="L205">
        <v>2.4900000000000002</v>
      </c>
      <c r="M205">
        <v>28.17</v>
      </c>
      <c r="N205">
        <v>260</v>
      </c>
      <c r="O205">
        <v>2.9289999999999998</v>
      </c>
      <c r="P205">
        <v>-0.112</v>
      </c>
      <c r="Q205" t="s">
        <v>20</v>
      </c>
    </row>
    <row r="206" spans="2:17">
      <c r="B206" t="s">
        <v>84</v>
      </c>
      <c r="D206" t="s">
        <v>18</v>
      </c>
      <c r="E206" s="1">
        <v>43230</v>
      </c>
      <c r="F206" s="2">
        <v>0.60625000000000007</v>
      </c>
      <c r="G206">
        <v>88.07</v>
      </c>
      <c r="H206" t="s">
        <v>19</v>
      </c>
      <c r="I206">
        <v>3.1269999999999998</v>
      </c>
      <c r="J206">
        <v>1.901</v>
      </c>
      <c r="K206">
        <v>1.65</v>
      </c>
      <c r="L206">
        <v>2.5</v>
      </c>
      <c r="M206">
        <v>28.17</v>
      </c>
      <c r="N206">
        <v>260</v>
      </c>
      <c r="O206">
        <v>3.1269999999999998</v>
      </c>
      <c r="P206">
        <v>-0.106</v>
      </c>
      <c r="Q206" t="s">
        <v>20</v>
      </c>
    </row>
    <row r="207" spans="2:17">
      <c r="B207" t="s">
        <v>85</v>
      </c>
      <c r="D207" t="s">
        <v>18</v>
      </c>
      <c r="E207" s="1">
        <v>43230</v>
      </c>
      <c r="F207" s="2">
        <v>0.60625000000000007</v>
      </c>
      <c r="G207">
        <v>54.57</v>
      </c>
      <c r="H207" t="s">
        <v>19</v>
      </c>
      <c r="I207">
        <v>1.9370000000000001</v>
      </c>
      <c r="J207">
        <v>1.2110000000000001</v>
      </c>
      <c r="K207">
        <v>1.6</v>
      </c>
      <c r="L207">
        <v>2.44</v>
      </c>
      <c r="M207">
        <v>28.17</v>
      </c>
      <c r="N207">
        <v>260</v>
      </c>
      <c r="O207">
        <v>1.9370000000000001</v>
      </c>
      <c r="P207">
        <v>-7.5999999999999998E-2</v>
      </c>
      <c r="Q207" t="s">
        <v>20</v>
      </c>
    </row>
    <row r="208" spans="2:17">
      <c r="B208" t="s">
        <v>86</v>
      </c>
      <c r="D208" t="s">
        <v>18</v>
      </c>
      <c r="E208" s="1">
        <v>43230</v>
      </c>
      <c r="F208" s="2">
        <v>0.60625000000000007</v>
      </c>
      <c r="G208">
        <v>66.45</v>
      </c>
      <c r="H208" t="s">
        <v>19</v>
      </c>
      <c r="I208">
        <v>2.359</v>
      </c>
      <c r="J208">
        <v>1.4450000000000001</v>
      </c>
      <c r="K208">
        <v>1.63</v>
      </c>
      <c r="L208">
        <v>2.5499999999999998</v>
      </c>
      <c r="M208">
        <v>28.17</v>
      </c>
      <c r="N208">
        <v>260</v>
      </c>
      <c r="O208">
        <v>2.359</v>
      </c>
      <c r="P208">
        <v>-4.2999999999999997E-2</v>
      </c>
      <c r="Q208" t="s">
        <v>20</v>
      </c>
    </row>
    <row r="209" spans="1:18">
      <c r="B209" t="s">
        <v>87</v>
      </c>
      <c r="D209" t="s">
        <v>18</v>
      </c>
      <c r="E209" s="1">
        <v>43230</v>
      </c>
      <c r="F209" s="2">
        <v>0.60625000000000007</v>
      </c>
      <c r="G209">
        <v>67.67</v>
      </c>
      <c r="H209" t="s">
        <v>19</v>
      </c>
      <c r="I209">
        <v>2.4020000000000001</v>
      </c>
      <c r="J209">
        <v>1.504</v>
      </c>
      <c r="K209">
        <v>1.6</v>
      </c>
      <c r="L209">
        <v>2.46</v>
      </c>
      <c r="M209">
        <v>28.17</v>
      </c>
      <c r="N209">
        <v>260</v>
      </c>
      <c r="O209">
        <v>2.4020000000000001</v>
      </c>
      <c r="P209">
        <v>-7.8E-2</v>
      </c>
      <c r="Q209" t="s">
        <v>20</v>
      </c>
    </row>
    <row r="210" spans="1:18">
      <c r="B210" t="s">
        <v>88</v>
      </c>
      <c r="D210" t="s">
        <v>18</v>
      </c>
      <c r="E210" s="1">
        <v>43230</v>
      </c>
      <c r="F210" s="2">
        <v>0.60625000000000007</v>
      </c>
      <c r="G210">
        <v>70.25</v>
      </c>
      <c r="H210" t="s">
        <v>19</v>
      </c>
      <c r="I210">
        <v>2.4940000000000002</v>
      </c>
      <c r="J210">
        <v>1.512</v>
      </c>
      <c r="K210">
        <v>1.65</v>
      </c>
      <c r="L210">
        <v>2.54</v>
      </c>
      <c r="M210">
        <v>28.17</v>
      </c>
      <c r="N210">
        <v>260</v>
      </c>
      <c r="O210">
        <v>2.4940000000000002</v>
      </c>
      <c r="P210">
        <v>-2.3E-2</v>
      </c>
      <c r="Q210" t="s">
        <v>20</v>
      </c>
    </row>
    <row r="211" spans="1:18">
      <c r="B211" t="s">
        <v>89</v>
      </c>
      <c r="D211" t="s">
        <v>18</v>
      </c>
      <c r="E211" s="1">
        <v>43230</v>
      </c>
      <c r="F211" s="2">
        <v>0.60625000000000007</v>
      </c>
      <c r="G211">
        <v>198.5</v>
      </c>
      <c r="H211" t="s">
        <v>19</v>
      </c>
      <c r="I211">
        <v>7.048</v>
      </c>
      <c r="J211">
        <v>4.2190000000000003</v>
      </c>
      <c r="K211">
        <v>1.67</v>
      </c>
      <c r="L211">
        <v>2.44</v>
      </c>
      <c r="M211">
        <v>28.17</v>
      </c>
      <c r="N211">
        <v>260</v>
      </c>
      <c r="O211">
        <v>7.048</v>
      </c>
      <c r="P211">
        <v>-3.7999999999999999E-2</v>
      </c>
      <c r="Q211" t="s">
        <v>20</v>
      </c>
    </row>
    <row r="213" spans="1:18">
      <c r="A213" t="s">
        <v>90</v>
      </c>
      <c r="B213" t="s">
        <v>91</v>
      </c>
      <c r="C213" t="s">
        <v>92</v>
      </c>
      <c r="D213" t="s">
        <v>93</v>
      </c>
      <c r="E213" t="s">
        <v>94</v>
      </c>
      <c r="F213" t="s">
        <v>95</v>
      </c>
      <c r="G213" t="s">
        <v>96</v>
      </c>
      <c r="H213" t="s">
        <v>97</v>
      </c>
      <c r="I213" t="s">
        <v>98</v>
      </c>
      <c r="J213" t="s">
        <v>99</v>
      </c>
      <c r="K213" t="s">
        <v>100</v>
      </c>
      <c r="L213" t="s">
        <v>101</v>
      </c>
      <c r="M213" t="s">
        <v>102</v>
      </c>
      <c r="N213" t="s">
        <v>103</v>
      </c>
      <c r="O213" t="s">
        <v>104</v>
      </c>
      <c r="P213" t="s">
        <v>105</v>
      </c>
      <c r="Q213" t="s">
        <v>106</v>
      </c>
      <c r="R213" t="s">
        <v>107</v>
      </c>
    </row>
    <row r="214" spans="1:18">
      <c r="A214" t="s">
        <v>108</v>
      </c>
      <c r="B214" t="s">
        <v>109</v>
      </c>
    </row>
    <row r="215" spans="1:18">
      <c r="A215" t="s">
        <v>108</v>
      </c>
      <c r="B215" t="s">
        <v>109</v>
      </c>
    </row>
    <row r="216" spans="1:18">
      <c r="A216" t="s">
        <v>108</v>
      </c>
      <c r="B216" t="s">
        <v>109</v>
      </c>
    </row>
    <row r="217" spans="1:18">
      <c r="A217" t="s">
        <v>108</v>
      </c>
      <c r="B217" t="s">
        <v>109</v>
      </c>
    </row>
    <row r="218" spans="1:18">
      <c r="A218" t="s">
        <v>108</v>
      </c>
      <c r="B218" t="s">
        <v>109</v>
      </c>
    </row>
    <row r="219" spans="1:18">
      <c r="A219" t="s">
        <v>108</v>
      </c>
      <c r="B219" t="s">
        <v>109</v>
      </c>
    </row>
    <row r="220" spans="1:18">
      <c r="A220" t="s">
        <v>108</v>
      </c>
      <c r="B220" t="s">
        <v>109</v>
      </c>
    </row>
    <row r="221" spans="1:18">
      <c r="A221" t="s">
        <v>108</v>
      </c>
      <c r="B221" t="s">
        <v>109</v>
      </c>
    </row>
    <row r="222" spans="1:18">
      <c r="A222" t="s">
        <v>108</v>
      </c>
      <c r="B222" t="s">
        <v>109</v>
      </c>
    </row>
    <row r="223" spans="1:18">
      <c r="A223" t="s">
        <v>108</v>
      </c>
      <c r="B223" t="s">
        <v>109</v>
      </c>
    </row>
    <row r="224" spans="1:18">
      <c r="A224" t="s">
        <v>108</v>
      </c>
      <c r="B224" t="s">
        <v>109</v>
      </c>
    </row>
    <row r="225" spans="1:2">
      <c r="A225" t="s">
        <v>108</v>
      </c>
      <c r="B225" t="s">
        <v>109</v>
      </c>
    </row>
    <row r="226" spans="1:2">
      <c r="A226" t="s">
        <v>108</v>
      </c>
      <c r="B226" t="s">
        <v>109</v>
      </c>
    </row>
    <row r="227" spans="1:2">
      <c r="A227" t="s">
        <v>108</v>
      </c>
      <c r="B227" t="s">
        <v>109</v>
      </c>
    </row>
    <row r="228" spans="1:2">
      <c r="A228" t="s">
        <v>108</v>
      </c>
      <c r="B228" t="s">
        <v>109</v>
      </c>
    </row>
    <row r="229" spans="1:2">
      <c r="A229" t="s">
        <v>108</v>
      </c>
      <c r="B229" t="s">
        <v>109</v>
      </c>
    </row>
    <row r="230" spans="1:2">
      <c r="A230" t="s">
        <v>108</v>
      </c>
      <c r="B230" t="s">
        <v>109</v>
      </c>
    </row>
    <row r="231" spans="1:2">
      <c r="A231" t="s">
        <v>108</v>
      </c>
      <c r="B231" t="s">
        <v>109</v>
      </c>
    </row>
    <row r="232" spans="1:2">
      <c r="A232" t="s">
        <v>108</v>
      </c>
      <c r="B232" t="s">
        <v>109</v>
      </c>
    </row>
    <row r="233" spans="1:2">
      <c r="A233" t="s">
        <v>108</v>
      </c>
      <c r="B233" t="s">
        <v>109</v>
      </c>
    </row>
    <row r="234" spans="1:2">
      <c r="A234" t="s">
        <v>108</v>
      </c>
      <c r="B234" t="s">
        <v>109</v>
      </c>
    </row>
    <row r="235" spans="1:2">
      <c r="A235" t="s">
        <v>108</v>
      </c>
      <c r="B235" t="s">
        <v>109</v>
      </c>
    </row>
    <row r="236" spans="1:2">
      <c r="A236" t="s">
        <v>108</v>
      </c>
      <c r="B236" t="s">
        <v>109</v>
      </c>
    </row>
    <row r="237" spans="1:2">
      <c r="A237" t="s">
        <v>108</v>
      </c>
      <c r="B237" t="s">
        <v>109</v>
      </c>
    </row>
    <row r="238" spans="1:2">
      <c r="A238" t="s">
        <v>108</v>
      </c>
      <c r="B238" t="s">
        <v>109</v>
      </c>
    </row>
    <row r="239" spans="1:2">
      <c r="A239" t="s">
        <v>108</v>
      </c>
      <c r="B239" t="s">
        <v>109</v>
      </c>
    </row>
    <row r="240" spans="1:2">
      <c r="A240" t="s">
        <v>108</v>
      </c>
      <c r="B240" t="s">
        <v>109</v>
      </c>
    </row>
    <row r="241" spans="1:2">
      <c r="A241" t="s">
        <v>108</v>
      </c>
      <c r="B241" t="s">
        <v>109</v>
      </c>
    </row>
    <row r="242" spans="1:2">
      <c r="A242" t="s">
        <v>108</v>
      </c>
      <c r="B242" t="s">
        <v>109</v>
      </c>
    </row>
    <row r="243" spans="1:2">
      <c r="A243" t="s">
        <v>108</v>
      </c>
      <c r="B243" t="s">
        <v>109</v>
      </c>
    </row>
    <row r="244" spans="1:2">
      <c r="A244" t="s">
        <v>108</v>
      </c>
      <c r="B244" t="s">
        <v>109</v>
      </c>
    </row>
    <row r="245" spans="1:2">
      <c r="A245" t="s">
        <v>108</v>
      </c>
      <c r="B245" t="s">
        <v>109</v>
      </c>
    </row>
    <row r="246" spans="1:2">
      <c r="A246" t="s">
        <v>108</v>
      </c>
      <c r="B246" t="s">
        <v>109</v>
      </c>
    </row>
    <row r="247" spans="1:2">
      <c r="A247" t="s">
        <v>108</v>
      </c>
      <c r="B247" t="s">
        <v>109</v>
      </c>
    </row>
    <row r="248" spans="1:2">
      <c r="A248" t="s">
        <v>108</v>
      </c>
      <c r="B248" t="s">
        <v>109</v>
      </c>
    </row>
    <row r="249" spans="1:2">
      <c r="A249" t="s">
        <v>108</v>
      </c>
      <c r="B249" t="s">
        <v>109</v>
      </c>
    </row>
    <row r="250" spans="1:2">
      <c r="A250" t="s">
        <v>108</v>
      </c>
      <c r="B250" t="s">
        <v>109</v>
      </c>
    </row>
    <row r="251" spans="1:2">
      <c r="A251" t="s">
        <v>108</v>
      </c>
      <c r="B251" t="s">
        <v>109</v>
      </c>
    </row>
    <row r="252" spans="1:2">
      <c r="A252" t="s">
        <v>108</v>
      </c>
      <c r="B252" t="s">
        <v>109</v>
      </c>
    </row>
    <row r="253" spans="1:2">
      <c r="A253" t="s">
        <v>108</v>
      </c>
      <c r="B253" t="s">
        <v>109</v>
      </c>
    </row>
    <row r="254" spans="1:2">
      <c r="A254" t="s">
        <v>108</v>
      </c>
      <c r="B254" t="s">
        <v>109</v>
      </c>
    </row>
    <row r="255" spans="1:2">
      <c r="A255" t="s">
        <v>108</v>
      </c>
      <c r="B255" t="s">
        <v>109</v>
      </c>
    </row>
    <row r="256" spans="1:2">
      <c r="A256" t="s">
        <v>108</v>
      </c>
      <c r="B256" t="s">
        <v>109</v>
      </c>
    </row>
    <row r="257" spans="1:2">
      <c r="A257" t="s">
        <v>108</v>
      </c>
      <c r="B257" t="s">
        <v>109</v>
      </c>
    </row>
    <row r="258" spans="1:2">
      <c r="A258" t="s">
        <v>108</v>
      </c>
      <c r="B258" t="s">
        <v>109</v>
      </c>
    </row>
    <row r="259" spans="1:2">
      <c r="A259" t="s">
        <v>108</v>
      </c>
      <c r="B259" t="s">
        <v>109</v>
      </c>
    </row>
    <row r="260" spans="1:2">
      <c r="A260" t="s">
        <v>108</v>
      </c>
      <c r="B260" t="s">
        <v>109</v>
      </c>
    </row>
    <row r="261" spans="1:2">
      <c r="A261" t="s">
        <v>108</v>
      </c>
      <c r="B261" t="s">
        <v>109</v>
      </c>
    </row>
    <row r="262" spans="1:2">
      <c r="A262" t="s">
        <v>108</v>
      </c>
      <c r="B262" t="s">
        <v>109</v>
      </c>
    </row>
    <row r="263" spans="1:2">
      <c r="A263" t="s">
        <v>108</v>
      </c>
      <c r="B263" t="s">
        <v>109</v>
      </c>
    </row>
    <row r="264" spans="1:2">
      <c r="A264" t="s">
        <v>108</v>
      </c>
      <c r="B264" t="s">
        <v>109</v>
      </c>
    </row>
    <row r="265" spans="1:2">
      <c r="A265" t="s">
        <v>108</v>
      </c>
      <c r="B265" t="s">
        <v>109</v>
      </c>
    </row>
    <row r="266" spans="1:2">
      <c r="A266" t="s">
        <v>108</v>
      </c>
      <c r="B266" t="s">
        <v>109</v>
      </c>
    </row>
    <row r="267" spans="1:2">
      <c r="A267" t="s">
        <v>108</v>
      </c>
      <c r="B267" t="s">
        <v>109</v>
      </c>
    </row>
    <row r="268" spans="1:2">
      <c r="A268" t="s">
        <v>108</v>
      </c>
      <c r="B268" t="s">
        <v>109</v>
      </c>
    </row>
    <row r="269" spans="1:2">
      <c r="A269" t="s">
        <v>108</v>
      </c>
      <c r="B269" t="s">
        <v>109</v>
      </c>
    </row>
    <row r="270" spans="1:2">
      <c r="A270" t="s">
        <v>108</v>
      </c>
      <c r="B270" t="s">
        <v>109</v>
      </c>
    </row>
    <row r="271" spans="1:2">
      <c r="A271" t="s">
        <v>108</v>
      </c>
      <c r="B271" t="s">
        <v>109</v>
      </c>
    </row>
    <row r="272" spans="1:2">
      <c r="A272" t="s">
        <v>108</v>
      </c>
      <c r="B272" t="s">
        <v>109</v>
      </c>
    </row>
    <row r="273" spans="1:2">
      <c r="A273" t="s">
        <v>108</v>
      </c>
      <c r="B273" t="s">
        <v>109</v>
      </c>
    </row>
    <row r="274" spans="1:2">
      <c r="A274" t="s">
        <v>108</v>
      </c>
      <c r="B274" t="s">
        <v>109</v>
      </c>
    </row>
    <row r="275" spans="1:2">
      <c r="A275" t="s">
        <v>108</v>
      </c>
      <c r="B275" t="s">
        <v>109</v>
      </c>
    </row>
    <row r="276" spans="1:2">
      <c r="A276" t="s">
        <v>108</v>
      </c>
      <c r="B276" t="s">
        <v>109</v>
      </c>
    </row>
    <row r="277" spans="1:2">
      <c r="A277" t="s">
        <v>108</v>
      </c>
      <c r="B277" t="s">
        <v>109</v>
      </c>
    </row>
    <row r="278" spans="1:2">
      <c r="A278" t="s">
        <v>108</v>
      </c>
      <c r="B278" t="s">
        <v>109</v>
      </c>
    </row>
    <row r="279" spans="1:2">
      <c r="A279" t="s">
        <v>108</v>
      </c>
      <c r="B279" t="s">
        <v>109</v>
      </c>
    </row>
    <row r="280" spans="1:2">
      <c r="A280" t="s">
        <v>108</v>
      </c>
      <c r="B280" t="s">
        <v>109</v>
      </c>
    </row>
    <row r="281" spans="1:2">
      <c r="A281" t="s">
        <v>108</v>
      </c>
      <c r="B281" t="s">
        <v>109</v>
      </c>
    </row>
    <row r="282" spans="1:2">
      <c r="A282" t="s">
        <v>108</v>
      </c>
      <c r="B282" t="s">
        <v>109</v>
      </c>
    </row>
    <row r="283" spans="1:2">
      <c r="A283" t="s">
        <v>108</v>
      </c>
      <c r="B283" t="s">
        <v>109</v>
      </c>
    </row>
    <row r="284" spans="1:2">
      <c r="A284" t="s">
        <v>108</v>
      </c>
      <c r="B284" t="s">
        <v>109</v>
      </c>
    </row>
    <row r="285" spans="1:2">
      <c r="A285" t="s">
        <v>108</v>
      </c>
      <c r="B285" t="s">
        <v>109</v>
      </c>
    </row>
    <row r="286" spans="1:2">
      <c r="A286" t="s">
        <v>108</v>
      </c>
      <c r="B286" t="s">
        <v>109</v>
      </c>
    </row>
    <row r="287" spans="1:2">
      <c r="A287" t="s">
        <v>108</v>
      </c>
      <c r="B287" t="s">
        <v>109</v>
      </c>
    </row>
    <row r="288" spans="1:2">
      <c r="A288" t="s">
        <v>108</v>
      </c>
      <c r="B288" t="s">
        <v>109</v>
      </c>
    </row>
    <row r="289" spans="1:2">
      <c r="A289" t="s">
        <v>108</v>
      </c>
      <c r="B289" t="s">
        <v>109</v>
      </c>
    </row>
    <row r="290" spans="1:2">
      <c r="A290" t="s">
        <v>108</v>
      </c>
      <c r="B290" t="s">
        <v>109</v>
      </c>
    </row>
    <row r="291" spans="1:2">
      <c r="A291" t="s">
        <v>108</v>
      </c>
      <c r="B291" t="s">
        <v>109</v>
      </c>
    </row>
    <row r="292" spans="1:2">
      <c r="A292" t="s">
        <v>108</v>
      </c>
      <c r="B292" t="s">
        <v>109</v>
      </c>
    </row>
    <row r="293" spans="1:2">
      <c r="A293" t="s">
        <v>108</v>
      </c>
      <c r="B293" t="s">
        <v>109</v>
      </c>
    </row>
    <row r="294" spans="1:2">
      <c r="A294" t="s">
        <v>108</v>
      </c>
      <c r="B294" t="s">
        <v>109</v>
      </c>
    </row>
    <row r="295" spans="1:2">
      <c r="A295" t="s">
        <v>108</v>
      </c>
      <c r="B295" t="s">
        <v>109</v>
      </c>
    </row>
    <row r="296" spans="1:2">
      <c r="A296" t="s">
        <v>108</v>
      </c>
      <c r="B296" t="s">
        <v>109</v>
      </c>
    </row>
    <row r="297" spans="1:2">
      <c r="A297" t="s">
        <v>108</v>
      </c>
      <c r="B297" t="s">
        <v>109</v>
      </c>
    </row>
    <row r="298" spans="1:2">
      <c r="A298" t="s">
        <v>108</v>
      </c>
      <c r="B298" t="s">
        <v>109</v>
      </c>
    </row>
    <row r="299" spans="1:2">
      <c r="A299" t="s">
        <v>108</v>
      </c>
      <c r="B299" t="s">
        <v>109</v>
      </c>
    </row>
    <row r="300" spans="1:2">
      <c r="A300" t="s">
        <v>108</v>
      </c>
      <c r="B300" t="s">
        <v>109</v>
      </c>
    </row>
    <row r="301" spans="1:2">
      <c r="A301" t="s">
        <v>108</v>
      </c>
      <c r="B301" t="s">
        <v>109</v>
      </c>
    </row>
    <row r="302" spans="1:2">
      <c r="A302" t="s">
        <v>108</v>
      </c>
      <c r="B302" t="s">
        <v>109</v>
      </c>
    </row>
    <row r="303" spans="1:2">
      <c r="A303" t="s">
        <v>108</v>
      </c>
      <c r="B303" t="s">
        <v>109</v>
      </c>
    </row>
    <row r="304" spans="1:2">
      <c r="A304" t="s">
        <v>108</v>
      </c>
      <c r="B304" t="s">
        <v>109</v>
      </c>
    </row>
    <row r="305" spans="1:2">
      <c r="A305" t="s">
        <v>108</v>
      </c>
      <c r="B305" t="s">
        <v>109</v>
      </c>
    </row>
    <row r="306" spans="1:2">
      <c r="A306" t="s">
        <v>108</v>
      </c>
      <c r="B306" t="s">
        <v>109</v>
      </c>
    </row>
    <row r="307" spans="1:2">
      <c r="A307" t="s">
        <v>108</v>
      </c>
      <c r="B307" t="s">
        <v>109</v>
      </c>
    </row>
    <row r="308" spans="1:2">
      <c r="A308" t="s">
        <v>108</v>
      </c>
      <c r="B308" t="s">
        <v>109</v>
      </c>
    </row>
    <row r="309" spans="1:2">
      <c r="A309" t="s">
        <v>108</v>
      </c>
      <c r="B309" t="s">
        <v>109</v>
      </c>
    </row>
    <row r="310" spans="1:2">
      <c r="A310" t="s">
        <v>108</v>
      </c>
      <c r="B310" t="s">
        <v>109</v>
      </c>
    </row>
    <row r="311" spans="1:2">
      <c r="A311" t="s">
        <v>108</v>
      </c>
      <c r="B311" t="s">
        <v>109</v>
      </c>
    </row>
    <row r="312" spans="1:2">
      <c r="A312" t="s">
        <v>108</v>
      </c>
      <c r="B312" t="s">
        <v>109</v>
      </c>
    </row>
    <row r="313" spans="1:2">
      <c r="A313" t="s">
        <v>108</v>
      </c>
      <c r="B313" t="s">
        <v>109</v>
      </c>
    </row>
    <row r="314" spans="1:2">
      <c r="A314" t="s">
        <v>108</v>
      </c>
      <c r="B314" t="s">
        <v>109</v>
      </c>
    </row>
    <row r="315" spans="1:2">
      <c r="A315" t="s">
        <v>108</v>
      </c>
      <c r="B315" t="s">
        <v>109</v>
      </c>
    </row>
    <row r="316" spans="1:2">
      <c r="A316" t="s">
        <v>108</v>
      </c>
      <c r="B316" t="s">
        <v>109</v>
      </c>
    </row>
    <row r="317" spans="1:2">
      <c r="A317" t="s">
        <v>108</v>
      </c>
      <c r="B317" t="s">
        <v>109</v>
      </c>
    </row>
    <row r="318" spans="1:2">
      <c r="A318" t="s">
        <v>108</v>
      </c>
      <c r="B318" t="s">
        <v>109</v>
      </c>
    </row>
    <row r="319" spans="1:2">
      <c r="A319" t="s">
        <v>108</v>
      </c>
      <c r="B319" t="s">
        <v>109</v>
      </c>
    </row>
    <row r="320" spans="1:2">
      <c r="A320" t="s">
        <v>108</v>
      </c>
      <c r="B320" t="s">
        <v>109</v>
      </c>
    </row>
    <row r="321" spans="1:2">
      <c r="A321" t="s">
        <v>108</v>
      </c>
      <c r="B321" t="s">
        <v>109</v>
      </c>
    </row>
    <row r="322" spans="1:2">
      <c r="A322" t="s">
        <v>108</v>
      </c>
      <c r="B322" t="s">
        <v>109</v>
      </c>
    </row>
    <row r="323" spans="1:2">
      <c r="A323" t="s">
        <v>108</v>
      </c>
      <c r="B323" t="s">
        <v>109</v>
      </c>
    </row>
    <row r="324" spans="1:2">
      <c r="A324" t="s">
        <v>108</v>
      </c>
      <c r="B324" t="s">
        <v>109</v>
      </c>
    </row>
    <row r="325" spans="1:2">
      <c r="A325" t="s">
        <v>108</v>
      </c>
      <c r="B325" t="s">
        <v>109</v>
      </c>
    </row>
    <row r="326" spans="1:2">
      <c r="A326" t="s">
        <v>108</v>
      </c>
      <c r="B326" t="s">
        <v>109</v>
      </c>
    </row>
    <row r="327" spans="1:2">
      <c r="A327" t="s">
        <v>108</v>
      </c>
      <c r="B327" t="s">
        <v>109</v>
      </c>
    </row>
    <row r="328" spans="1:2">
      <c r="A328" t="s">
        <v>108</v>
      </c>
      <c r="B328" t="s">
        <v>109</v>
      </c>
    </row>
    <row r="329" spans="1:2">
      <c r="A329" t="s">
        <v>108</v>
      </c>
      <c r="B329" t="s">
        <v>109</v>
      </c>
    </row>
    <row r="330" spans="1:2">
      <c r="A330" t="s">
        <v>108</v>
      </c>
      <c r="B330" t="s">
        <v>109</v>
      </c>
    </row>
    <row r="331" spans="1:2">
      <c r="A331" t="s">
        <v>108</v>
      </c>
      <c r="B331" t="s">
        <v>109</v>
      </c>
    </row>
    <row r="332" spans="1:2">
      <c r="A332" t="s">
        <v>108</v>
      </c>
      <c r="B332" t="s">
        <v>109</v>
      </c>
    </row>
    <row r="333" spans="1:2">
      <c r="A333" t="s">
        <v>108</v>
      </c>
      <c r="B333" t="s">
        <v>109</v>
      </c>
    </row>
    <row r="334" spans="1:2">
      <c r="A334" t="s">
        <v>108</v>
      </c>
      <c r="B334" t="s">
        <v>109</v>
      </c>
    </row>
    <row r="335" spans="1:2">
      <c r="A335" t="s">
        <v>108</v>
      </c>
      <c r="B335" t="s">
        <v>109</v>
      </c>
    </row>
    <row r="336" spans="1:2">
      <c r="A336" t="s">
        <v>108</v>
      </c>
      <c r="B336" t="s">
        <v>109</v>
      </c>
    </row>
    <row r="337" spans="1:2">
      <c r="A337" t="s">
        <v>108</v>
      </c>
      <c r="B337" t="s">
        <v>109</v>
      </c>
    </row>
    <row r="338" spans="1:2">
      <c r="A338" t="s">
        <v>108</v>
      </c>
      <c r="B338" t="s">
        <v>109</v>
      </c>
    </row>
    <row r="339" spans="1:2">
      <c r="A339" t="s">
        <v>108</v>
      </c>
      <c r="B339" t="s">
        <v>109</v>
      </c>
    </row>
    <row r="340" spans="1:2">
      <c r="A340" t="s">
        <v>108</v>
      </c>
      <c r="B340" t="s">
        <v>109</v>
      </c>
    </row>
    <row r="341" spans="1:2">
      <c r="A341" t="s">
        <v>108</v>
      </c>
      <c r="B341" t="s">
        <v>109</v>
      </c>
    </row>
    <row r="342" spans="1:2">
      <c r="A342" t="s">
        <v>108</v>
      </c>
      <c r="B342" t="s">
        <v>109</v>
      </c>
    </row>
    <row r="343" spans="1:2">
      <c r="A343" t="s">
        <v>108</v>
      </c>
      <c r="B343" t="s">
        <v>109</v>
      </c>
    </row>
    <row r="344" spans="1:2">
      <c r="A344" t="s">
        <v>108</v>
      </c>
      <c r="B344" t="s">
        <v>109</v>
      </c>
    </row>
    <row r="345" spans="1:2">
      <c r="A345" t="s">
        <v>108</v>
      </c>
      <c r="B345" t="s">
        <v>109</v>
      </c>
    </row>
    <row r="346" spans="1:2">
      <c r="A346" t="s">
        <v>108</v>
      </c>
      <c r="B346" t="s">
        <v>109</v>
      </c>
    </row>
    <row r="347" spans="1:2">
      <c r="A347" t="s">
        <v>108</v>
      </c>
      <c r="B347" t="s">
        <v>109</v>
      </c>
    </row>
    <row r="348" spans="1:2">
      <c r="A348" t="s">
        <v>108</v>
      </c>
      <c r="B348" t="s">
        <v>109</v>
      </c>
    </row>
    <row r="349" spans="1:2">
      <c r="A349" t="s">
        <v>108</v>
      </c>
      <c r="B349" t="s">
        <v>109</v>
      </c>
    </row>
    <row r="350" spans="1:2">
      <c r="A350" t="s">
        <v>108</v>
      </c>
      <c r="B350" t="s">
        <v>109</v>
      </c>
    </row>
    <row r="351" spans="1:2">
      <c r="A351" t="s">
        <v>108</v>
      </c>
      <c r="B351" t="s">
        <v>109</v>
      </c>
    </row>
    <row r="352" spans="1:2">
      <c r="A352" t="s">
        <v>108</v>
      </c>
      <c r="B352" t="s">
        <v>109</v>
      </c>
    </row>
    <row r="353" spans="1:2">
      <c r="A353" t="s">
        <v>108</v>
      </c>
      <c r="B353" t="s">
        <v>109</v>
      </c>
    </row>
    <row r="354" spans="1:2">
      <c r="A354" t="s">
        <v>108</v>
      </c>
      <c r="B354" t="s">
        <v>109</v>
      </c>
    </row>
    <row r="355" spans="1:2">
      <c r="A355" t="s">
        <v>108</v>
      </c>
      <c r="B355" t="s">
        <v>109</v>
      </c>
    </row>
    <row r="356" spans="1:2">
      <c r="A356" t="s">
        <v>108</v>
      </c>
      <c r="B356" t="s">
        <v>109</v>
      </c>
    </row>
    <row r="357" spans="1:2">
      <c r="A357" t="s">
        <v>108</v>
      </c>
      <c r="B357" t="s">
        <v>109</v>
      </c>
    </row>
    <row r="358" spans="1:2">
      <c r="A358" t="s">
        <v>108</v>
      </c>
      <c r="B358" t="s">
        <v>109</v>
      </c>
    </row>
    <row r="359" spans="1:2">
      <c r="A359" t="s">
        <v>108</v>
      </c>
      <c r="B359" t="s">
        <v>109</v>
      </c>
    </row>
    <row r="360" spans="1:2">
      <c r="A360" t="s">
        <v>108</v>
      </c>
      <c r="B360" t="s">
        <v>109</v>
      </c>
    </row>
    <row r="361" spans="1:2">
      <c r="A361" t="s">
        <v>108</v>
      </c>
      <c r="B361" t="s">
        <v>109</v>
      </c>
    </row>
    <row r="362" spans="1:2">
      <c r="A362" t="s">
        <v>108</v>
      </c>
      <c r="B362" t="s">
        <v>109</v>
      </c>
    </row>
    <row r="363" spans="1:2">
      <c r="A363" t="s">
        <v>108</v>
      </c>
      <c r="B363" t="s">
        <v>109</v>
      </c>
    </row>
    <row r="364" spans="1:2">
      <c r="A364" t="s">
        <v>108</v>
      </c>
      <c r="B364" t="s">
        <v>109</v>
      </c>
    </row>
    <row r="365" spans="1:2">
      <c r="A365" t="s">
        <v>108</v>
      </c>
      <c r="B365" t="s">
        <v>109</v>
      </c>
    </row>
    <row r="366" spans="1:2">
      <c r="A366" t="s">
        <v>108</v>
      </c>
      <c r="B366" t="s">
        <v>109</v>
      </c>
    </row>
    <row r="367" spans="1:2">
      <c r="A367" t="s">
        <v>108</v>
      </c>
      <c r="B367" t="s">
        <v>109</v>
      </c>
    </row>
    <row r="368" spans="1:2">
      <c r="A368" t="s">
        <v>108</v>
      </c>
      <c r="B368" t="s">
        <v>109</v>
      </c>
    </row>
    <row r="369" spans="1:2">
      <c r="A369" t="s">
        <v>108</v>
      </c>
      <c r="B369" t="s">
        <v>109</v>
      </c>
    </row>
    <row r="370" spans="1:2">
      <c r="A370" t="s">
        <v>108</v>
      </c>
      <c r="B370" t="s">
        <v>109</v>
      </c>
    </row>
    <row r="371" spans="1:2">
      <c r="A371" t="s">
        <v>108</v>
      </c>
      <c r="B371" t="s">
        <v>109</v>
      </c>
    </row>
    <row r="372" spans="1:2">
      <c r="A372" t="s">
        <v>108</v>
      </c>
      <c r="B372" t="s">
        <v>109</v>
      </c>
    </row>
    <row r="373" spans="1:2">
      <c r="A373" t="s">
        <v>108</v>
      </c>
      <c r="B373" t="s">
        <v>109</v>
      </c>
    </row>
    <row r="374" spans="1:2">
      <c r="A374" t="s">
        <v>108</v>
      </c>
      <c r="B374" t="s">
        <v>109</v>
      </c>
    </row>
    <row r="375" spans="1:2">
      <c r="A375" t="s">
        <v>108</v>
      </c>
      <c r="B375" t="s">
        <v>109</v>
      </c>
    </row>
    <row r="376" spans="1:2">
      <c r="A376" t="s">
        <v>108</v>
      </c>
      <c r="B376" t="s">
        <v>109</v>
      </c>
    </row>
    <row r="377" spans="1:2">
      <c r="A377" t="s">
        <v>108</v>
      </c>
      <c r="B377" t="s">
        <v>109</v>
      </c>
    </row>
    <row r="378" spans="1:2">
      <c r="A378" t="s">
        <v>108</v>
      </c>
      <c r="B378" t="s">
        <v>109</v>
      </c>
    </row>
    <row r="379" spans="1:2">
      <c r="A379" t="s">
        <v>108</v>
      </c>
      <c r="B379" t="s">
        <v>109</v>
      </c>
    </row>
    <row r="380" spans="1:2">
      <c r="A380" t="s">
        <v>108</v>
      </c>
      <c r="B380" t="s">
        <v>109</v>
      </c>
    </row>
    <row r="381" spans="1:2">
      <c r="A381" t="s">
        <v>108</v>
      </c>
      <c r="B381" t="s">
        <v>109</v>
      </c>
    </row>
    <row r="382" spans="1:2">
      <c r="A382" t="s">
        <v>108</v>
      </c>
      <c r="B382" t="s">
        <v>109</v>
      </c>
    </row>
    <row r="383" spans="1:2">
      <c r="A383" t="s">
        <v>108</v>
      </c>
      <c r="B383" t="s">
        <v>109</v>
      </c>
    </row>
    <row r="384" spans="1:2">
      <c r="A384" t="s">
        <v>108</v>
      </c>
      <c r="B384" t="s">
        <v>109</v>
      </c>
    </row>
    <row r="385" spans="1:2">
      <c r="A385" t="s">
        <v>108</v>
      </c>
      <c r="B385" t="s">
        <v>109</v>
      </c>
    </row>
    <row r="386" spans="1:2">
      <c r="A386" t="s">
        <v>108</v>
      </c>
      <c r="B386" t="s">
        <v>109</v>
      </c>
    </row>
    <row r="387" spans="1:2">
      <c r="A387" t="s">
        <v>108</v>
      </c>
      <c r="B387" t="s">
        <v>109</v>
      </c>
    </row>
    <row r="388" spans="1:2">
      <c r="A388" t="s">
        <v>108</v>
      </c>
      <c r="B388" t="s">
        <v>109</v>
      </c>
    </row>
    <row r="389" spans="1:2">
      <c r="A389" t="s">
        <v>108</v>
      </c>
      <c r="B389" t="s">
        <v>109</v>
      </c>
    </row>
    <row r="390" spans="1:2">
      <c r="A390" t="s">
        <v>108</v>
      </c>
      <c r="B390" t="s">
        <v>109</v>
      </c>
    </row>
    <row r="391" spans="1:2">
      <c r="A391" t="s">
        <v>108</v>
      </c>
      <c r="B391" t="s">
        <v>109</v>
      </c>
    </row>
    <row r="392" spans="1:2">
      <c r="A392" t="s">
        <v>108</v>
      </c>
      <c r="B392" t="s">
        <v>109</v>
      </c>
    </row>
    <row r="393" spans="1:2">
      <c r="A393" t="s">
        <v>108</v>
      </c>
      <c r="B393" t="s">
        <v>109</v>
      </c>
    </row>
    <row r="394" spans="1:2">
      <c r="A394" t="s">
        <v>108</v>
      </c>
      <c r="B394" t="s">
        <v>109</v>
      </c>
    </row>
    <row r="395" spans="1:2">
      <c r="A395" t="s">
        <v>108</v>
      </c>
      <c r="B395" t="s">
        <v>109</v>
      </c>
    </row>
    <row r="396" spans="1:2">
      <c r="A396" t="s">
        <v>108</v>
      </c>
      <c r="B396" t="s">
        <v>109</v>
      </c>
    </row>
    <row r="397" spans="1:2">
      <c r="A397" t="s">
        <v>108</v>
      </c>
      <c r="B397" t="s">
        <v>109</v>
      </c>
    </row>
    <row r="398" spans="1:2">
      <c r="A398" t="s">
        <v>108</v>
      </c>
      <c r="B398" t="s">
        <v>109</v>
      </c>
    </row>
    <row r="399" spans="1:2">
      <c r="A399" t="s">
        <v>108</v>
      </c>
      <c r="B399" t="s">
        <v>109</v>
      </c>
    </row>
    <row r="400" spans="1:2">
      <c r="A400" t="s">
        <v>108</v>
      </c>
      <c r="B400" t="s">
        <v>109</v>
      </c>
    </row>
    <row r="401" spans="1:2">
      <c r="A401" t="s">
        <v>108</v>
      </c>
      <c r="B401" t="s">
        <v>109</v>
      </c>
    </row>
    <row r="402" spans="1:2">
      <c r="A402" t="s">
        <v>108</v>
      </c>
      <c r="B402" t="s">
        <v>109</v>
      </c>
    </row>
    <row r="403" spans="1:2">
      <c r="A403" t="s">
        <v>108</v>
      </c>
      <c r="B403" t="s">
        <v>109</v>
      </c>
    </row>
    <row r="404" spans="1:2">
      <c r="A404" t="s">
        <v>108</v>
      </c>
      <c r="B404" t="s">
        <v>109</v>
      </c>
    </row>
    <row r="405" spans="1:2">
      <c r="A405" t="s">
        <v>108</v>
      </c>
      <c r="B405" t="s">
        <v>109</v>
      </c>
    </row>
    <row r="406" spans="1:2">
      <c r="A406" t="s">
        <v>108</v>
      </c>
      <c r="B406" t="s">
        <v>109</v>
      </c>
    </row>
    <row r="407" spans="1:2">
      <c r="A407" t="s">
        <v>108</v>
      </c>
      <c r="B407" t="s">
        <v>109</v>
      </c>
    </row>
    <row r="408" spans="1:2">
      <c r="A408" t="s">
        <v>108</v>
      </c>
      <c r="B408" t="s">
        <v>109</v>
      </c>
    </row>
    <row r="409" spans="1:2">
      <c r="A409" t="s">
        <v>108</v>
      </c>
      <c r="B409" t="s">
        <v>109</v>
      </c>
    </row>
    <row r="410" spans="1:2">
      <c r="A410" t="s">
        <v>108</v>
      </c>
      <c r="B410" t="s">
        <v>109</v>
      </c>
    </row>
    <row r="411" spans="1:2">
      <c r="A411" t="s">
        <v>108</v>
      </c>
      <c r="B411" t="s">
        <v>109</v>
      </c>
    </row>
    <row r="412" spans="1:2">
      <c r="A412" t="s">
        <v>108</v>
      </c>
      <c r="B412" t="s">
        <v>109</v>
      </c>
    </row>
    <row r="413" spans="1:2">
      <c r="A413" t="s">
        <v>108</v>
      </c>
      <c r="B413" t="s">
        <v>109</v>
      </c>
    </row>
    <row r="414" spans="1:2">
      <c r="A414" t="s">
        <v>108</v>
      </c>
      <c r="B414" t="s">
        <v>109</v>
      </c>
    </row>
    <row r="415" spans="1:2">
      <c r="A415" t="s">
        <v>108</v>
      </c>
      <c r="B415" t="s">
        <v>109</v>
      </c>
    </row>
    <row r="416" spans="1:2">
      <c r="A416" t="s">
        <v>108</v>
      </c>
      <c r="B416" t="s">
        <v>109</v>
      </c>
    </row>
    <row r="417" spans="1:2">
      <c r="A417" t="s">
        <v>108</v>
      </c>
      <c r="B417" t="s">
        <v>109</v>
      </c>
    </row>
    <row r="418" spans="1:2">
      <c r="A418" t="s">
        <v>108</v>
      </c>
      <c r="B418" t="s">
        <v>109</v>
      </c>
    </row>
    <row r="419" spans="1:2">
      <c r="A419" t="s">
        <v>108</v>
      </c>
      <c r="B419" t="s">
        <v>109</v>
      </c>
    </row>
    <row r="420" spans="1:2">
      <c r="A420" t="s">
        <v>108</v>
      </c>
      <c r="B420" t="s">
        <v>109</v>
      </c>
    </row>
    <row r="421" spans="1:2">
      <c r="A421" t="s">
        <v>108</v>
      </c>
      <c r="B421" t="s">
        <v>109</v>
      </c>
    </row>
    <row r="422" spans="1:2">
      <c r="A422" t="s">
        <v>108</v>
      </c>
      <c r="B422" t="s">
        <v>109</v>
      </c>
    </row>
    <row r="423" spans="1:2">
      <c r="A423" t="s">
        <v>108</v>
      </c>
      <c r="B423" t="s">
        <v>109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1"/>
  <sheetViews>
    <sheetView workbookViewId="0">
      <selection activeCell="A213" sqref="A213:XFD234"/>
    </sheetView>
  </sheetViews>
  <sheetFormatPr defaultRowHeight="16.5"/>
  <sheetData>
    <row r="1" spans="1:8">
      <c r="A1" t="s">
        <v>1</v>
      </c>
      <c r="B1" t="s">
        <v>113</v>
      </c>
      <c r="C1" t="s">
        <v>114</v>
      </c>
      <c r="D1" t="s">
        <v>115</v>
      </c>
      <c r="E1" t="s">
        <v>8</v>
      </c>
      <c r="F1" t="s">
        <v>9</v>
      </c>
      <c r="G1" t="s">
        <v>10</v>
      </c>
      <c r="H1" t="s">
        <v>11</v>
      </c>
    </row>
    <row r="2" spans="1:8">
      <c r="A2" t="s">
        <v>17</v>
      </c>
      <c r="B2" t="s">
        <v>116</v>
      </c>
      <c r="C2">
        <v>3</v>
      </c>
      <c r="D2">
        <v>280.5</v>
      </c>
      <c r="E2">
        <v>9.9570000000000007</v>
      </c>
      <c r="F2">
        <v>5.8339999999999996</v>
      </c>
      <c r="G2">
        <v>1.71</v>
      </c>
      <c r="H2">
        <v>2.34</v>
      </c>
    </row>
    <row r="3" spans="1:8">
      <c r="A3" t="s">
        <v>21</v>
      </c>
      <c r="B3" t="s">
        <v>120</v>
      </c>
      <c r="C3">
        <v>15</v>
      </c>
      <c r="D3">
        <v>150.5</v>
      </c>
      <c r="E3">
        <v>5.3440000000000003</v>
      </c>
      <c r="F3">
        <v>3.1179999999999999</v>
      </c>
      <c r="G3">
        <v>1.71</v>
      </c>
      <c r="H3">
        <v>2.35</v>
      </c>
    </row>
    <row r="4" spans="1:8">
      <c r="A4" t="s">
        <v>22</v>
      </c>
      <c r="B4" t="s">
        <v>121</v>
      </c>
      <c r="C4">
        <v>27</v>
      </c>
      <c r="D4">
        <v>181.3</v>
      </c>
      <c r="E4">
        <v>6.4359999999999999</v>
      </c>
      <c r="F4">
        <v>3.7959999999999998</v>
      </c>
      <c r="G4">
        <v>1.7</v>
      </c>
      <c r="H4">
        <v>2.46</v>
      </c>
    </row>
    <row r="5" spans="1:8">
      <c r="A5" t="s">
        <v>23</v>
      </c>
      <c r="B5" t="s">
        <v>122</v>
      </c>
      <c r="C5">
        <v>39</v>
      </c>
      <c r="D5">
        <v>245.6</v>
      </c>
      <c r="E5">
        <v>8.7210000000000001</v>
      </c>
      <c r="F5">
        <v>5.1609999999999996</v>
      </c>
      <c r="G5">
        <v>1.69</v>
      </c>
      <c r="H5">
        <v>2.34</v>
      </c>
    </row>
    <row r="6" spans="1:8">
      <c r="A6" t="s">
        <v>24</v>
      </c>
      <c r="B6" t="s">
        <v>123</v>
      </c>
      <c r="C6">
        <v>51</v>
      </c>
      <c r="D6">
        <v>165.2</v>
      </c>
      <c r="E6">
        <v>5.8659999999999997</v>
      </c>
      <c r="F6">
        <v>3.66</v>
      </c>
      <c r="G6">
        <v>1.6</v>
      </c>
      <c r="H6">
        <v>2.38</v>
      </c>
    </row>
    <row r="7" spans="1:8">
      <c r="A7" t="s">
        <v>25</v>
      </c>
      <c r="B7" t="s">
        <v>124</v>
      </c>
      <c r="C7">
        <v>63</v>
      </c>
      <c r="D7">
        <v>264.2</v>
      </c>
      <c r="E7">
        <v>9.3800000000000008</v>
      </c>
      <c r="F7">
        <v>5.2030000000000003</v>
      </c>
      <c r="G7">
        <v>1.8</v>
      </c>
      <c r="H7">
        <v>2.4700000000000002</v>
      </c>
    </row>
    <row r="8" spans="1:8">
      <c r="A8" t="s">
        <v>26</v>
      </c>
      <c r="B8" t="s">
        <v>125</v>
      </c>
      <c r="C8">
        <v>75</v>
      </c>
      <c r="D8">
        <v>228.9</v>
      </c>
      <c r="E8">
        <v>8.1280000000000001</v>
      </c>
      <c r="F8">
        <v>4.8239999999999998</v>
      </c>
      <c r="G8">
        <v>1.68</v>
      </c>
      <c r="H8">
        <v>2.44</v>
      </c>
    </row>
    <row r="9" spans="1:8">
      <c r="A9" t="s">
        <v>17</v>
      </c>
      <c r="B9" t="s">
        <v>116</v>
      </c>
      <c r="C9">
        <v>3</v>
      </c>
      <c r="D9">
        <v>276.10000000000002</v>
      </c>
      <c r="E9">
        <v>9.8030000000000008</v>
      </c>
      <c r="F9">
        <v>5.75</v>
      </c>
      <c r="G9">
        <v>1.71</v>
      </c>
      <c r="H9">
        <v>2.34</v>
      </c>
    </row>
    <row r="10" spans="1:8">
      <c r="A10" t="s">
        <v>21</v>
      </c>
      <c r="B10" t="s">
        <v>120</v>
      </c>
      <c r="C10">
        <v>15</v>
      </c>
      <c r="D10">
        <v>150.6</v>
      </c>
      <c r="E10">
        <v>5.3479999999999999</v>
      </c>
      <c r="F10">
        <v>3.1280000000000001</v>
      </c>
      <c r="G10">
        <v>1.71</v>
      </c>
      <c r="H10">
        <v>2.36</v>
      </c>
    </row>
    <row r="11" spans="1:8">
      <c r="A11" t="s">
        <v>22</v>
      </c>
      <c r="B11" t="s">
        <v>121</v>
      </c>
      <c r="C11">
        <v>27</v>
      </c>
      <c r="D11">
        <v>187.9</v>
      </c>
      <c r="E11">
        <v>6.67</v>
      </c>
      <c r="F11">
        <v>3.9409999999999998</v>
      </c>
      <c r="G11">
        <v>1.69</v>
      </c>
      <c r="H11">
        <v>2.4500000000000002</v>
      </c>
    </row>
    <row r="12" spans="1:8">
      <c r="A12" t="s">
        <v>23</v>
      </c>
      <c r="B12" t="s">
        <v>122</v>
      </c>
      <c r="C12">
        <v>39</v>
      </c>
      <c r="D12">
        <v>261.2</v>
      </c>
      <c r="E12">
        <v>9.2750000000000004</v>
      </c>
      <c r="F12">
        <v>5.484</v>
      </c>
      <c r="G12">
        <v>1.69</v>
      </c>
      <c r="H12">
        <v>2.33</v>
      </c>
    </row>
    <row r="13" spans="1:8">
      <c r="A13" t="s">
        <v>24</v>
      </c>
      <c r="B13" t="s">
        <v>123</v>
      </c>
      <c r="C13">
        <v>51</v>
      </c>
      <c r="D13">
        <v>171.2</v>
      </c>
      <c r="E13">
        <v>6.0789999999999997</v>
      </c>
      <c r="F13">
        <v>3.8010000000000002</v>
      </c>
      <c r="G13">
        <v>1.6</v>
      </c>
      <c r="H13">
        <v>2.39</v>
      </c>
    </row>
    <row r="14" spans="1:8">
      <c r="A14" t="s">
        <v>25</v>
      </c>
      <c r="B14" t="s">
        <v>124</v>
      </c>
      <c r="C14">
        <v>63</v>
      </c>
      <c r="D14">
        <v>293.3</v>
      </c>
      <c r="E14">
        <v>10.413</v>
      </c>
      <c r="F14">
        <v>5.7969999999999997</v>
      </c>
      <c r="G14">
        <v>1.8</v>
      </c>
      <c r="H14">
        <v>2.46</v>
      </c>
    </row>
    <row r="15" spans="1:8">
      <c r="A15" t="s">
        <v>26</v>
      </c>
      <c r="B15" t="s">
        <v>125</v>
      </c>
      <c r="C15">
        <v>75</v>
      </c>
      <c r="D15">
        <v>263</v>
      </c>
      <c r="E15">
        <v>9.3390000000000004</v>
      </c>
      <c r="F15">
        <v>5.5410000000000004</v>
      </c>
      <c r="G15">
        <v>1.69</v>
      </c>
      <c r="H15">
        <v>2.41</v>
      </c>
    </row>
    <row r="16" spans="1:8">
      <c r="A16" t="s">
        <v>17</v>
      </c>
      <c r="B16" t="s">
        <v>116</v>
      </c>
      <c r="C16">
        <v>3</v>
      </c>
      <c r="D16">
        <v>278.8</v>
      </c>
      <c r="E16">
        <v>9.8979999999999997</v>
      </c>
      <c r="F16">
        <v>5.7930000000000001</v>
      </c>
      <c r="G16">
        <v>1.71</v>
      </c>
      <c r="H16">
        <v>2.33</v>
      </c>
    </row>
    <row r="17" spans="1:8">
      <c r="A17" t="s">
        <v>21</v>
      </c>
      <c r="B17" t="s">
        <v>120</v>
      </c>
      <c r="C17">
        <v>15</v>
      </c>
      <c r="D17">
        <v>148.69999999999999</v>
      </c>
      <c r="E17">
        <v>5.2779999999999996</v>
      </c>
      <c r="F17">
        <v>3.08</v>
      </c>
      <c r="G17">
        <v>1.71</v>
      </c>
      <c r="H17">
        <v>2.37</v>
      </c>
    </row>
    <row r="18" spans="1:8">
      <c r="A18" t="s">
        <v>22</v>
      </c>
      <c r="B18" t="s">
        <v>121</v>
      </c>
      <c r="C18">
        <v>27</v>
      </c>
      <c r="D18">
        <v>184.1</v>
      </c>
      <c r="E18">
        <v>6.5350000000000001</v>
      </c>
      <c r="F18">
        <v>3.86</v>
      </c>
      <c r="G18">
        <v>1.69</v>
      </c>
      <c r="H18">
        <v>2.46</v>
      </c>
    </row>
    <row r="19" spans="1:8">
      <c r="A19" t="s">
        <v>23</v>
      </c>
      <c r="B19" t="s">
        <v>122</v>
      </c>
      <c r="C19">
        <v>39</v>
      </c>
      <c r="D19">
        <v>255.5</v>
      </c>
      <c r="E19">
        <v>9.0719999999999992</v>
      </c>
      <c r="F19">
        <v>5.3680000000000003</v>
      </c>
      <c r="G19">
        <v>1.69</v>
      </c>
      <c r="H19">
        <v>2.35</v>
      </c>
    </row>
    <row r="20" spans="1:8">
      <c r="A20" t="s">
        <v>24</v>
      </c>
      <c r="B20" t="s">
        <v>123</v>
      </c>
      <c r="C20">
        <v>51</v>
      </c>
      <c r="D20">
        <v>170.9</v>
      </c>
      <c r="E20">
        <v>6.0670000000000002</v>
      </c>
      <c r="F20">
        <v>3.802</v>
      </c>
      <c r="G20">
        <v>1.6</v>
      </c>
      <c r="H20">
        <v>2.36</v>
      </c>
    </row>
    <row r="21" spans="1:8">
      <c r="A21" t="s">
        <v>25</v>
      </c>
      <c r="B21" t="s">
        <v>124</v>
      </c>
      <c r="C21">
        <v>63</v>
      </c>
      <c r="D21">
        <v>288.3</v>
      </c>
      <c r="E21">
        <v>10.237</v>
      </c>
      <c r="F21">
        <v>5.6769999999999996</v>
      </c>
      <c r="G21">
        <v>1.8</v>
      </c>
      <c r="H21">
        <v>2.46</v>
      </c>
    </row>
    <row r="22" spans="1:8">
      <c r="A22" t="s">
        <v>26</v>
      </c>
      <c r="B22" t="s">
        <v>125</v>
      </c>
      <c r="C22">
        <v>75</v>
      </c>
      <c r="D22">
        <v>261.60000000000002</v>
      </c>
      <c r="E22">
        <v>9.2870000000000008</v>
      </c>
      <c r="F22">
        <v>5.5220000000000002</v>
      </c>
      <c r="G22">
        <v>1.68</v>
      </c>
      <c r="H22">
        <v>2.41</v>
      </c>
    </row>
    <row r="23" spans="1:8">
      <c r="A23" t="s">
        <v>27</v>
      </c>
      <c r="B23" t="s">
        <v>126</v>
      </c>
      <c r="C23">
        <v>11</v>
      </c>
      <c r="D23">
        <v>222.6</v>
      </c>
      <c r="E23">
        <v>7.9039999999999999</v>
      </c>
      <c r="F23">
        <v>4.4690000000000003</v>
      </c>
      <c r="G23">
        <v>1.77</v>
      </c>
      <c r="H23">
        <v>2.44</v>
      </c>
    </row>
    <row r="24" spans="1:8">
      <c r="A24" t="s">
        <v>28</v>
      </c>
      <c r="B24" t="s">
        <v>127</v>
      </c>
      <c r="C24">
        <v>23</v>
      </c>
      <c r="D24">
        <v>101.4</v>
      </c>
      <c r="E24">
        <v>3.601</v>
      </c>
      <c r="F24">
        <v>2.1459999999999999</v>
      </c>
      <c r="G24">
        <v>1.68</v>
      </c>
      <c r="H24">
        <v>2.46</v>
      </c>
    </row>
    <row r="25" spans="1:8">
      <c r="A25" t="s">
        <v>29</v>
      </c>
      <c r="B25" t="s">
        <v>128</v>
      </c>
      <c r="C25">
        <v>35</v>
      </c>
      <c r="D25">
        <v>199.2</v>
      </c>
      <c r="E25">
        <v>7.0739999999999998</v>
      </c>
      <c r="F25">
        <v>4.282</v>
      </c>
      <c r="G25">
        <v>1.65</v>
      </c>
      <c r="H25">
        <v>2.38</v>
      </c>
    </row>
    <row r="26" spans="1:8">
      <c r="A26" t="s">
        <v>30</v>
      </c>
      <c r="B26" t="s">
        <v>129</v>
      </c>
      <c r="C26">
        <v>47</v>
      </c>
      <c r="D26">
        <v>219.9</v>
      </c>
      <c r="E26">
        <v>7.8070000000000004</v>
      </c>
      <c r="F26">
        <v>4.5549999999999997</v>
      </c>
      <c r="G26">
        <v>1.71</v>
      </c>
      <c r="H26">
        <v>2.37</v>
      </c>
    </row>
    <row r="27" spans="1:8">
      <c r="A27" t="s">
        <v>31</v>
      </c>
      <c r="B27" t="s">
        <v>130</v>
      </c>
      <c r="C27">
        <v>59</v>
      </c>
      <c r="D27">
        <v>247.8</v>
      </c>
      <c r="E27">
        <v>8.798</v>
      </c>
      <c r="F27">
        <v>5.125</v>
      </c>
      <c r="G27">
        <v>1.72</v>
      </c>
      <c r="H27">
        <v>2.4500000000000002</v>
      </c>
    </row>
    <row r="28" spans="1:8">
      <c r="A28" t="s">
        <v>32</v>
      </c>
      <c r="B28" t="s">
        <v>131</v>
      </c>
      <c r="C28">
        <v>71</v>
      </c>
      <c r="D28">
        <v>227.3</v>
      </c>
      <c r="E28">
        <v>8.0679999999999996</v>
      </c>
      <c r="F28">
        <v>4.68</v>
      </c>
      <c r="G28">
        <v>1.72</v>
      </c>
      <c r="H28">
        <v>2.37</v>
      </c>
    </row>
    <row r="29" spans="1:8">
      <c r="A29" t="s">
        <v>33</v>
      </c>
      <c r="B29" t="s">
        <v>132</v>
      </c>
      <c r="C29">
        <v>83</v>
      </c>
      <c r="D29">
        <v>225.1</v>
      </c>
      <c r="E29">
        <v>7.99</v>
      </c>
      <c r="F29">
        <v>4.4939999999999998</v>
      </c>
      <c r="G29">
        <v>1.78</v>
      </c>
      <c r="H29">
        <v>2.48</v>
      </c>
    </row>
    <row r="30" spans="1:8">
      <c r="A30" t="s">
        <v>27</v>
      </c>
      <c r="B30" t="s">
        <v>126</v>
      </c>
      <c r="C30">
        <v>11</v>
      </c>
      <c r="D30">
        <v>216.6</v>
      </c>
      <c r="E30">
        <v>7.6909999999999998</v>
      </c>
      <c r="F30">
        <v>4.3659999999999997</v>
      </c>
      <c r="G30">
        <v>1.76</v>
      </c>
      <c r="H30">
        <v>2.4300000000000002</v>
      </c>
    </row>
    <row r="31" spans="1:8">
      <c r="A31" t="s">
        <v>28</v>
      </c>
      <c r="B31" t="s">
        <v>127</v>
      </c>
      <c r="C31">
        <v>23</v>
      </c>
      <c r="D31">
        <v>97</v>
      </c>
      <c r="E31">
        <v>3.444</v>
      </c>
      <c r="F31">
        <v>2.052</v>
      </c>
      <c r="G31">
        <v>1.68</v>
      </c>
      <c r="H31">
        <v>2.4700000000000002</v>
      </c>
    </row>
    <row r="32" spans="1:8">
      <c r="A32" t="s">
        <v>29</v>
      </c>
      <c r="B32" t="s">
        <v>128</v>
      </c>
      <c r="C32">
        <v>35</v>
      </c>
      <c r="D32">
        <v>193.2</v>
      </c>
      <c r="E32">
        <v>6.8609999999999998</v>
      </c>
      <c r="F32">
        <v>4.141</v>
      </c>
      <c r="G32">
        <v>1.66</v>
      </c>
      <c r="H32">
        <v>2.38</v>
      </c>
    </row>
    <row r="33" spans="1:8">
      <c r="A33" t="s">
        <v>30</v>
      </c>
      <c r="B33" t="s">
        <v>129</v>
      </c>
      <c r="C33">
        <v>47</v>
      </c>
      <c r="D33">
        <v>210.1</v>
      </c>
      <c r="E33">
        <v>7.4589999999999996</v>
      </c>
      <c r="F33">
        <v>4.375</v>
      </c>
      <c r="G33">
        <v>1.7</v>
      </c>
      <c r="H33">
        <v>2.38</v>
      </c>
    </row>
    <row r="34" spans="1:8">
      <c r="A34" t="s">
        <v>31</v>
      </c>
      <c r="B34" t="s">
        <v>130</v>
      </c>
      <c r="C34">
        <v>59</v>
      </c>
      <c r="D34">
        <v>247.8</v>
      </c>
      <c r="E34">
        <v>8.798</v>
      </c>
      <c r="F34">
        <v>5.0739999999999998</v>
      </c>
      <c r="G34">
        <v>1.73</v>
      </c>
      <c r="H34">
        <v>2.4500000000000002</v>
      </c>
    </row>
    <row r="35" spans="1:8">
      <c r="A35" t="s">
        <v>32</v>
      </c>
      <c r="B35" t="s">
        <v>131</v>
      </c>
      <c r="C35">
        <v>71</v>
      </c>
      <c r="D35">
        <v>226</v>
      </c>
      <c r="E35">
        <v>8.0239999999999991</v>
      </c>
      <c r="F35">
        <v>4.6740000000000004</v>
      </c>
      <c r="G35">
        <v>1.72</v>
      </c>
      <c r="H35">
        <v>2.38</v>
      </c>
    </row>
    <row r="36" spans="1:8">
      <c r="A36" t="s">
        <v>33</v>
      </c>
      <c r="B36" t="s">
        <v>132</v>
      </c>
      <c r="C36">
        <v>83</v>
      </c>
      <c r="D36">
        <v>218.1</v>
      </c>
      <c r="E36">
        <v>7.7439999999999998</v>
      </c>
      <c r="F36">
        <v>4.34</v>
      </c>
      <c r="G36">
        <v>1.78</v>
      </c>
      <c r="H36">
        <v>2.4900000000000002</v>
      </c>
    </row>
    <row r="37" spans="1:8">
      <c r="A37" t="s">
        <v>27</v>
      </c>
      <c r="B37" t="s">
        <v>126</v>
      </c>
      <c r="C37">
        <v>11</v>
      </c>
      <c r="D37">
        <v>216.2</v>
      </c>
      <c r="E37">
        <v>7.6769999999999996</v>
      </c>
      <c r="F37">
        <v>4.3620000000000001</v>
      </c>
      <c r="G37">
        <v>1.76</v>
      </c>
      <c r="H37">
        <v>2.44</v>
      </c>
    </row>
    <row r="38" spans="1:8">
      <c r="A38" t="s">
        <v>28</v>
      </c>
      <c r="B38" t="s">
        <v>127</v>
      </c>
      <c r="C38">
        <v>23</v>
      </c>
      <c r="D38">
        <v>96.5</v>
      </c>
      <c r="E38">
        <v>3.4260000000000002</v>
      </c>
      <c r="F38">
        <v>2.0339999999999998</v>
      </c>
      <c r="G38">
        <v>1.68</v>
      </c>
      <c r="H38">
        <v>2.4700000000000002</v>
      </c>
    </row>
    <row r="39" spans="1:8">
      <c r="A39" t="s">
        <v>29</v>
      </c>
      <c r="B39" t="s">
        <v>128</v>
      </c>
      <c r="C39">
        <v>35</v>
      </c>
      <c r="D39">
        <v>196.1</v>
      </c>
      <c r="E39">
        <v>6.9640000000000004</v>
      </c>
      <c r="F39">
        <v>4.2080000000000002</v>
      </c>
      <c r="G39">
        <v>1.65</v>
      </c>
      <c r="H39">
        <v>2.37</v>
      </c>
    </row>
    <row r="40" spans="1:8">
      <c r="A40" t="s">
        <v>30</v>
      </c>
      <c r="B40" t="s">
        <v>129</v>
      </c>
      <c r="C40">
        <v>47</v>
      </c>
      <c r="D40">
        <v>213.6</v>
      </c>
      <c r="E40">
        <v>7.585</v>
      </c>
      <c r="F40">
        <v>4.4409999999999998</v>
      </c>
      <c r="G40">
        <v>1.71</v>
      </c>
      <c r="H40">
        <v>2.37</v>
      </c>
    </row>
    <row r="41" spans="1:8">
      <c r="A41" t="s">
        <v>31</v>
      </c>
      <c r="B41" t="s">
        <v>130</v>
      </c>
      <c r="C41">
        <v>59</v>
      </c>
      <c r="D41">
        <v>238.1</v>
      </c>
      <c r="E41">
        <v>8.4550000000000001</v>
      </c>
      <c r="F41">
        <v>4.9119999999999999</v>
      </c>
      <c r="G41">
        <v>1.72</v>
      </c>
      <c r="H41">
        <v>2.4700000000000002</v>
      </c>
    </row>
    <row r="42" spans="1:8">
      <c r="A42" t="s">
        <v>32</v>
      </c>
      <c r="B42" t="s">
        <v>131</v>
      </c>
      <c r="C42">
        <v>71</v>
      </c>
      <c r="D42">
        <v>227.2</v>
      </c>
      <c r="E42">
        <v>8.0649999999999995</v>
      </c>
      <c r="F42">
        <v>4.6890000000000001</v>
      </c>
      <c r="G42">
        <v>1.72</v>
      </c>
      <c r="H42">
        <v>2.37</v>
      </c>
    </row>
    <row r="43" spans="1:8">
      <c r="A43" t="s">
        <v>33</v>
      </c>
      <c r="B43" t="s">
        <v>132</v>
      </c>
      <c r="C43">
        <v>83</v>
      </c>
      <c r="D43">
        <v>220.7</v>
      </c>
      <c r="E43">
        <v>7.8360000000000003</v>
      </c>
      <c r="F43">
        <v>4.4050000000000002</v>
      </c>
      <c r="G43">
        <v>1.78</v>
      </c>
      <c r="H43">
        <v>2.4900000000000002</v>
      </c>
    </row>
    <row r="44" spans="1:8">
      <c r="A44" t="s">
        <v>34</v>
      </c>
      <c r="B44" t="s">
        <v>118</v>
      </c>
      <c r="C44">
        <v>2</v>
      </c>
      <c r="D44">
        <v>82.66</v>
      </c>
      <c r="E44">
        <v>2.9350000000000001</v>
      </c>
      <c r="F44">
        <v>1.7889999999999999</v>
      </c>
      <c r="G44">
        <v>1.64</v>
      </c>
      <c r="H44">
        <v>2.5299999999999998</v>
      </c>
    </row>
    <row r="45" spans="1:8">
      <c r="A45" t="s">
        <v>35</v>
      </c>
      <c r="B45" t="s">
        <v>133</v>
      </c>
      <c r="C45">
        <v>14</v>
      </c>
      <c r="D45">
        <v>52.28</v>
      </c>
      <c r="E45">
        <v>1.8560000000000001</v>
      </c>
      <c r="F45">
        <v>1.1479999999999999</v>
      </c>
      <c r="G45">
        <v>1.62</v>
      </c>
      <c r="H45">
        <v>2.5499999999999998</v>
      </c>
    </row>
    <row r="46" spans="1:8">
      <c r="A46" t="s">
        <v>36</v>
      </c>
      <c r="B46" t="s">
        <v>134</v>
      </c>
      <c r="C46">
        <v>26</v>
      </c>
      <c r="D46">
        <v>76.89</v>
      </c>
      <c r="E46">
        <v>2.73</v>
      </c>
      <c r="F46">
        <v>1.73</v>
      </c>
      <c r="G46">
        <v>1.58</v>
      </c>
      <c r="H46">
        <v>2.46</v>
      </c>
    </row>
    <row r="47" spans="1:8">
      <c r="A47" t="s">
        <v>37</v>
      </c>
      <c r="B47" t="s">
        <v>135</v>
      </c>
      <c r="C47">
        <v>38</v>
      </c>
      <c r="D47">
        <v>79.319999999999993</v>
      </c>
      <c r="E47">
        <v>2.8159999999999998</v>
      </c>
      <c r="F47">
        <v>1.6659999999999999</v>
      </c>
      <c r="G47">
        <v>1.69</v>
      </c>
      <c r="H47">
        <v>2.41</v>
      </c>
    </row>
    <row r="48" spans="1:8">
      <c r="A48" t="s">
        <v>38</v>
      </c>
      <c r="B48" t="s">
        <v>136</v>
      </c>
      <c r="C48">
        <v>50</v>
      </c>
      <c r="D48">
        <v>86.48</v>
      </c>
      <c r="E48">
        <v>3.07</v>
      </c>
      <c r="F48">
        <v>1.9530000000000001</v>
      </c>
      <c r="G48">
        <v>1.57</v>
      </c>
      <c r="H48">
        <v>2.4900000000000002</v>
      </c>
    </row>
    <row r="49" spans="1:8">
      <c r="A49" t="s">
        <v>39</v>
      </c>
      <c r="B49" t="s">
        <v>137</v>
      </c>
      <c r="C49">
        <v>62</v>
      </c>
      <c r="D49">
        <v>78.61</v>
      </c>
      <c r="E49">
        <v>2.7909999999999999</v>
      </c>
      <c r="F49">
        <v>1.681</v>
      </c>
      <c r="G49">
        <v>1.66</v>
      </c>
      <c r="H49">
        <v>2.48</v>
      </c>
    </row>
    <row r="50" spans="1:8">
      <c r="A50" t="s">
        <v>40</v>
      </c>
      <c r="B50" t="s">
        <v>138</v>
      </c>
      <c r="C50">
        <v>74</v>
      </c>
      <c r="D50">
        <v>82.37</v>
      </c>
      <c r="E50">
        <v>2.9239999999999999</v>
      </c>
      <c r="F50">
        <v>1.7609999999999999</v>
      </c>
      <c r="G50">
        <v>1.66</v>
      </c>
      <c r="H50">
        <v>2.58</v>
      </c>
    </row>
    <row r="51" spans="1:8">
      <c r="A51" t="s">
        <v>34</v>
      </c>
      <c r="B51" t="s">
        <v>118</v>
      </c>
      <c r="C51">
        <v>2</v>
      </c>
      <c r="D51">
        <v>80.53</v>
      </c>
      <c r="E51">
        <v>2.859</v>
      </c>
      <c r="F51">
        <v>1.7609999999999999</v>
      </c>
      <c r="G51">
        <v>1.62</v>
      </c>
      <c r="H51">
        <v>2.5</v>
      </c>
    </row>
    <row r="52" spans="1:8">
      <c r="A52" t="s">
        <v>35</v>
      </c>
      <c r="B52" t="s">
        <v>133</v>
      </c>
      <c r="C52">
        <v>14</v>
      </c>
      <c r="D52">
        <v>51.5</v>
      </c>
      <c r="E52">
        <v>1.8280000000000001</v>
      </c>
      <c r="F52">
        <v>1.129</v>
      </c>
      <c r="G52">
        <v>1.62</v>
      </c>
      <c r="H52">
        <v>2.52</v>
      </c>
    </row>
    <row r="53" spans="1:8">
      <c r="A53" t="s">
        <v>36</v>
      </c>
      <c r="B53" t="s">
        <v>134</v>
      </c>
      <c r="C53">
        <v>26</v>
      </c>
      <c r="D53">
        <v>75.48</v>
      </c>
      <c r="E53">
        <v>2.68</v>
      </c>
      <c r="F53">
        <v>1.698</v>
      </c>
      <c r="G53">
        <v>1.58</v>
      </c>
      <c r="H53">
        <v>2.44</v>
      </c>
    </row>
    <row r="54" spans="1:8">
      <c r="A54" t="s">
        <v>37</v>
      </c>
      <c r="B54" t="s">
        <v>135</v>
      </c>
      <c r="C54">
        <v>38</v>
      </c>
      <c r="D54">
        <v>78.69</v>
      </c>
      <c r="E54">
        <v>2.794</v>
      </c>
      <c r="F54">
        <v>1.649</v>
      </c>
      <c r="G54">
        <v>1.69</v>
      </c>
      <c r="H54">
        <v>2.41</v>
      </c>
    </row>
    <row r="55" spans="1:8">
      <c r="A55" t="s">
        <v>38</v>
      </c>
      <c r="B55" t="s">
        <v>136</v>
      </c>
      <c r="C55">
        <v>50</v>
      </c>
      <c r="D55">
        <v>82.35</v>
      </c>
      <c r="E55">
        <v>2.923</v>
      </c>
      <c r="F55">
        <v>1.873</v>
      </c>
      <c r="G55">
        <v>1.56</v>
      </c>
      <c r="H55">
        <v>2.5099999999999998</v>
      </c>
    </row>
    <row r="56" spans="1:8">
      <c r="A56" t="s">
        <v>39</v>
      </c>
      <c r="B56" t="s">
        <v>137</v>
      </c>
      <c r="C56">
        <v>62</v>
      </c>
      <c r="D56">
        <v>75.52</v>
      </c>
      <c r="E56">
        <v>2.681</v>
      </c>
      <c r="F56">
        <v>1.595</v>
      </c>
      <c r="G56">
        <v>1.68</v>
      </c>
      <c r="H56">
        <v>2.5099999999999998</v>
      </c>
    </row>
    <row r="57" spans="1:8">
      <c r="A57" t="s">
        <v>40</v>
      </c>
      <c r="B57" t="s">
        <v>138</v>
      </c>
      <c r="C57">
        <v>74</v>
      </c>
      <c r="D57">
        <v>80.88</v>
      </c>
      <c r="E57">
        <v>2.871</v>
      </c>
      <c r="F57">
        <v>1.7330000000000001</v>
      </c>
      <c r="G57">
        <v>1.66</v>
      </c>
      <c r="H57">
        <v>2.59</v>
      </c>
    </row>
    <row r="58" spans="1:8">
      <c r="A58" t="s">
        <v>34</v>
      </c>
      <c r="B58" t="s">
        <v>118</v>
      </c>
      <c r="C58">
        <v>2</v>
      </c>
      <c r="D58">
        <v>80.540000000000006</v>
      </c>
      <c r="E58">
        <v>2.859</v>
      </c>
      <c r="F58">
        <v>1.748</v>
      </c>
      <c r="G58">
        <v>1.64</v>
      </c>
      <c r="H58">
        <v>2.4900000000000002</v>
      </c>
    </row>
    <row r="59" spans="1:8">
      <c r="A59" t="s">
        <v>35</v>
      </c>
      <c r="B59" t="s">
        <v>133</v>
      </c>
      <c r="C59">
        <v>14</v>
      </c>
      <c r="D59">
        <v>50.31</v>
      </c>
      <c r="E59">
        <v>1.786</v>
      </c>
      <c r="F59">
        <v>1.111</v>
      </c>
      <c r="G59">
        <v>1.61</v>
      </c>
      <c r="H59">
        <v>2.5299999999999998</v>
      </c>
    </row>
    <row r="60" spans="1:8">
      <c r="A60" t="s">
        <v>36</v>
      </c>
      <c r="B60" t="s">
        <v>134</v>
      </c>
      <c r="C60">
        <v>26</v>
      </c>
      <c r="D60">
        <v>75.88</v>
      </c>
      <c r="E60">
        <v>2.694</v>
      </c>
      <c r="F60">
        <v>1.6910000000000001</v>
      </c>
      <c r="G60">
        <v>1.59</v>
      </c>
      <c r="H60">
        <v>2.4500000000000002</v>
      </c>
    </row>
    <row r="61" spans="1:8">
      <c r="A61" t="s">
        <v>37</v>
      </c>
      <c r="B61" t="s">
        <v>135</v>
      </c>
      <c r="C61">
        <v>38</v>
      </c>
      <c r="D61">
        <v>78.48</v>
      </c>
      <c r="E61">
        <v>2.786</v>
      </c>
      <c r="F61">
        <v>1.6359999999999999</v>
      </c>
      <c r="G61">
        <v>1.7</v>
      </c>
      <c r="H61">
        <v>2.41</v>
      </c>
    </row>
    <row r="62" spans="1:8">
      <c r="A62" t="s">
        <v>38</v>
      </c>
      <c r="B62" t="s">
        <v>136</v>
      </c>
      <c r="C62">
        <v>50</v>
      </c>
      <c r="D62">
        <v>82.85</v>
      </c>
      <c r="E62">
        <v>2.9409999999999998</v>
      </c>
      <c r="F62">
        <v>1.879</v>
      </c>
      <c r="G62">
        <v>1.57</v>
      </c>
      <c r="H62">
        <v>2.5</v>
      </c>
    </row>
    <row r="63" spans="1:8">
      <c r="A63" t="s">
        <v>39</v>
      </c>
      <c r="B63" t="s">
        <v>137</v>
      </c>
      <c r="C63">
        <v>62</v>
      </c>
      <c r="D63">
        <v>79.430000000000007</v>
      </c>
      <c r="E63">
        <v>2.82</v>
      </c>
      <c r="F63">
        <v>1.675</v>
      </c>
      <c r="G63">
        <v>1.68</v>
      </c>
      <c r="H63">
        <v>2.4700000000000002</v>
      </c>
    </row>
    <row r="64" spans="1:8">
      <c r="A64" t="s">
        <v>40</v>
      </c>
      <c r="B64" t="s">
        <v>138</v>
      </c>
      <c r="C64">
        <v>74</v>
      </c>
      <c r="D64">
        <v>82.94</v>
      </c>
      <c r="E64">
        <v>2.9449999999999998</v>
      </c>
      <c r="F64">
        <v>1.794</v>
      </c>
      <c r="G64">
        <v>1.64</v>
      </c>
      <c r="H64">
        <v>2.5499999999999998</v>
      </c>
    </row>
    <row r="65" spans="1:8">
      <c r="A65" t="s">
        <v>41</v>
      </c>
      <c r="B65" t="s">
        <v>139</v>
      </c>
      <c r="C65">
        <v>4</v>
      </c>
      <c r="D65">
        <v>30.78</v>
      </c>
      <c r="E65">
        <v>1.093</v>
      </c>
      <c r="F65">
        <v>0.67200000000000004</v>
      </c>
      <c r="G65">
        <v>1.63</v>
      </c>
      <c r="H65">
        <v>2.6</v>
      </c>
    </row>
    <row r="66" spans="1:8">
      <c r="A66" t="s">
        <v>42</v>
      </c>
      <c r="B66" t="s">
        <v>140</v>
      </c>
      <c r="C66">
        <v>16</v>
      </c>
      <c r="D66">
        <v>23.94</v>
      </c>
      <c r="E66">
        <v>0.85</v>
      </c>
      <c r="F66">
        <v>0.54300000000000004</v>
      </c>
      <c r="G66">
        <v>1.57</v>
      </c>
      <c r="H66">
        <v>2.64</v>
      </c>
    </row>
    <row r="67" spans="1:8">
      <c r="A67" t="s">
        <v>43</v>
      </c>
      <c r="B67" t="s">
        <v>141</v>
      </c>
      <c r="C67">
        <v>28</v>
      </c>
      <c r="D67">
        <v>12.55</v>
      </c>
      <c r="E67">
        <v>0.44600000000000001</v>
      </c>
      <c r="F67">
        <v>0.28799999999999998</v>
      </c>
      <c r="G67">
        <v>1.55</v>
      </c>
      <c r="H67">
        <v>2.21</v>
      </c>
    </row>
    <row r="68" spans="1:8">
      <c r="A68" t="s">
        <v>44</v>
      </c>
      <c r="B68" t="s">
        <v>142</v>
      </c>
      <c r="C68">
        <v>40</v>
      </c>
      <c r="D68">
        <v>31.38</v>
      </c>
      <c r="E68">
        <v>1.1140000000000001</v>
      </c>
      <c r="F68">
        <v>0.69099999999999995</v>
      </c>
      <c r="G68">
        <v>1.61</v>
      </c>
      <c r="H68">
        <v>2.5099999999999998</v>
      </c>
    </row>
    <row r="69" spans="1:8">
      <c r="A69" t="s">
        <v>45</v>
      </c>
      <c r="B69" t="s">
        <v>143</v>
      </c>
      <c r="C69">
        <v>52</v>
      </c>
      <c r="D69">
        <v>8.3849999999999998</v>
      </c>
      <c r="E69">
        <v>0.29799999999999999</v>
      </c>
      <c r="F69">
        <v>0.17499999999999999</v>
      </c>
      <c r="G69">
        <v>1.7</v>
      </c>
      <c r="H69">
        <v>2.5</v>
      </c>
    </row>
    <row r="70" spans="1:8">
      <c r="A70" t="s">
        <v>46</v>
      </c>
      <c r="B70" t="s">
        <v>144</v>
      </c>
      <c r="C70">
        <v>64</v>
      </c>
      <c r="D70">
        <v>21.02</v>
      </c>
      <c r="E70">
        <v>0.746</v>
      </c>
      <c r="F70">
        <v>0.47699999999999998</v>
      </c>
      <c r="G70">
        <v>1.56</v>
      </c>
      <c r="H70">
        <v>2.54</v>
      </c>
    </row>
    <row r="71" spans="1:8">
      <c r="A71" t="s">
        <v>47</v>
      </c>
      <c r="B71" t="s">
        <v>145</v>
      </c>
      <c r="C71">
        <v>76</v>
      </c>
      <c r="D71">
        <v>28.24</v>
      </c>
      <c r="E71">
        <v>1.002</v>
      </c>
      <c r="F71">
        <v>0.60599999999999998</v>
      </c>
      <c r="G71">
        <v>1.65</v>
      </c>
      <c r="H71">
        <v>2.64</v>
      </c>
    </row>
    <row r="72" spans="1:8">
      <c r="A72" t="s">
        <v>41</v>
      </c>
      <c r="B72" t="s">
        <v>139</v>
      </c>
      <c r="C72">
        <v>4</v>
      </c>
      <c r="D72">
        <v>25.09</v>
      </c>
      <c r="E72">
        <v>0.89100000000000001</v>
      </c>
      <c r="F72">
        <v>0.54500000000000004</v>
      </c>
      <c r="G72">
        <v>1.64</v>
      </c>
      <c r="H72">
        <v>2.69</v>
      </c>
    </row>
    <row r="73" spans="1:8">
      <c r="A73" t="s">
        <v>42</v>
      </c>
      <c r="B73" t="s">
        <v>140</v>
      </c>
      <c r="C73">
        <v>16</v>
      </c>
      <c r="D73">
        <v>19.32</v>
      </c>
      <c r="E73">
        <v>0.68600000000000005</v>
      </c>
      <c r="F73">
        <v>0.44900000000000001</v>
      </c>
      <c r="G73">
        <v>1.53</v>
      </c>
      <c r="H73">
        <v>2.66</v>
      </c>
    </row>
    <row r="74" spans="1:8">
      <c r="A74" t="s">
        <v>43</v>
      </c>
      <c r="B74" t="s">
        <v>141</v>
      </c>
      <c r="C74">
        <v>28</v>
      </c>
      <c r="D74">
        <v>13.24</v>
      </c>
      <c r="E74">
        <v>0.47</v>
      </c>
      <c r="F74">
        <v>0.30499999999999999</v>
      </c>
      <c r="G74">
        <v>1.54</v>
      </c>
      <c r="H74">
        <v>2.31</v>
      </c>
    </row>
    <row r="75" spans="1:8">
      <c r="A75" t="s">
        <v>44</v>
      </c>
      <c r="B75" t="s">
        <v>142</v>
      </c>
      <c r="C75">
        <v>40</v>
      </c>
      <c r="D75">
        <v>21.96</v>
      </c>
      <c r="E75">
        <v>0.78</v>
      </c>
      <c r="F75">
        <v>0.48699999999999999</v>
      </c>
      <c r="G75">
        <v>1.6</v>
      </c>
      <c r="H75">
        <v>2.5299999999999998</v>
      </c>
    </row>
    <row r="76" spans="1:8">
      <c r="A76" t="s">
        <v>45</v>
      </c>
      <c r="B76" t="s">
        <v>143</v>
      </c>
      <c r="C76">
        <v>52</v>
      </c>
      <c r="D76">
        <v>6.3120000000000003</v>
      </c>
      <c r="E76">
        <v>0.224</v>
      </c>
      <c r="F76">
        <v>0.13500000000000001</v>
      </c>
      <c r="G76">
        <v>1.66</v>
      </c>
      <c r="H76">
        <v>2.62</v>
      </c>
    </row>
    <row r="77" spans="1:8">
      <c r="A77" t="s">
        <v>46</v>
      </c>
      <c r="B77" t="s">
        <v>144</v>
      </c>
      <c r="C77">
        <v>64</v>
      </c>
      <c r="D77">
        <v>13.55</v>
      </c>
      <c r="E77">
        <v>0.48099999999999998</v>
      </c>
      <c r="F77">
        <v>0.3</v>
      </c>
      <c r="G77">
        <v>1.6</v>
      </c>
      <c r="H77">
        <v>2.4300000000000002</v>
      </c>
    </row>
    <row r="78" spans="1:8">
      <c r="A78" t="s">
        <v>47</v>
      </c>
      <c r="B78" t="s">
        <v>145</v>
      </c>
      <c r="C78">
        <v>76</v>
      </c>
      <c r="D78">
        <v>21.72</v>
      </c>
      <c r="E78">
        <v>0.77100000000000002</v>
      </c>
      <c r="F78">
        <v>0.443</v>
      </c>
      <c r="G78">
        <v>1.74</v>
      </c>
      <c r="H78">
        <v>2.87</v>
      </c>
    </row>
    <row r="79" spans="1:8">
      <c r="A79" t="s">
        <v>41</v>
      </c>
      <c r="B79" t="s">
        <v>139</v>
      </c>
      <c r="C79">
        <v>4</v>
      </c>
      <c r="D79">
        <v>20.96</v>
      </c>
      <c r="E79">
        <v>0.74399999999999999</v>
      </c>
      <c r="F79">
        <v>0.47199999999999998</v>
      </c>
      <c r="G79">
        <v>1.58</v>
      </c>
      <c r="H79">
        <v>2.4900000000000002</v>
      </c>
    </row>
    <row r="80" spans="1:8">
      <c r="A80" t="s">
        <v>42</v>
      </c>
      <c r="B80" t="s">
        <v>140</v>
      </c>
      <c r="C80">
        <v>16</v>
      </c>
      <c r="D80">
        <v>15.31</v>
      </c>
      <c r="E80">
        <v>0.54400000000000004</v>
      </c>
      <c r="F80">
        <v>0.35799999999999998</v>
      </c>
      <c r="G80">
        <v>1.52</v>
      </c>
      <c r="H80">
        <v>2.61</v>
      </c>
    </row>
    <row r="81" spans="1:8">
      <c r="A81" t="s">
        <v>43</v>
      </c>
      <c r="B81" t="s">
        <v>141</v>
      </c>
      <c r="C81">
        <v>28</v>
      </c>
      <c r="D81">
        <v>9.3290000000000006</v>
      </c>
      <c r="E81">
        <v>0.33100000000000002</v>
      </c>
      <c r="F81">
        <v>0.224</v>
      </c>
      <c r="G81">
        <v>1.48</v>
      </c>
      <c r="H81">
        <v>2.2400000000000002</v>
      </c>
    </row>
    <row r="82" spans="1:8">
      <c r="A82" t="s">
        <v>44</v>
      </c>
      <c r="B82" t="s">
        <v>142</v>
      </c>
      <c r="C82">
        <v>40</v>
      </c>
      <c r="D82">
        <v>16.57</v>
      </c>
      <c r="E82">
        <v>0.58799999999999997</v>
      </c>
      <c r="F82">
        <v>0.34899999999999998</v>
      </c>
      <c r="G82">
        <v>1.69</v>
      </c>
      <c r="H82">
        <v>2.5499999999999998</v>
      </c>
    </row>
    <row r="83" spans="1:8">
      <c r="A83" t="s">
        <v>45</v>
      </c>
      <c r="B83" t="s">
        <v>143</v>
      </c>
      <c r="C83">
        <v>52</v>
      </c>
      <c r="D83">
        <v>7.016</v>
      </c>
      <c r="E83">
        <v>0.249</v>
      </c>
      <c r="F83">
        <v>0.158</v>
      </c>
      <c r="G83">
        <v>1.58</v>
      </c>
      <c r="H83">
        <v>2.4</v>
      </c>
    </row>
    <row r="84" spans="1:8">
      <c r="A84" t="s">
        <v>46</v>
      </c>
      <c r="B84" t="s">
        <v>144</v>
      </c>
      <c r="C84">
        <v>64</v>
      </c>
      <c r="D84">
        <v>12.98</v>
      </c>
      <c r="E84">
        <v>0.46100000000000002</v>
      </c>
      <c r="F84">
        <v>0.30299999999999999</v>
      </c>
      <c r="G84">
        <v>1.52</v>
      </c>
      <c r="H84">
        <v>2.42</v>
      </c>
    </row>
    <row r="85" spans="1:8">
      <c r="A85" t="s">
        <v>47</v>
      </c>
      <c r="B85" t="s">
        <v>145</v>
      </c>
      <c r="C85">
        <v>76</v>
      </c>
      <c r="D85">
        <v>22.04</v>
      </c>
      <c r="E85">
        <v>0.78300000000000003</v>
      </c>
      <c r="F85">
        <v>0.46500000000000002</v>
      </c>
      <c r="G85">
        <v>1.68</v>
      </c>
      <c r="H85">
        <v>2.7</v>
      </c>
    </row>
    <row r="86" spans="1:8">
      <c r="A86" t="s">
        <v>48</v>
      </c>
      <c r="B86" t="s">
        <v>146</v>
      </c>
      <c r="C86">
        <v>6</v>
      </c>
      <c r="D86">
        <v>19.09</v>
      </c>
      <c r="E86">
        <v>0.67800000000000005</v>
      </c>
      <c r="F86">
        <v>0.42899999999999999</v>
      </c>
      <c r="G86">
        <v>1.58</v>
      </c>
      <c r="H86">
        <v>2.5</v>
      </c>
    </row>
    <row r="87" spans="1:8">
      <c r="A87" t="s">
        <v>49</v>
      </c>
      <c r="B87" t="s">
        <v>147</v>
      </c>
      <c r="C87">
        <v>18</v>
      </c>
      <c r="D87">
        <v>16.45</v>
      </c>
      <c r="E87">
        <v>0.58399999999999996</v>
      </c>
      <c r="F87">
        <v>0.375</v>
      </c>
      <c r="G87">
        <v>1.56</v>
      </c>
      <c r="H87">
        <v>2.61</v>
      </c>
    </row>
    <row r="88" spans="1:8">
      <c r="A88" t="s">
        <v>50</v>
      </c>
      <c r="B88" t="s">
        <v>148</v>
      </c>
      <c r="C88">
        <v>30</v>
      </c>
      <c r="D88">
        <v>17.440000000000001</v>
      </c>
      <c r="E88">
        <v>0.61899999999999999</v>
      </c>
      <c r="F88">
        <v>0.39900000000000002</v>
      </c>
      <c r="G88">
        <v>1.55</v>
      </c>
      <c r="H88">
        <v>2.48</v>
      </c>
    </row>
    <row r="89" spans="1:8">
      <c r="A89" t="s">
        <v>51</v>
      </c>
      <c r="B89" t="s">
        <v>149</v>
      </c>
      <c r="C89">
        <v>42</v>
      </c>
      <c r="D89">
        <v>20.89</v>
      </c>
      <c r="E89">
        <v>0.74199999999999999</v>
      </c>
      <c r="F89">
        <v>0.47599999999999998</v>
      </c>
      <c r="G89">
        <v>1.56</v>
      </c>
      <c r="H89">
        <v>2.5299999999999998</v>
      </c>
    </row>
    <row r="90" spans="1:8">
      <c r="A90" t="s">
        <v>52</v>
      </c>
      <c r="B90" t="s">
        <v>150</v>
      </c>
      <c r="C90">
        <v>66</v>
      </c>
      <c r="D90">
        <v>20.9</v>
      </c>
      <c r="E90">
        <v>0.74199999999999999</v>
      </c>
      <c r="F90">
        <v>0.45600000000000002</v>
      </c>
      <c r="G90">
        <v>1.63</v>
      </c>
      <c r="H90">
        <v>2.56</v>
      </c>
    </row>
    <row r="91" spans="1:8">
      <c r="A91" t="s">
        <v>53</v>
      </c>
      <c r="B91" t="s">
        <v>151</v>
      </c>
      <c r="C91">
        <v>78</v>
      </c>
      <c r="D91">
        <v>24.63</v>
      </c>
      <c r="E91">
        <v>0.874</v>
      </c>
      <c r="F91">
        <v>0.52900000000000003</v>
      </c>
      <c r="G91">
        <v>1.65</v>
      </c>
      <c r="H91">
        <v>2.54</v>
      </c>
    </row>
    <row r="92" spans="1:8">
      <c r="A92" t="s">
        <v>54</v>
      </c>
      <c r="B92" t="s">
        <v>152</v>
      </c>
      <c r="C92">
        <v>90</v>
      </c>
      <c r="D92">
        <v>80.56</v>
      </c>
      <c r="E92">
        <v>2.86</v>
      </c>
      <c r="F92">
        <v>1.694</v>
      </c>
      <c r="G92">
        <v>1.69</v>
      </c>
      <c r="H92">
        <v>2.62</v>
      </c>
    </row>
    <row r="93" spans="1:8">
      <c r="A93" t="s">
        <v>48</v>
      </c>
      <c r="B93" t="s">
        <v>146</v>
      </c>
      <c r="C93">
        <v>6</v>
      </c>
      <c r="D93">
        <v>19.37</v>
      </c>
      <c r="E93">
        <v>0.68799999999999994</v>
      </c>
      <c r="F93">
        <v>0.43099999999999999</v>
      </c>
      <c r="G93">
        <v>1.6</v>
      </c>
      <c r="H93">
        <v>2.5099999999999998</v>
      </c>
    </row>
    <row r="94" spans="1:8">
      <c r="A94" t="s">
        <v>49</v>
      </c>
      <c r="B94" t="s">
        <v>147</v>
      </c>
      <c r="C94">
        <v>18</v>
      </c>
      <c r="D94">
        <v>15.29</v>
      </c>
      <c r="E94">
        <v>0.54300000000000004</v>
      </c>
      <c r="F94">
        <v>0.35099999999999998</v>
      </c>
      <c r="G94">
        <v>1.55</v>
      </c>
      <c r="H94">
        <v>2.66</v>
      </c>
    </row>
    <row r="95" spans="1:8">
      <c r="A95" t="s">
        <v>50</v>
      </c>
      <c r="B95" t="s">
        <v>148</v>
      </c>
      <c r="C95">
        <v>30</v>
      </c>
      <c r="D95">
        <v>18.5</v>
      </c>
      <c r="E95">
        <v>0.65700000000000003</v>
      </c>
      <c r="F95">
        <v>0.40200000000000002</v>
      </c>
      <c r="G95">
        <v>1.63</v>
      </c>
      <c r="H95">
        <v>2.44</v>
      </c>
    </row>
    <row r="96" spans="1:8">
      <c r="A96" t="s">
        <v>51</v>
      </c>
      <c r="B96" t="s">
        <v>149</v>
      </c>
      <c r="C96">
        <v>42</v>
      </c>
      <c r="D96">
        <v>21.17</v>
      </c>
      <c r="E96">
        <v>0.752</v>
      </c>
      <c r="F96">
        <v>0.47699999999999998</v>
      </c>
      <c r="G96">
        <v>1.57</v>
      </c>
      <c r="H96">
        <v>2.67</v>
      </c>
    </row>
    <row r="97" spans="1:8">
      <c r="A97" t="s">
        <v>52</v>
      </c>
      <c r="B97" t="s">
        <v>150</v>
      </c>
      <c r="C97">
        <v>66</v>
      </c>
      <c r="D97">
        <v>19.13</v>
      </c>
      <c r="E97">
        <v>0.67900000000000005</v>
      </c>
      <c r="F97">
        <v>0.42699999999999999</v>
      </c>
      <c r="G97">
        <v>1.59</v>
      </c>
      <c r="H97">
        <v>2.57</v>
      </c>
    </row>
    <row r="98" spans="1:8">
      <c r="A98" t="s">
        <v>53</v>
      </c>
      <c r="B98" t="s">
        <v>151</v>
      </c>
      <c r="C98">
        <v>78</v>
      </c>
      <c r="D98">
        <v>21.63</v>
      </c>
      <c r="E98">
        <v>0.76800000000000002</v>
      </c>
      <c r="F98">
        <v>0.47399999999999998</v>
      </c>
      <c r="G98">
        <v>1.62</v>
      </c>
      <c r="H98">
        <v>2.46</v>
      </c>
    </row>
    <row r="99" spans="1:8">
      <c r="A99" t="s">
        <v>54</v>
      </c>
      <c r="B99" t="s">
        <v>152</v>
      </c>
      <c r="C99">
        <v>90</v>
      </c>
      <c r="D99">
        <v>78.14</v>
      </c>
      <c r="E99">
        <v>2.774</v>
      </c>
      <c r="F99">
        <v>1.6319999999999999</v>
      </c>
      <c r="G99">
        <v>1.7</v>
      </c>
      <c r="H99">
        <v>2.64</v>
      </c>
    </row>
    <row r="100" spans="1:8">
      <c r="A100" t="s">
        <v>48</v>
      </c>
      <c r="B100" t="s">
        <v>146</v>
      </c>
      <c r="C100">
        <v>6</v>
      </c>
      <c r="D100">
        <v>13.77</v>
      </c>
      <c r="E100">
        <v>0.48899999999999999</v>
      </c>
      <c r="F100">
        <v>0.307</v>
      </c>
      <c r="G100">
        <v>1.59</v>
      </c>
      <c r="H100">
        <v>2.52</v>
      </c>
    </row>
    <row r="101" spans="1:8">
      <c r="A101" t="s">
        <v>49</v>
      </c>
      <c r="B101" t="s">
        <v>147</v>
      </c>
      <c r="C101">
        <v>18</v>
      </c>
      <c r="D101">
        <v>14.33</v>
      </c>
      <c r="E101">
        <v>0.50900000000000001</v>
      </c>
      <c r="F101">
        <v>0.33400000000000002</v>
      </c>
      <c r="G101">
        <v>1.53</v>
      </c>
      <c r="H101">
        <v>2.54</v>
      </c>
    </row>
    <row r="102" spans="1:8">
      <c r="A102" t="s">
        <v>50</v>
      </c>
      <c r="B102" t="s">
        <v>148</v>
      </c>
      <c r="C102">
        <v>30</v>
      </c>
      <c r="D102">
        <v>14.99</v>
      </c>
      <c r="E102">
        <v>0.53200000000000003</v>
      </c>
      <c r="F102">
        <v>0.34599999999999997</v>
      </c>
      <c r="G102">
        <v>1.54</v>
      </c>
      <c r="H102">
        <v>2.2799999999999998</v>
      </c>
    </row>
    <row r="103" spans="1:8">
      <c r="A103" t="s">
        <v>51</v>
      </c>
      <c r="B103" t="s">
        <v>149</v>
      </c>
      <c r="C103">
        <v>42</v>
      </c>
      <c r="D103">
        <v>18.48</v>
      </c>
      <c r="E103">
        <v>0.65600000000000003</v>
      </c>
      <c r="F103">
        <v>0.41099999999999998</v>
      </c>
      <c r="G103">
        <v>1.59</v>
      </c>
      <c r="H103">
        <v>2.54</v>
      </c>
    </row>
    <row r="104" spans="1:8">
      <c r="A104" t="s">
        <v>52</v>
      </c>
      <c r="B104" t="s">
        <v>150</v>
      </c>
      <c r="C104">
        <v>66</v>
      </c>
      <c r="D104">
        <v>17.399999999999999</v>
      </c>
      <c r="E104">
        <v>0.61799999999999999</v>
      </c>
      <c r="F104">
        <v>0.38800000000000001</v>
      </c>
      <c r="G104">
        <v>1.59</v>
      </c>
      <c r="H104">
        <v>2.75</v>
      </c>
    </row>
    <row r="105" spans="1:8">
      <c r="A105" t="s">
        <v>53</v>
      </c>
      <c r="B105" t="s">
        <v>151</v>
      </c>
      <c r="C105">
        <v>78</v>
      </c>
      <c r="D105">
        <v>20.04</v>
      </c>
      <c r="E105">
        <v>0.71199999999999997</v>
      </c>
      <c r="F105">
        <v>0.42899999999999999</v>
      </c>
      <c r="G105">
        <v>1.66</v>
      </c>
      <c r="H105">
        <v>2.52</v>
      </c>
    </row>
    <row r="106" spans="1:8">
      <c r="A106" t="s">
        <v>54</v>
      </c>
      <c r="B106" t="s">
        <v>152</v>
      </c>
      <c r="C106">
        <v>90</v>
      </c>
      <c r="D106">
        <v>69.81</v>
      </c>
      <c r="E106">
        <v>2.4780000000000002</v>
      </c>
      <c r="F106">
        <v>1.464</v>
      </c>
      <c r="G106">
        <v>1.69</v>
      </c>
      <c r="H106">
        <v>2.6</v>
      </c>
    </row>
    <row r="107" spans="1:8">
      <c r="A107" t="s">
        <v>55</v>
      </c>
      <c r="B107" t="s">
        <v>117</v>
      </c>
      <c r="C107">
        <v>10</v>
      </c>
      <c r="D107">
        <v>532</v>
      </c>
      <c r="E107">
        <v>18.885999999999999</v>
      </c>
      <c r="F107">
        <v>10.528</v>
      </c>
      <c r="G107">
        <v>1.79</v>
      </c>
      <c r="H107">
        <v>2.5099999999999998</v>
      </c>
    </row>
    <row r="108" spans="1:8">
      <c r="A108" t="s">
        <v>56</v>
      </c>
      <c r="B108" t="s">
        <v>153</v>
      </c>
      <c r="C108">
        <v>22</v>
      </c>
      <c r="D108">
        <v>245.4</v>
      </c>
      <c r="E108">
        <v>8.7140000000000004</v>
      </c>
      <c r="F108">
        <v>5.0439999999999996</v>
      </c>
      <c r="G108">
        <v>1.73</v>
      </c>
      <c r="H108">
        <v>2.5</v>
      </c>
    </row>
    <row r="109" spans="1:8">
      <c r="A109" t="s">
        <v>57</v>
      </c>
      <c r="B109" t="s">
        <v>154</v>
      </c>
      <c r="C109">
        <v>34</v>
      </c>
      <c r="D109">
        <v>278.7</v>
      </c>
      <c r="E109">
        <v>9.8930000000000007</v>
      </c>
      <c r="F109">
        <v>5.7409999999999997</v>
      </c>
      <c r="G109">
        <v>1.72</v>
      </c>
      <c r="H109">
        <v>2.34</v>
      </c>
    </row>
    <row r="110" spans="1:8">
      <c r="A110" t="s">
        <v>58</v>
      </c>
      <c r="B110" t="s">
        <v>155</v>
      </c>
      <c r="C110">
        <v>46</v>
      </c>
      <c r="D110">
        <v>284.60000000000002</v>
      </c>
      <c r="E110">
        <v>10.103</v>
      </c>
      <c r="F110">
        <v>5.976</v>
      </c>
      <c r="G110">
        <v>1.69</v>
      </c>
      <c r="H110">
        <v>2.38</v>
      </c>
    </row>
    <row r="111" spans="1:8">
      <c r="A111" t="s">
        <v>59</v>
      </c>
      <c r="B111" t="s">
        <v>156</v>
      </c>
      <c r="C111">
        <v>58</v>
      </c>
      <c r="D111">
        <v>270.3</v>
      </c>
      <c r="E111">
        <v>9.5969999999999995</v>
      </c>
      <c r="F111">
        <v>5.5430000000000001</v>
      </c>
      <c r="G111">
        <v>1.73</v>
      </c>
      <c r="H111">
        <v>2.44</v>
      </c>
    </row>
    <row r="112" spans="1:8">
      <c r="A112" t="s">
        <v>60</v>
      </c>
      <c r="B112" t="s">
        <v>157</v>
      </c>
      <c r="C112">
        <v>70</v>
      </c>
      <c r="D112">
        <v>260.39999999999998</v>
      </c>
      <c r="E112">
        <v>9.2439999999999998</v>
      </c>
      <c r="F112">
        <v>5.3550000000000004</v>
      </c>
      <c r="G112">
        <v>1.73</v>
      </c>
      <c r="H112">
        <v>2.4700000000000002</v>
      </c>
    </row>
    <row r="113" spans="1:8">
      <c r="A113" t="s">
        <v>61</v>
      </c>
      <c r="B113" t="s">
        <v>158</v>
      </c>
      <c r="C113">
        <v>82</v>
      </c>
      <c r="D113">
        <v>283.3</v>
      </c>
      <c r="E113">
        <v>10.058999999999999</v>
      </c>
      <c r="F113">
        <v>5.7240000000000002</v>
      </c>
      <c r="G113">
        <v>1.76</v>
      </c>
      <c r="H113">
        <v>2.4700000000000002</v>
      </c>
    </row>
    <row r="114" spans="1:8">
      <c r="A114" t="s">
        <v>55</v>
      </c>
      <c r="B114" t="s">
        <v>117</v>
      </c>
      <c r="C114">
        <v>10</v>
      </c>
      <c r="D114">
        <v>471</v>
      </c>
      <c r="E114">
        <v>16.722000000000001</v>
      </c>
      <c r="F114">
        <v>9.3000000000000007</v>
      </c>
      <c r="G114">
        <v>1.8</v>
      </c>
      <c r="H114">
        <v>2.48</v>
      </c>
    </row>
    <row r="115" spans="1:8">
      <c r="A115" t="s">
        <v>56</v>
      </c>
      <c r="B115" t="s">
        <v>153</v>
      </c>
      <c r="C115">
        <v>22</v>
      </c>
      <c r="D115">
        <v>235.8</v>
      </c>
      <c r="E115">
        <v>8.3710000000000004</v>
      </c>
      <c r="F115">
        <v>4.8529999999999998</v>
      </c>
      <c r="G115">
        <v>1.72</v>
      </c>
      <c r="H115">
        <v>2.5</v>
      </c>
    </row>
    <row r="116" spans="1:8">
      <c r="A116" t="s">
        <v>57</v>
      </c>
      <c r="B116" t="s">
        <v>154</v>
      </c>
      <c r="C116">
        <v>34</v>
      </c>
      <c r="D116">
        <v>260.39999999999998</v>
      </c>
      <c r="E116">
        <v>9.2460000000000004</v>
      </c>
      <c r="F116">
        <v>5.3810000000000002</v>
      </c>
      <c r="G116">
        <v>1.72</v>
      </c>
      <c r="H116">
        <v>2.34</v>
      </c>
    </row>
    <row r="117" spans="1:8">
      <c r="A117" t="s">
        <v>58</v>
      </c>
      <c r="B117" t="s">
        <v>155</v>
      </c>
      <c r="C117">
        <v>46</v>
      </c>
      <c r="D117">
        <v>282</v>
      </c>
      <c r="E117">
        <v>10.013</v>
      </c>
      <c r="F117">
        <v>5.9080000000000004</v>
      </c>
      <c r="G117">
        <v>1.69</v>
      </c>
      <c r="H117">
        <v>2.37</v>
      </c>
    </row>
    <row r="118" spans="1:8">
      <c r="A118" t="s">
        <v>59</v>
      </c>
      <c r="B118" t="s">
        <v>156</v>
      </c>
      <c r="C118">
        <v>58</v>
      </c>
      <c r="D118">
        <v>277.10000000000002</v>
      </c>
      <c r="E118">
        <v>9.8390000000000004</v>
      </c>
      <c r="F118">
        <v>5.6820000000000004</v>
      </c>
      <c r="G118">
        <v>1.73</v>
      </c>
      <c r="H118">
        <v>2.4300000000000002</v>
      </c>
    </row>
    <row r="119" spans="1:8">
      <c r="A119" t="s">
        <v>60</v>
      </c>
      <c r="B119" t="s">
        <v>157</v>
      </c>
      <c r="C119">
        <v>70</v>
      </c>
      <c r="D119">
        <v>260.60000000000002</v>
      </c>
      <c r="E119">
        <v>9.2530000000000001</v>
      </c>
      <c r="F119">
        <v>5.3620000000000001</v>
      </c>
      <c r="G119">
        <v>1.73</v>
      </c>
      <c r="H119">
        <v>2.4700000000000002</v>
      </c>
    </row>
    <row r="120" spans="1:8">
      <c r="A120" t="s">
        <v>61</v>
      </c>
      <c r="B120" t="s">
        <v>158</v>
      </c>
      <c r="C120">
        <v>82</v>
      </c>
      <c r="D120">
        <v>277.89999999999998</v>
      </c>
      <c r="E120">
        <v>9.8659999999999997</v>
      </c>
      <c r="F120">
        <v>5.61</v>
      </c>
      <c r="G120">
        <v>1.76</v>
      </c>
      <c r="H120">
        <v>2.48</v>
      </c>
    </row>
    <row r="121" spans="1:8">
      <c r="A121" t="s">
        <v>55</v>
      </c>
      <c r="B121" t="s">
        <v>117</v>
      </c>
      <c r="C121">
        <v>10</v>
      </c>
      <c r="D121">
        <v>465.4</v>
      </c>
      <c r="E121">
        <v>16.521999999999998</v>
      </c>
      <c r="F121">
        <v>9.4139999999999997</v>
      </c>
      <c r="G121">
        <v>1.76</v>
      </c>
      <c r="H121">
        <v>2.4900000000000002</v>
      </c>
    </row>
    <row r="122" spans="1:8">
      <c r="A122" t="s">
        <v>56</v>
      </c>
      <c r="B122" t="s">
        <v>153</v>
      </c>
      <c r="C122">
        <v>22</v>
      </c>
      <c r="D122">
        <v>204.8</v>
      </c>
      <c r="E122">
        <v>7.27</v>
      </c>
      <c r="F122">
        <v>4.2110000000000003</v>
      </c>
      <c r="G122">
        <v>1.73</v>
      </c>
      <c r="H122">
        <v>2.52</v>
      </c>
    </row>
    <row r="123" spans="1:8">
      <c r="A123" t="s">
        <v>57</v>
      </c>
      <c r="B123" t="s">
        <v>154</v>
      </c>
      <c r="C123">
        <v>34</v>
      </c>
      <c r="D123">
        <v>246.1</v>
      </c>
      <c r="E123">
        <v>8.7390000000000008</v>
      </c>
      <c r="F123">
        <v>5.048</v>
      </c>
      <c r="G123">
        <v>1.73</v>
      </c>
      <c r="H123">
        <v>2.34</v>
      </c>
    </row>
    <row r="124" spans="1:8">
      <c r="A124" t="s">
        <v>58</v>
      </c>
      <c r="B124" t="s">
        <v>155</v>
      </c>
      <c r="C124">
        <v>46</v>
      </c>
      <c r="D124">
        <v>257.5</v>
      </c>
      <c r="E124">
        <v>9.14</v>
      </c>
      <c r="F124">
        <v>5.3869999999999996</v>
      </c>
      <c r="G124">
        <v>1.7</v>
      </c>
      <c r="H124">
        <v>2.37</v>
      </c>
    </row>
    <row r="125" spans="1:8">
      <c r="A125" t="s">
        <v>59</v>
      </c>
      <c r="B125" t="s">
        <v>156</v>
      </c>
      <c r="C125">
        <v>58</v>
      </c>
      <c r="D125">
        <v>264.2</v>
      </c>
      <c r="E125">
        <v>9.3780000000000001</v>
      </c>
      <c r="F125">
        <v>5.4059999999999997</v>
      </c>
      <c r="G125">
        <v>1.73</v>
      </c>
      <c r="H125">
        <v>2.4300000000000002</v>
      </c>
    </row>
    <row r="126" spans="1:8">
      <c r="A126" t="s">
        <v>60</v>
      </c>
      <c r="B126" t="s">
        <v>157</v>
      </c>
      <c r="C126">
        <v>70</v>
      </c>
      <c r="D126">
        <v>244.6</v>
      </c>
      <c r="E126">
        <v>8.6839999999999993</v>
      </c>
      <c r="F126">
        <v>5.04</v>
      </c>
      <c r="G126">
        <v>1.72</v>
      </c>
      <c r="H126">
        <v>2.4700000000000002</v>
      </c>
    </row>
    <row r="127" spans="1:8">
      <c r="A127" t="s">
        <v>61</v>
      </c>
      <c r="B127" t="s">
        <v>158</v>
      </c>
      <c r="C127">
        <v>82</v>
      </c>
      <c r="D127">
        <v>255.4</v>
      </c>
      <c r="E127">
        <v>9.0679999999999996</v>
      </c>
      <c r="F127">
        <v>5.1420000000000003</v>
      </c>
      <c r="G127">
        <v>1.76</v>
      </c>
      <c r="H127">
        <v>2.4900000000000002</v>
      </c>
    </row>
    <row r="128" spans="1:8">
      <c r="A128" t="s">
        <v>62</v>
      </c>
      <c r="B128" t="s">
        <v>159</v>
      </c>
      <c r="C128">
        <v>1</v>
      </c>
      <c r="D128">
        <v>140.5</v>
      </c>
      <c r="E128">
        <v>4.9889999999999999</v>
      </c>
      <c r="F128">
        <v>2.875</v>
      </c>
      <c r="G128">
        <v>1.74</v>
      </c>
      <c r="H128">
        <v>2.48</v>
      </c>
    </row>
    <row r="129" spans="1:8">
      <c r="A129" t="s">
        <v>63</v>
      </c>
      <c r="B129" t="s">
        <v>119</v>
      </c>
      <c r="C129">
        <v>13</v>
      </c>
      <c r="D129">
        <v>79.27</v>
      </c>
      <c r="E129">
        <v>2.8140000000000001</v>
      </c>
      <c r="F129">
        <v>1.6759999999999999</v>
      </c>
      <c r="G129">
        <v>1.68</v>
      </c>
      <c r="H129">
        <v>2.5099999999999998</v>
      </c>
    </row>
    <row r="130" spans="1:8">
      <c r="A130" t="s">
        <v>64</v>
      </c>
      <c r="B130" t="s">
        <v>160</v>
      </c>
      <c r="C130">
        <v>25</v>
      </c>
      <c r="D130">
        <v>90.62</v>
      </c>
      <c r="E130">
        <v>3.2170000000000001</v>
      </c>
      <c r="F130">
        <v>2.016</v>
      </c>
      <c r="G130">
        <v>1.6</v>
      </c>
      <c r="H130">
        <v>2.27</v>
      </c>
    </row>
    <row r="131" spans="1:8">
      <c r="A131" t="s">
        <v>65</v>
      </c>
      <c r="B131" t="s">
        <v>161</v>
      </c>
      <c r="C131">
        <v>37</v>
      </c>
      <c r="D131">
        <v>77.430000000000007</v>
      </c>
      <c r="E131">
        <v>2.7490000000000001</v>
      </c>
      <c r="F131">
        <v>1.6679999999999999</v>
      </c>
      <c r="G131">
        <v>1.65</v>
      </c>
      <c r="H131">
        <v>2.41</v>
      </c>
    </row>
    <row r="132" spans="1:8">
      <c r="A132" t="s">
        <v>66</v>
      </c>
      <c r="B132" t="s">
        <v>162</v>
      </c>
      <c r="C132">
        <v>49</v>
      </c>
      <c r="D132">
        <v>109.3</v>
      </c>
      <c r="E132">
        <v>3.879</v>
      </c>
      <c r="F132">
        <v>2.3759999999999999</v>
      </c>
      <c r="G132">
        <v>1.63</v>
      </c>
      <c r="H132">
        <v>2.4700000000000002</v>
      </c>
    </row>
    <row r="133" spans="1:8">
      <c r="A133" t="s">
        <v>67</v>
      </c>
      <c r="B133" t="s">
        <v>163</v>
      </c>
      <c r="C133">
        <v>61</v>
      </c>
      <c r="D133">
        <v>122</v>
      </c>
      <c r="E133">
        <v>4.33</v>
      </c>
      <c r="F133">
        <v>2.5619999999999998</v>
      </c>
      <c r="G133">
        <v>1.69</v>
      </c>
      <c r="H133">
        <v>2.54</v>
      </c>
    </row>
    <row r="134" spans="1:8">
      <c r="A134" t="s">
        <v>68</v>
      </c>
      <c r="B134" t="s">
        <v>164</v>
      </c>
      <c r="C134">
        <v>73</v>
      </c>
      <c r="D134">
        <v>99.48</v>
      </c>
      <c r="E134">
        <v>3.532</v>
      </c>
      <c r="F134">
        <v>2.0750000000000002</v>
      </c>
      <c r="G134">
        <v>1.7</v>
      </c>
      <c r="H134">
        <v>2.5299999999999998</v>
      </c>
    </row>
    <row r="135" spans="1:8">
      <c r="A135" t="s">
        <v>62</v>
      </c>
      <c r="B135" t="s">
        <v>159</v>
      </c>
      <c r="C135">
        <v>1</v>
      </c>
      <c r="D135">
        <v>105.4</v>
      </c>
      <c r="E135">
        <v>3.7429999999999999</v>
      </c>
      <c r="F135">
        <v>2.1789999999999998</v>
      </c>
      <c r="G135">
        <v>1.72</v>
      </c>
      <c r="H135">
        <v>2.4900000000000002</v>
      </c>
    </row>
    <row r="136" spans="1:8">
      <c r="A136" t="s">
        <v>63</v>
      </c>
      <c r="B136" t="s">
        <v>119</v>
      </c>
      <c r="C136">
        <v>13</v>
      </c>
      <c r="D136">
        <v>69.03</v>
      </c>
      <c r="E136">
        <v>2.4510000000000001</v>
      </c>
      <c r="F136">
        <v>1.468</v>
      </c>
      <c r="G136">
        <v>1.67</v>
      </c>
      <c r="H136">
        <v>2.5299999999999998</v>
      </c>
    </row>
    <row r="137" spans="1:8">
      <c r="A137" t="s">
        <v>64</v>
      </c>
      <c r="B137" t="s">
        <v>160</v>
      </c>
      <c r="C137">
        <v>25</v>
      </c>
      <c r="D137">
        <v>72</v>
      </c>
      <c r="E137">
        <v>2.556</v>
      </c>
      <c r="F137">
        <v>1.587</v>
      </c>
      <c r="G137">
        <v>1.61</v>
      </c>
      <c r="H137">
        <v>2.5099999999999998</v>
      </c>
    </row>
    <row r="138" spans="1:8">
      <c r="A138" t="s">
        <v>65</v>
      </c>
      <c r="B138" t="s">
        <v>161</v>
      </c>
      <c r="C138">
        <v>37</v>
      </c>
      <c r="D138">
        <v>66.75</v>
      </c>
      <c r="E138">
        <v>2.37</v>
      </c>
      <c r="F138">
        <v>1.45</v>
      </c>
      <c r="G138">
        <v>1.63</v>
      </c>
      <c r="H138">
        <v>2.39</v>
      </c>
    </row>
    <row r="139" spans="1:8">
      <c r="A139" t="s">
        <v>66</v>
      </c>
      <c r="B139" t="s">
        <v>162</v>
      </c>
      <c r="C139">
        <v>49</v>
      </c>
      <c r="D139">
        <v>81.84</v>
      </c>
      <c r="E139">
        <v>2.9060000000000001</v>
      </c>
      <c r="F139">
        <v>1.7869999999999999</v>
      </c>
      <c r="G139">
        <v>1.63</v>
      </c>
      <c r="H139">
        <v>2.4700000000000002</v>
      </c>
    </row>
    <row r="140" spans="1:8">
      <c r="A140" t="s">
        <v>67</v>
      </c>
      <c r="B140" t="s">
        <v>163</v>
      </c>
      <c r="C140">
        <v>61</v>
      </c>
      <c r="D140">
        <v>80.819999999999993</v>
      </c>
      <c r="E140">
        <v>2.8690000000000002</v>
      </c>
      <c r="F140">
        <v>1.7050000000000001</v>
      </c>
      <c r="G140">
        <v>1.68</v>
      </c>
      <c r="H140">
        <v>2.5499999999999998</v>
      </c>
    </row>
    <row r="141" spans="1:8">
      <c r="A141" t="s">
        <v>68</v>
      </c>
      <c r="B141" t="s">
        <v>164</v>
      </c>
      <c r="C141">
        <v>73</v>
      </c>
      <c r="D141">
        <v>82.2</v>
      </c>
      <c r="E141">
        <v>2.9180000000000001</v>
      </c>
      <c r="F141">
        <v>1.7170000000000001</v>
      </c>
      <c r="G141">
        <v>1.7</v>
      </c>
      <c r="H141">
        <v>2.52</v>
      </c>
    </row>
    <row r="142" spans="1:8">
      <c r="A142" t="s">
        <v>62</v>
      </c>
      <c r="B142" t="s">
        <v>159</v>
      </c>
      <c r="C142">
        <v>1</v>
      </c>
      <c r="D142">
        <v>112</v>
      </c>
      <c r="E142">
        <v>3.976</v>
      </c>
      <c r="F142">
        <v>2.319</v>
      </c>
      <c r="G142">
        <v>1.71</v>
      </c>
      <c r="H142">
        <v>2.4900000000000002</v>
      </c>
    </row>
    <row r="143" spans="1:8">
      <c r="A143" t="s">
        <v>63</v>
      </c>
      <c r="B143" t="s">
        <v>119</v>
      </c>
      <c r="C143">
        <v>13</v>
      </c>
      <c r="D143">
        <v>76.34</v>
      </c>
      <c r="E143">
        <v>2.71</v>
      </c>
      <c r="F143">
        <v>1.6279999999999999</v>
      </c>
      <c r="G143">
        <v>1.67</v>
      </c>
      <c r="H143">
        <v>2.5299999999999998</v>
      </c>
    </row>
    <row r="144" spans="1:8">
      <c r="A144" t="s">
        <v>64</v>
      </c>
      <c r="B144" t="s">
        <v>160</v>
      </c>
      <c r="C144">
        <v>25</v>
      </c>
      <c r="D144">
        <v>77.19</v>
      </c>
      <c r="E144">
        <v>2.74</v>
      </c>
      <c r="F144">
        <v>1.702</v>
      </c>
      <c r="G144">
        <v>1.61</v>
      </c>
      <c r="H144">
        <v>2.48</v>
      </c>
    </row>
    <row r="145" spans="1:8">
      <c r="A145" t="s">
        <v>65</v>
      </c>
      <c r="B145" t="s">
        <v>161</v>
      </c>
      <c r="C145">
        <v>37</v>
      </c>
      <c r="D145">
        <v>69.61</v>
      </c>
      <c r="E145">
        <v>2.4710000000000001</v>
      </c>
      <c r="F145">
        <v>1.4990000000000001</v>
      </c>
      <c r="G145">
        <v>1.65</v>
      </c>
      <c r="H145">
        <v>2.41</v>
      </c>
    </row>
    <row r="146" spans="1:8">
      <c r="A146" t="s">
        <v>66</v>
      </c>
      <c r="B146" t="s">
        <v>162</v>
      </c>
      <c r="C146">
        <v>49</v>
      </c>
      <c r="D146">
        <v>93.48</v>
      </c>
      <c r="E146">
        <v>3.319</v>
      </c>
      <c r="F146">
        <v>2.036</v>
      </c>
      <c r="G146">
        <v>1.63</v>
      </c>
      <c r="H146">
        <v>2.46</v>
      </c>
    </row>
    <row r="147" spans="1:8">
      <c r="A147" t="s">
        <v>67</v>
      </c>
      <c r="B147" t="s">
        <v>163</v>
      </c>
      <c r="C147">
        <v>61</v>
      </c>
      <c r="D147">
        <v>105.1</v>
      </c>
      <c r="E147">
        <v>3.73</v>
      </c>
      <c r="F147">
        <v>2.2029999999999998</v>
      </c>
      <c r="G147">
        <v>1.69</v>
      </c>
      <c r="H147">
        <v>2.56</v>
      </c>
    </row>
    <row r="148" spans="1:8">
      <c r="A148" t="s">
        <v>68</v>
      </c>
      <c r="B148" t="s">
        <v>164</v>
      </c>
      <c r="C148">
        <v>73</v>
      </c>
      <c r="D148">
        <v>95.6</v>
      </c>
      <c r="E148">
        <v>3.3940000000000001</v>
      </c>
      <c r="F148">
        <v>1.9830000000000001</v>
      </c>
      <c r="G148">
        <v>1.71</v>
      </c>
      <c r="H148">
        <v>2.54</v>
      </c>
    </row>
    <row r="149" spans="1:8">
      <c r="A149" t="s">
        <v>69</v>
      </c>
      <c r="B149" t="s">
        <v>165</v>
      </c>
      <c r="C149">
        <v>7</v>
      </c>
      <c r="D149">
        <v>119.5</v>
      </c>
      <c r="E149">
        <v>4.2439999999999998</v>
      </c>
      <c r="F149">
        <v>2.4580000000000002</v>
      </c>
      <c r="G149">
        <v>1.73</v>
      </c>
      <c r="H149">
        <v>2.48</v>
      </c>
    </row>
    <row r="150" spans="1:8">
      <c r="A150" t="s">
        <v>70</v>
      </c>
      <c r="B150" t="s">
        <v>166</v>
      </c>
      <c r="C150">
        <v>19</v>
      </c>
      <c r="D150">
        <v>63.1</v>
      </c>
      <c r="E150">
        <v>2.2400000000000002</v>
      </c>
      <c r="F150">
        <v>1.375</v>
      </c>
      <c r="G150">
        <v>1.63</v>
      </c>
      <c r="H150">
        <v>2.5099999999999998</v>
      </c>
    </row>
    <row r="151" spans="1:8">
      <c r="A151" t="s">
        <v>71</v>
      </c>
      <c r="B151" t="s">
        <v>167</v>
      </c>
      <c r="C151">
        <v>31</v>
      </c>
      <c r="D151">
        <v>55.78</v>
      </c>
      <c r="E151">
        <v>1.98</v>
      </c>
      <c r="F151">
        <v>1.196</v>
      </c>
      <c r="G151">
        <v>1.66</v>
      </c>
      <c r="H151">
        <v>2.48</v>
      </c>
    </row>
    <row r="152" spans="1:8">
      <c r="A152" t="s">
        <v>72</v>
      </c>
      <c r="B152" t="s">
        <v>168</v>
      </c>
      <c r="C152">
        <v>43</v>
      </c>
      <c r="D152">
        <v>68.22</v>
      </c>
      <c r="E152">
        <v>2.4220000000000002</v>
      </c>
      <c r="F152">
        <v>1.4419999999999999</v>
      </c>
      <c r="G152">
        <v>1.68</v>
      </c>
      <c r="H152">
        <v>2.46</v>
      </c>
    </row>
    <row r="153" spans="1:8">
      <c r="A153" t="s">
        <v>73</v>
      </c>
      <c r="B153" t="s">
        <v>169</v>
      </c>
      <c r="C153">
        <v>55</v>
      </c>
      <c r="D153">
        <v>96.01</v>
      </c>
      <c r="E153">
        <v>3.4089999999999998</v>
      </c>
      <c r="F153">
        <v>1.9239999999999999</v>
      </c>
      <c r="G153">
        <v>1.77</v>
      </c>
      <c r="H153">
        <v>2.5499999999999998</v>
      </c>
    </row>
    <row r="154" spans="1:8">
      <c r="A154" t="s">
        <v>74</v>
      </c>
      <c r="B154" t="s">
        <v>170</v>
      </c>
      <c r="C154">
        <v>67</v>
      </c>
      <c r="D154">
        <v>67.61</v>
      </c>
      <c r="E154">
        <v>2.4</v>
      </c>
      <c r="F154">
        <v>1.4910000000000001</v>
      </c>
      <c r="G154">
        <v>1.61</v>
      </c>
      <c r="H154">
        <v>2.46</v>
      </c>
    </row>
    <row r="155" spans="1:8">
      <c r="A155" t="s">
        <v>75</v>
      </c>
      <c r="B155" t="s">
        <v>171</v>
      </c>
      <c r="C155">
        <v>79</v>
      </c>
      <c r="D155">
        <v>53.21</v>
      </c>
      <c r="E155">
        <v>1.889</v>
      </c>
      <c r="F155">
        <v>1.1599999999999999</v>
      </c>
      <c r="G155">
        <v>1.63</v>
      </c>
      <c r="H155">
        <v>2.57</v>
      </c>
    </row>
    <row r="156" spans="1:8">
      <c r="A156" t="s">
        <v>69</v>
      </c>
      <c r="B156" t="s">
        <v>165</v>
      </c>
      <c r="C156">
        <v>7</v>
      </c>
      <c r="D156">
        <v>119.6</v>
      </c>
      <c r="E156">
        <v>4.2450000000000001</v>
      </c>
      <c r="F156">
        <v>2.4670000000000001</v>
      </c>
      <c r="G156">
        <v>1.72</v>
      </c>
      <c r="H156">
        <v>2.5</v>
      </c>
    </row>
    <row r="157" spans="1:8">
      <c r="A157" t="s">
        <v>70</v>
      </c>
      <c r="B157" t="s">
        <v>166</v>
      </c>
      <c r="C157">
        <v>19</v>
      </c>
      <c r="D157">
        <v>62.68</v>
      </c>
      <c r="E157">
        <v>2.2250000000000001</v>
      </c>
      <c r="F157">
        <v>1.389</v>
      </c>
      <c r="G157">
        <v>1.6</v>
      </c>
      <c r="H157">
        <v>2.4700000000000002</v>
      </c>
    </row>
    <row r="158" spans="1:8">
      <c r="A158" t="s">
        <v>71</v>
      </c>
      <c r="B158" t="s">
        <v>167</v>
      </c>
      <c r="C158">
        <v>31</v>
      </c>
      <c r="D158">
        <v>56.48</v>
      </c>
      <c r="E158">
        <v>2.0049999999999999</v>
      </c>
      <c r="F158">
        <v>1.2110000000000001</v>
      </c>
      <c r="G158">
        <v>1.66</v>
      </c>
      <c r="H158">
        <v>2.4500000000000002</v>
      </c>
    </row>
    <row r="159" spans="1:8">
      <c r="A159" t="s">
        <v>72</v>
      </c>
      <c r="B159" t="s">
        <v>168</v>
      </c>
      <c r="C159">
        <v>43</v>
      </c>
      <c r="D159">
        <v>66.930000000000007</v>
      </c>
      <c r="E159">
        <v>2.3759999999999999</v>
      </c>
      <c r="F159">
        <v>1.4319999999999999</v>
      </c>
      <c r="G159">
        <v>1.66</v>
      </c>
      <c r="H159">
        <v>2.48</v>
      </c>
    </row>
    <row r="160" spans="1:8">
      <c r="A160" t="s">
        <v>73</v>
      </c>
      <c r="B160" t="s">
        <v>169</v>
      </c>
      <c r="C160">
        <v>55</v>
      </c>
      <c r="D160">
        <v>89.07</v>
      </c>
      <c r="E160">
        <v>3.1619999999999999</v>
      </c>
      <c r="F160">
        <v>1.7569999999999999</v>
      </c>
      <c r="G160">
        <v>1.8</v>
      </c>
      <c r="H160">
        <v>2.5499999999999998</v>
      </c>
    </row>
    <row r="161" spans="1:8">
      <c r="A161" t="s">
        <v>74</v>
      </c>
      <c r="B161" t="s">
        <v>170</v>
      </c>
      <c r="C161">
        <v>67</v>
      </c>
      <c r="D161">
        <v>65.59</v>
      </c>
      <c r="E161">
        <v>2.3290000000000002</v>
      </c>
      <c r="F161">
        <v>1.44</v>
      </c>
      <c r="G161">
        <v>1.62</v>
      </c>
      <c r="H161">
        <v>2.4700000000000002</v>
      </c>
    </row>
    <row r="162" spans="1:8">
      <c r="A162" t="s">
        <v>75</v>
      </c>
      <c r="B162" t="s">
        <v>171</v>
      </c>
      <c r="C162">
        <v>79</v>
      </c>
      <c r="D162">
        <v>49.73</v>
      </c>
      <c r="E162">
        <v>1.766</v>
      </c>
      <c r="F162">
        <v>1.0780000000000001</v>
      </c>
      <c r="G162">
        <v>1.64</v>
      </c>
      <c r="H162">
        <v>2.58</v>
      </c>
    </row>
    <row r="163" spans="1:8">
      <c r="A163" t="s">
        <v>69</v>
      </c>
      <c r="B163" t="s">
        <v>165</v>
      </c>
      <c r="C163">
        <v>7</v>
      </c>
      <c r="D163">
        <v>112.1</v>
      </c>
      <c r="E163">
        <v>3.98</v>
      </c>
      <c r="F163">
        <v>2.3220000000000001</v>
      </c>
      <c r="G163">
        <v>1.71</v>
      </c>
      <c r="H163">
        <v>2.4900000000000002</v>
      </c>
    </row>
    <row r="164" spans="1:8">
      <c r="A164" t="s">
        <v>70</v>
      </c>
      <c r="B164" t="s">
        <v>166</v>
      </c>
      <c r="C164">
        <v>19</v>
      </c>
      <c r="D164">
        <v>62.33</v>
      </c>
      <c r="E164">
        <v>2.2130000000000001</v>
      </c>
      <c r="F164">
        <v>1.3560000000000001</v>
      </c>
      <c r="G164">
        <v>1.63</v>
      </c>
      <c r="H164">
        <v>2.5</v>
      </c>
    </row>
    <row r="165" spans="1:8">
      <c r="A165" t="s">
        <v>71</v>
      </c>
      <c r="B165" t="s">
        <v>167</v>
      </c>
      <c r="C165">
        <v>31</v>
      </c>
      <c r="D165">
        <v>56.61</v>
      </c>
      <c r="E165">
        <v>2.0099999999999998</v>
      </c>
      <c r="F165">
        <v>1.216</v>
      </c>
      <c r="G165">
        <v>1.65</v>
      </c>
      <c r="H165">
        <v>2.48</v>
      </c>
    </row>
    <row r="166" spans="1:8">
      <c r="A166" t="s">
        <v>72</v>
      </c>
      <c r="B166" t="s">
        <v>168</v>
      </c>
      <c r="C166">
        <v>43</v>
      </c>
      <c r="D166">
        <v>60.67</v>
      </c>
      <c r="E166">
        <v>2.1539999999999999</v>
      </c>
      <c r="F166">
        <v>1.3029999999999999</v>
      </c>
      <c r="G166">
        <v>1.65</v>
      </c>
      <c r="H166">
        <v>2.5099999999999998</v>
      </c>
    </row>
    <row r="167" spans="1:8">
      <c r="A167" t="s">
        <v>73</v>
      </c>
      <c r="B167" t="s">
        <v>169</v>
      </c>
      <c r="C167">
        <v>55</v>
      </c>
      <c r="D167">
        <v>78.319999999999993</v>
      </c>
      <c r="E167">
        <v>2.78</v>
      </c>
      <c r="F167">
        <v>1.5469999999999999</v>
      </c>
      <c r="G167">
        <v>1.8</v>
      </c>
      <c r="H167">
        <v>2.56</v>
      </c>
    </row>
    <row r="168" spans="1:8">
      <c r="A168" t="s">
        <v>74</v>
      </c>
      <c r="B168" t="s">
        <v>170</v>
      </c>
      <c r="C168">
        <v>67</v>
      </c>
      <c r="D168">
        <v>62.24</v>
      </c>
      <c r="E168">
        <v>2.21</v>
      </c>
      <c r="F168">
        <v>1.361</v>
      </c>
      <c r="G168">
        <v>1.62</v>
      </c>
      <c r="H168">
        <v>2.48</v>
      </c>
    </row>
    <row r="169" spans="1:8">
      <c r="A169" t="s">
        <v>75</v>
      </c>
      <c r="B169" t="s">
        <v>171</v>
      </c>
      <c r="C169">
        <v>79</v>
      </c>
      <c r="D169">
        <v>50.47</v>
      </c>
      <c r="E169">
        <v>1.792</v>
      </c>
      <c r="F169">
        <v>1.091</v>
      </c>
      <c r="G169">
        <v>1.64</v>
      </c>
      <c r="H169">
        <v>2.62</v>
      </c>
    </row>
    <row r="170" spans="1:8">
      <c r="A170" t="s">
        <v>76</v>
      </c>
      <c r="B170" t="s">
        <v>172</v>
      </c>
      <c r="C170">
        <v>5</v>
      </c>
      <c r="D170">
        <v>26.61</v>
      </c>
      <c r="E170">
        <v>0.94499999999999995</v>
      </c>
      <c r="F170">
        <v>0.59499999999999997</v>
      </c>
      <c r="G170">
        <v>1.59</v>
      </c>
      <c r="H170">
        <v>2.56</v>
      </c>
    </row>
    <row r="171" spans="1:8">
      <c r="A171" t="s">
        <v>77</v>
      </c>
      <c r="B171" t="s">
        <v>173</v>
      </c>
      <c r="C171">
        <v>17</v>
      </c>
      <c r="D171">
        <v>14.04</v>
      </c>
      <c r="E171">
        <v>0.499</v>
      </c>
      <c r="F171">
        <v>0.34300000000000003</v>
      </c>
      <c r="G171">
        <v>1.45</v>
      </c>
      <c r="H171">
        <v>2.36</v>
      </c>
    </row>
    <row r="172" spans="1:8">
      <c r="A172" t="s">
        <v>78</v>
      </c>
      <c r="B172" t="s">
        <v>174</v>
      </c>
      <c r="C172">
        <v>29</v>
      </c>
      <c r="D172">
        <v>17.25</v>
      </c>
      <c r="E172">
        <v>0.61199999999999999</v>
      </c>
      <c r="F172">
        <v>0.40699999999999997</v>
      </c>
      <c r="G172">
        <v>1.51</v>
      </c>
      <c r="H172">
        <v>2.4900000000000002</v>
      </c>
    </row>
    <row r="173" spans="1:8">
      <c r="A173" t="s">
        <v>79</v>
      </c>
      <c r="B173" t="s">
        <v>175</v>
      </c>
      <c r="C173">
        <v>41</v>
      </c>
      <c r="D173">
        <v>17.97</v>
      </c>
      <c r="E173">
        <v>0.63800000000000001</v>
      </c>
      <c r="F173">
        <v>0.40600000000000003</v>
      </c>
      <c r="G173">
        <v>1.57</v>
      </c>
      <c r="H173">
        <v>2.42</v>
      </c>
    </row>
    <row r="174" spans="1:8">
      <c r="A174" t="s">
        <v>80</v>
      </c>
      <c r="B174" t="s">
        <v>176</v>
      </c>
      <c r="C174">
        <v>65</v>
      </c>
      <c r="D174">
        <v>25.87</v>
      </c>
      <c r="E174">
        <v>0.91900000000000004</v>
      </c>
      <c r="F174">
        <v>0.57099999999999995</v>
      </c>
      <c r="G174">
        <v>1.61</v>
      </c>
      <c r="H174">
        <v>2.6</v>
      </c>
    </row>
    <row r="175" spans="1:8">
      <c r="A175" t="s">
        <v>81</v>
      </c>
      <c r="B175" t="s">
        <v>177</v>
      </c>
      <c r="C175">
        <v>77</v>
      </c>
      <c r="D175">
        <v>20.96</v>
      </c>
      <c r="E175">
        <v>0.74399999999999999</v>
      </c>
      <c r="F175">
        <v>0.45900000000000002</v>
      </c>
      <c r="G175">
        <v>1.62</v>
      </c>
      <c r="H175">
        <v>2.33</v>
      </c>
    </row>
    <row r="176" spans="1:8">
      <c r="A176" t="s">
        <v>82</v>
      </c>
      <c r="B176" t="s">
        <v>178</v>
      </c>
      <c r="C176">
        <v>89</v>
      </c>
      <c r="D176">
        <v>33.07</v>
      </c>
      <c r="E176">
        <v>1.1739999999999999</v>
      </c>
      <c r="F176">
        <v>0.72499999999999998</v>
      </c>
      <c r="G176">
        <v>1.62</v>
      </c>
      <c r="H176">
        <v>2.63</v>
      </c>
    </row>
    <row r="177" spans="1:8">
      <c r="A177" t="s">
        <v>76</v>
      </c>
      <c r="B177" t="s">
        <v>172</v>
      </c>
      <c r="C177">
        <v>5</v>
      </c>
      <c r="D177">
        <v>18.18</v>
      </c>
      <c r="E177">
        <v>0.64500000000000002</v>
      </c>
      <c r="F177">
        <v>0.41</v>
      </c>
      <c r="G177">
        <v>1.57</v>
      </c>
      <c r="H177">
        <v>2.46</v>
      </c>
    </row>
    <row r="178" spans="1:8">
      <c r="A178" t="s">
        <v>77</v>
      </c>
      <c r="B178" t="s">
        <v>173</v>
      </c>
      <c r="C178">
        <v>17</v>
      </c>
      <c r="D178">
        <v>11.33</v>
      </c>
      <c r="E178">
        <v>0.40200000000000002</v>
      </c>
      <c r="F178">
        <v>0.27300000000000002</v>
      </c>
      <c r="G178">
        <v>1.48</v>
      </c>
      <c r="H178">
        <v>2.2999999999999998</v>
      </c>
    </row>
    <row r="179" spans="1:8">
      <c r="A179" t="s">
        <v>78</v>
      </c>
      <c r="B179" t="s">
        <v>174</v>
      </c>
      <c r="C179">
        <v>29</v>
      </c>
      <c r="D179">
        <v>13.9</v>
      </c>
      <c r="E179">
        <v>0.49299999999999999</v>
      </c>
      <c r="F179">
        <v>0.33300000000000002</v>
      </c>
      <c r="G179">
        <v>1.48</v>
      </c>
      <c r="H179">
        <v>2.42</v>
      </c>
    </row>
    <row r="180" spans="1:8">
      <c r="A180" t="s">
        <v>79</v>
      </c>
      <c r="B180" t="s">
        <v>175</v>
      </c>
      <c r="C180">
        <v>41</v>
      </c>
      <c r="D180">
        <v>15</v>
      </c>
      <c r="E180">
        <v>0.53300000000000003</v>
      </c>
      <c r="F180">
        <v>0.33200000000000002</v>
      </c>
      <c r="G180">
        <v>1.61</v>
      </c>
      <c r="H180">
        <v>2.5499999999999998</v>
      </c>
    </row>
    <row r="181" spans="1:8">
      <c r="A181" t="s">
        <v>80</v>
      </c>
      <c r="B181" t="s">
        <v>176</v>
      </c>
      <c r="C181">
        <v>65</v>
      </c>
      <c r="D181">
        <v>16.59</v>
      </c>
      <c r="E181">
        <v>0.58899999999999997</v>
      </c>
      <c r="F181">
        <v>0.36199999999999999</v>
      </c>
      <c r="G181">
        <v>1.63</v>
      </c>
      <c r="H181">
        <v>2.56</v>
      </c>
    </row>
    <row r="182" spans="1:8">
      <c r="A182" t="s">
        <v>81</v>
      </c>
      <c r="B182" t="s">
        <v>177</v>
      </c>
      <c r="C182">
        <v>77</v>
      </c>
      <c r="D182">
        <v>19.82</v>
      </c>
      <c r="E182">
        <v>0.70399999999999996</v>
      </c>
      <c r="F182">
        <v>0.434</v>
      </c>
      <c r="G182">
        <v>1.62</v>
      </c>
      <c r="H182">
        <v>2.4700000000000002</v>
      </c>
    </row>
    <row r="183" spans="1:8">
      <c r="A183" t="s">
        <v>82</v>
      </c>
      <c r="B183" t="s">
        <v>178</v>
      </c>
      <c r="C183">
        <v>89</v>
      </c>
      <c r="D183">
        <v>29.73</v>
      </c>
      <c r="E183">
        <v>1.056</v>
      </c>
      <c r="F183">
        <v>0.66</v>
      </c>
      <c r="G183">
        <v>1.6</v>
      </c>
      <c r="H183">
        <v>2.5</v>
      </c>
    </row>
    <row r="184" spans="1:8">
      <c r="A184" t="s">
        <v>76</v>
      </c>
      <c r="B184" t="s">
        <v>172</v>
      </c>
      <c r="C184">
        <v>5</v>
      </c>
      <c r="D184">
        <v>17.79</v>
      </c>
      <c r="E184">
        <v>0.63200000000000001</v>
      </c>
      <c r="F184">
        <v>0.41299999999999998</v>
      </c>
      <c r="G184">
        <v>1.53</v>
      </c>
      <c r="H184">
        <v>2.56</v>
      </c>
    </row>
    <row r="185" spans="1:8">
      <c r="A185" t="s">
        <v>77</v>
      </c>
      <c r="B185" t="s">
        <v>173</v>
      </c>
      <c r="C185">
        <v>17</v>
      </c>
      <c r="D185">
        <v>13.04</v>
      </c>
      <c r="E185">
        <v>0.46300000000000002</v>
      </c>
      <c r="F185">
        <v>0.316</v>
      </c>
      <c r="G185">
        <v>1.46</v>
      </c>
      <c r="H185">
        <v>2.44</v>
      </c>
    </row>
    <row r="186" spans="1:8">
      <c r="A186" t="s">
        <v>78</v>
      </c>
      <c r="B186" t="s">
        <v>174</v>
      </c>
      <c r="C186">
        <v>29</v>
      </c>
      <c r="D186">
        <v>16.78</v>
      </c>
      <c r="E186">
        <v>0.59599999999999997</v>
      </c>
      <c r="F186">
        <v>0.4</v>
      </c>
      <c r="G186">
        <v>1.49</v>
      </c>
      <c r="H186">
        <v>2.3199999999999998</v>
      </c>
    </row>
    <row r="187" spans="1:8">
      <c r="A187" t="s">
        <v>79</v>
      </c>
      <c r="B187" t="s">
        <v>175</v>
      </c>
      <c r="C187">
        <v>41</v>
      </c>
      <c r="D187">
        <v>17.5</v>
      </c>
      <c r="E187">
        <v>0.621</v>
      </c>
      <c r="F187">
        <v>0.39400000000000002</v>
      </c>
      <c r="G187">
        <v>1.58</v>
      </c>
      <c r="H187">
        <v>2.4900000000000002</v>
      </c>
    </row>
    <row r="188" spans="1:8">
      <c r="A188" t="s">
        <v>80</v>
      </c>
      <c r="B188" t="s">
        <v>176</v>
      </c>
      <c r="C188">
        <v>65</v>
      </c>
      <c r="D188">
        <v>16.97</v>
      </c>
      <c r="E188">
        <v>0.60299999999999998</v>
      </c>
      <c r="F188">
        <v>0.377</v>
      </c>
      <c r="G188">
        <v>1.6</v>
      </c>
      <c r="H188">
        <v>2.59</v>
      </c>
    </row>
    <row r="189" spans="1:8">
      <c r="A189" t="s">
        <v>81</v>
      </c>
      <c r="B189" t="s">
        <v>177</v>
      </c>
      <c r="C189">
        <v>77</v>
      </c>
      <c r="D189">
        <v>19.84</v>
      </c>
      <c r="E189">
        <v>0.70399999999999996</v>
      </c>
      <c r="F189">
        <v>0.44400000000000001</v>
      </c>
      <c r="G189">
        <v>1.58</v>
      </c>
      <c r="H189">
        <v>2.4900000000000002</v>
      </c>
    </row>
    <row r="190" spans="1:8">
      <c r="A190" t="s">
        <v>82</v>
      </c>
      <c r="B190" t="s">
        <v>178</v>
      </c>
      <c r="C190">
        <v>89</v>
      </c>
      <c r="D190">
        <v>30.64</v>
      </c>
      <c r="E190">
        <v>1.0880000000000001</v>
      </c>
      <c r="F190">
        <v>0.68100000000000005</v>
      </c>
      <c r="G190">
        <v>1.6</v>
      </c>
      <c r="H190">
        <v>2.57</v>
      </c>
    </row>
    <row r="191" spans="1:8">
      <c r="A191" t="s">
        <v>83</v>
      </c>
      <c r="B191" t="s">
        <v>179</v>
      </c>
      <c r="C191">
        <v>8</v>
      </c>
      <c r="D191">
        <v>88.26</v>
      </c>
      <c r="E191">
        <v>3.133</v>
      </c>
      <c r="F191">
        <v>1.8540000000000001</v>
      </c>
      <c r="G191">
        <v>1.69</v>
      </c>
      <c r="H191">
        <v>2.5299999999999998</v>
      </c>
    </row>
    <row r="192" spans="1:8">
      <c r="A192" t="s">
        <v>84</v>
      </c>
      <c r="B192" t="s">
        <v>180</v>
      </c>
      <c r="C192">
        <v>20</v>
      </c>
      <c r="D192">
        <v>85.7</v>
      </c>
      <c r="E192">
        <v>3.0430000000000001</v>
      </c>
      <c r="F192">
        <v>1.853</v>
      </c>
      <c r="G192">
        <v>1.64</v>
      </c>
      <c r="H192">
        <v>2.48</v>
      </c>
    </row>
    <row r="193" spans="1:8">
      <c r="A193" t="s">
        <v>85</v>
      </c>
      <c r="B193" t="s">
        <v>181</v>
      </c>
      <c r="C193">
        <v>32</v>
      </c>
      <c r="D193">
        <v>56.75</v>
      </c>
      <c r="E193">
        <v>2.0150000000000001</v>
      </c>
      <c r="F193">
        <v>1.256</v>
      </c>
      <c r="G193">
        <v>1.6</v>
      </c>
      <c r="H193">
        <v>2.4500000000000002</v>
      </c>
    </row>
    <row r="194" spans="1:8">
      <c r="A194" t="s">
        <v>86</v>
      </c>
      <c r="B194" t="s">
        <v>182</v>
      </c>
      <c r="C194">
        <v>44</v>
      </c>
      <c r="D194">
        <v>71.959999999999994</v>
      </c>
      <c r="E194">
        <v>2.5550000000000002</v>
      </c>
      <c r="F194">
        <v>1.5629999999999999</v>
      </c>
      <c r="G194">
        <v>1.63</v>
      </c>
      <c r="H194">
        <v>2.5</v>
      </c>
    </row>
    <row r="195" spans="1:8">
      <c r="A195" t="s">
        <v>87</v>
      </c>
      <c r="B195" t="s">
        <v>183</v>
      </c>
      <c r="C195">
        <v>68</v>
      </c>
      <c r="D195">
        <v>71.94</v>
      </c>
      <c r="E195">
        <v>2.5539999999999998</v>
      </c>
      <c r="F195">
        <v>1.5960000000000001</v>
      </c>
      <c r="G195">
        <v>1.6</v>
      </c>
      <c r="H195">
        <v>2.5099999999999998</v>
      </c>
    </row>
    <row r="196" spans="1:8">
      <c r="A196" t="s">
        <v>88</v>
      </c>
      <c r="B196" t="s">
        <v>184</v>
      </c>
      <c r="C196">
        <v>80</v>
      </c>
      <c r="D196">
        <v>77.37</v>
      </c>
      <c r="E196">
        <v>2.7469999999999999</v>
      </c>
      <c r="F196">
        <v>1.657</v>
      </c>
      <c r="G196">
        <v>1.66</v>
      </c>
      <c r="H196">
        <v>2.5499999999999998</v>
      </c>
    </row>
    <row r="197" spans="1:8">
      <c r="A197" t="s">
        <v>89</v>
      </c>
      <c r="B197" t="s">
        <v>185</v>
      </c>
      <c r="C197">
        <v>92</v>
      </c>
      <c r="D197">
        <v>209</v>
      </c>
      <c r="E197">
        <v>7.4210000000000003</v>
      </c>
      <c r="F197">
        <v>4.4359999999999999</v>
      </c>
      <c r="G197">
        <v>1.67</v>
      </c>
      <c r="H197">
        <v>2.4500000000000002</v>
      </c>
    </row>
    <row r="198" spans="1:8">
      <c r="A198" t="s">
        <v>83</v>
      </c>
      <c r="B198" t="s">
        <v>179</v>
      </c>
      <c r="C198">
        <v>8</v>
      </c>
      <c r="D198">
        <v>86.81</v>
      </c>
      <c r="E198">
        <v>3.0819999999999999</v>
      </c>
      <c r="F198">
        <v>1.82</v>
      </c>
      <c r="G198">
        <v>1.69</v>
      </c>
      <c r="H198">
        <v>2.5099999999999998</v>
      </c>
    </row>
    <row r="199" spans="1:8">
      <c r="A199" t="s">
        <v>84</v>
      </c>
      <c r="B199" t="s">
        <v>180</v>
      </c>
      <c r="C199">
        <v>20</v>
      </c>
      <c r="D199">
        <v>88.29</v>
      </c>
      <c r="E199">
        <v>3.1339999999999999</v>
      </c>
      <c r="F199">
        <v>1.897</v>
      </c>
      <c r="G199">
        <v>1.65</v>
      </c>
      <c r="H199">
        <v>2.4900000000000002</v>
      </c>
    </row>
    <row r="200" spans="1:8">
      <c r="A200" t="s">
        <v>85</v>
      </c>
      <c r="B200" t="s">
        <v>181</v>
      </c>
      <c r="C200">
        <v>32</v>
      </c>
      <c r="D200">
        <v>55.75</v>
      </c>
      <c r="E200">
        <v>1.9790000000000001</v>
      </c>
      <c r="F200">
        <v>1.2370000000000001</v>
      </c>
      <c r="G200">
        <v>1.6</v>
      </c>
      <c r="H200">
        <v>2.4700000000000002</v>
      </c>
    </row>
    <row r="201" spans="1:8">
      <c r="A201" t="s">
        <v>86</v>
      </c>
      <c r="B201" t="s">
        <v>182</v>
      </c>
      <c r="C201">
        <v>44</v>
      </c>
      <c r="D201">
        <v>68.2</v>
      </c>
      <c r="E201">
        <v>2.4209999999999998</v>
      </c>
      <c r="F201">
        <v>1.4770000000000001</v>
      </c>
      <c r="G201">
        <v>1.64</v>
      </c>
      <c r="H201">
        <v>2.4900000000000002</v>
      </c>
    </row>
    <row r="202" spans="1:8">
      <c r="A202" t="s">
        <v>87</v>
      </c>
      <c r="B202" t="s">
        <v>183</v>
      </c>
      <c r="C202">
        <v>68</v>
      </c>
      <c r="D202">
        <v>71.14</v>
      </c>
      <c r="E202">
        <v>2.5259999999999998</v>
      </c>
      <c r="F202">
        <v>1.5589999999999999</v>
      </c>
      <c r="G202">
        <v>1.62</v>
      </c>
      <c r="H202">
        <v>2.5099999999999998</v>
      </c>
    </row>
    <row r="203" spans="1:8">
      <c r="A203" t="s">
        <v>88</v>
      </c>
      <c r="B203" t="s">
        <v>184</v>
      </c>
      <c r="C203">
        <v>80</v>
      </c>
      <c r="D203">
        <v>78.650000000000006</v>
      </c>
      <c r="E203">
        <v>2.7919999999999998</v>
      </c>
      <c r="F203">
        <v>1.6859999999999999</v>
      </c>
      <c r="G203">
        <v>1.66</v>
      </c>
      <c r="H203">
        <v>2.56</v>
      </c>
    </row>
    <row r="204" spans="1:8">
      <c r="A204" t="s">
        <v>89</v>
      </c>
      <c r="B204" t="s">
        <v>185</v>
      </c>
      <c r="C204">
        <v>92</v>
      </c>
      <c r="D204">
        <v>206.2</v>
      </c>
      <c r="E204">
        <v>7.3220000000000001</v>
      </c>
      <c r="F204">
        <v>4.383</v>
      </c>
      <c r="G204">
        <v>1.67</v>
      </c>
      <c r="H204">
        <v>2.4500000000000002</v>
      </c>
    </row>
    <row r="205" spans="1:8">
      <c r="A205" t="s">
        <v>83</v>
      </c>
      <c r="B205" t="s">
        <v>179</v>
      </c>
      <c r="C205">
        <v>8</v>
      </c>
      <c r="D205">
        <v>82.5</v>
      </c>
      <c r="E205">
        <v>2.9289999999999998</v>
      </c>
      <c r="F205">
        <v>1.752</v>
      </c>
      <c r="G205">
        <v>1.67</v>
      </c>
      <c r="H205">
        <v>2.4900000000000002</v>
      </c>
    </row>
    <row r="206" spans="1:8">
      <c r="A206" t="s">
        <v>84</v>
      </c>
      <c r="B206" t="s">
        <v>180</v>
      </c>
      <c r="C206">
        <v>20</v>
      </c>
      <c r="D206">
        <v>88.07</v>
      </c>
      <c r="E206">
        <v>3.1269999999999998</v>
      </c>
      <c r="F206">
        <v>1.901</v>
      </c>
      <c r="G206">
        <v>1.65</v>
      </c>
      <c r="H206">
        <v>2.5</v>
      </c>
    </row>
    <row r="207" spans="1:8">
      <c r="A207" t="s">
        <v>85</v>
      </c>
      <c r="B207" t="s">
        <v>181</v>
      </c>
      <c r="C207">
        <v>32</v>
      </c>
      <c r="D207">
        <v>54.57</v>
      </c>
      <c r="E207">
        <v>1.9370000000000001</v>
      </c>
      <c r="F207">
        <v>1.2110000000000001</v>
      </c>
      <c r="G207">
        <v>1.6</v>
      </c>
      <c r="H207">
        <v>2.44</v>
      </c>
    </row>
    <row r="208" spans="1:8">
      <c r="A208" t="s">
        <v>86</v>
      </c>
      <c r="B208" t="s">
        <v>182</v>
      </c>
      <c r="C208">
        <v>44</v>
      </c>
      <c r="D208">
        <v>66.45</v>
      </c>
      <c r="E208">
        <v>2.359</v>
      </c>
      <c r="F208">
        <v>1.4450000000000001</v>
      </c>
      <c r="G208">
        <v>1.63</v>
      </c>
      <c r="H208">
        <v>2.5499999999999998</v>
      </c>
    </row>
    <row r="209" spans="1:8">
      <c r="A209" t="s">
        <v>87</v>
      </c>
      <c r="B209" t="s">
        <v>183</v>
      </c>
      <c r="C209">
        <v>68</v>
      </c>
      <c r="D209">
        <v>67.67</v>
      </c>
      <c r="E209">
        <v>2.4020000000000001</v>
      </c>
      <c r="F209">
        <v>1.504</v>
      </c>
      <c r="G209">
        <v>1.6</v>
      </c>
      <c r="H209">
        <v>2.46</v>
      </c>
    </row>
    <row r="210" spans="1:8">
      <c r="A210" t="s">
        <v>88</v>
      </c>
      <c r="B210" t="s">
        <v>184</v>
      </c>
      <c r="C210">
        <v>80</v>
      </c>
      <c r="D210">
        <v>70.25</v>
      </c>
      <c r="E210">
        <v>2.4940000000000002</v>
      </c>
      <c r="F210">
        <v>1.512</v>
      </c>
      <c r="G210">
        <v>1.65</v>
      </c>
      <c r="H210">
        <v>2.54</v>
      </c>
    </row>
    <row r="211" spans="1:8">
      <c r="A211" t="s">
        <v>89</v>
      </c>
      <c r="B211" t="s">
        <v>185</v>
      </c>
      <c r="C211">
        <v>92</v>
      </c>
      <c r="D211">
        <v>198.5</v>
      </c>
      <c r="E211">
        <v>7.048</v>
      </c>
      <c r="F211">
        <v>4.2190000000000003</v>
      </c>
      <c r="G211">
        <v>1.67</v>
      </c>
      <c r="H211">
        <v>2.44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1"/>
  <sheetViews>
    <sheetView workbookViewId="0">
      <selection activeCell="A212" sqref="A212:XFD228"/>
    </sheetView>
  </sheetViews>
  <sheetFormatPr defaultRowHeight="16.5"/>
  <sheetData>
    <row r="1" spans="1:8">
      <c r="A1" t="s">
        <v>1</v>
      </c>
      <c r="B1" t="s">
        <v>113</v>
      </c>
      <c r="C1" t="s">
        <v>114</v>
      </c>
      <c r="D1" t="s">
        <v>115</v>
      </c>
      <c r="F1" t="s">
        <v>110</v>
      </c>
      <c r="G1" t="s">
        <v>111</v>
      </c>
      <c r="H1" t="s">
        <v>112</v>
      </c>
    </row>
    <row r="2" spans="1:8">
      <c r="A2" t="s">
        <v>17</v>
      </c>
      <c r="B2" t="s">
        <v>116</v>
      </c>
      <c r="C2">
        <v>3</v>
      </c>
      <c r="D2">
        <v>280.5</v>
      </c>
      <c r="F2">
        <f>AVERAGE(D2:D4)</f>
        <v>278.4666666666667</v>
      </c>
      <c r="G2">
        <f>STDEV(D2:D4)</f>
        <v>2.2188585654190045</v>
      </c>
      <c r="H2">
        <f>(G2/F2)*100</f>
        <v>0.79681298734223283</v>
      </c>
    </row>
    <row r="3" spans="1:8">
      <c r="A3" t="s">
        <v>17</v>
      </c>
      <c r="B3" t="s">
        <v>116</v>
      </c>
      <c r="C3">
        <v>3</v>
      </c>
      <c r="D3">
        <v>276.10000000000002</v>
      </c>
    </row>
    <row r="4" spans="1:8">
      <c r="A4" t="s">
        <v>17</v>
      </c>
      <c r="B4" t="s">
        <v>116</v>
      </c>
      <c r="C4">
        <v>3</v>
      </c>
      <c r="D4">
        <v>278.8</v>
      </c>
    </row>
    <row r="5" spans="1:8">
      <c r="A5" t="s">
        <v>21</v>
      </c>
      <c r="B5" t="s">
        <v>120</v>
      </c>
      <c r="C5">
        <v>15</v>
      </c>
      <c r="D5">
        <v>150.5</v>
      </c>
      <c r="F5">
        <f>AVERAGE(D5:D7)</f>
        <v>149.93333333333334</v>
      </c>
      <c r="G5">
        <f>STDEV(D5:D7)</f>
        <v>1.0692676621563675</v>
      </c>
      <c r="H5">
        <f>(G5/F5)*100</f>
        <v>0.71316206902381118</v>
      </c>
    </row>
    <row r="6" spans="1:8">
      <c r="A6" t="s">
        <v>21</v>
      </c>
      <c r="B6" t="s">
        <v>120</v>
      </c>
      <c r="C6">
        <v>15</v>
      </c>
      <c r="D6">
        <v>150.6</v>
      </c>
    </row>
    <row r="7" spans="1:8">
      <c r="A7" t="s">
        <v>21</v>
      </c>
      <c r="B7" t="s">
        <v>120</v>
      </c>
      <c r="C7">
        <v>15</v>
      </c>
      <c r="D7">
        <v>148.69999999999999</v>
      </c>
    </row>
    <row r="8" spans="1:8">
      <c r="A8" t="s">
        <v>22</v>
      </c>
      <c r="B8" t="s">
        <v>121</v>
      </c>
      <c r="C8">
        <v>27</v>
      </c>
      <c r="D8">
        <v>181.3</v>
      </c>
      <c r="F8">
        <f>AVERAGE(D8:D10)</f>
        <v>184.43333333333337</v>
      </c>
      <c r="G8">
        <f>STDEV(D8:D10)</f>
        <v>3.3126021996812898</v>
      </c>
      <c r="H8">
        <f>(G8/F8)*100</f>
        <v>1.7960973430406411</v>
      </c>
    </row>
    <row r="9" spans="1:8">
      <c r="A9" t="s">
        <v>22</v>
      </c>
      <c r="B9" t="s">
        <v>121</v>
      </c>
      <c r="C9">
        <v>27</v>
      </c>
      <c r="D9">
        <v>187.9</v>
      </c>
    </row>
    <row r="10" spans="1:8">
      <c r="A10" t="s">
        <v>22</v>
      </c>
      <c r="B10" t="s">
        <v>121</v>
      </c>
      <c r="C10">
        <v>27</v>
      </c>
      <c r="D10">
        <v>184.1</v>
      </c>
    </row>
    <row r="11" spans="1:8">
      <c r="A11" t="s">
        <v>23</v>
      </c>
      <c r="B11" t="s">
        <v>122</v>
      </c>
      <c r="C11">
        <v>39</v>
      </c>
      <c r="D11">
        <v>245.6</v>
      </c>
      <c r="F11">
        <f>AVERAGE(D11:D13)</f>
        <v>254.1</v>
      </c>
      <c r="G11">
        <f>STDEV(D11:D13)</f>
        <v>7.8936683487463526</v>
      </c>
      <c r="H11">
        <f>(G11/F11)*100</f>
        <v>3.1065204048588559</v>
      </c>
    </row>
    <row r="12" spans="1:8">
      <c r="A12" t="s">
        <v>23</v>
      </c>
      <c r="B12" t="s">
        <v>122</v>
      </c>
      <c r="C12">
        <v>39</v>
      </c>
      <c r="D12">
        <v>261.2</v>
      </c>
    </row>
    <row r="13" spans="1:8">
      <c r="A13" t="s">
        <v>23</v>
      </c>
      <c r="B13" t="s">
        <v>122</v>
      </c>
      <c r="C13">
        <v>39</v>
      </c>
      <c r="D13">
        <v>255.5</v>
      </c>
    </row>
    <row r="14" spans="1:8">
      <c r="A14" t="s">
        <v>24</v>
      </c>
      <c r="B14" t="s">
        <v>123</v>
      </c>
      <c r="C14">
        <v>51</v>
      </c>
      <c r="D14">
        <v>165.2</v>
      </c>
      <c r="F14">
        <f>AVERAGE(D14:D16)</f>
        <v>169.1</v>
      </c>
      <c r="G14">
        <f>STDEV(D14:D16)</f>
        <v>3.3808283008753981</v>
      </c>
      <c r="H14">
        <f>(G14/F14)*100</f>
        <v>1.9993070969103479</v>
      </c>
    </row>
    <row r="15" spans="1:8">
      <c r="A15" t="s">
        <v>24</v>
      </c>
      <c r="B15" t="s">
        <v>123</v>
      </c>
      <c r="C15">
        <v>51</v>
      </c>
      <c r="D15">
        <v>171.2</v>
      </c>
    </row>
    <row r="16" spans="1:8">
      <c r="A16" t="s">
        <v>24</v>
      </c>
      <c r="B16" t="s">
        <v>123</v>
      </c>
      <c r="C16">
        <v>51</v>
      </c>
      <c r="D16">
        <v>170.9</v>
      </c>
    </row>
    <row r="17" spans="1:8">
      <c r="A17" t="s">
        <v>25</v>
      </c>
      <c r="B17" t="s">
        <v>124</v>
      </c>
      <c r="C17">
        <v>63</v>
      </c>
      <c r="D17">
        <v>264.2</v>
      </c>
      <c r="F17">
        <f>AVERAGE(D17:D19)</f>
        <v>281.93333333333334</v>
      </c>
      <c r="G17">
        <f>STDEV(D17:D19)</f>
        <v>15.559670090761363</v>
      </c>
      <c r="H17">
        <f>(G17/F17)*100</f>
        <v>5.5189182161603325</v>
      </c>
    </row>
    <row r="18" spans="1:8">
      <c r="A18" t="s">
        <v>25</v>
      </c>
      <c r="B18" t="s">
        <v>124</v>
      </c>
      <c r="C18">
        <v>63</v>
      </c>
      <c r="D18">
        <v>293.3</v>
      </c>
    </row>
    <row r="19" spans="1:8">
      <c r="A19" t="s">
        <v>25</v>
      </c>
      <c r="B19" t="s">
        <v>124</v>
      </c>
      <c r="C19">
        <v>63</v>
      </c>
      <c r="D19">
        <v>288.3</v>
      </c>
    </row>
    <row r="20" spans="1:8">
      <c r="A20" t="s">
        <v>26</v>
      </c>
      <c r="B20" t="s">
        <v>125</v>
      </c>
      <c r="C20">
        <v>75</v>
      </c>
      <c r="D20">
        <v>228.9</v>
      </c>
      <c r="F20">
        <f>AVERAGE(D20:D22)</f>
        <v>251.16666666666666</v>
      </c>
      <c r="G20">
        <f>STDEV(D20:D22)</f>
        <v>19.296199971324238</v>
      </c>
      <c r="H20">
        <f>(G20/F20)*100</f>
        <v>7.6826277258092528</v>
      </c>
    </row>
    <row r="21" spans="1:8">
      <c r="A21" t="s">
        <v>26</v>
      </c>
      <c r="B21" t="s">
        <v>125</v>
      </c>
      <c r="C21">
        <v>75</v>
      </c>
      <c r="D21">
        <v>263</v>
      </c>
    </row>
    <row r="22" spans="1:8">
      <c r="A22" t="s">
        <v>26</v>
      </c>
      <c r="B22" t="s">
        <v>125</v>
      </c>
      <c r="C22">
        <v>75</v>
      </c>
      <c r="D22">
        <v>261.60000000000002</v>
      </c>
    </row>
    <row r="23" spans="1:8">
      <c r="A23" t="s">
        <v>55</v>
      </c>
      <c r="B23" t="s">
        <v>117</v>
      </c>
      <c r="C23">
        <v>10</v>
      </c>
      <c r="D23">
        <v>532</v>
      </c>
      <c r="F23">
        <f>AVERAGE(D23:D25)</f>
        <v>489.4666666666667</v>
      </c>
      <c r="G23">
        <f>STDEV(D23:D25)</f>
        <v>36.941214562238393</v>
      </c>
      <c r="H23">
        <f>(G23/F23)*100</f>
        <v>7.5472380609312983</v>
      </c>
    </row>
    <row r="24" spans="1:8">
      <c r="A24" t="s">
        <v>55</v>
      </c>
      <c r="B24" t="s">
        <v>117</v>
      </c>
      <c r="C24">
        <v>10</v>
      </c>
      <c r="D24">
        <v>471</v>
      </c>
    </row>
    <row r="25" spans="1:8">
      <c r="A25" t="s">
        <v>55</v>
      </c>
      <c r="B25" t="s">
        <v>117</v>
      </c>
      <c r="C25">
        <v>10</v>
      </c>
      <c r="D25">
        <v>465.4</v>
      </c>
    </row>
    <row r="26" spans="1:8">
      <c r="A26" t="s">
        <v>56</v>
      </c>
      <c r="B26" t="s">
        <v>153</v>
      </c>
      <c r="C26">
        <v>22</v>
      </c>
      <c r="D26">
        <v>245.4</v>
      </c>
      <c r="F26">
        <f>AVERAGE(D26:D28)</f>
        <v>228.66666666666666</v>
      </c>
      <c r="G26">
        <f>STDEV(D26:D28)</f>
        <v>21.219173719382507</v>
      </c>
      <c r="H26">
        <f>(G26/F26)*100</f>
        <v>9.2795220347153826</v>
      </c>
    </row>
    <row r="27" spans="1:8">
      <c r="A27" t="s">
        <v>56</v>
      </c>
      <c r="B27" t="s">
        <v>153</v>
      </c>
      <c r="C27">
        <v>22</v>
      </c>
      <c r="D27">
        <v>235.8</v>
      </c>
    </row>
    <row r="28" spans="1:8">
      <c r="A28" t="s">
        <v>56</v>
      </c>
      <c r="B28" t="s">
        <v>153</v>
      </c>
      <c r="C28">
        <v>22</v>
      </c>
      <c r="D28">
        <v>204.8</v>
      </c>
    </row>
    <row r="29" spans="1:8">
      <c r="A29" t="s">
        <v>57</v>
      </c>
      <c r="B29" t="s">
        <v>154</v>
      </c>
      <c r="C29">
        <v>34</v>
      </c>
      <c r="D29">
        <v>278.7</v>
      </c>
      <c r="F29">
        <f>AVERAGE(D29:D31)</f>
        <v>261.73333333333329</v>
      </c>
      <c r="G29">
        <f>STDEV(D29:D31)</f>
        <v>16.340848611174795</v>
      </c>
      <c r="H29">
        <f>(G29/F29)*100</f>
        <v>6.2433196425782471</v>
      </c>
    </row>
    <row r="30" spans="1:8">
      <c r="A30" t="s">
        <v>57</v>
      </c>
      <c r="B30" t="s">
        <v>154</v>
      </c>
      <c r="C30">
        <v>34</v>
      </c>
      <c r="D30">
        <v>260.39999999999998</v>
      </c>
    </row>
    <row r="31" spans="1:8">
      <c r="A31" t="s">
        <v>57</v>
      </c>
      <c r="B31" t="s">
        <v>154</v>
      </c>
      <c r="C31">
        <v>34</v>
      </c>
      <c r="D31">
        <v>246.1</v>
      </c>
    </row>
    <row r="32" spans="1:8">
      <c r="A32" t="s">
        <v>58</v>
      </c>
      <c r="B32" t="s">
        <v>155</v>
      </c>
      <c r="C32">
        <v>46</v>
      </c>
      <c r="D32">
        <v>284.60000000000002</v>
      </c>
      <c r="F32">
        <f>AVERAGE(D32:D34)</f>
        <v>274.7</v>
      </c>
      <c r="G32">
        <f>STDEV(D32:D34)</f>
        <v>14.95225735466054</v>
      </c>
      <c r="H32">
        <f>(G32/F32)*100</f>
        <v>5.4431224443613182</v>
      </c>
    </row>
    <row r="33" spans="1:8">
      <c r="A33" t="s">
        <v>58</v>
      </c>
      <c r="B33" t="s">
        <v>155</v>
      </c>
      <c r="C33">
        <v>46</v>
      </c>
      <c r="D33">
        <v>282</v>
      </c>
    </row>
    <row r="34" spans="1:8">
      <c r="A34" t="s">
        <v>58</v>
      </c>
      <c r="B34" t="s">
        <v>155</v>
      </c>
      <c r="C34">
        <v>46</v>
      </c>
      <c r="D34">
        <v>257.5</v>
      </c>
    </row>
    <row r="35" spans="1:8">
      <c r="A35" t="s">
        <v>59</v>
      </c>
      <c r="B35" t="s">
        <v>156</v>
      </c>
      <c r="C35">
        <v>58</v>
      </c>
      <c r="D35">
        <v>270.3</v>
      </c>
      <c r="F35">
        <f>AVERAGE(D35:D37)</f>
        <v>270.53333333333336</v>
      </c>
      <c r="G35">
        <f>STDEV(D35:D37)</f>
        <v>6.4531645983450288</v>
      </c>
      <c r="H35">
        <f>(G35/F35)*100</f>
        <v>2.3853491615370976</v>
      </c>
    </row>
    <row r="36" spans="1:8">
      <c r="A36" t="s">
        <v>59</v>
      </c>
      <c r="B36" t="s">
        <v>156</v>
      </c>
      <c r="C36">
        <v>58</v>
      </c>
      <c r="D36">
        <v>277.10000000000002</v>
      </c>
    </row>
    <row r="37" spans="1:8">
      <c r="A37" t="s">
        <v>59</v>
      </c>
      <c r="B37" t="s">
        <v>156</v>
      </c>
      <c r="C37">
        <v>58</v>
      </c>
      <c r="D37">
        <v>264.2</v>
      </c>
    </row>
    <row r="38" spans="1:8">
      <c r="A38" t="s">
        <v>60</v>
      </c>
      <c r="B38" t="s">
        <v>157</v>
      </c>
      <c r="C38">
        <v>70</v>
      </c>
      <c r="D38">
        <v>260.39999999999998</v>
      </c>
      <c r="F38">
        <f>AVERAGE(D38:D40)</f>
        <v>255.20000000000002</v>
      </c>
      <c r="G38">
        <f>STDEV(D38:D40)</f>
        <v>9.1804139340228037</v>
      </c>
      <c r="H38">
        <f>(G38/F38)*100</f>
        <v>3.5973408832377753</v>
      </c>
    </row>
    <row r="39" spans="1:8">
      <c r="A39" t="s">
        <v>60</v>
      </c>
      <c r="B39" t="s">
        <v>157</v>
      </c>
      <c r="C39">
        <v>70</v>
      </c>
      <c r="D39">
        <v>260.60000000000002</v>
      </c>
    </row>
    <row r="40" spans="1:8">
      <c r="A40" t="s">
        <v>60</v>
      </c>
      <c r="B40" t="s">
        <v>157</v>
      </c>
      <c r="C40">
        <v>70</v>
      </c>
      <c r="D40">
        <v>244.6</v>
      </c>
    </row>
    <row r="41" spans="1:8">
      <c r="A41" t="s">
        <v>61</v>
      </c>
      <c r="B41" t="s">
        <v>158</v>
      </c>
      <c r="C41">
        <v>82</v>
      </c>
      <c r="D41">
        <v>283.3</v>
      </c>
      <c r="F41">
        <f>AVERAGE(D41:D43)</f>
        <v>272.2</v>
      </c>
      <c r="G41">
        <f>STDEV(D41:D43)</f>
        <v>14.797634946166225</v>
      </c>
      <c r="H41">
        <f>(G41/F41)*100</f>
        <v>5.4363096789736316</v>
      </c>
    </row>
    <row r="42" spans="1:8">
      <c r="A42" t="s">
        <v>61</v>
      </c>
      <c r="B42" t="s">
        <v>158</v>
      </c>
      <c r="C42">
        <v>82</v>
      </c>
      <c r="D42">
        <v>277.89999999999998</v>
      </c>
    </row>
    <row r="43" spans="1:8">
      <c r="A43" t="s">
        <v>61</v>
      </c>
      <c r="B43" t="s">
        <v>158</v>
      </c>
      <c r="C43">
        <v>82</v>
      </c>
      <c r="D43">
        <v>255.4</v>
      </c>
    </row>
    <row r="44" spans="1:8">
      <c r="A44" t="s">
        <v>27</v>
      </c>
      <c r="B44" t="s">
        <v>126</v>
      </c>
      <c r="C44">
        <v>11</v>
      </c>
      <c r="D44">
        <v>222.6</v>
      </c>
      <c r="F44">
        <f>AVERAGE(D44:D46)</f>
        <v>218.46666666666667</v>
      </c>
      <c r="G44">
        <f>STDEV(D44:D46)</f>
        <v>3.5851545759330028</v>
      </c>
      <c r="H44">
        <f>(G44/F44)*100</f>
        <v>1.6410533609702485</v>
      </c>
    </row>
    <row r="45" spans="1:8">
      <c r="A45" t="s">
        <v>27</v>
      </c>
      <c r="B45" t="s">
        <v>126</v>
      </c>
      <c r="C45">
        <v>11</v>
      </c>
      <c r="D45">
        <v>216.6</v>
      </c>
    </row>
    <row r="46" spans="1:8">
      <c r="A46" t="s">
        <v>27</v>
      </c>
      <c r="B46" t="s">
        <v>126</v>
      </c>
      <c r="C46">
        <v>11</v>
      </c>
      <c r="D46">
        <v>216.2</v>
      </c>
    </row>
    <row r="47" spans="1:8">
      <c r="A47" t="s">
        <v>28</v>
      </c>
      <c r="B47" t="s">
        <v>127</v>
      </c>
      <c r="C47">
        <v>23</v>
      </c>
      <c r="D47">
        <v>101.4</v>
      </c>
      <c r="F47">
        <f>AVERAGE(D47:D49)</f>
        <v>98.3</v>
      </c>
      <c r="G47">
        <f>STDEV(D47:D49)</f>
        <v>2.6962937525425557</v>
      </c>
      <c r="H47">
        <f>(G47/F47)*100</f>
        <v>2.7429234512131799</v>
      </c>
    </row>
    <row r="48" spans="1:8">
      <c r="A48" t="s">
        <v>28</v>
      </c>
      <c r="B48" t="s">
        <v>127</v>
      </c>
      <c r="C48">
        <v>23</v>
      </c>
      <c r="D48">
        <v>97</v>
      </c>
    </row>
    <row r="49" spans="1:8">
      <c r="A49" t="s">
        <v>28</v>
      </c>
      <c r="B49" t="s">
        <v>127</v>
      </c>
      <c r="C49">
        <v>23</v>
      </c>
      <c r="D49">
        <v>96.5</v>
      </c>
    </row>
    <row r="50" spans="1:8">
      <c r="A50" t="s">
        <v>29</v>
      </c>
      <c r="B50" t="s">
        <v>128</v>
      </c>
      <c r="C50">
        <v>35</v>
      </c>
      <c r="D50">
        <v>199.2</v>
      </c>
      <c r="F50">
        <f>AVERAGE(D50:D52)</f>
        <v>196.16666666666666</v>
      </c>
      <c r="G50">
        <f>STDEV(D50:D52)</f>
        <v>3.0005555041247503</v>
      </c>
      <c r="H50">
        <f>(G50/F50)*100</f>
        <v>1.5295949893584115</v>
      </c>
    </row>
    <row r="51" spans="1:8">
      <c r="A51" t="s">
        <v>29</v>
      </c>
      <c r="B51" t="s">
        <v>128</v>
      </c>
      <c r="C51">
        <v>35</v>
      </c>
      <c r="D51">
        <v>193.2</v>
      </c>
    </row>
    <row r="52" spans="1:8">
      <c r="A52" t="s">
        <v>29</v>
      </c>
      <c r="B52" t="s">
        <v>128</v>
      </c>
      <c r="C52">
        <v>35</v>
      </c>
      <c r="D52">
        <v>196.1</v>
      </c>
    </row>
    <row r="53" spans="1:8">
      <c r="A53" t="s">
        <v>30</v>
      </c>
      <c r="B53" t="s">
        <v>129</v>
      </c>
      <c r="C53">
        <v>47</v>
      </c>
      <c r="D53">
        <v>219.9</v>
      </c>
      <c r="F53">
        <f>AVERAGE(D53:D55)</f>
        <v>214.53333333333333</v>
      </c>
      <c r="G53">
        <f>STDEV(D53:D55)</f>
        <v>4.9662192192183179</v>
      </c>
      <c r="H53">
        <f>(G53/F53)*100</f>
        <v>2.314893980369011</v>
      </c>
    </row>
    <row r="54" spans="1:8">
      <c r="A54" t="s">
        <v>30</v>
      </c>
      <c r="B54" t="s">
        <v>129</v>
      </c>
      <c r="C54">
        <v>47</v>
      </c>
      <c r="D54">
        <v>210.1</v>
      </c>
    </row>
    <row r="55" spans="1:8">
      <c r="A55" t="s">
        <v>30</v>
      </c>
      <c r="B55" t="s">
        <v>129</v>
      </c>
      <c r="C55">
        <v>47</v>
      </c>
      <c r="D55">
        <v>213.6</v>
      </c>
    </row>
    <row r="56" spans="1:8">
      <c r="A56" t="s">
        <v>31</v>
      </c>
      <c r="B56" t="s">
        <v>130</v>
      </c>
      <c r="C56">
        <v>59</v>
      </c>
      <c r="D56">
        <v>247.8</v>
      </c>
      <c r="F56">
        <f>AVERAGE(D56:D58)</f>
        <v>244.56666666666669</v>
      </c>
      <c r="G56">
        <f>STDEV(D56:D58)</f>
        <v>5.6002976111393794</v>
      </c>
      <c r="H56">
        <f>(G56/F56)*100</f>
        <v>2.289885897971669</v>
      </c>
    </row>
    <row r="57" spans="1:8">
      <c r="A57" t="s">
        <v>31</v>
      </c>
      <c r="B57" t="s">
        <v>130</v>
      </c>
      <c r="C57">
        <v>59</v>
      </c>
      <c r="D57">
        <v>247.8</v>
      </c>
    </row>
    <row r="58" spans="1:8">
      <c r="A58" t="s">
        <v>31</v>
      </c>
      <c r="B58" t="s">
        <v>130</v>
      </c>
      <c r="C58">
        <v>59</v>
      </c>
      <c r="D58">
        <v>238.1</v>
      </c>
    </row>
    <row r="59" spans="1:8">
      <c r="A59" t="s">
        <v>32</v>
      </c>
      <c r="B59" t="s">
        <v>131</v>
      </c>
      <c r="C59">
        <v>71</v>
      </c>
      <c r="D59">
        <v>227.3</v>
      </c>
      <c r="F59">
        <f>AVERAGE(D59:D61)</f>
        <v>226.83333333333334</v>
      </c>
      <c r="G59">
        <f>STDEV(D59:D61)</f>
        <v>0.7234178138070243</v>
      </c>
      <c r="H59">
        <f>(G59/F59)*100</f>
        <v>0.31892041754901879</v>
      </c>
    </row>
    <row r="60" spans="1:8">
      <c r="A60" t="s">
        <v>32</v>
      </c>
      <c r="B60" t="s">
        <v>131</v>
      </c>
      <c r="C60">
        <v>71</v>
      </c>
      <c r="D60">
        <v>226</v>
      </c>
    </row>
    <row r="61" spans="1:8">
      <c r="A61" t="s">
        <v>32</v>
      </c>
      <c r="B61" t="s">
        <v>131</v>
      </c>
      <c r="C61">
        <v>71</v>
      </c>
      <c r="D61">
        <v>227.2</v>
      </c>
    </row>
    <row r="62" spans="1:8">
      <c r="A62" t="s">
        <v>33</v>
      </c>
      <c r="B62" t="s">
        <v>132</v>
      </c>
      <c r="C62">
        <v>83</v>
      </c>
      <c r="D62">
        <v>225.1</v>
      </c>
      <c r="F62">
        <f>AVERAGE(D62:D64)</f>
        <v>221.29999999999998</v>
      </c>
      <c r="G62">
        <f>STDEV(D62:D64)</f>
        <v>3.5383612025908269</v>
      </c>
      <c r="H62">
        <f>(G62/F62)*100</f>
        <v>1.5988979677319599</v>
      </c>
    </row>
    <row r="63" spans="1:8">
      <c r="A63" t="s">
        <v>33</v>
      </c>
      <c r="B63" t="s">
        <v>132</v>
      </c>
      <c r="C63">
        <v>83</v>
      </c>
      <c r="D63">
        <v>218.1</v>
      </c>
    </row>
    <row r="64" spans="1:8">
      <c r="A64" t="s">
        <v>33</v>
      </c>
      <c r="B64" t="s">
        <v>132</v>
      </c>
      <c r="C64">
        <v>83</v>
      </c>
      <c r="D64">
        <v>220.7</v>
      </c>
    </row>
    <row r="65" spans="1:8" s="3" customFormat="1">
      <c r="A65" s="3" t="s">
        <v>62</v>
      </c>
      <c r="B65" s="3" t="s">
        <v>159</v>
      </c>
      <c r="C65" s="3">
        <v>1</v>
      </c>
      <c r="F65" s="3">
        <f>AVERAGE(D65:D67)</f>
        <v>108.7</v>
      </c>
      <c r="G65" s="3">
        <f>STDEV(D65:D67)</f>
        <v>4.6669047558312098</v>
      </c>
      <c r="H65" s="3">
        <f>(G65/F65)*100</f>
        <v>4.293380640139107</v>
      </c>
    </row>
    <row r="66" spans="1:8" s="3" customFormat="1">
      <c r="A66" s="3" t="s">
        <v>62</v>
      </c>
      <c r="B66" s="3" t="s">
        <v>159</v>
      </c>
      <c r="C66" s="3">
        <v>1</v>
      </c>
      <c r="D66" s="3">
        <v>105.4</v>
      </c>
    </row>
    <row r="67" spans="1:8" s="3" customFormat="1">
      <c r="A67" s="3" t="s">
        <v>62</v>
      </c>
      <c r="B67" s="3" t="s">
        <v>159</v>
      </c>
      <c r="C67" s="3">
        <v>1</v>
      </c>
      <c r="D67" s="3">
        <v>112</v>
      </c>
    </row>
    <row r="68" spans="1:8">
      <c r="A68" t="s">
        <v>63</v>
      </c>
      <c r="B68" t="s">
        <v>119</v>
      </c>
      <c r="C68">
        <v>13</v>
      </c>
      <c r="D68">
        <v>79.27</v>
      </c>
      <c r="F68">
        <f>AVERAGE(D68:D70)</f>
        <v>74.88000000000001</v>
      </c>
      <c r="G68">
        <f>STDEV(D68:D70)</f>
        <v>5.2738126625810269</v>
      </c>
      <c r="H68">
        <f>(G68/F68)*100</f>
        <v>7.0430190472503025</v>
      </c>
    </row>
    <row r="69" spans="1:8">
      <c r="A69" t="s">
        <v>63</v>
      </c>
      <c r="B69" t="s">
        <v>119</v>
      </c>
      <c r="C69">
        <v>13</v>
      </c>
      <c r="D69">
        <v>69.03</v>
      </c>
    </row>
    <row r="70" spans="1:8">
      <c r="A70" t="s">
        <v>63</v>
      </c>
      <c r="B70" t="s">
        <v>119</v>
      </c>
      <c r="C70">
        <v>13</v>
      </c>
      <c r="D70">
        <v>76.34</v>
      </c>
    </row>
    <row r="71" spans="1:8" s="3" customFormat="1">
      <c r="A71" s="3" t="s">
        <v>64</v>
      </c>
      <c r="B71" s="3" t="s">
        <v>160</v>
      </c>
      <c r="C71" s="3">
        <v>25</v>
      </c>
      <c r="F71" s="3">
        <f>AVERAGE(D71:D73)</f>
        <v>74.594999999999999</v>
      </c>
      <c r="G71" s="3">
        <f>STDEV(D71:D73)</f>
        <v>3.6698841943581799</v>
      </c>
      <c r="H71" s="3">
        <f>(G71/F71)*100</f>
        <v>4.9197455517905757</v>
      </c>
    </row>
    <row r="72" spans="1:8" s="3" customFormat="1">
      <c r="A72" s="3" t="s">
        <v>64</v>
      </c>
      <c r="B72" s="3" t="s">
        <v>160</v>
      </c>
      <c r="C72" s="3">
        <v>25</v>
      </c>
      <c r="D72" s="3">
        <v>72</v>
      </c>
    </row>
    <row r="73" spans="1:8" s="3" customFormat="1">
      <c r="A73" s="3" t="s">
        <v>64</v>
      </c>
      <c r="B73" s="3" t="s">
        <v>160</v>
      </c>
      <c r="C73" s="3">
        <v>25</v>
      </c>
      <c r="D73" s="3">
        <v>77.19</v>
      </c>
    </row>
    <row r="74" spans="1:8">
      <c r="A74" t="s">
        <v>65</v>
      </c>
      <c r="B74" t="s">
        <v>161</v>
      </c>
      <c r="C74">
        <v>37</v>
      </c>
      <c r="D74">
        <v>77.430000000000007</v>
      </c>
      <c r="F74">
        <f>AVERAGE(D74:D76)</f>
        <v>71.263333333333335</v>
      </c>
      <c r="G74">
        <f>STDEV(D74:D76)</f>
        <v>5.5286285219151212</v>
      </c>
      <c r="H74">
        <f>(G74/F74)*100</f>
        <v>7.7580268327542736</v>
      </c>
    </row>
    <row r="75" spans="1:8">
      <c r="A75" t="s">
        <v>65</v>
      </c>
      <c r="B75" t="s">
        <v>161</v>
      </c>
      <c r="C75">
        <v>37</v>
      </c>
      <c r="D75">
        <v>66.75</v>
      </c>
    </row>
    <row r="76" spans="1:8">
      <c r="A76" t="s">
        <v>65</v>
      </c>
      <c r="B76" t="s">
        <v>161</v>
      </c>
      <c r="C76">
        <v>37</v>
      </c>
      <c r="D76">
        <v>69.61</v>
      </c>
    </row>
    <row r="77" spans="1:8" s="3" customFormat="1">
      <c r="A77" s="3" t="s">
        <v>66</v>
      </c>
      <c r="B77" s="3" t="s">
        <v>162</v>
      </c>
      <c r="C77" s="3">
        <v>49</v>
      </c>
      <c r="F77" s="3">
        <f>AVERAGE(D77:D79)</f>
        <v>87.66</v>
      </c>
      <c r="G77" s="3">
        <f>STDEV(D77:D79)</f>
        <v>8.2307229330114122</v>
      </c>
      <c r="H77" s="3">
        <f>(G77/F77)*100</f>
        <v>9.3893713586714718</v>
      </c>
    </row>
    <row r="78" spans="1:8" s="3" customFormat="1">
      <c r="A78" s="3" t="s">
        <v>66</v>
      </c>
      <c r="B78" s="3" t="s">
        <v>162</v>
      </c>
      <c r="C78" s="3">
        <v>49</v>
      </c>
      <c r="D78" s="3">
        <v>81.84</v>
      </c>
    </row>
    <row r="79" spans="1:8" s="3" customFormat="1">
      <c r="A79" s="3" t="s">
        <v>66</v>
      </c>
      <c r="B79" s="3" t="s">
        <v>162</v>
      </c>
      <c r="C79" s="3">
        <v>49</v>
      </c>
      <c r="D79" s="3">
        <v>93.48</v>
      </c>
    </row>
    <row r="80" spans="1:8" s="3" customFormat="1">
      <c r="A80" s="3" t="s">
        <v>67</v>
      </c>
      <c r="B80" s="3" t="s">
        <v>163</v>
      </c>
      <c r="C80" s="3">
        <v>61</v>
      </c>
      <c r="D80" s="3">
        <v>122</v>
      </c>
      <c r="F80" s="3">
        <f>AVERAGE(D80:D82)</f>
        <v>102.63999999999999</v>
      </c>
      <c r="G80" s="3">
        <f>STDEV(D80:D82)</f>
        <v>20.699922705169801</v>
      </c>
      <c r="H80" s="3">
        <f>(G80/F80)*100</f>
        <v>20.167500687032156</v>
      </c>
    </row>
    <row r="81" spans="1:8" s="3" customFormat="1">
      <c r="A81" s="3" t="s">
        <v>67</v>
      </c>
      <c r="B81" s="3" t="s">
        <v>163</v>
      </c>
      <c r="C81" s="3">
        <v>61</v>
      </c>
      <c r="D81" s="3">
        <v>80.819999999999993</v>
      </c>
    </row>
    <row r="82" spans="1:8" s="3" customFormat="1">
      <c r="A82" s="3" t="s">
        <v>67</v>
      </c>
      <c r="B82" s="3" t="s">
        <v>163</v>
      </c>
      <c r="C82" s="3">
        <v>61</v>
      </c>
      <c r="D82" s="3">
        <v>105.1</v>
      </c>
    </row>
    <row r="83" spans="1:8">
      <c r="A83" t="s">
        <v>68</v>
      </c>
      <c r="B83" t="s">
        <v>164</v>
      </c>
      <c r="C83">
        <v>73</v>
      </c>
      <c r="D83">
        <v>99.48</v>
      </c>
      <c r="F83">
        <f>AVERAGE(D83:D85)</f>
        <v>92.426666666666662</v>
      </c>
      <c r="G83">
        <f>STDEV(D83:D85)</f>
        <v>9.0665392147904669</v>
      </c>
      <c r="H83">
        <f>(G83/F83)*100</f>
        <v>9.809440870012768</v>
      </c>
    </row>
    <row r="84" spans="1:8">
      <c r="A84" t="s">
        <v>68</v>
      </c>
      <c r="B84" t="s">
        <v>164</v>
      </c>
      <c r="C84">
        <v>73</v>
      </c>
      <c r="D84">
        <v>82.2</v>
      </c>
    </row>
    <row r="85" spans="1:8">
      <c r="A85" t="s">
        <v>68</v>
      </c>
      <c r="B85" t="s">
        <v>164</v>
      </c>
      <c r="C85">
        <v>73</v>
      </c>
      <c r="D85">
        <v>95.6</v>
      </c>
    </row>
    <row r="86" spans="1:8">
      <c r="A86" t="s">
        <v>34</v>
      </c>
      <c r="B86" t="s">
        <v>118</v>
      </c>
      <c r="C86">
        <v>2</v>
      </c>
      <c r="D86">
        <v>82.66</v>
      </c>
      <c r="F86">
        <f>AVERAGE(D86:D88)</f>
        <v>81.243333333333339</v>
      </c>
      <c r="G86">
        <f>STDEV(D86:D88)</f>
        <v>1.2268795105198078</v>
      </c>
      <c r="H86">
        <f>(G86/F86)*100</f>
        <v>1.5101294594672068</v>
      </c>
    </row>
    <row r="87" spans="1:8">
      <c r="A87" t="s">
        <v>34</v>
      </c>
      <c r="B87" t="s">
        <v>118</v>
      </c>
      <c r="C87">
        <v>2</v>
      </c>
      <c r="D87">
        <v>80.53</v>
      </c>
    </row>
    <row r="88" spans="1:8">
      <c r="A88" t="s">
        <v>34</v>
      </c>
      <c r="B88" t="s">
        <v>118</v>
      </c>
      <c r="C88">
        <v>2</v>
      </c>
      <c r="D88">
        <v>80.540000000000006</v>
      </c>
    </row>
    <row r="89" spans="1:8">
      <c r="A89" t="s">
        <v>35</v>
      </c>
      <c r="B89" t="s">
        <v>133</v>
      </c>
      <c r="C89">
        <v>14</v>
      </c>
      <c r="D89">
        <v>52.28</v>
      </c>
      <c r="F89">
        <f>AVERAGE(D89:D91)</f>
        <v>51.363333333333337</v>
      </c>
      <c r="G89">
        <f>STDEV(D89:D91)</f>
        <v>0.99208534579104235</v>
      </c>
      <c r="H89">
        <f>(G89/F89)*100</f>
        <v>1.9315049888851492</v>
      </c>
    </row>
    <row r="90" spans="1:8">
      <c r="A90" t="s">
        <v>35</v>
      </c>
      <c r="B90" t="s">
        <v>133</v>
      </c>
      <c r="C90">
        <v>14</v>
      </c>
      <c r="D90">
        <v>51.5</v>
      </c>
    </row>
    <row r="91" spans="1:8">
      <c r="A91" t="s">
        <v>35</v>
      </c>
      <c r="B91" t="s">
        <v>133</v>
      </c>
      <c r="C91">
        <v>14</v>
      </c>
      <c r="D91">
        <v>50.31</v>
      </c>
    </row>
    <row r="92" spans="1:8">
      <c r="A92" t="s">
        <v>36</v>
      </c>
      <c r="B92" t="s">
        <v>134</v>
      </c>
      <c r="C92">
        <v>26</v>
      </c>
      <c r="D92">
        <v>76.89</v>
      </c>
      <c r="F92">
        <f>AVERAGE(D92:D94)</f>
        <v>76.083333333333329</v>
      </c>
      <c r="G92">
        <f>STDEV(D92:D94)</f>
        <v>0.72665902136650884</v>
      </c>
      <c r="H92">
        <f>(G92/F92)*100</f>
        <v>0.95508305108412994</v>
      </c>
    </row>
    <row r="93" spans="1:8">
      <c r="A93" t="s">
        <v>36</v>
      </c>
      <c r="B93" t="s">
        <v>134</v>
      </c>
      <c r="C93">
        <v>26</v>
      </c>
      <c r="D93">
        <v>75.48</v>
      </c>
    </row>
    <row r="94" spans="1:8">
      <c r="A94" t="s">
        <v>36</v>
      </c>
      <c r="B94" t="s">
        <v>134</v>
      </c>
      <c r="C94">
        <v>26</v>
      </c>
      <c r="D94">
        <v>75.88</v>
      </c>
    </row>
    <row r="95" spans="1:8">
      <c r="A95" t="s">
        <v>37</v>
      </c>
      <c r="B95" t="s">
        <v>135</v>
      </c>
      <c r="C95">
        <v>38</v>
      </c>
      <c r="D95">
        <v>79.319999999999993</v>
      </c>
      <c r="F95">
        <f>AVERAGE(D95:D97)</f>
        <v>78.83</v>
      </c>
      <c r="G95">
        <f>STDEV(D95:D97)</f>
        <v>0.4371498598878828</v>
      </c>
      <c r="H95">
        <f>(G95/F95)*100</f>
        <v>0.55454758326510567</v>
      </c>
    </row>
    <row r="96" spans="1:8">
      <c r="A96" t="s">
        <v>37</v>
      </c>
      <c r="B96" t="s">
        <v>135</v>
      </c>
      <c r="C96">
        <v>38</v>
      </c>
      <c r="D96">
        <v>78.69</v>
      </c>
    </row>
    <row r="97" spans="1:8">
      <c r="A97" t="s">
        <v>37</v>
      </c>
      <c r="B97" t="s">
        <v>135</v>
      </c>
      <c r="C97">
        <v>38</v>
      </c>
      <c r="D97">
        <v>78.48</v>
      </c>
    </row>
    <row r="98" spans="1:8">
      <c r="A98" t="s">
        <v>38</v>
      </c>
      <c r="B98" t="s">
        <v>136</v>
      </c>
      <c r="C98">
        <v>50</v>
      </c>
      <c r="D98">
        <v>86.48</v>
      </c>
      <c r="F98">
        <f>AVERAGE(D98:D100)</f>
        <v>83.893333333333331</v>
      </c>
      <c r="G98">
        <f>STDEV(D98:D100)</f>
        <v>2.2540260276521562</v>
      </c>
      <c r="H98">
        <f>(G98/F98)*100</f>
        <v>2.6867760978053359</v>
      </c>
    </row>
    <row r="99" spans="1:8">
      <c r="A99" t="s">
        <v>38</v>
      </c>
      <c r="B99" t="s">
        <v>136</v>
      </c>
      <c r="C99">
        <v>50</v>
      </c>
      <c r="D99">
        <v>82.35</v>
      </c>
    </row>
    <row r="100" spans="1:8">
      <c r="A100" t="s">
        <v>38</v>
      </c>
      <c r="B100" t="s">
        <v>136</v>
      </c>
      <c r="C100">
        <v>50</v>
      </c>
      <c r="D100">
        <v>82.85</v>
      </c>
    </row>
    <row r="101" spans="1:8">
      <c r="A101" t="s">
        <v>39</v>
      </c>
      <c r="B101" t="s">
        <v>137</v>
      </c>
      <c r="C101">
        <v>62</v>
      </c>
      <c r="D101">
        <v>78.61</v>
      </c>
      <c r="F101">
        <f>AVERAGE(D101:D103)</f>
        <v>77.853333333333339</v>
      </c>
      <c r="G101">
        <f>STDEV(D101:D103)</f>
        <v>2.0619004178993112</v>
      </c>
      <c r="H101">
        <f>(G101/F101)*100</f>
        <v>2.6484420507355426</v>
      </c>
    </row>
    <row r="102" spans="1:8">
      <c r="A102" t="s">
        <v>39</v>
      </c>
      <c r="B102" t="s">
        <v>137</v>
      </c>
      <c r="C102">
        <v>62</v>
      </c>
      <c r="D102">
        <v>75.52</v>
      </c>
    </row>
    <row r="103" spans="1:8">
      <c r="A103" t="s">
        <v>39</v>
      </c>
      <c r="B103" t="s">
        <v>137</v>
      </c>
      <c r="C103">
        <v>62</v>
      </c>
      <c r="D103">
        <v>79.430000000000007</v>
      </c>
    </row>
    <row r="104" spans="1:8">
      <c r="A104" t="s">
        <v>40</v>
      </c>
      <c r="B104" t="s">
        <v>138</v>
      </c>
      <c r="C104">
        <v>74</v>
      </c>
      <c r="D104">
        <v>82.37</v>
      </c>
      <c r="F104">
        <f>AVERAGE(D104:D106)</f>
        <v>82.063333333333333</v>
      </c>
      <c r="G104">
        <f>STDEV(D104:D106)</f>
        <v>1.0636885509082714</v>
      </c>
      <c r="H104">
        <f>(G104/F104)*100</f>
        <v>1.29618004497535</v>
      </c>
    </row>
    <row r="105" spans="1:8">
      <c r="A105" t="s">
        <v>40</v>
      </c>
      <c r="B105" t="s">
        <v>138</v>
      </c>
      <c r="C105">
        <v>74</v>
      </c>
      <c r="D105">
        <v>80.88</v>
      </c>
    </row>
    <row r="106" spans="1:8">
      <c r="A106" t="s">
        <v>40</v>
      </c>
      <c r="B106" t="s">
        <v>138</v>
      </c>
      <c r="C106">
        <v>74</v>
      </c>
      <c r="D106">
        <v>82.94</v>
      </c>
    </row>
    <row r="107" spans="1:8">
      <c r="A107" t="s">
        <v>69</v>
      </c>
      <c r="B107" t="s">
        <v>165</v>
      </c>
      <c r="C107">
        <v>7</v>
      </c>
      <c r="D107">
        <v>119.5</v>
      </c>
      <c r="F107">
        <f>AVERAGE(D107:D109)</f>
        <v>117.06666666666666</v>
      </c>
      <c r="G107">
        <f>STDEV(D107:D109)</f>
        <v>4.301550108197433</v>
      </c>
      <c r="H107">
        <f>(G107/F107)*100</f>
        <v>3.6744448532438212</v>
      </c>
    </row>
    <row r="108" spans="1:8">
      <c r="A108" t="s">
        <v>69</v>
      </c>
      <c r="B108" t="s">
        <v>165</v>
      </c>
      <c r="C108">
        <v>7</v>
      </c>
      <c r="D108">
        <v>119.6</v>
      </c>
    </row>
    <row r="109" spans="1:8">
      <c r="A109" t="s">
        <v>69</v>
      </c>
      <c r="B109" t="s">
        <v>165</v>
      </c>
      <c r="C109">
        <v>7</v>
      </c>
      <c r="D109">
        <v>112.1</v>
      </c>
    </row>
    <row r="110" spans="1:8">
      <c r="A110" t="s">
        <v>70</v>
      </c>
      <c r="B110" t="s">
        <v>166</v>
      </c>
      <c r="C110">
        <v>19</v>
      </c>
      <c r="D110">
        <v>63.1</v>
      </c>
      <c r="F110">
        <f>AVERAGE(D110:D112)</f>
        <v>62.70333333333334</v>
      </c>
      <c r="G110">
        <f>STDEV(D110:D112)</f>
        <v>0.38552993831002874</v>
      </c>
      <c r="H110">
        <f>(G110/F110)*100</f>
        <v>0.61484759711343684</v>
      </c>
    </row>
    <row r="111" spans="1:8">
      <c r="A111" t="s">
        <v>70</v>
      </c>
      <c r="B111" t="s">
        <v>166</v>
      </c>
      <c r="C111">
        <v>19</v>
      </c>
      <c r="D111">
        <v>62.68</v>
      </c>
    </row>
    <row r="112" spans="1:8">
      <c r="A112" t="s">
        <v>70</v>
      </c>
      <c r="B112" t="s">
        <v>166</v>
      </c>
      <c r="C112">
        <v>19</v>
      </c>
      <c r="D112">
        <v>62.33</v>
      </c>
    </row>
    <row r="113" spans="1:8">
      <c r="A113" t="s">
        <v>71</v>
      </c>
      <c r="B113" t="s">
        <v>167</v>
      </c>
      <c r="C113">
        <v>31</v>
      </c>
      <c r="D113">
        <v>55.78</v>
      </c>
      <c r="F113">
        <f>AVERAGE(D113:D115)</f>
        <v>56.29</v>
      </c>
      <c r="G113">
        <f>STDEV(D113:D115)</f>
        <v>0.4464302857109928</v>
      </c>
      <c r="H113">
        <f>(G113/F113)*100</f>
        <v>0.79308986624798861</v>
      </c>
    </row>
    <row r="114" spans="1:8">
      <c r="A114" t="s">
        <v>71</v>
      </c>
      <c r="B114" t="s">
        <v>167</v>
      </c>
      <c r="C114">
        <v>31</v>
      </c>
      <c r="D114">
        <v>56.48</v>
      </c>
    </row>
    <row r="115" spans="1:8">
      <c r="A115" t="s">
        <v>71</v>
      </c>
      <c r="B115" t="s">
        <v>167</v>
      </c>
      <c r="C115">
        <v>31</v>
      </c>
      <c r="D115">
        <v>56.61</v>
      </c>
    </row>
    <row r="116" spans="1:8">
      <c r="A116" t="s">
        <v>72</v>
      </c>
      <c r="B116" t="s">
        <v>168</v>
      </c>
      <c r="C116">
        <v>43</v>
      </c>
      <c r="D116">
        <v>68.22</v>
      </c>
      <c r="F116">
        <f>AVERAGE(D116:D118)</f>
        <v>65.273333333333326</v>
      </c>
      <c r="G116">
        <f>STDEV(D116:D118)</f>
        <v>4.0384444199881386</v>
      </c>
      <c r="H116">
        <f>(G116/F116)*100</f>
        <v>6.1869743948342446</v>
      </c>
    </row>
    <row r="117" spans="1:8">
      <c r="A117" t="s">
        <v>72</v>
      </c>
      <c r="B117" t="s">
        <v>168</v>
      </c>
      <c r="C117">
        <v>43</v>
      </c>
      <c r="D117">
        <v>66.930000000000007</v>
      </c>
    </row>
    <row r="118" spans="1:8">
      <c r="A118" t="s">
        <v>72</v>
      </c>
      <c r="B118" t="s">
        <v>168</v>
      </c>
      <c r="C118">
        <v>43</v>
      </c>
      <c r="D118">
        <v>60.67</v>
      </c>
    </row>
    <row r="119" spans="1:8">
      <c r="A119" t="s">
        <v>73</v>
      </c>
      <c r="B119" t="s">
        <v>169</v>
      </c>
      <c r="C119">
        <v>55</v>
      </c>
      <c r="D119">
        <v>96.01</v>
      </c>
      <c r="F119">
        <f>AVERAGE(D119:D121)</f>
        <v>87.8</v>
      </c>
      <c r="G119">
        <f>STDEV(D119:D121)</f>
        <v>8.9131195436839104</v>
      </c>
      <c r="H119">
        <f>(G119/F119)*100</f>
        <v>10.151616792350696</v>
      </c>
    </row>
    <row r="120" spans="1:8">
      <c r="A120" t="s">
        <v>73</v>
      </c>
      <c r="B120" t="s">
        <v>169</v>
      </c>
      <c r="C120">
        <v>55</v>
      </c>
      <c r="D120">
        <v>89.07</v>
      </c>
    </row>
    <row r="121" spans="1:8">
      <c r="A121" t="s">
        <v>73</v>
      </c>
      <c r="B121" t="s">
        <v>169</v>
      </c>
      <c r="C121">
        <v>55</v>
      </c>
      <c r="D121">
        <v>78.319999999999993</v>
      </c>
    </row>
    <row r="122" spans="1:8">
      <c r="A122" t="s">
        <v>74</v>
      </c>
      <c r="B122" t="s">
        <v>170</v>
      </c>
      <c r="C122">
        <v>67</v>
      </c>
      <c r="D122">
        <v>67.61</v>
      </c>
      <c r="F122">
        <f>AVERAGE(D122:D124)</f>
        <v>65.146666666666661</v>
      </c>
      <c r="G122">
        <f>STDEV(D122:D124)</f>
        <v>2.7123114373783346</v>
      </c>
      <c r="H122">
        <f>(G122/F122)*100</f>
        <v>4.1633925051857368</v>
      </c>
    </row>
    <row r="123" spans="1:8">
      <c r="A123" t="s">
        <v>74</v>
      </c>
      <c r="B123" t="s">
        <v>170</v>
      </c>
      <c r="C123">
        <v>67</v>
      </c>
      <c r="D123">
        <v>65.59</v>
      </c>
    </row>
    <row r="124" spans="1:8">
      <c r="A124" t="s">
        <v>74</v>
      </c>
      <c r="B124" t="s">
        <v>170</v>
      </c>
      <c r="C124">
        <v>67</v>
      </c>
      <c r="D124">
        <v>62.24</v>
      </c>
    </row>
    <row r="125" spans="1:8">
      <c r="A125" t="s">
        <v>75</v>
      </c>
      <c r="B125" t="s">
        <v>171</v>
      </c>
      <c r="C125">
        <v>79</v>
      </c>
      <c r="D125">
        <v>53.21</v>
      </c>
      <c r="F125">
        <f>AVERAGE(D125:D127)</f>
        <v>51.136666666666663</v>
      </c>
      <c r="G125">
        <f>STDEV(D125:D127)</f>
        <v>1.8332848478437114</v>
      </c>
      <c r="H125">
        <f>(G125/F125)*100</f>
        <v>3.5850691242625214</v>
      </c>
    </row>
    <row r="126" spans="1:8">
      <c r="A126" t="s">
        <v>75</v>
      </c>
      <c r="B126" t="s">
        <v>171</v>
      </c>
      <c r="C126">
        <v>79</v>
      </c>
      <c r="D126">
        <v>49.73</v>
      </c>
    </row>
    <row r="127" spans="1:8">
      <c r="A127" t="s">
        <v>75</v>
      </c>
      <c r="B127" t="s">
        <v>171</v>
      </c>
      <c r="C127">
        <v>79</v>
      </c>
      <c r="D127">
        <v>50.47</v>
      </c>
    </row>
    <row r="128" spans="1:8" s="3" customFormat="1">
      <c r="A128" s="3" t="s">
        <v>41</v>
      </c>
      <c r="B128" s="3" t="s">
        <v>139</v>
      </c>
      <c r="C128" s="3">
        <v>4</v>
      </c>
      <c r="D128" s="3">
        <v>30.78</v>
      </c>
      <c r="F128" s="3">
        <f>AVERAGE(D128:D130)</f>
        <v>25.610000000000003</v>
      </c>
      <c r="G128" s="3">
        <f>STDEV(D128:D130)</f>
        <v>4.9306084817190383</v>
      </c>
      <c r="H128" s="3">
        <f>(G128/F128)*100</f>
        <v>19.252668807961882</v>
      </c>
    </row>
    <row r="129" spans="1:8" s="3" customFormat="1">
      <c r="A129" s="3" t="s">
        <v>41</v>
      </c>
      <c r="B129" s="3" t="s">
        <v>139</v>
      </c>
      <c r="C129" s="3">
        <v>4</v>
      </c>
      <c r="D129" s="3">
        <v>25.09</v>
      </c>
    </row>
    <row r="130" spans="1:8" s="3" customFormat="1">
      <c r="A130" s="3" t="s">
        <v>41</v>
      </c>
      <c r="B130" s="3" t="s">
        <v>139</v>
      </c>
      <c r="C130" s="3">
        <v>4</v>
      </c>
      <c r="D130" s="3">
        <v>20.96</v>
      </c>
    </row>
    <row r="131" spans="1:8" s="3" customFormat="1">
      <c r="A131" s="3" t="s">
        <v>42</v>
      </c>
      <c r="B131" s="3" t="s">
        <v>140</v>
      </c>
      <c r="C131" s="3">
        <v>16</v>
      </c>
      <c r="D131" s="3">
        <v>23.94</v>
      </c>
      <c r="F131" s="3">
        <f>AVERAGE(D131:D133)</f>
        <v>19.523333333333337</v>
      </c>
      <c r="G131" s="3">
        <f>STDEV(D131:D133)</f>
        <v>4.3185915914025923</v>
      </c>
      <c r="H131" s="3">
        <f>(G131/F131)*100</f>
        <v>22.120154984134839</v>
      </c>
    </row>
    <row r="132" spans="1:8" s="3" customFormat="1">
      <c r="A132" s="3" t="s">
        <v>42</v>
      </c>
      <c r="B132" s="3" t="s">
        <v>140</v>
      </c>
      <c r="C132" s="3">
        <v>16</v>
      </c>
      <c r="D132" s="3">
        <v>19.32</v>
      </c>
    </row>
    <row r="133" spans="1:8" s="3" customFormat="1">
      <c r="A133" s="3" t="s">
        <v>42</v>
      </c>
      <c r="B133" s="3" t="s">
        <v>140</v>
      </c>
      <c r="C133" s="3">
        <v>16</v>
      </c>
      <c r="D133" s="3">
        <v>15.31</v>
      </c>
    </row>
    <row r="134" spans="1:8" s="3" customFormat="1">
      <c r="A134" s="3" t="s">
        <v>43</v>
      </c>
      <c r="B134" s="3" t="s">
        <v>141</v>
      </c>
      <c r="C134" s="3">
        <v>28</v>
      </c>
      <c r="D134" s="3">
        <v>12.55</v>
      </c>
      <c r="F134" s="3">
        <f>AVERAGE(D134:D136)</f>
        <v>12.895</v>
      </c>
      <c r="G134" s="3">
        <f>STDEV(D134:D136)</f>
        <v>0.48790367901871745</v>
      </c>
      <c r="H134" s="3">
        <f>(G134/F134)*100</f>
        <v>3.7836655992145598</v>
      </c>
    </row>
    <row r="135" spans="1:8" s="3" customFormat="1">
      <c r="A135" s="3" t="s">
        <v>43</v>
      </c>
      <c r="B135" s="3" t="s">
        <v>141</v>
      </c>
      <c r="C135" s="3">
        <v>28</v>
      </c>
      <c r="D135" s="3">
        <v>13.24</v>
      </c>
    </row>
    <row r="136" spans="1:8" s="3" customFormat="1">
      <c r="A136" s="3" t="s">
        <v>43</v>
      </c>
      <c r="B136" s="3" t="s">
        <v>141</v>
      </c>
      <c r="C136" s="3">
        <v>28</v>
      </c>
    </row>
    <row r="137" spans="1:8" s="3" customFormat="1">
      <c r="A137" s="3" t="s">
        <v>44</v>
      </c>
      <c r="B137" s="3" t="s">
        <v>142</v>
      </c>
      <c r="C137" s="3">
        <v>40</v>
      </c>
      <c r="F137" s="3">
        <f>AVERAGE(D137:D139)</f>
        <v>19.265000000000001</v>
      </c>
      <c r="G137" s="3">
        <f>STDEV(D137:D139)</f>
        <v>3.8113055505954985</v>
      </c>
      <c r="H137" s="3">
        <f>(G137/F137)*100</f>
        <v>19.783574101196461</v>
      </c>
    </row>
    <row r="138" spans="1:8" s="3" customFormat="1">
      <c r="A138" s="3" t="s">
        <v>44</v>
      </c>
      <c r="B138" s="3" t="s">
        <v>142</v>
      </c>
      <c r="C138" s="3">
        <v>40</v>
      </c>
      <c r="D138" s="3">
        <v>21.96</v>
      </c>
    </row>
    <row r="139" spans="1:8" s="3" customFormat="1">
      <c r="A139" s="3" t="s">
        <v>44</v>
      </c>
      <c r="B139" s="3" t="s">
        <v>142</v>
      </c>
      <c r="C139" s="3">
        <v>40</v>
      </c>
      <c r="D139" s="3">
        <v>16.57</v>
      </c>
    </row>
    <row r="140" spans="1:8" s="3" customFormat="1">
      <c r="A140" s="3" t="s">
        <v>45</v>
      </c>
      <c r="B140" s="3" t="s">
        <v>143</v>
      </c>
      <c r="C140" s="3">
        <v>52</v>
      </c>
      <c r="D140" s="3">
        <v>8.3849999999999998</v>
      </c>
      <c r="F140" s="3">
        <f>AVERAGE(D140:D142)</f>
        <v>7.2376666666666667</v>
      </c>
      <c r="G140" s="3">
        <f>STDEV(D140:D142)</f>
        <v>1.0541272851668944</v>
      </c>
      <c r="H140" s="3">
        <f>(G140/F140)*100</f>
        <v>14.564463019853005</v>
      </c>
    </row>
    <row r="141" spans="1:8" s="3" customFormat="1">
      <c r="A141" s="3" t="s">
        <v>45</v>
      </c>
      <c r="B141" s="3" t="s">
        <v>143</v>
      </c>
      <c r="C141" s="3">
        <v>52</v>
      </c>
      <c r="D141" s="3">
        <v>6.3120000000000003</v>
      </c>
    </row>
    <row r="142" spans="1:8" s="3" customFormat="1">
      <c r="A142" s="3" t="s">
        <v>45</v>
      </c>
      <c r="B142" s="3" t="s">
        <v>143</v>
      </c>
      <c r="C142" s="3">
        <v>52</v>
      </c>
      <c r="D142" s="3">
        <v>7.016</v>
      </c>
    </row>
    <row r="143" spans="1:8" s="3" customFormat="1">
      <c r="A143" s="3" t="s">
        <v>46</v>
      </c>
      <c r="B143" s="3" t="s">
        <v>144</v>
      </c>
      <c r="C143" s="3">
        <v>64</v>
      </c>
      <c r="F143" s="3">
        <f>AVERAGE(D143:D145)</f>
        <v>13.265000000000001</v>
      </c>
      <c r="G143" s="3">
        <f>STDEV(D143:D145)</f>
        <v>0.40305086527633227</v>
      </c>
      <c r="H143" s="3">
        <f>(G143/F143)*100</f>
        <v>3.0384535640884449</v>
      </c>
    </row>
    <row r="144" spans="1:8" s="3" customFormat="1">
      <c r="A144" s="3" t="s">
        <v>46</v>
      </c>
      <c r="B144" s="3" t="s">
        <v>144</v>
      </c>
      <c r="C144" s="3">
        <v>64</v>
      </c>
      <c r="D144" s="3">
        <v>13.55</v>
      </c>
    </row>
    <row r="145" spans="1:8" s="3" customFormat="1">
      <c r="A145" s="3" t="s">
        <v>46</v>
      </c>
      <c r="B145" s="3" t="s">
        <v>144</v>
      </c>
      <c r="C145" s="3">
        <v>64</v>
      </c>
      <c r="D145" s="3">
        <v>12.98</v>
      </c>
    </row>
    <row r="146" spans="1:8" s="3" customFormat="1">
      <c r="A146" s="3" t="s">
        <v>47</v>
      </c>
      <c r="B146" s="3" t="s">
        <v>145</v>
      </c>
      <c r="C146" s="3">
        <v>76</v>
      </c>
      <c r="F146" s="3">
        <f>AVERAGE(D146:D148)</f>
        <v>21.88</v>
      </c>
      <c r="G146" s="3">
        <f>STDEV(D146:D148)</f>
        <v>0.22627416997969541</v>
      </c>
      <c r="H146" s="3">
        <f>(G146/F146)*100</f>
        <v>1.0341598262326117</v>
      </c>
    </row>
    <row r="147" spans="1:8" s="3" customFormat="1">
      <c r="A147" s="3" t="s">
        <v>47</v>
      </c>
      <c r="B147" s="3" t="s">
        <v>145</v>
      </c>
      <c r="C147" s="3">
        <v>76</v>
      </c>
      <c r="D147" s="3">
        <v>21.72</v>
      </c>
    </row>
    <row r="148" spans="1:8" s="3" customFormat="1">
      <c r="A148" s="3" t="s">
        <v>47</v>
      </c>
      <c r="B148" s="3" t="s">
        <v>145</v>
      </c>
      <c r="C148" s="3">
        <v>76</v>
      </c>
      <c r="D148" s="3">
        <v>22.04</v>
      </c>
    </row>
    <row r="149" spans="1:8" s="3" customFormat="1">
      <c r="A149" s="3" t="s">
        <v>76</v>
      </c>
      <c r="B149" s="3" t="s">
        <v>172</v>
      </c>
      <c r="C149" s="3">
        <v>5</v>
      </c>
      <c r="F149" s="3">
        <f>AVERAGE(D149:D151)</f>
        <v>17.984999999999999</v>
      </c>
      <c r="G149" s="3">
        <f>STDEV(D149:D151)</f>
        <v>0.27577164466275395</v>
      </c>
      <c r="H149" s="3">
        <f>(G149/F149)*100</f>
        <v>1.5333424779691629</v>
      </c>
    </row>
    <row r="150" spans="1:8" s="3" customFormat="1">
      <c r="A150" s="3" t="s">
        <v>76</v>
      </c>
      <c r="B150" s="3" t="s">
        <v>172</v>
      </c>
      <c r="C150" s="3">
        <v>5</v>
      </c>
      <c r="D150" s="3">
        <v>18.18</v>
      </c>
    </row>
    <row r="151" spans="1:8" s="3" customFormat="1">
      <c r="A151" s="3" t="s">
        <v>76</v>
      </c>
      <c r="B151" s="3" t="s">
        <v>172</v>
      </c>
      <c r="C151" s="3">
        <v>5</v>
      </c>
      <c r="D151" s="3">
        <v>17.79</v>
      </c>
    </row>
    <row r="152" spans="1:8" s="3" customFormat="1">
      <c r="A152" s="3" t="s">
        <v>77</v>
      </c>
      <c r="B152" s="3" t="s">
        <v>173</v>
      </c>
      <c r="C152" s="3">
        <v>17</v>
      </c>
      <c r="D152" s="3">
        <v>14.04</v>
      </c>
      <c r="F152" s="3">
        <f>AVERAGE(D152:D154)</f>
        <v>12.803333333333333</v>
      </c>
      <c r="G152" s="3">
        <f>STDEV(D152:D154)</f>
        <v>1.3704135628828737</v>
      </c>
      <c r="H152" s="3">
        <f>(G152/F152)*100</f>
        <v>10.703568572373397</v>
      </c>
    </row>
    <row r="153" spans="1:8" s="3" customFormat="1">
      <c r="A153" s="3" t="s">
        <v>77</v>
      </c>
      <c r="B153" s="3" t="s">
        <v>173</v>
      </c>
      <c r="C153" s="3">
        <v>17</v>
      </c>
      <c r="D153" s="3">
        <v>11.33</v>
      </c>
    </row>
    <row r="154" spans="1:8" s="3" customFormat="1">
      <c r="A154" s="3" t="s">
        <v>77</v>
      </c>
      <c r="B154" s="3" t="s">
        <v>173</v>
      </c>
      <c r="C154" s="3">
        <v>17</v>
      </c>
      <c r="D154" s="3">
        <v>13.04</v>
      </c>
    </row>
    <row r="155" spans="1:8">
      <c r="A155" t="s">
        <v>78</v>
      </c>
      <c r="B155" t="s">
        <v>174</v>
      </c>
      <c r="C155">
        <v>29</v>
      </c>
      <c r="D155">
        <v>17.25</v>
      </c>
      <c r="F155">
        <f>AVERAGE(D155:D157)</f>
        <v>15.976666666666667</v>
      </c>
      <c r="G155">
        <f>STDEV(D155:D157)</f>
        <v>1.8137346369668672</v>
      </c>
      <c r="H155">
        <f>(G155/F155)*100</f>
        <v>11.352397060088883</v>
      </c>
    </row>
    <row r="156" spans="1:8">
      <c r="A156" t="s">
        <v>78</v>
      </c>
      <c r="B156" t="s">
        <v>174</v>
      </c>
      <c r="C156">
        <v>29</v>
      </c>
      <c r="D156">
        <v>13.9</v>
      </c>
    </row>
    <row r="157" spans="1:8">
      <c r="A157" t="s">
        <v>78</v>
      </c>
      <c r="B157" t="s">
        <v>174</v>
      </c>
      <c r="C157">
        <v>29</v>
      </c>
      <c r="D157">
        <v>16.78</v>
      </c>
    </row>
    <row r="158" spans="1:8">
      <c r="A158" t="s">
        <v>79</v>
      </c>
      <c r="B158" t="s">
        <v>175</v>
      </c>
      <c r="C158">
        <v>41</v>
      </c>
      <c r="D158">
        <v>17.97</v>
      </c>
      <c r="F158">
        <f>AVERAGE(D158:D160)</f>
        <v>16.823333333333334</v>
      </c>
      <c r="G158">
        <f>STDEV(D158:D160)</f>
        <v>1.5964439649838424</v>
      </c>
      <c r="H158">
        <f>(G158/F158)*100</f>
        <v>9.489462839214438</v>
      </c>
    </row>
    <row r="159" spans="1:8">
      <c r="A159" t="s">
        <v>79</v>
      </c>
      <c r="B159" t="s">
        <v>175</v>
      </c>
      <c r="C159">
        <v>41</v>
      </c>
      <c r="D159">
        <v>15</v>
      </c>
    </row>
    <row r="160" spans="1:8">
      <c r="A160" t="s">
        <v>79</v>
      </c>
      <c r="B160" t="s">
        <v>175</v>
      </c>
      <c r="C160">
        <v>41</v>
      </c>
      <c r="D160">
        <v>17.5</v>
      </c>
    </row>
    <row r="161" spans="1:8" s="3" customFormat="1">
      <c r="A161" s="3" t="s">
        <v>80</v>
      </c>
      <c r="B161" s="3" t="s">
        <v>176</v>
      </c>
      <c r="C161" s="3">
        <v>65</v>
      </c>
      <c r="F161" s="3">
        <f>AVERAGE(D161:D163)</f>
        <v>16.78</v>
      </c>
      <c r="G161" s="3">
        <f>STDEV(D161:D163)</f>
        <v>0.26870057685088738</v>
      </c>
      <c r="H161" s="3">
        <f>(G161/F161)*100</f>
        <v>1.6013145223533216</v>
      </c>
    </row>
    <row r="162" spans="1:8" s="3" customFormat="1">
      <c r="A162" s="3" t="s">
        <v>80</v>
      </c>
      <c r="B162" s="3" t="s">
        <v>176</v>
      </c>
      <c r="C162" s="3">
        <v>65</v>
      </c>
      <c r="D162" s="3">
        <v>16.59</v>
      </c>
    </row>
    <row r="163" spans="1:8" s="3" customFormat="1">
      <c r="A163" s="3" t="s">
        <v>80</v>
      </c>
      <c r="B163" s="3" t="s">
        <v>176</v>
      </c>
      <c r="C163" s="3">
        <v>65</v>
      </c>
      <c r="D163" s="3">
        <v>16.97</v>
      </c>
    </row>
    <row r="164" spans="1:8">
      <c r="A164" t="s">
        <v>81</v>
      </c>
      <c r="B164" t="s">
        <v>177</v>
      </c>
      <c r="C164">
        <v>77</v>
      </c>
      <c r="D164">
        <v>20.96</v>
      </c>
      <c r="F164">
        <f>AVERAGE(D164:D166)</f>
        <v>20.206666666666667</v>
      </c>
      <c r="G164">
        <f>STDEV(D164:D166)</f>
        <v>0.65248243909957748</v>
      </c>
      <c r="H164">
        <f>(G164/F164)*100</f>
        <v>3.2290453931024947</v>
      </c>
    </row>
    <row r="165" spans="1:8">
      <c r="A165" t="s">
        <v>81</v>
      </c>
      <c r="B165" t="s">
        <v>177</v>
      </c>
      <c r="C165">
        <v>77</v>
      </c>
      <c r="D165">
        <v>19.82</v>
      </c>
    </row>
    <row r="166" spans="1:8">
      <c r="A166" t="s">
        <v>81</v>
      </c>
      <c r="B166" t="s">
        <v>177</v>
      </c>
      <c r="C166">
        <v>77</v>
      </c>
      <c r="D166">
        <v>19.84</v>
      </c>
    </row>
    <row r="167" spans="1:8">
      <c r="A167" t="s">
        <v>82</v>
      </c>
      <c r="B167" t="s">
        <v>178</v>
      </c>
      <c r="C167">
        <v>89</v>
      </c>
      <c r="D167">
        <v>33.07</v>
      </c>
      <c r="F167">
        <f>AVERAGE(D167:D169)</f>
        <v>31.146666666666665</v>
      </c>
      <c r="G167">
        <f>STDEV(D167:D169)</f>
        <v>1.7266827541078105</v>
      </c>
      <c r="H167">
        <f>(G167/F167)*100</f>
        <v>5.5437160341646319</v>
      </c>
    </row>
    <row r="168" spans="1:8">
      <c r="A168" t="s">
        <v>82</v>
      </c>
      <c r="B168" t="s">
        <v>178</v>
      </c>
      <c r="C168">
        <v>89</v>
      </c>
      <c r="D168">
        <v>29.73</v>
      </c>
    </row>
    <row r="169" spans="1:8">
      <c r="A169" t="s">
        <v>82</v>
      </c>
      <c r="B169" t="s">
        <v>178</v>
      </c>
      <c r="C169">
        <v>89</v>
      </c>
      <c r="D169">
        <v>30.64</v>
      </c>
    </row>
    <row r="170" spans="1:8" s="3" customFormat="1">
      <c r="A170" s="3" t="s">
        <v>48</v>
      </c>
      <c r="B170" s="3" t="s">
        <v>146</v>
      </c>
      <c r="C170" s="3">
        <v>6</v>
      </c>
      <c r="D170" s="3">
        <v>19.09</v>
      </c>
      <c r="F170" s="3">
        <f>AVERAGE(D170:D172)</f>
        <v>19.23</v>
      </c>
      <c r="G170" s="3">
        <f>STDEV(D170:D172)</f>
        <v>0.1979898987322341</v>
      </c>
      <c r="H170" s="3">
        <f>(G170/F170)*100</f>
        <v>1.0295886569538955</v>
      </c>
    </row>
    <row r="171" spans="1:8" s="3" customFormat="1">
      <c r="A171" s="3" t="s">
        <v>48</v>
      </c>
      <c r="B171" s="3" t="s">
        <v>146</v>
      </c>
      <c r="C171" s="3">
        <v>6</v>
      </c>
      <c r="D171" s="3">
        <v>19.37</v>
      </c>
    </row>
    <row r="172" spans="1:8" s="3" customFormat="1">
      <c r="A172" s="3" t="s">
        <v>48</v>
      </c>
      <c r="B172" s="3" t="s">
        <v>146</v>
      </c>
      <c r="C172" s="3">
        <v>6</v>
      </c>
    </row>
    <row r="173" spans="1:8">
      <c r="A173" t="s">
        <v>49</v>
      </c>
      <c r="B173" t="s">
        <v>147</v>
      </c>
      <c r="C173">
        <v>18</v>
      </c>
      <c r="D173">
        <v>16.45</v>
      </c>
      <c r="F173">
        <f>AVERAGE(D173:D175)</f>
        <v>15.356666666666667</v>
      </c>
      <c r="G173">
        <f>STDEV(D173:D175)</f>
        <v>1.0615711626326954</v>
      </c>
      <c r="H173">
        <f>(G173/F173)*100</f>
        <v>6.9127707573216544</v>
      </c>
    </row>
    <row r="174" spans="1:8">
      <c r="A174" t="s">
        <v>49</v>
      </c>
      <c r="B174" t="s">
        <v>147</v>
      </c>
      <c r="C174">
        <v>18</v>
      </c>
      <c r="D174">
        <v>15.29</v>
      </c>
    </row>
    <row r="175" spans="1:8">
      <c r="A175" t="s">
        <v>49</v>
      </c>
      <c r="B175" t="s">
        <v>147</v>
      </c>
      <c r="C175">
        <v>18</v>
      </c>
      <c r="D175">
        <v>14.33</v>
      </c>
    </row>
    <row r="176" spans="1:8" s="3" customFormat="1">
      <c r="A176" s="3" t="s">
        <v>50</v>
      </c>
      <c r="B176" s="3" t="s">
        <v>148</v>
      </c>
      <c r="C176" s="3">
        <v>30</v>
      </c>
      <c r="D176" s="3">
        <v>17.440000000000001</v>
      </c>
      <c r="F176" s="3">
        <f>AVERAGE(D176:D178)</f>
        <v>17.97</v>
      </c>
      <c r="G176" s="3">
        <f>STDEV(D176:D178)</f>
        <v>0.7495331880577395</v>
      </c>
      <c r="H176" s="3">
        <f>(G176/F176)*100</f>
        <v>4.1710249752795745</v>
      </c>
    </row>
    <row r="177" spans="1:8" s="3" customFormat="1">
      <c r="A177" s="3" t="s">
        <v>50</v>
      </c>
      <c r="B177" s="3" t="s">
        <v>148</v>
      </c>
      <c r="C177" s="3">
        <v>30</v>
      </c>
      <c r="D177" s="3">
        <v>18.5</v>
      </c>
    </row>
    <row r="178" spans="1:8" s="3" customFormat="1">
      <c r="A178" s="3" t="s">
        <v>50</v>
      </c>
      <c r="B178" s="3" t="s">
        <v>148</v>
      </c>
      <c r="C178" s="3">
        <v>30</v>
      </c>
    </row>
    <row r="179" spans="1:8">
      <c r="A179" t="s">
        <v>51</v>
      </c>
      <c r="B179" t="s">
        <v>149</v>
      </c>
      <c r="C179">
        <v>42</v>
      </c>
      <c r="D179">
        <v>20.89</v>
      </c>
      <c r="F179">
        <f>AVERAGE(D179:D181)</f>
        <v>20.180000000000003</v>
      </c>
      <c r="G179">
        <f>STDEV(D179:D181)</f>
        <v>1.4788847149118829</v>
      </c>
      <c r="H179">
        <f>(G179/F179)*100</f>
        <v>7.3284673682452066</v>
      </c>
    </row>
    <row r="180" spans="1:8">
      <c r="A180" t="s">
        <v>51</v>
      </c>
      <c r="B180" t="s">
        <v>149</v>
      </c>
      <c r="C180">
        <v>42</v>
      </c>
      <c r="D180">
        <v>21.17</v>
      </c>
    </row>
    <row r="181" spans="1:8">
      <c r="A181" t="s">
        <v>51</v>
      </c>
      <c r="B181" t="s">
        <v>149</v>
      </c>
      <c r="C181">
        <v>42</v>
      </c>
      <c r="D181">
        <v>18.48</v>
      </c>
    </row>
    <row r="182" spans="1:8">
      <c r="A182" t="s">
        <v>52</v>
      </c>
      <c r="B182" t="s">
        <v>150</v>
      </c>
      <c r="C182">
        <v>66</v>
      </c>
      <c r="D182">
        <v>20.9</v>
      </c>
      <c r="F182">
        <f>AVERAGE(D182:D184)</f>
        <v>19.143333333333334</v>
      </c>
      <c r="G182">
        <f>STDEV(D182:D184)</f>
        <v>1.7500380948234622</v>
      </c>
      <c r="H182">
        <f>(G182/F182)*100</f>
        <v>9.1417626405543899</v>
      </c>
    </row>
    <row r="183" spans="1:8">
      <c r="A183" t="s">
        <v>52</v>
      </c>
      <c r="B183" t="s">
        <v>150</v>
      </c>
      <c r="C183">
        <v>66</v>
      </c>
      <c r="D183">
        <v>19.13</v>
      </c>
    </row>
    <row r="184" spans="1:8">
      <c r="A184" t="s">
        <v>52</v>
      </c>
      <c r="B184" t="s">
        <v>150</v>
      </c>
      <c r="C184">
        <v>66</v>
      </c>
      <c r="D184">
        <v>17.399999999999999</v>
      </c>
    </row>
    <row r="185" spans="1:8" s="3" customFormat="1">
      <c r="A185" s="3" t="s">
        <v>53</v>
      </c>
      <c r="B185" s="3" t="s">
        <v>151</v>
      </c>
      <c r="C185" s="3">
        <v>78</v>
      </c>
      <c r="F185" s="3">
        <f>AVERAGE(D185:D187)</f>
        <v>20.835000000000001</v>
      </c>
      <c r="G185" s="3">
        <f>STDEV(D185:D187)</f>
        <v>1.1242997820866105</v>
      </c>
      <c r="H185" s="3">
        <f>(G185/F185)*100</f>
        <v>5.3962072574351359</v>
      </c>
    </row>
    <row r="186" spans="1:8" s="3" customFormat="1">
      <c r="A186" s="3" t="s">
        <v>53</v>
      </c>
      <c r="B186" s="3" t="s">
        <v>151</v>
      </c>
      <c r="C186" s="3">
        <v>78</v>
      </c>
      <c r="D186" s="3">
        <v>21.63</v>
      </c>
    </row>
    <row r="187" spans="1:8" s="3" customFormat="1">
      <c r="A187" s="3" t="s">
        <v>53</v>
      </c>
      <c r="B187" s="3" t="s">
        <v>151</v>
      </c>
      <c r="C187" s="3">
        <v>78</v>
      </c>
      <c r="D187" s="3">
        <v>20.04</v>
      </c>
    </row>
    <row r="188" spans="1:8">
      <c r="A188" t="s">
        <v>54</v>
      </c>
      <c r="B188" t="s">
        <v>152</v>
      </c>
      <c r="C188">
        <v>90</v>
      </c>
      <c r="D188">
        <v>80.56</v>
      </c>
      <c r="F188">
        <f>AVERAGE(D188:D190)</f>
        <v>76.17</v>
      </c>
      <c r="G188">
        <f>STDEV(D188:D190)</f>
        <v>5.6392641363922653</v>
      </c>
      <c r="H188">
        <f>(G188/F188)*100</f>
        <v>7.4035238760565374</v>
      </c>
    </row>
    <row r="189" spans="1:8">
      <c r="A189" t="s">
        <v>54</v>
      </c>
      <c r="B189" t="s">
        <v>152</v>
      </c>
      <c r="C189">
        <v>90</v>
      </c>
      <c r="D189">
        <v>78.14</v>
      </c>
    </row>
    <row r="190" spans="1:8">
      <c r="A190" t="s">
        <v>54</v>
      </c>
      <c r="B190" t="s">
        <v>152</v>
      </c>
      <c r="C190">
        <v>90</v>
      </c>
      <c r="D190">
        <v>69.81</v>
      </c>
    </row>
    <row r="191" spans="1:8">
      <c r="A191" t="s">
        <v>83</v>
      </c>
      <c r="B191" t="s">
        <v>179</v>
      </c>
      <c r="C191">
        <v>8</v>
      </c>
      <c r="D191">
        <v>88.26</v>
      </c>
      <c r="F191">
        <f>AVERAGE(D191:D193)</f>
        <v>85.856666666666669</v>
      </c>
      <c r="G191">
        <f>STDEV(D191:D193)</f>
        <v>2.9960028927444893</v>
      </c>
      <c r="H191">
        <f>(G191/F191)*100</f>
        <v>3.4895401942126285</v>
      </c>
    </row>
    <row r="192" spans="1:8">
      <c r="A192" t="s">
        <v>83</v>
      </c>
      <c r="B192" t="s">
        <v>179</v>
      </c>
      <c r="C192">
        <v>8</v>
      </c>
      <c r="D192">
        <v>86.81</v>
      </c>
    </row>
    <row r="193" spans="1:8">
      <c r="A193" t="s">
        <v>83</v>
      </c>
      <c r="B193" t="s">
        <v>179</v>
      </c>
      <c r="C193">
        <v>8</v>
      </c>
      <c r="D193">
        <v>82.5</v>
      </c>
    </row>
    <row r="194" spans="1:8">
      <c r="A194" t="s">
        <v>84</v>
      </c>
      <c r="B194" t="s">
        <v>180</v>
      </c>
      <c r="C194">
        <v>20</v>
      </c>
      <c r="D194">
        <v>85.7</v>
      </c>
      <c r="F194">
        <f>AVERAGE(D194:D196)</f>
        <v>87.353333333333339</v>
      </c>
      <c r="G194">
        <f>STDEV(D194:D196)</f>
        <v>1.4360478172168676</v>
      </c>
      <c r="H194">
        <f>(G194/F194)*100</f>
        <v>1.6439530838932312</v>
      </c>
    </row>
    <row r="195" spans="1:8">
      <c r="A195" t="s">
        <v>84</v>
      </c>
      <c r="B195" t="s">
        <v>180</v>
      </c>
      <c r="C195">
        <v>20</v>
      </c>
      <c r="D195">
        <v>88.29</v>
      </c>
    </row>
    <row r="196" spans="1:8">
      <c r="A196" t="s">
        <v>84</v>
      </c>
      <c r="B196" t="s">
        <v>180</v>
      </c>
      <c r="C196">
        <v>20</v>
      </c>
      <c r="D196">
        <v>88.07</v>
      </c>
    </row>
    <row r="197" spans="1:8">
      <c r="A197" t="s">
        <v>85</v>
      </c>
      <c r="B197" t="s">
        <v>181</v>
      </c>
      <c r="C197">
        <v>32</v>
      </c>
      <c r="D197">
        <v>56.75</v>
      </c>
      <c r="F197">
        <f>AVERAGE(D197:D199)</f>
        <v>55.69</v>
      </c>
      <c r="G197">
        <f>STDEV(D197:D199)</f>
        <v>1.091237829256299</v>
      </c>
      <c r="H197">
        <f>(G197/F197)*100</f>
        <v>1.959486136211706</v>
      </c>
    </row>
    <row r="198" spans="1:8">
      <c r="A198" t="s">
        <v>85</v>
      </c>
      <c r="B198" t="s">
        <v>181</v>
      </c>
      <c r="C198">
        <v>32</v>
      </c>
      <c r="D198">
        <v>55.75</v>
      </c>
    </row>
    <row r="199" spans="1:8">
      <c r="A199" t="s">
        <v>85</v>
      </c>
      <c r="B199" t="s">
        <v>181</v>
      </c>
      <c r="C199">
        <v>32</v>
      </c>
      <c r="D199">
        <v>54.57</v>
      </c>
    </row>
    <row r="200" spans="1:8">
      <c r="A200" t="s">
        <v>86</v>
      </c>
      <c r="B200" t="s">
        <v>182</v>
      </c>
      <c r="C200">
        <v>44</v>
      </c>
      <c r="D200">
        <v>71.959999999999994</v>
      </c>
      <c r="F200">
        <f>AVERAGE(D200:D202)</f>
        <v>68.87</v>
      </c>
      <c r="G200">
        <f>STDEV(D200:D202)</f>
        <v>2.8154395749154291</v>
      </c>
      <c r="H200">
        <f>(G200/F200)*100</f>
        <v>4.0880493319521252</v>
      </c>
    </row>
    <row r="201" spans="1:8">
      <c r="A201" t="s">
        <v>86</v>
      </c>
      <c r="B201" t="s">
        <v>182</v>
      </c>
      <c r="C201">
        <v>44</v>
      </c>
      <c r="D201">
        <v>68.2</v>
      </c>
    </row>
    <row r="202" spans="1:8">
      <c r="A202" t="s">
        <v>86</v>
      </c>
      <c r="B202" t="s">
        <v>182</v>
      </c>
      <c r="C202">
        <v>44</v>
      </c>
      <c r="D202">
        <v>66.45</v>
      </c>
    </row>
    <row r="203" spans="1:8">
      <c r="A203" t="s">
        <v>87</v>
      </c>
      <c r="B203" t="s">
        <v>183</v>
      </c>
      <c r="C203">
        <v>68</v>
      </c>
      <c r="D203">
        <v>71.94</v>
      </c>
      <c r="F203">
        <f>AVERAGE(D203:D205)</f>
        <v>70.25</v>
      </c>
      <c r="G203">
        <f>STDEV(D203:D205)</f>
        <v>2.2698678375623529</v>
      </c>
      <c r="H203">
        <f>(G203/F203)*100</f>
        <v>3.231128594394808</v>
      </c>
    </row>
    <row r="204" spans="1:8">
      <c r="A204" t="s">
        <v>87</v>
      </c>
      <c r="B204" t="s">
        <v>183</v>
      </c>
      <c r="C204">
        <v>68</v>
      </c>
      <c r="D204">
        <v>71.14</v>
      </c>
    </row>
    <row r="205" spans="1:8">
      <c r="A205" t="s">
        <v>87</v>
      </c>
      <c r="B205" t="s">
        <v>183</v>
      </c>
      <c r="C205">
        <v>68</v>
      </c>
      <c r="D205">
        <v>67.67</v>
      </c>
    </row>
    <row r="206" spans="1:8">
      <c r="A206" t="s">
        <v>88</v>
      </c>
      <c r="B206" t="s">
        <v>184</v>
      </c>
      <c r="C206">
        <v>80</v>
      </c>
      <c r="D206">
        <v>77.37</v>
      </c>
      <c r="F206">
        <f>AVERAGE(D206:D208)</f>
        <v>75.423333333333332</v>
      </c>
      <c r="G206">
        <f>STDEV(D206:D208)</f>
        <v>4.5257190957165427</v>
      </c>
      <c r="H206">
        <f>(G206/F206)*100</f>
        <v>6.0004230729436641</v>
      </c>
    </row>
    <row r="207" spans="1:8">
      <c r="A207" t="s">
        <v>88</v>
      </c>
      <c r="B207" t="s">
        <v>184</v>
      </c>
      <c r="C207">
        <v>80</v>
      </c>
      <c r="D207">
        <v>78.650000000000006</v>
      </c>
    </row>
    <row r="208" spans="1:8">
      <c r="A208" t="s">
        <v>88</v>
      </c>
      <c r="B208" t="s">
        <v>184</v>
      </c>
      <c r="C208">
        <v>80</v>
      </c>
      <c r="D208">
        <v>70.25</v>
      </c>
    </row>
    <row r="209" spans="1:8">
      <c r="A209" t="s">
        <v>89</v>
      </c>
      <c r="B209" t="s">
        <v>185</v>
      </c>
      <c r="C209">
        <v>92</v>
      </c>
      <c r="D209">
        <v>209</v>
      </c>
      <c r="F209">
        <f>AVERAGE(D209:D211)</f>
        <v>204.56666666666669</v>
      </c>
      <c r="G209">
        <f>STDEV(D209:D211)</f>
        <v>5.4372174256078187</v>
      </c>
      <c r="H209">
        <f>(G209/F209)*100</f>
        <v>2.6579195497512553</v>
      </c>
    </row>
    <row r="210" spans="1:8">
      <c r="A210" t="s">
        <v>89</v>
      </c>
      <c r="B210" t="s">
        <v>185</v>
      </c>
      <c r="C210">
        <v>92</v>
      </c>
      <c r="D210">
        <v>206.2</v>
      </c>
    </row>
    <row r="211" spans="1:8">
      <c r="A211" t="s">
        <v>89</v>
      </c>
      <c r="B211" t="s">
        <v>185</v>
      </c>
      <c r="C211">
        <v>92</v>
      </c>
      <c r="D211">
        <v>198.5</v>
      </c>
    </row>
  </sheetData>
  <sortState ref="A2:D211">
    <sortCondition ref="B2:B2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I20" sqref="I20"/>
    </sheetView>
  </sheetViews>
  <sheetFormatPr defaultRowHeight="16.5"/>
  <cols>
    <col min="1" max="1" width="10.7109375" customWidth="1"/>
    <col min="3" max="3" width="11.42578125" customWidth="1"/>
  </cols>
  <sheetData>
    <row r="1" spans="1:5" ht="33">
      <c r="A1" s="4" t="s">
        <v>113</v>
      </c>
      <c r="B1" s="5" t="s">
        <v>114</v>
      </c>
      <c r="C1" s="5" t="s">
        <v>115</v>
      </c>
      <c r="D1" s="5" t="s">
        <v>186</v>
      </c>
      <c r="E1" s="5" t="s">
        <v>187</v>
      </c>
    </row>
    <row r="2" spans="1:5">
      <c r="A2" s="5" t="s">
        <v>116</v>
      </c>
      <c r="B2" s="5">
        <v>3</v>
      </c>
      <c r="C2" s="6">
        <v>278.4666666666667</v>
      </c>
      <c r="D2" s="7">
        <v>2.2188585654190045</v>
      </c>
      <c r="E2" s="8">
        <v>0.79681298734223283</v>
      </c>
    </row>
    <row r="3" spans="1:5">
      <c r="A3" s="5" t="s">
        <v>120</v>
      </c>
      <c r="B3" s="5">
        <v>15</v>
      </c>
      <c r="C3" s="6">
        <v>149.93333333333334</v>
      </c>
      <c r="D3" s="7">
        <v>1.0692676621563675</v>
      </c>
      <c r="E3" s="8">
        <v>0.71316206902381118</v>
      </c>
    </row>
    <row r="4" spans="1:5">
      <c r="A4" s="5" t="s">
        <v>121</v>
      </c>
      <c r="B4" s="5">
        <v>27</v>
      </c>
      <c r="C4" s="6">
        <v>184.43333333333337</v>
      </c>
      <c r="D4" s="7">
        <v>3.3126021996812898</v>
      </c>
      <c r="E4" s="8">
        <v>1.7960973430406411</v>
      </c>
    </row>
    <row r="5" spans="1:5">
      <c r="A5" s="5" t="s">
        <v>122</v>
      </c>
      <c r="B5" s="5">
        <v>39</v>
      </c>
      <c r="C5" s="6">
        <v>254.1</v>
      </c>
      <c r="D5" s="7">
        <v>7.8936683487463526</v>
      </c>
      <c r="E5" s="8">
        <v>3.1065204048588559</v>
      </c>
    </row>
    <row r="6" spans="1:5">
      <c r="A6" s="5" t="s">
        <v>123</v>
      </c>
      <c r="B6" s="5">
        <v>51</v>
      </c>
      <c r="C6" s="6">
        <v>169.1</v>
      </c>
      <c r="D6" s="7">
        <v>3.3808283008753981</v>
      </c>
      <c r="E6" s="8">
        <v>1.9993070969103479</v>
      </c>
    </row>
    <row r="7" spans="1:5">
      <c r="A7" s="5" t="s">
        <v>124</v>
      </c>
      <c r="B7" s="5">
        <v>63</v>
      </c>
      <c r="C7" s="6">
        <v>281.93333333333334</v>
      </c>
      <c r="D7" s="7">
        <v>15.559670090761363</v>
      </c>
      <c r="E7" s="8">
        <v>5.5189182161603325</v>
      </c>
    </row>
    <row r="8" spans="1:5">
      <c r="A8" s="5" t="s">
        <v>125</v>
      </c>
      <c r="B8" s="5">
        <v>75</v>
      </c>
      <c r="C8" s="6">
        <v>251.16666666666666</v>
      </c>
      <c r="D8" s="7">
        <v>19.296199971324238</v>
      </c>
      <c r="E8" s="8">
        <v>7.6826277258092528</v>
      </c>
    </row>
    <row r="9" spans="1:5">
      <c r="A9" s="5" t="s">
        <v>117</v>
      </c>
      <c r="B9" s="5">
        <v>10</v>
      </c>
      <c r="C9" s="6">
        <v>489.4666666666667</v>
      </c>
      <c r="D9" s="7">
        <v>36.941214562238393</v>
      </c>
      <c r="E9" s="8">
        <v>7.5472380609312983</v>
      </c>
    </row>
    <row r="10" spans="1:5">
      <c r="A10" s="5" t="s">
        <v>153</v>
      </c>
      <c r="B10" s="5">
        <v>22</v>
      </c>
      <c r="C10" s="6">
        <v>228.66666666666666</v>
      </c>
      <c r="D10" s="7">
        <v>21.219173719382507</v>
      </c>
      <c r="E10" s="8">
        <v>9.2795220347153826</v>
      </c>
    </row>
    <row r="11" spans="1:5">
      <c r="A11" s="5" t="s">
        <v>154</v>
      </c>
      <c r="B11" s="5">
        <v>34</v>
      </c>
      <c r="C11" s="6">
        <v>261.73333333333329</v>
      </c>
      <c r="D11" s="7">
        <v>16.340848611174795</v>
      </c>
      <c r="E11" s="8">
        <v>6.2433196425782471</v>
      </c>
    </row>
    <row r="12" spans="1:5">
      <c r="A12" s="5" t="s">
        <v>155</v>
      </c>
      <c r="B12" s="5">
        <v>46</v>
      </c>
      <c r="C12" s="6">
        <v>274.7</v>
      </c>
      <c r="D12" s="7">
        <v>14.95225735466054</v>
      </c>
      <c r="E12" s="8">
        <v>5.4431224443613182</v>
      </c>
    </row>
    <row r="13" spans="1:5">
      <c r="A13" s="5" t="s">
        <v>156</v>
      </c>
      <c r="B13" s="5">
        <v>58</v>
      </c>
      <c r="C13" s="6">
        <v>270.53333333333336</v>
      </c>
      <c r="D13" s="7">
        <v>6.4531645983450288</v>
      </c>
      <c r="E13" s="8">
        <v>2.3853491615370976</v>
      </c>
    </row>
    <row r="14" spans="1:5">
      <c r="A14" s="5" t="s">
        <v>157</v>
      </c>
      <c r="B14" s="5">
        <v>70</v>
      </c>
      <c r="C14" s="6">
        <v>255.20000000000002</v>
      </c>
      <c r="D14" s="7">
        <v>9.1804139340228037</v>
      </c>
      <c r="E14" s="8">
        <v>3.5973408832377753</v>
      </c>
    </row>
    <row r="15" spans="1:5">
      <c r="A15" s="5" t="s">
        <v>158</v>
      </c>
      <c r="B15" s="5">
        <v>82</v>
      </c>
      <c r="C15" s="6">
        <v>272.2</v>
      </c>
      <c r="D15" s="7">
        <v>14.797634946166225</v>
      </c>
      <c r="E15" s="8">
        <v>5.4363096789736316</v>
      </c>
    </row>
    <row r="16" spans="1:5">
      <c r="A16" s="5" t="s">
        <v>126</v>
      </c>
      <c r="B16" s="5">
        <v>11</v>
      </c>
      <c r="C16" s="6">
        <v>218.46666666666667</v>
      </c>
      <c r="D16" s="7">
        <v>3.5851545759330028</v>
      </c>
      <c r="E16" s="8">
        <v>1.6410533609702485</v>
      </c>
    </row>
    <row r="17" spans="1:5">
      <c r="A17" s="5" t="s">
        <v>127</v>
      </c>
      <c r="B17" s="5">
        <v>23</v>
      </c>
      <c r="C17" s="6">
        <v>98.3</v>
      </c>
      <c r="D17" s="7">
        <v>2.6962937525425557</v>
      </c>
      <c r="E17" s="8">
        <v>2.7429234512131799</v>
      </c>
    </row>
    <row r="18" spans="1:5">
      <c r="A18" s="5" t="s">
        <v>128</v>
      </c>
      <c r="B18" s="5">
        <v>35</v>
      </c>
      <c r="C18" s="6">
        <v>196.16666666666666</v>
      </c>
      <c r="D18" s="7">
        <v>3.0005555041247503</v>
      </c>
      <c r="E18" s="8">
        <v>1.5295949893584115</v>
      </c>
    </row>
    <row r="19" spans="1:5">
      <c r="A19" s="5" t="s">
        <v>129</v>
      </c>
      <c r="B19" s="5">
        <v>47</v>
      </c>
      <c r="C19" s="6">
        <v>214.53333333333333</v>
      </c>
      <c r="D19" s="7">
        <v>4.9662192192183179</v>
      </c>
      <c r="E19" s="8">
        <v>2.314893980369011</v>
      </c>
    </row>
    <row r="20" spans="1:5">
      <c r="A20" s="5" t="s">
        <v>130</v>
      </c>
      <c r="B20" s="5">
        <v>59</v>
      </c>
      <c r="C20" s="6">
        <v>244.56666666666669</v>
      </c>
      <c r="D20" s="7">
        <v>5.6002976111393794</v>
      </c>
      <c r="E20" s="8">
        <v>2.289885897971669</v>
      </c>
    </row>
    <row r="21" spans="1:5">
      <c r="A21" s="5" t="s">
        <v>131</v>
      </c>
      <c r="B21" s="5">
        <v>71</v>
      </c>
      <c r="C21" s="6">
        <v>226.83333333333334</v>
      </c>
      <c r="D21" s="7">
        <v>0.7234178138070243</v>
      </c>
      <c r="E21" s="8">
        <v>0.31892041754901879</v>
      </c>
    </row>
    <row r="22" spans="1:5">
      <c r="A22" s="5" t="s">
        <v>132</v>
      </c>
      <c r="B22" s="5">
        <v>83</v>
      </c>
      <c r="C22" s="6">
        <v>221.29999999999998</v>
      </c>
      <c r="D22" s="7">
        <v>3.5383612025908269</v>
      </c>
      <c r="E22" s="8">
        <v>1.5988979677319599</v>
      </c>
    </row>
    <row r="23" spans="1:5">
      <c r="A23" s="5" t="s">
        <v>159</v>
      </c>
      <c r="B23" s="5">
        <v>1</v>
      </c>
      <c r="C23" s="6">
        <v>108.7</v>
      </c>
      <c r="D23" s="7">
        <v>4.6669047558312098</v>
      </c>
      <c r="E23" s="8">
        <v>4.293380640139107</v>
      </c>
    </row>
    <row r="24" spans="1:5">
      <c r="A24" s="5" t="s">
        <v>119</v>
      </c>
      <c r="B24" s="5">
        <v>13</v>
      </c>
      <c r="C24" s="6">
        <v>74.88000000000001</v>
      </c>
      <c r="D24" s="7">
        <v>5.2738126625810269</v>
      </c>
      <c r="E24" s="8">
        <v>7.0430190472503025</v>
      </c>
    </row>
    <row r="25" spans="1:5">
      <c r="A25" s="5" t="s">
        <v>160</v>
      </c>
      <c r="B25" s="5">
        <v>25</v>
      </c>
      <c r="C25" s="6">
        <v>74.594999999999999</v>
      </c>
      <c r="D25" s="7">
        <v>3.6698841943581799</v>
      </c>
      <c r="E25" s="8">
        <v>4.9197455517905757</v>
      </c>
    </row>
    <row r="26" spans="1:5">
      <c r="A26" s="5" t="s">
        <v>161</v>
      </c>
      <c r="B26" s="5">
        <v>37</v>
      </c>
      <c r="C26" s="6">
        <v>71.263333333333335</v>
      </c>
      <c r="D26" s="7">
        <v>5.5286285219151212</v>
      </c>
      <c r="E26" s="8">
        <v>7.7580268327542736</v>
      </c>
    </row>
    <row r="27" spans="1:5">
      <c r="A27" s="5" t="s">
        <v>162</v>
      </c>
      <c r="B27" s="5">
        <v>49</v>
      </c>
      <c r="C27" s="6">
        <v>87.66</v>
      </c>
      <c r="D27" s="7">
        <v>8.2307229330114122</v>
      </c>
      <c r="E27" s="8">
        <v>9.3893713586714718</v>
      </c>
    </row>
    <row r="28" spans="1:5">
      <c r="A28" s="5" t="s">
        <v>163</v>
      </c>
      <c r="B28" s="5">
        <v>61</v>
      </c>
      <c r="C28" s="6">
        <v>102.63999999999999</v>
      </c>
      <c r="D28" s="7">
        <v>20.699922705169801</v>
      </c>
      <c r="E28" s="8">
        <v>20.167500687032156</v>
      </c>
    </row>
    <row r="29" spans="1:5">
      <c r="A29" s="5" t="s">
        <v>164</v>
      </c>
      <c r="B29" s="5">
        <v>73</v>
      </c>
      <c r="C29" s="6">
        <v>92.426666666666662</v>
      </c>
      <c r="D29" s="7">
        <v>9.0665392147904669</v>
      </c>
      <c r="E29" s="8">
        <v>9.809440870012768</v>
      </c>
    </row>
    <row r="30" spans="1:5">
      <c r="A30" s="5" t="s">
        <v>118</v>
      </c>
      <c r="B30" s="5">
        <v>2</v>
      </c>
      <c r="C30" s="6">
        <v>81.243333333333339</v>
      </c>
      <c r="D30" s="7">
        <v>1.2268795105198078</v>
      </c>
      <c r="E30" s="8">
        <v>1.5101294594672068</v>
      </c>
    </row>
    <row r="31" spans="1:5">
      <c r="A31" s="5" t="s">
        <v>133</v>
      </c>
      <c r="B31" s="5">
        <v>14</v>
      </c>
      <c r="C31" s="6">
        <v>51.363333333333337</v>
      </c>
      <c r="D31" s="7">
        <v>0.99208534579104235</v>
      </c>
      <c r="E31" s="8">
        <v>1.9315049888851492</v>
      </c>
    </row>
    <row r="32" spans="1:5">
      <c r="A32" s="5" t="s">
        <v>134</v>
      </c>
      <c r="B32" s="5">
        <v>26</v>
      </c>
      <c r="C32" s="6">
        <v>76.083333333333329</v>
      </c>
      <c r="D32" s="7">
        <v>0.72665902136650884</v>
      </c>
      <c r="E32" s="8">
        <v>0.95508305108412994</v>
      </c>
    </row>
    <row r="33" spans="1:5">
      <c r="A33" s="5" t="s">
        <v>135</v>
      </c>
      <c r="B33" s="5">
        <v>38</v>
      </c>
      <c r="C33" s="6">
        <v>78.83</v>
      </c>
      <c r="D33" s="7">
        <v>0.4371498598878828</v>
      </c>
      <c r="E33" s="8">
        <v>0.55454758326510567</v>
      </c>
    </row>
    <row r="34" spans="1:5">
      <c r="A34" s="5" t="s">
        <v>136</v>
      </c>
      <c r="B34" s="5">
        <v>50</v>
      </c>
      <c r="C34" s="6">
        <v>83.893333333333331</v>
      </c>
      <c r="D34" s="7">
        <v>2.2540260276521562</v>
      </c>
      <c r="E34" s="8">
        <v>2.6867760978053359</v>
      </c>
    </row>
    <row r="35" spans="1:5">
      <c r="A35" s="5" t="s">
        <v>137</v>
      </c>
      <c r="B35" s="5">
        <v>62</v>
      </c>
      <c r="C35" s="6">
        <v>77.853333333333339</v>
      </c>
      <c r="D35" s="7">
        <v>2.0619004178993112</v>
      </c>
      <c r="E35" s="8">
        <v>2.6484420507355426</v>
      </c>
    </row>
    <row r="36" spans="1:5">
      <c r="A36" s="5" t="s">
        <v>138</v>
      </c>
      <c r="B36" s="5">
        <v>74</v>
      </c>
      <c r="C36" s="6">
        <v>82.063333333333333</v>
      </c>
      <c r="D36" s="7">
        <v>1.0636885509082714</v>
      </c>
      <c r="E36" s="8">
        <v>1.29618004497535</v>
      </c>
    </row>
    <row r="37" spans="1:5">
      <c r="A37" s="5" t="s">
        <v>165</v>
      </c>
      <c r="B37" s="5">
        <v>7</v>
      </c>
      <c r="C37" s="6">
        <v>117.06666666666666</v>
      </c>
      <c r="D37" s="7">
        <v>4.301550108197433</v>
      </c>
      <c r="E37" s="8">
        <v>3.6744448532438212</v>
      </c>
    </row>
    <row r="38" spans="1:5">
      <c r="A38" s="5" t="s">
        <v>166</v>
      </c>
      <c r="B38" s="5">
        <v>19</v>
      </c>
      <c r="C38" s="6">
        <v>62.70333333333334</v>
      </c>
      <c r="D38" s="7">
        <v>0.38552993831002874</v>
      </c>
      <c r="E38" s="8">
        <v>0.61484759711343684</v>
      </c>
    </row>
    <row r="39" spans="1:5">
      <c r="A39" s="5" t="s">
        <v>167</v>
      </c>
      <c r="B39" s="5">
        <v>31</v>
      </c>
      <c r="C39" s="6">
        <v>56.29</v>
      </c>
      <c r="D39" s="7">
        <v>0.4464302857109928</v>
      </c>
      <c r="E39" s="8">
        <v>0.79308986624798861</v>
      </c>
    </row>
    <row r="40" spans="1:5">
      <c r="A40" s="5" t="s">
        <v>168</v>
      </c>
      <c r="B40" s="5">
        <v>43</v>
      </c>
      <c r="C40" s="6">
        <v>65.273333333333326</v>
      </c>
      <c r="D40" s="7">
        <v>4.0384444199881386</v>
      </c>
      <c r="E40" s="8">
        <v>6.1869743948342446</v>
      </c>
    </row>
    <row r="41" spans="1:5">
      <c r="A41" s="5" t="s">
        <v>169</v>
      </c>
      <c r="B41" s="5">
        <v>55</v>
      </c>
      <c r="C41" s="6">
        <v>87.8</v>
      </c>
      <c r="D41" s="7">
        <v>8.9131195436839104</v>
      </c>
      <c r="E41" s="8">
        <v>10.151616792350696</v>
      </c>
    </row>
    <row r="42" spans="1:5">
      <c r="A42" s="5" t="s">
        <v>170</v>
      </c>
      <c r="B42" s="5">
        <v>67</v>
      </c>
      <c r="C42" s="6">
        <v>65.146666666666661</v>
      </c>
      <c r="D42" s="7">
        <v>2.7123114373783346</v>
      </c>
      <c r="E42" s="8">
        <v>4.1633925051857368</v>
      </c>
    </row>
    <row r="43" spans="1:5">
      <c r="A43" s="5" t="s">
        <v>171</v>
      </c>
      <c r="B43" s="5">
        <v>79</v>
      </c>
      <c r="C43" s="6">
        <v>51.136666666666663</v>
      </c>
      <c r="D43" s="7">
        <v>1.8332848478437114</v>
      </c>
      <c r="E43" s="8">
        <v>3.5850691242625214</v>
      </c>
    </row>
    <row r="44" spans="1:5">
      <c r="A44" s="5" t="s">
        <v>139</v>
      </c>
      <c r="B44" s="5">
        <v>4</v>
      </c>
      <c r="C44" s="6">
        <v>25.610000000000003</v>
      </c>
      <c r="D44" s="7">
        <v>4.9306084817190383</v>
      </c>
      <c r="E44" s="8">
        <v>19.252668807961882</v>
      </c>
    </row>
    <row r="45" spans="1:5">
      <c r="A45" s="5" t="s">
        <v>140</v>
      </c>
      <c r="B45" s="5">
        <v>16</v>
      </c>
      <c r="C45" s="6">
        <v>19.523333333333337</v>
      </c>
      <c r="D45" s="7">
        <v>4.3185915914025923</v>
      </c>
      <c r="E45" s="8">
        <v>22.120154984134839</v>
      </c>
    </row>
    <row r="46" spans="1:5">
      <c r="A46" s="5" t="s">
        <v>141</v>
      </c>
      <c r="B46" s="5">
        <v>28</v>
      </c>
      <c r="C46" s="6">
        <v>12.895</v>
      </c>
      <c r="D46" s="7">
        <v>0.48790367901871745</v>
      </c>
      <c r="E46" s="8">
        <v>3.7836655992145598</v>
      </c>
    </row>
    <row r="47" spans="1:5">
      <c r="A47" s="5" t="s">
        <v>142</v>
      </c>
      <c r="B47" s="5">
        <v>40</v>
      </c>
      <c r="C47" s="6">
        <v>19.265000000000001</v>
      </c>
      <c r="D47" s="7">
        <v>3.8113055505954985</v>
      </c>
      <c r="E47" s="8">
        <v>19.783574101196461</v>
      </c>
    </row>
    <row r="48" spans="1:5">
      <c r="A48" s="5" t="s">
        <v>143</v>
      </c>
      <c r="B48" s="5">
        <v>52</v>
      </c>
      <c r="C48" s="6">
        <v>7.2376666666666667</v>
      </c>
      <c r="D48" s="7">
        <v>1.0541272851668944</v>
      </c>
      <c r="E48" s="8">
        <v>14.564463019853005</v>
      </c>
    </row>
    <row r="49" spans="1:5">
      <c r="A49" s="5" t="s">
        <v>144</v>
      </c>
      <c r="B49" s="5">
        <v>64</v>
      </c>
      <c r="C49" s="6">
        <v>13.265000000000001</v>
      </c>
      <c r="D49" s="7">
        <v>0.40305086527633227</v>
      </c>
      <c r="E49" s="8">
        <v>3.0384535640884449</v>
      </c>
    </row>
    <row r="50" spans="1:5">
      <c r="A50" s="5" t="s">
        <v>145</v>
      </c>
      <c r="B50" s="5">
        <v>76</v>
      </c>
      <c r="C50" s="6">
        <v>21.88</v>
      </c>
      <c r="D50" s="7">
        <v>0.22627416997969541</v>
      </c>
      <c r="E50" s="8">
        <v>1.0341598262326117</v>
      </c>
    </row>
    <row r="51" spans="1:5">
      <c r="A51" s="5" t="s">
        <v>172</v>
      </c>
      <c r="B51" s="5">
        <v>5</v>
      </c>
      <c r="C51" s="6">
        <v>17.984999999999999</v>
      </c>
      <c r="D51" s="7">
        <v>0.27577164466275395</v>
      </c>
      <c r="E51" s="8">
        <v>1.5333424779691629</v>
      </c>
    </row>
    <row r="52" spans="1:5">
      <c r="A52" s="5" t="s">
        <v>173</v>
      </c>
      <c r="B52" s="5">
        <v>17</v>
      </c>
      <c r="C52" s="6">
        <v>12.803333333333333</v>
      </c>
      <c r="D52" s="7">
        <v>1.3704135628828737</v>
      </c>
      <c r="E52" s="8">
        <v>10.703568572373397</v>
      </c>
    </row>
    <row r="53" spans="1:5">
      <c r="A53" s="5" t="s">
        <v>174</v>
      </c>
      <c r="B53" s="5">
        <v>29</v>
      </c>
      <c r="C53" s="6">
        <v>15.976666666666667</v>
      </c>
      <c r="D53" s="7">
        <v>1.8137346369668672</v>
      </c>
      <c r="E53" s="8">
        <v>11.352397060088883</v>
      </c>
    </row>
    <row r="54" spans="1:5">
      <c r="A54" s="5" t="s">
        <v>175</v>
      </c>
      <c r="B54" s="5">
        <v>41</v>
      </c>
      <c r="C54" s="6">
        <v>16.823333333333334</v>
      </c>
      <c r="D54" s="7">
        <v>1.5964439649838424</v>
      </c>
      <c r="E54" s="8">
        <v>9.489462839214438</v>
      </c>
    </row>
    <row r="55" spans="1:5">
      <c r="A55" s="5" t="s">
        <v>176</v>
      </c>
      <c r="B55" s="5">
        <v>65</v>
      </c>
      <c r="C55" s="6">
        <v>16.78</v>
      </c>
      <c r="D55" s="7">
        <v>0.26870057685088738</v>
      </c>
      <c r="E55" s="8">
        <v>1.6013145223533216</v>
      </c>
    </row>
    <row r="56" spans="1:5">
      <c r="A56" s="5" t="s">
        <v>177</v>
      </c>
      <c r="B56" s="5">
        <v>77</v>
      </c>
      <c r="C56" s="6">
        <v>20.206666666666667</v>
      </c>
      <c r="D56" s="7">
        <v>0.65248243909957748</v>
      </c>
      <c r="E56" s="8">
        <v>3.2290453931024947</v>
      </c>
    </row>
    <row r="57" spans="1:5">
      <c r="A57" s="5" t="s">
        <v>178</v>
      </c>
      <c r="B57" s="5">
        <v>89</v>
      </c>
      <c r="C57" s="6">
        <v>31.146666666666665</v>
      </c>
      <c r="D57" s="7">
        <v>1.7266827541078105</v>
      </c>
      <c r="E57" s="8">
        <v>5.5437160341646319</v>
      </c>
    </row>
    <row r="58" spans="1:5">
      <c r="A58" s="5" t="s">
        <v>146</v>
      </c>
      <c r="B58" s="5">
        <v>6</v>
      </c>
      <c r="C58" s="6">
        <v>19.23</v>
      </c>
      <c r="D58" s="7">
        <v>0.1979898987322341</v>
      </c>
      <c r="E58" s="8">
        <v>1.0295886569538955</v>
      </c>
    </row>
    <row r="59" spans="1:5">
      <c r="A59" s="5" t="s">
        <v>147</v>
      </c>
      <c r="B59" s="5">
        <v>18</v>
      </c>
      <c r="C59" s="6">
        <v>15.356666666666667</v>
      </c>
      <c r="D59" s="7">
        <v>1.0615711626326954</v>
      </c>
      <c r="E59" s="8">
        <v>6.9127707573216544</v>
      </c>
    </row>
    <row r="60" spans="1:5">
      <c r="A60" s="5" t="s">
        <v>148</v>
      </c>
      <c r="B60" s="5">
        <v>30</v>
      </c>
      <c r="C60" s="6">
        <v>17.97</v>
      </c>
      <c r="D60" s="7">
        <v>0.7495331880577395</v>
      </c>
      <c r="E60" s="8">
        <v>4.1710249752795745</v>
      </c>
    </row>
    <row r="61" spans="1:5">
      <c r="A61" s="5" t="s">
        <v>149</v>
      </c>
      <c r="B61" s="5">
        <v>42</v>
      </c>
      <c r="C61" s="6">
        <v>20.180000000000003</v>
      </c>
      <c r="D61" s="7">
        <v>1.4788847149118829</v>
      </c>
      <c r="E61" s="8">
        <v>7.3284673682452066</v>
      </c>
    </row>
    <row r="62" spans="1:5">
      <c r="A62" s="5" t="s">
        <v>150</v>
      </c>
      <c r="B62" s="5">
        <v>66</v>
      </c>
      <c r="C62" s="6">
        <v>19.143333333333334</v>
      </c>
      <c r="D62" s="7">
        <v>1.7500380948234622</v>
      </c>
      <c r="E62" s="8">
        <v>9.1417626405543899</v>
      </c>
    </row>
    <row r="63" spans="1:5">
      <c r="A63" s="5" t="s">
        <v>151</v>
      </c>
      <c r="B63" s="5">
        <v>78</v>
      </c>
      <c r="C63" s="6">
        <v>20.835000000000001</v>
      </c>
      <c r="D63" s="7">
        <v>1.1242997820866105</v>
      </c>
      <c r="E63" s="8">
        <v>5.3962072574351359</v>
      </c>
    </row>
    <row r="64" spans="1:5">
      <c r="A64" s="5" t="s">
        <v>152</v>
      </c>
      <c r="B64" s="5">
        <v>90</v>
      </c>
      <c r="C64" s="6">
        <v>76.17</v>
      </c>
      <c r="D64" s="7">
        <v>5.6392641363922653</v>
      </c>
      <c r="E64" s="8">
        <v>7.4035238760565374</v>
      </c>
    </row>
    <row r="65" spans="1:5">
      <c r="A65" s="5" t="s">
        <v>179</v>
      </c>
      <c r="B65" s="5">
        <v>8</v>
      </c>
      <c r="C65" s="6">
        <v>85.856666666666669</v>
      </c>
      <c r="D65" s="7">
        <v>2.9960028927444893</v>
      </c>
      <c r="E65" s="8">
        <v>3.4895401942126285</v>
      </c>
    </row>
    <row r="66" spans="1:5">
      <c r="A66" s="5" t="s">
        <v>180</v>
      </c>
      <c r="B66" s="5">
        <v>20</v>
      </c>
      <c r="C66" s="6">
        <v>87.353333333333339</v>
      </c>
      <c r="D66" s="7">
        <v>1.4360478172168676</v>
      </c>
      <c r="E66" s="8">
        <v>1.6439530838932312</v>
      </c>
    </row>
    <row r="67" spans="1:5">
      <c r="A67" s="5" t="s">
        <v>181</v>
      </c>
      <c r="B67" s="5">
        <v>32</v>
      </c>
      <c r="C67" s="6">
        <v>55.69</v>
      </c>
      <c r="D67" s="7">
        <v>1.091237829256299</v>
      </c>
      <c r="E67" s="8">
        <v>1.959486136211706</v>
      </c>
    </row>
    <row r="68" spans="1:5">
      <c r="A68" s="5" t="s">
        <v>182</v>
      </c>
      <c r="B68" s="5">
        <v>44</v>
      </c>
      <c r="C68" s="6">
        <v>68.87</v>
      </c>
      <c r="D68" s="7">
        <v>2.8154395749154291</v>
      </c>
      <c r="E68" s="8">
        <v>4.0880493319521252</v>
      </c>
    </row>
    <row r="69" spans="1:5">
      <c r="A69" s="5" t="s">
        <v>183</v>
      </c>
      <c r="B69" s="5">
        <v>68</v>
      </c>
      <c r="C69" s="6">
        <v>70.25</v>
      </c>
      <c r="D69" s="7">
        <v>2.2698678375623529</v>
      </c>
      <c r="E69" s="8">
        <v>3.231128594394808</v>
      </c>
    </row>
    <row r="70" spans="1:5">
      <c r="A70" s="5" t="s">
        <v>184</v>
      </c>
      <c r="B70" s="5">
        <v>80</v>
      </c>
      <c r="C70" s="6">
        <v>75.423333333333332</v>
      </c>
      <c r="D70" s="7">
        <v>4.5257190957165427</v>
      </c>
      <c r="E70" s="8">
        <v>6.0004230729436641</v>
      </c>
    </row>
    <row r="71" spans="1:5">
      <c r="A71" s="5" t="s">
        <v>185</v>
      </c>
      <c r="B71" s="5">
        <v>92</v>
      </c>
      <c r="C71" s="6">
        <v>204.56666666666669</v>
      </c>
      <c r="D71" s="7">
        <v>5.4372174256078187</v>
      </c>
      <c r="E71" s="8">
        <v>2.6579195497512553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workbookViewId="0">
      <selection activeCell="A2" sqref="A2"/>
    </sheetView>
  </sheetViews>
  <sheetFormatPr defaultRowHeight="16.5"/>
  <cols>
    <col min="1" max="1" width="10.7109375" customWidth="1"/>
    <col min="3" max="3" width="11.42578125" customWidth="1"/>
    <col min="6" max="6" width="2.5703125" customWidth="1"/>
    <col min="8" max="8" width="11.7109375" customWidth="1"/>
    <col min="9" max="9" width="11.5703125" customWidth="1"/>
    <col min="10" max="10" width="13.7109375" customWidth="1"/>
  </cols>
  <sheetData>
    <row r="1" spans="1:10">
      <c r="A1" s="13" t="s">
        <v>191</v>
      </c>
    </row>
    <row r="3" spans="1:10" ht="33">
      <c r="A3" s="4" t="s">
        <v>113</v>
      </c>
      <c r="B3" s="5" t="s">
        <v>114</v>
      </c>
      <c r="C3" s="5" t="s">
        <v>115</v>
      </c>
      <c r="D3" s="5" t="s">
        <v>186</v>
      </c>
      <c r="E3" s="5" t="s">
        <v>187</v>
      </c>
      <c r="F3" s="10"/>
      <c r="G3" s="11" t="s">
        <v>188</v>
      </c>
      <c r="H3" s="5" t="s">
        <v>115</v>
      </c>
      <c r="I3" s="5" t="s">
        <v>189</v>
      </c>
      <c r="J3" s="12" t="s">
        <v>190</v>
      </c>
    </row>
    <row r="4" spans="1:10">
      <c r="A4" s="5" t="s">
        <v>116</v>
      </c>
      <c r="B4" s="5">
        <v>3</v>
      </c>
      <c r="C4" s="6">
        <v>278.4666666666667</v>
      </c>
      <c r="D4" s="7">
        <v>2.2188585654190045</v>
      </c>
      <c r="E4" s="8">
        <v>0.79681298734223283</v>
      </c>
      <c r="F4" s="9"/>
      <c r="G4" s="5">
        <v>50</v>
      </c>
      <c r="H4" s="6">
        <f>C4*G4</f>
        <v>13923.333333333336</v>
      </c>
      <c r="I4" s="6">
        <f>H4/1000</f>
        <v>13.923333333333336</v>
      </c>
      <c r="J4" s="5">
        <v>800</v>
      </c>
    </row>
    <row r="5" spans="1:10">
      <c r="A5" s="5" t="s">
        <v>120</v>
      </c>
      <c r="B5" s="5">
        <v>15</v>
      </c>
      <c r="C5" s="6">
        <v>149.93333333333334</v>
      </c>
      <c r="D5" s="7">
        <v>1.0692676621563675</v>
      </c>
      <c r="E5" s="8">
        <v>0.71316206902381118</v>
      </c>
      <c r="F5" s="9"/>
      <c r="G5" s="5">
        <v>50</v>
      </c>
      <c r="H5" s="6">
        <f t="shared" ref="H5:H68" si="0">C5*G5</f>
        <v>7496.666666666667</v>
      </c>
      <c r="I5" s="6">
        <f t="shared" ref="I5:I68" si="1">H5/1000</f>
        <v>7.496666666666667</v>
      </c>
      <c r="J5" s="5">
        <v>800</v>
      </c>
    </row>
    <row r="6" spans="1:10">
      <c r="A6" s="5" t="s">
        <v>121</v>
      </c>
      <c r="B6" s="5">
        <v>27</v>
      </c>
      <c r="C6" s="6">
        <v>184.43333333333337</v>
      </c>
      <c r="D6" s="7">
        <v>3.3126021996812898</v>
      </c>
      <c r="E6" s="8">
        <v>1.7960973430406411</v>
      </c>
      <c r="F6" s="9"/>
      <c r="G6" s="5">
        <v>50</v>
      </c>
      <c r="H6" s="6">
        <f t="shared" si="0"/>
        <v>9221.6666666666679</v>
      </c>
      <c r="I6" s="6">
        <f t="shared" si="1"/>
        <v>9.2216666666666676</v>
      </c>
      <c r="J6" s="5">
        <v>800</v>
      </c>
    </row>
    <row r="7" spans="1:10">
      <c r="A7" s="5" t="s">
        <v>122</v>
      </c>
      <c r="B7" s="5">
        <v>39</v>
      </c>
      <c r="C7" s="6">
        <v>254.1</v>
      </c>
      <c r="D7" s="7">
        <v>7.8936683487463526</v>
      </c>
      <c r="E7" s="8">
        <v>3.1065204048588559</v>
      </c>
      <c r="F7" s="9"/>
      <c r="G7" s="5">
        <v>50</v>
      </c>
      <c r="H7" s="6">
        <f t="shared" si="0"/>
        <v>12705</v>
      </c>
      <c r="I7" s="6">
        <f t="shared" si="1"/>
        <v>12.705</v>
      </c>
      <c r="J7" s="5">
        <v>800</v>
      </c>
    </row>
    <row r="8" spans="1:10">
      <c r="A8" s="5" t="s">
        <v>123</v>
      </c>
      <c r="B8" s="5">
        <v>51</v>
      </c>
      <c r="C8" s="6">
        <v>169.1</v>
      </c>
      <c r="D8" s="7">
        <v>3.3808283008753981</v>
      </c>
      <c r="E8" s="8">
        <v>1.9993070969103479</v>
      </c>
      <c r="F8" s="9"/>
      <c r="G8" s="5">
        <v>50</v>
      </c>
      <c r="H8" s="6">
        <f t="shared" si="0"/>
        <v>8455</v>
      </c>
      <c r="I8" s="6">
        <f t="shared" si="1"/>
        <v>8.4550000000000001</v>
      </c>
      <c r="J8" s="5">
        <v>800</v>
      </c>
    </row>
    <row r="9" spans="1:10">
      <c r="A9" s="5" t="s">
        <v>124</v>
      </c>
      <c r="B9" s="5">
        <v>63</v>
      </c>
      <c r="C9" s="6">
        <v>281.93333333333334</v>
      </c>
      <c r="D9" s="7">
        <v>15.559670090761363</v>
      </c>
      <c r="E9" s="8">
        <v>5.5189182161603325</v>
      </c>
      <c r="F9" s="9"/>
      <c r="G9" s="5">
        <v>50</v>
      </c>
      <c r="H9" s="6">
        <f t="shared" si="0"/>
        <v>14096.666666666666</v>
      </c>
      <c r="I9" s="6">
        <f t="shared" si="1"/>
        <v>14.096666666666666</v>
      </c>
      <c r="J9" s="5">
        <v>800</v>
      </c>
    </row>
    <row r="10" spans="1:10">
      <c r="A10" s="5" t="s">
        <v>125</v>
      </c>
      <c r="B10" s="5">
        <v>75</v>
      </c>
      <c r="C10" s="6">
        <v>251.16666666666666</v>
      </c>
      <c r="D10" s="7">
        <v>19.296199971324238</v>
      </c>
      <c r="E10" s="8">
        <v>7.6826277258092528</v>
      </c>
      <c r="F10" s="9"/>
      <c r="G10" s="5">
        <v>50</v>
      </c>
      <c r="H10" s="6">
        <f t="shared" si="0"/>
        <v>12558.333333333332</v>
      </c>
      <c r="I10" s="6">
        <f t="shared" si="1"/>
        <v>12.558333333333332</v>
      </c>
      <c r="J10" s="5">
        <v>800</v>
      </c>
    </row>
    <row r="11" spans="1:10">
      <c r="A11" s="5" t="s">
        <v>117</v>
      </c>
      <c r="B11" s="5">
        <v>10</v>
      </c>
      <c r="C11" s="6">
        <v>489.4666666666667</v>
      </c>
      <c r="D11" s="7">
        <v>36.941214562238393</v>
      </c>
      <c r="E11" s="8">
        <v>7.5472380609312983</v>
      </c>
      <c r="F11" s="9"/>
      <c r="G11" s="5">
        <v>50</v>
      </c>
      <c r="H11" s="6">
        <f t="shared" si="0"/>
        <v>24473.333333333336</v>
      </c>
      <c r="I11" s="6">
        <f t="shared" si="1"/>
        <v>24.473333333333336</v>
      </c>
      <c r="J11" s="5">
        <v>800</v>
      </c>
    </row>
    <row r="12" spans="1:10">
      <c r="A12" s="5" t="s">
        <v>153</v>
      </c>
      <c r="B12" s="5">
        <v>22</v>
      </c>
      <c r="C12" s="6">
        <v>228.66666666666666</v>
      </c>
      <c r="D12" s="7">
        <v>21.219173719382507</v>
      </c>
      <c r="E12" s="8">
        <v>9.2795220347153826</v>
      </c>
      <c r="F12" s="9"/>
      <c r="G12" s="5">
        <v>50</v>
      </c>
      <c r="H12" s="6">
        <f t="shared" si="0"/>
        <v>11433.333333333332</v>
      </c>
      <c r="I12" s="6">
        <f t="shared" si="1"/>
        <v>11.433333333333332</v>
      </c>
      <c r="J12" s="5">
        <v>800</v>
      </c>
    </row>
    <row r="13" spans="1:10">
      <c r="A13" s="5" t="s">
        <v>154</v>
      </c>
      <c r="B13" s="5">
        <v>34</v>
      </c>
      <c r="C13" s="6">
        <v>261.73333333333329</v>
      </c>
      <c r="D13" s="7">
        <v>16.340848611174795</v>
      </c>
      <c r="E13" s="8">
        <v>6.2433196425782471</v>
      </c>
      <c r="F13" s="9"/>
      <c r="G13" s="5">
        <v>50</v>
      </c>
      <c r="H13" s="6">
        <f t="shared" si="0"/>
        <v>13086.666666666664</v>
      </c>
      <c r="I13" s="6">
        <f t="shared" si="1"/>
        <v>13.086666666666664</v>
      </c>
      <c r="J13" s="5">
        <v>800</v>
      </c>
    </row>
    <row r="14" spans="1:10">
      <c r="A14" s="5" t="s">
        <v>155</v>
      </c>
      <c r="B14" s="5">
        <v>46</v>
      </c>
      <c r="C14" s="6">
        <v>274.7</v>
      </c>
      <c r="D14" s="7">
        <v>14.95225735466054</v>
      </c>
      <c r="E14" s="8">
        <v>5.4431224443613182</v>
      </c>
      <c r="F14" s="9"/>
      <c r="G14" s="5">
        <v>50</v>
      </c>
      <c r="H14" s="6">
        <f t="shared" si="0"/>
        <v>13735</v>
      </c>
      <c r="I14" s="6">
        <f t="shared" si="1"/>
        <v>13.734999999999999</v>
      </c>
      <c r="J14" s="5">
        <v>800</v>
      </c>
    </row>
    <row r="15" spans="1:10">
      <c r="A15" s="5" t="s">
        <v>156</v>
      </c>
      <c r="B15" s="5">
        <v>58</v>
      </c>
      <c r="C15" s="6">
        <v>270.53333333333336</v>
      </c>
      <c r="D15" s="7">
        <v>6.4531645983450288</v>
      </c>
      <c r="E15" s="8">
        <v>2.3853491615370976</v>
      </c>
      <c r="F15" s="9"/>
      <c r="G15" s="5">
        <v>50</v>
      </c>
      <c r="H15" s="6">
        <f t="shared" si="0"/>
        <v>13526.666666666668</v>
      </c>
      <c r="I15" s="6">
        <f t="shared" si="1"/>
        <v>13.526666666666667</v>
      </c>
      <c r="J15" s="5">
        <v>800</v>
      </c>
    </row>
    <row r="16" spans="1:10">
      <c r="A16" s="5" t="s">
        <v>157</v>
      </c>
      <c r="B16" s="5">
        <v>70</v>
      </c>
      <c r="C16" s="6">
        <v>255.20000000000002</v>
      </c>
      <c r="D16" s="7">
        <v>9.1804139340228037</v>
      </c>
      <c r="E16" s="8">
        <v>3.5973408832377753</v>
      </c>
      <c r="F16" s="9"/>
      <c r="G16" s="5">
        <v>50</v>
      </c>
      <c r="H16" s="6">
        <f t="shared" si="0"/>
        <v>12760</v>
      </c>
      <c r="I16" s="6">
        <f t="shared" si="1"/>
        <v>12.76</v>
      </c>
      <c r="J16" s="5">
        <v>800</v>
      </c>
    </row>
    <row r="17" spans="1:10">
      <c r="A17" s="5" t="s">
        <v>158</v>
      </c>
      <c r="B17" s="5">
        <v>82</v>
      </c>
      <c r="C17" s="6">
        <v>272.2</v>
      </c>
      <c r="D17" s="7">
        <v>14.797634946166225</v>
      </c>
      <c r="E17" s="8">
        <v>5.4363096789736316</v>
      </c>
      <c r="F17" s="9"/>
      <c r="G17" s="5">
        <v>50</v>
      </c>
      <c r="H17" s="6">
        <f t="shared" si="0"/>
        <v>13610</v>
      </c>
      <c r="I17" s="6">
        <f t="shared" si="1"/>
        <v>13.61</v>
      </c>
      <c r="J17" s="5">
        <v>800</v>
      </c>
    </row>
    <row r="18" spans="1:10">
      <c r="A18" s="5" t="s">
        <v>126</v>
      </c>
      <c r="B18" s="5">
        <v>11</v>
      </c>
      <c r="C18" s="6">
        <v>218.46666666666667</v>
      </c>
      <c r="D18" s="7">
        <v>3.5851545759330028</v>
      </c>
      <c r="E18" s="8">
        <v>1.6410533609702485</v>
      </c>
      <c r="F18" s="9"/>
      <c r="G18" s="5">
        <v>50</v>
      </c>
      <c r="H18" s="6">
        <f t="shared" si="0"/>
        <v>10923.333333333334</v>
      </c>
      <c r="I18" s="6">
        <f t="shared" si="1"/>
        <v>10.923333333333334</v>
      </c>
      <c r="J18" s="5">
        <v>800</v>
      </c>
    </row>
    <row r="19" spans="1:10">
      <c r="A19" s="5" t="s">
        <v>127</v>
      </c>
      <c r="B19" s="5">
        <v>23</v>
      </c>
      <c r="C19" s="6">
        <v>98.3</v>
      </c>
      <c r="D19" s="7">
        <v>2.6962937525425557</v>
      </c>
      <c r="E19" s="8">
        <v>2.7429234512131799</v>
      </c>
      <c r="F19" s="9"/>
      <c r="G19" s="5">
        <v>50</v>
      </c>
      <c r="H19" s="6">
        <f t="shared" si="0"/>
        <v>4915</v>
      </c>
      <c r="I19" s="6">
        <f t="shared" si="1"/>
        <v>4.915</v>
      </c>
      <c r="J19" s="5">
        <v>800</v>
      </c>
    </row>
    <row r="20" spans="1:10">
      <c r="A20" s="5" t="s">
        <v>128</v>
      </c>
      <c r="B20" s="5">
        <v>35</v>
      </c>
      <c r="C20" s="6">
        <v>196.16666666666666</v>
      </c>
      <c r="D20" s="7">
        <v>3.0005555041247503</v>
      </c>
      <c r="E20" s="8">
        <v>1.5295949893584115</v>
      </c>
      <c r="F20" s="9"/>
      <c r="G20" s="5">
        <v>50</v>
      </c>
      <c r="H20" s="6">
        <f t="shared" si="0"/>
        <v>9808.3333333333321</v>
      </c>
      <c r="I20" s="6">
        <f t="shared" si="1"/>
        <v>9.8083333333333318</v>
      </c>
      <c r="J20" s="5">
        <v>800</v>
      </c>
    </row>
    <row r="21" spans="1:10">
      <c r="A21" s="5" t="s">
        <v>129</v>
      </c>
      <c r="B21" s="5">
        <v>47</v>
      </c>
      <c r="C21" s="6">
        <v>214.53333333333333</v>
      </c>
      <c r="D21" s="7">
        <v>4.9662192192183179</v>
      </c>
      <c r="E21" s="8">
        <v>2.314893980369011</v>
      </c>
      <c r="F21" s="9"/>
      <c r="G21" s="5">
        <v>50</v>
      </c>
      <c r="H21" s="6">
        <f t="shared" si="0"/>
        <v>10726.666666666666</v>
      </c>
      <c r="I21" s="6">
        <f t="shared" si="1"/>
        <v>10.726666666666667</v>
      </c>
      <c r="J21" s="5">
        <v>800</v>
      </c>
    </row>
    <row r="22" spans="1:10">
      <c r="A22" s="5" t="s">
        <v>130</v>
      </c>
      <c r="B22" s="5">
        <v>59</v>
      </c>
      <c r="C22" s="6">
        <v>244.56666666666669</v>
      </c>
      <c r="D22" s="7">
        <v>5.6002976111393794</v>
      </c>
      <c r="E22" s="8">
        <v>2.289885897971669</v>
      </c>
      <c r="F22" s="9"/>
      <c r="G22" s="5">
        <v>50</v>
      </c>
      <c r="H22" s="6">
        <f t="shared" si="0"/>
        <v>12228.333333333334</v>
      </c>
      <c r="I22" s="6">
        <f t="shared" si="1"/>
        <v>12.228333333333333</v>
      </c>
      <c r="J22" s="5">
        <v>800</v>
      </c>
    </row>
    <row r="23" spans="1:10">
      <c r="A23" s="5" t="s">
        <v>131</v>
      </c>
      <c r="B23" s="5">
        <v>71</v>
      </c>
      <c r="C23" s="6">
        <v>226.83333333333334</v>
      </c>
      <c r="D23" s="7">
        <v>0.7234178138070243</v>
      </c>
      <c r="E23" s="8">
        <v>0.31892041754901879</v>
      </c>
      <c r="F23" s="9"/>
      <c r="G23" s="5">
        <v>50</v>
      </c>
      <c r="H23" s="6">
        <f t="shared" si="0"/>
        <v>11341.666666666668</v>
      </c>
      <c r="I23" s="6">
        <f t="shared" si="1"/>
        <v>11.341666666666669</v>
      </c>
      <c r="J23" s="5">
        <v>800</v>
      </c>
    </row>
    <row r="24" spans="1:10">
      <c r="A24" s="5" t="s">
        <v>132</v>
      </c>
      <c r="B24" s="5">
        <v>83</v>
      </c>
      <c r="C24" s="6">
        <v>221.29999999999998</v>
      </c>
      <c r="D24" s="7">
        <v>3.5383612025908269</v>
      </c>
      <c r="E24" s="8">
        <v>1.5988979677319599</v>
      </c>
      <c r="F24" s="9"/>
      <c r="G24" s="5">
        <v>50</v>
      </c>
      <c r="H24" s="6">
        <f t="shared" si="0"/>
        <v>11065</v>
      </c>
      <c r="I24" s="6">
        <f t="shared" si="1"/>
        <v>11.065</v>
      </c>
      <c r="J24" s="5">
        <v>800</v>
      </c>
    </row>
    <row r="25" spans="1:10">
      <c r="A25" s="5" t="s">
        <v>159</v>
      </c>
      <c r="B25" s="5">
        <v>1</v>
      </c>
      <c r="C25" s="6">
        <v>108.7</v>
      </c>
      <c r="D25" s="7">
        <v>4.6669047558312098</v>
      </c>
      <c r="E25" s="8">
        <v>4.293380640139107</v>
      </c>
      <c r="F25" s="9"/>
      <c r="G25" s="5">
        <v>20</v>
      </c>
      <c r="H25" s="6">
        <f t="shared" si="0"/>
        <v>2174</v>
      </c>
      <c r="I25" s="6">
        <f t="shared" si="1"/>
        <v>2.1739999999999999</v>
      </c>
      <c r="J25" s="5">
        <v>200</v>
      </c>
    </row>
    <row r="26" spans="1:10">
      <c r="A26" s="5" t="s">
        <v>119</v>
      </c>
      <c r="B26" s="5">
        <v>13</v>
      </c>
      <c r="C26" s="6">
        <v>74.88000000000001</v>
      </c>
      <c r="D26" s="7">
        <v>5.2738126625810269</v>
      </c>
      <c r="E26" s="8">
        <v>7.0430190472503025</v>
      </c>
      <c r="F26" s="9"/>
      <c r="G26" s="5">
        <v>20</v>
      </c>
      <c r="H26" s="6">
        <f t="shared" si="0"/>
        <v>1497.6000000000001</v>
      </c>
      <c r="I26" s="6">
        <f t="shared" si="1"/>
        <v>1.4976</v>
      </c>
      <c r="J26" s="5">
        <v>200</v>
      </c>
    </row>
    <row r="27" spans="1:10">
      <c r="A27" s="5" t="s">
        <v>160</v>
      </c>
      <c r="B27" s="5">
        <v>25</v>
      </c>
      <c r="C27" s="6">
        <v>74.594999999999999</v>
      </c>
      <c r="D27" s="7">
        <v>3.6698841943581799</v>
      </c>
      <c r="E27" s="8">
        <v>4.9197455517905757</v>
      </c>
      <c r="F27" s="9"/>
      <c r="G27" s="5">
        <v>20</v>
      </c>
      <c r="H27" s="6">
        <f t="shared" si="0"/>
        <v>1491.9</v>
      </c>
      <c r="I27" s="6">
        <f t="shared" si="1"/>
        <v>1.4919</v>
      </c>
      <c r="J27" s="5">
        <v>200</v>
      </c>
    </row>
    <row r="28" spans="1:10">
      <c r="A28" s="5" t="s">
        <v>161</v>
      </c>
      <c r="B28" s="5">
        <v>37</v>
      </c>
      <c r="C28" s="6">
        <v>71.263333333333335</v>
      </c>
      <c r="D28" s="7">
        <v>5.5286285219151212</v>
      </c>
      <c r="E28" s="8">
        <v>7.7580268327542736</v>
      </c>
      <c r="F28" s="9"/>
      <c r="G28" s="5">
        <v>20</v>
      </c>
      <c r="H28" s="6">
        <f t="shared" si="0"/>
        <v>1425.2666666666667</v>
      </c>
      <c r="I28" s="6">
        <f t="shared" si="1"/>
        <v>1.4252666666666667</v>
      </c>
      <c r="J28" s="5">
        <v>200</v>
      </c>
    </row>
    <row r="29" spans="1:10">
      <c r="A29" s="5" t="s">
        <v>162</v>
      </c>
      <c r="B29" s="5">
        <v>49</v>
      </c>
      <c r="C29" s="6">
        <v>87.66</v>
      </c>
      <c r="D29" s="7">
        <v>8.2307229330114122</v>
      </c>
      <c r="E29" s="8">
        <v>9.3893713586714718</v>
      </c>
      <c r="F29" s="9"/>
      <c r="G29" s="5">
        <v>20</v>
      </c>
      <c r="H29" s="6">
        <f t="shared" si="0"/>
        <v>1753.1999999999998</v>
      </c>
      <c r="I29" s="6">
        <f t="shared" si="1"/>
        <v>1.7531999999999999</v>
      </c>
      <c r="J29" s="5">
        <v>200</v>
      </c>
    </row>
    <row r="30" spans="1:10">
      <c r="A30" s="5" t="s">
        <v>163</v>
      </c>
      <c r="B30" s="5">
        <v>61</v>
      </c>
      <c r="C30" s="6">
        <v>102.63999999999999</v>
      </c>
      <c r="D30" s="7">
        <v>20.699922705169801</v>
      </c>
      <c r="E30" s="8">
        <v>20.167500687032156</v>
      </c>
      <c r="F30" s="9"/>
      <c r="G30" s="5">
        <v>20</v>
      </c>
      <c r="H30" s="6">
        <f t="shared" si="0"/>
        <v>2052.7999999999997</v>
      </c>
      <c r="I30" s="6">
        <f t="shared" si="1"/>
        <v>2.0527999999999995</v>
      </c>
      <c r="J30" s="5">
        <v>200</v>
      </c>
    </row>
    <row r="31" spans="1:10">
      <c r="A31" s="5" t="s">
        <v>164</v>
      </c>
      <c r="B31" s="5">
        <v>73</v>
      </c>
      <c r="C31" s="6">
        <v>92.426666666666662</v>
      </c>
      <c r="D31" s="7">
        <v>9.0665392147904669</v>
      </c>
      <c r="E31" s="8">
        <v>9.809440870012768</v>
      </c>
      <c r="F31" s="9"/>
      <c r="G31" s="5">
        <v>20</v>
      </c>
      <c r="H31" s="6">
        <f t="shared" si="0"/>
        <v>1848.5333333333333</v>
      </c>
      <c r="I31" s="6">
        <f t="shared" si="1"/>
        <v>1.8485333333333334</v>
      </c>
      <c r="J31" s="5">
        <v>200</v>
      </c>
    </row>
    <row r="32" spans="1:10">
      <c r="A32" s="5" t="s">
        <v>118</v>
      </c>
      <c r="B32" s="5">
        <v>2</v>
      </c>
      <c r="C32" s="6">
        <v>81.243333333333339</v>
      </c>
      <c r="D32" s="7">
        <v>1.2268795105198078</v>
      </c>
      <c r="E32" s="8">
        <v>1.5101294594672068</v>
      </c>
      <c r="F32" s="9"/>
      <c r="G32" s="5">
        <v>20</v>
      </c>
      <c r="H32" s="6">
        <f t="shared" si="0"/>
        <v>1624.8666666666668</v>
      </c>
      <c r="I32" s="6">
        <f t="shared" si="1"/>
        <v>1.6248666666666667</v>
      </c>
      <c r="J32" s="5">
        <v>200</v>
      </c>
    </row>
    <row r="33" spans="1:10">
      <c r="A33" s="5" t="s">
        <v>133</v>
      </c>
      <c r="B33" s="5">
        <v>14</v>
      </c>
      <c r="C33" s="6">
        <v>51.363333333333337</v>
      </c>
      <c r="D33" s="7">
        <v>0.99208534579104235</v>
      </c>
      <c r="E33" s="8">
        <v>1.9315049888851492</v>
      </c>
      <c r="F33" s="9"/>
      <c r="G33" s="5">
        <v>20</v>
      </c>
      <c r="H33" s="6">
        <f t="shared" si="0"/>
        <v>1027.2666666666667</v>
      </c>
      <c r="I33" s="6">
        <f t="shared" si="1"/>
        <v>1.0272666666666666</v>
      </c>
      <c r="J33" s="5">
        <v>200</v>
      </c>
    </row>
    <row r="34" spans="1:10">
      <c r="A34" s="5" t="s">
        <v>134</v>
      </c>
      <c r="B34" s="5">
        <v>26</v>
      </c>
      <c r="C34" s="6">
        <v>76.083333333333329</v>
      </c>
      <c r="D34" s="7">
        <v>0.72665902136650884</v>
      </c>
      <c r="E34" s="8">
        <v>0.95508305108412994</v>
      </c>
      <c r="F34" s="9"/>
      <c r="G34" s="5">
        <v>20</v>
      </c>
      <c r="H34" s="6">
        <f t="shared" si="0"/>
        <v>1521.6666666666665</v>
      </c>
      <c r="I34" s="6">
        <f t="shared" si="1"/>
        <v>1.5216666666666665</v>
      </c>
      <c r="J34" s="5">
        <v>200</v>
      </c>
    </row>
    <row r="35" spans="1:10">
      <c r="A35" s="5" t="s">
        <v>135</v>
      </c>
      <c r="B35" s="5">
        <v>38</v>
      </c>
      <c r="C35" s="6">
        <v>78.83</v>
      </c>
      <c r="D35" s="7">
        <v>0.4371498598878828</v>
      </c>
      <c r="E35" s="8">
        <v>0.55454758326510567</v>
      </c>
      <c r="F35" s="9"/>
      <c r="G35" s="5">
        <v>20</v>
      </c>
      <c r="H35" s="6">
        <f t="shared" si="0"/>
        <v>1576.6</v>
      </c>
      <c r="I35" s="6">
        <f t="shared" si="1"/>
        <v>1.5766</v>
      </c>
      <c r="J35" s="5">
        <v>200</v>
      </c>
    </row>
    <row r="36" spans="1:10">
      <c r="A36" s="5" t="s">
        <v>136</v>
      </c>
      <c r="B36" s="5">
        <v>50</v>
      </c>
      <c r="C36" s="6">
        <v>83.893333333333331</v>
      </c>
      <c r="D36" s="7">
        <v>2.2540260276521562</v>
      </c>
      <c r="E36" s="8">
        <v>2.6867760978053359</v>
      </c>
      <c r="F36" s="9"/>
      <c r="G36" s="5">
        <v>20</v>
      </c>
      <c r="H36" s="6">
        <f t="shared" si="0"/>
        <v>1677.8666666666666</v>
      </c>
      <c r="I36" s="6">
        <f t="shared" si="1"/>
        <v>1.6778666666666666</v>
      </c>
      <c r="J36" s="5">
        <v>200</v>
      </c>
    </row>
    <row r="37" spans="1:10">
      <c r="A37" s="5" t="s">
        <v>137</v>
      </c>
      <c r="B37" s="5">
        <v>62</v>
      </c>
      <c r="C37" s="6">
        <v>77.853333333333339</v>
      </c>
      <c r="D37" s="7">
        <v>2.0619004178993112</v>
      </c>
      <c r="E37" s="8">
        <v>2.6484420507355426</v>
      </c>
      <c r="F37" s="9"/>
      <c r="G37" s="5">
        <v>20</v>
      </c>
      <c r="H37" s="6">
        <f t="shared" si="0"/>
        <v>1557.0666666666668</v>
      </c>
      <c r="I37" s="6">
        <f t="shared" si="1"/>
        <v>1.5570666666666668</v>
      </c>
      <c r="J37" s="5">
        <v>200</v>
      </c>
    </row>
    <row r="38" spans="1:10">
      <c r="A38" s="5" t="s">
        <v>138</v>
      </c>
      <c r="B38" s="5">
        <v>74</v>
      </c>
      <c r="C38" s="6">
        <v>82.063333333333333</v>
      </c>
      <c r="D38" s="7">
        <v>1.0636885509082714</v>
      </c>
      <c r="E38" s="8">
        <v>1.29618004497535</v>
      </c>
      <c r="F38" s="9"/>
      <c r="G38" s="5">
        <v>20</v>
      </c>
      <c r="H38" s="6">
        <f t="shared" si="0"/>
        <v>1641.2666666666667</v>
      </c>
      <c r="I38" s="6">
        <f t="shared" si="1"/>
        <v>1.6412666666666667</v>
      </c>
      <c r="J38" s="5">
        <v>200</v>
      </c>
    </row>
    <row r="39" spans="1:10">
      <c r="A39" s="5" t="s">
        <v>165</v>
      </c>
      <c r="B39" s="5">
        <v>7</v>
      </c>
      <c r="C39" s="6">
        <v>117.06666666666666</v>
      </c>
      <c r="D39" s="7">
        <v>4.301550108197433</v>
      </c>
      <c r="E39" s="8">
        <v>3.6744448532438212</v>
      </c>
      <c r="F39" s="9"/>
      <c r="G39" s="5">
        <v>20</v>
      </c>
      <c r="H39" s="6">
        <f t="shared" si="0"/>
        <v>2341.333333333333</v>
      </c>
      <c r="I39" s="6">
        <f t="shared" si="1"/>
        <v>2.341333333333333</v>
      </c>
      <c r="J39" s="5">
        <v>200</v>
      </c>
    </row>
    <row r="40" spans="1:10">
      <c r="A40" s="5" t="s">
        <v>166</v>
      </c>
      <c r="B40" s="5">
        <v>19</v>
      </c>
      <c r="C40" s="6">
        <v>62.70333333333334</v>
      </c>
      <c r="D40" s="7">
        <v>0.38552993831002874</v>
      </c>
      <c r="E40" s="8">
        <v>0.61484759711343684</v>
      </c>
      <c r="F40" s="9"/>
      <c r="G40" s="5">
        <v>20</v>
      </c>
      <c r="H40" s="6">
        <f t="shared" si="0"/>
        <v>1254.0666666666668</v>
      </c>
      <c r="I40" s="6">
        <f t="shared" si="1"/>
        <v>1.2540666666666669</v>
      </c>
      <c r="J40" s="5">
        <v>200</v>
      </c>
    </row>
    <row r="41" spans="1:10">
      <c r="A41" s="5" t="s">
        <v>167</v>
      </c>
      <c r="B41" s="5">
        <v>31</v>
      </c>
      <c r="C41" s="6">
        <v>56.29</v>
      </c>
      <c r="D41" s="7">
        <v>0.4464302857109928</v>
      </c>
      <c r="E41" s="8">
        <v>0.79308986624798861</v>
      </c>
      <c r="F41" s="9"/>
      <c r="G41" s="5">
        <v>20</v>
      </c>
      <c r="H41" s="6">
        <f t="shared" si="0"/>
        <v>1125.8</v>
      </c>
      <c r="I41" s="6">
        <f t="shared" si="1"/>
        <v>1.1257999999999999</v>
      </c>
      <c r="J41" s="5">
        <v>200</v>
      </c>
    </row>
    <row r="42" spans="1:10">
      <c r="A42" s="5" t="s">
        <v>168</v>
      </c>
      <c r="B42" s="5">
        <v>43</v>
      </c>
      <c r="C42" s="6">
        <v>65.273333333333326</v>
      </c>
      <c r="D42" s="7">
        <v>4.0384444199881386</v>
      </c>
      <c r="E42" s="8">
        <v>6.1869743948342446</v>
      </c>
      <c r="F42" s="9"/>
      <c r="G42" s="5">
        <v>20</v>
      </c>
      <c r="H42" s="6">
        <f t="shared" si="0"/>
        <v>1305.4666666666665</v>
      </c>
      <c r="I42" s="6">
        <f t="shared" si="1"/>
        <v>1.3054666666666666</v>
      </c>
      <c r="J42" s="5">
        <v>200</v>
      </c>
    </row>
    <row r="43" spans="1:10">
      <c r="A43" s="5" t="s">
        <v>169</v>
      </c>
      <c r="B43" s="5">
        <v>55</v>
      </c>
      <c r="C43" s="6">
        <v>87.8</v>
      </c>
      <c r="D43" s="7">
        <v>8.9131195436839104</v>
      </c>
      <c r="E43" s="8">
        <v>10.151616792350696</v>
      </c>
      <c r="F43" s="9"/>
      <c r="G43" s="5">
        <v>20</v>
      </c>
      <c r="H43" s="6">
        <f t="shared" si="0"/>
        <v>1756</v>
      </c>
      <c r="I43" s="6">
        <f t="shared" si="1"/>
        <v>1.756</v>
      </c>
      <c r="J43" s="5">
        <v>200</v>
      </c>
    </row>
    <row r="44" spans="1:10">
      <c r="A44" s="5" t="s">
        <v>170</v>
      </c>
      <c r="B44" s="5">
        <v>67</v>
      </c>
      <c r="C44" s="6">
        <v>65.146666666666661</v>
      </c>
      <c r="D44" s="7">
        <v>2.7123114373783346</v>
      </c>
      <c r="E44" s="8">
        <v>4.1633925051857368</v>
      </c>
      <c r="F44" s="9"/>
      <c r="G44" s="5">
        <v>20</v>
      </c>
      <c r="H44" s="6">
        <f t="shared" si="0"/>
        <v>1302.9333333333332</v>
      </c>
      <c r="I44" s="6">
        <f t="shared" si="1"/>
        <v>1.3029333333333333</v>
      </c>
      <c r="J44" s="5">
        <v>200</v>
      </c>
    </row>
    <row r="45" spans="1:10">
      <c r="A45" s="5" t="s">
        <v>171</v>
      </c>
      <c r="B45" s="5">
        <v>79</v>
      </c>
      <c r="C45" s="6">
        <v>51.136666666666663</v>
      </c>
      <c r="D45" s="7">
        <v>1.8332848478437114</v>
      </c>
      <c r="E45" s="8">
        <v>3.5850691242625214</v>
      </c>
      <c r="F45" s="9"/>
      <c r="G45" s="5">
        <v>20</v>
      </c>
      <c r="H45" s="6">
        <f t="shared" si="0"/>
        <v>1022.7333333333332</v>
      </c>
      <c r="I45" s="6">
        <f t="shared" si="1"/>
        <v>1.0227333333333333</v>
      </c>
      <c r="J45" s="5">
        <v>200</v>
      </c>
    </row>
    <row r="46" spans="1:10">
      <c r="A46" s="5" t="s">
        <v>139</v>
      </c>
      <c r="B46" s="5">
        <v>4</v>
      </c>
      <c r="C46" s="6">
        <v>25.610000000000003</v>
      </c>
      <c r="D46" s="7">
        <v>4.9306084817190383</v>
      </c>
      <c r="E46" s="8">
        <v>19.252668807961882</v>
      </c>
      <c r="F46" s="9"/>
      <c r="G46" s="5">
        <v>10</v>
      </c>
      <c r="H46" s="6">
        <f t="shared" si="0"/>
        <v>256.10000000000002</v>
      </c>
      <c r="I46" s="6">
        <f t="shared" si="1"/>
        <v>0.25610000000000005</v>
      </c>
      <c r="J46" s="5">
        <v>50</v>
      </c>
    </row>
    <row r="47" spans="1:10">
      <c r="A47" s="5" t="s">
        <v>140</v>
      </c>
      <c r="B47" s="5">
        <v>16</v>
      </c>
      <c r="C47" s="6">
        <v>19.523333333333337</v>
      </c>
      <c r="D47" s="7">
        <v>4.3185915914025923</v>
      </c>
      <c r="E47" s="8">
        <v>22.120154984134839</v>
      </c>
      <c r="F47" s="9"/>
      <c r="G47" s="5">
        <v>10</v>
      </c>
      <c r="H47" s="6">
        <f t="shared" si="0"/>
        <v>195.23333333333338</v>
      </c>
      <c r="I47" s="6">
        <f t="shared" si="1"/>
        <v>0.19523333333333337</v>
      </c>
      <c r="J47" s="5">
        <v>50</v>
      </c>
    </row>
    <row r="48" spans="1:10">
      <c r="A48" s="5" t="s">
        <v>141</v>
      </c>
      <c r="B48" s="5">
        <v>28</v>
      </c>
      <c r="C48" s="6">
        <v>12.895</v>
      </c>
      <c r="D48" s="7">
        <v>0.48790367901871745</v>
      </c>
      <c r="E48" s="8">
        <v>3.7836655992145598</v>
      </c>
      <c r="F48" s="9"/>
      <c r="G48" s="5">
        <v>10</v>
      </c>
      <c r="H48" s="6">
        <f t="shared" si="0"/>
        <v>128.94999999999999</v>
      </c>
      <c r="I48" s="6">
        <f t="shared" si="1"/>
        <v>0.12894999999999998</v>
      </c>
      <c r="J48" s="5">
        <v>50</v>
      </c>
    </row>
    <row r="49" spans="1:10">
      <c r="A49" s="5" t="s">
        <v>142</v>
      </c>
      <c r="B49" s="5">
        <v>40</v>
      </c>
      <c r="C49" s="6">
        <v>19.265000000000001</v>
      </c>
      <c r="D49" s="7">
        <v>3.8113055505954985</v>
      </c>
      <c r="E49" s="8">
        <v>19.783574101196461</v>
      </c>
      <c r="F49" s="9"/>
      <c r="G49" s="5">
        <v>10</v>
      </c>
      <c r="H49" s="6">
        <f t="shared" si="0"/>
        <v>192.65</v>
      </c>
      <c r="I49" s="6">
        <f t="shared" si="1"/>
        <v>0.19265000000000002</v>
      </c>
      <c r="J49" s="5">
        <v>50</v>
      </c>
    </row>
    <row r="50" spans="1:10">
      <c r="A50" s="5" t="s">
        <v>143</v>
      </c>
      <c r="B50" s="5">
        <v>52</v>
      </c>
      <c r="C50" s="6">
        <v>7.2376666666666667</v>
      </c>
      <c r="D50" s="7">
        <v>1.0541272851668944</v>
      </c>
      <c r="E50" s="8">
        <v>14.564463019853005</v>
      </c>
      <c r="F50" s="9"/>
      <c r="G50" s="5">
        <v>10</v>
      </c>
      <c r="H50" s="6">
        <f t="shared" si="0"/>
        <v>72.376666666666665</v>
      </c>
      <c r="I50" s="6">
        <f t="shared" si="1"/>
        <v>7.2376666666666659E-2</v>
      </c>
      <c r="J50" s="5">
        <v>50</v>
      </c>
    </row>
    <row r="51" spans="1:10">
      <c r="A51" s="5" t="s">
        <v>144</v>
      </c>
      <c r="B51" s="5">
        <v>64</v>
      </c>
      <c r="C51" s="6">
        <v>13.265000000000001</v>
      </c>
      <c r="D51" s="7">
        <v>0.40305086527633227</v>
      </c>
      <c r="E51" s="8">
        <v>3.0384535640884449</v>
      </c>
      <c r="F51" s="9"/>
      <c r="G51" s="5">
        <v>10</v>
      </c>
      <c r="H51" s="6">
        <f t="shared" si="0"/>
        <v>132.65</v>
      </c>
      <c r="I51" s="6">
        <f t="shared" si="1"/>
        <v>0.13265000000000002</v>
      </c>
      <c r="J51" s="5">
        <v>50</v>
      </c>
    </row>
    <row r="52" spans="1:10">
      <c r="A52" s="5" t="s">
        <v>145</v>
      </c>
      <c r="B52" s="5">
        <v>76</v>
      </c>
      <c r="C52" s="6">
        <v>21.88</v>
      </c>
      <c r="D52" s="7">
        <v>0.22627416997969541</v>
      </c>
      <c r="E52" s="8">
        <v>1.0341598262326117</v>
      </c>
      <c r="F52" s="9"/>
      <c r="G52" s="5">
        <v>10</v>
      </c>
      <c r="H52" s="6">
        <f t="shared" si="0"/>
        <v>218.79999999999998</v>
      </c>
      <c r="I52" s="6">
        <f t="shared" si="1"/>
        <v>0.21879999999999999</v>
      </c>
      <c r="J52" s="5">
        <v>50</v>
      </c>
    </row>
    <row r="53" spans="1:10">
      <c r="A53" s="5" t="s">
        <v>172</v>
      </c>
      <c r="B53" s="5">
        <v>5</v>
      </c>
      <c r="C53" s="6">
        <v>17.984999999999999</v>
      </c>
      <c r="D53" s="7">
        <v>0.27577164466275395</v>
      </c>
      <c r="E53" s="8">
        <v>1.5333424779691629</v>
      </c>
      <c r="F53" s="9"/>
      <c r="G53" s="5">
        <v>10</v>
      </c>
      <c r="H53" s="6">
        <f t="shared" si="0"/>
        <v>179.85</v>
      </c>
      <c r="I53" s="6">
        <f t="shared" si="1"/>
        <v>0.17984999999999998</v>
      </c>
      <c r="J53" s="5">
        <v>50</v>
      </c>
    </row>
    <row r="54" spans="1:10">
      <c r="A54" s="5" t="s">
        <v>173</v>
      </c>
      <c r="B54" s="5">
        <v>17</v>
      </c>
      <c r="C54" s="6">
        <v>12.803333333333333</v>
      </c>
      <c r="D54" s="7">
        <v>1.3704135628828737</v>
      </c>
      <c r="E54" s="8">
        <v>10.703568572373397</v>
      </c>
      <c r="F54" s="9"/>
      <c r="G54" s="5">
        <v>10</v>
      </c>
      <c r="H54" s="6">
        <f t="shared" si="0"/>
        <v>128.03333333333333</v>
      </c>
      <c r="I54" s="6">
        <f t="shared" si="1"/>
        <v>0.12803333333333333</v>
      </c>
      <c r="J54" s="5">
        <v>50</v>
      </c>
    </row>
    <row r="55" spans="1:10">
      <c r="A55" s="5" t="s">
        <v>174</v>
      </c>
      <c r="B55" s="5">
        <v>29</v>
      </c>
      <c r="C55" s="6">
        <v>15.976666666666667</v>
      </c>
      <c r="D55" s="7">
        <v>1.8137346369668672</v>
      </c>
      <c r="E55" s="8">
        <v>11.352397060088883</v>
      </c>
      <c r="F55" s="9"/>
      <c r="G55" s="5">
        <v>10</v>
      </c>
      <c r="H55" s="6">
        <f t="shared" si="0"/>
        <v>159.76666666666665</v>
      </c>
      <c r="I55" s="6">
        <f t="shared" si="1"/>
        <v>0.15976666666666664</v>
      </c>
      <c r="J55" s="5">
        <v>50</v>
      </c>
    </row>
    <row r="56" spans="1:10">
      <c r="A56" s="5" t="s">
        <v>175</v>
      </c>
      <c r="B56" s="5">
        <v>41</v>
      </c>
      <c r="C56" s="6">
        <v>16.823333333333334</v>
      </c>
      <c r="D56" s="7">
        <v>1.5964439649838424</v>
      </c>
      <c r="E56" s="8">
        <v>9.489462839214438</v>
      </c>
      <c r="F56" s="9"/>
      <c r="G56" s="5">
        <v>10</v>
      </c>
      <c r="H56" s="6">
        <f t="shared" si="0"/>
        <v>168.23333333333335</v>
      </c>
      <c r="I56" s="6">
        <f t="shared" si="1"/>
        <v>0.16823333333333335</v>
      </c>
      <c r="J56" s="5">
        <v>50</v>
      </c>
    </row>
    <row r="57" spans="1:10">
      <c r="A57" s="5" t="s">
        <v>176</v>
      </c>
      <c r="B57" s="5">
        <v>65</v>
      </c>
      <c r="C57" s="6">
        <v>16.78</v>
      </c>
      <c r="D57" s="7">
        <v>0.26870057685088738</v>
      </c>
      <c r="E57" s="8">
        <v>1.6013145223533216</v>
      </c>
      <c r="F57" s="9"/>
      <c r="G57" s="5">
        <v>10</v>
      </c>
      <c r="H57" s="6">
        <f t="shared" si="0"/>
        <v>167.8</v>
      </c>
      <c r="I57" s="6">
        <f t="shared" si="1"/>
        <v>0.1678</v>
      </c>
      <c r="J57" s="5">
        <v>50</v>
      </c>
    </row>
    <row r="58" spans="1:10">
      <c r="A58" s="5" t="s">
        <v>177</v>
      </c>
      <c r="B58" s="5">
        <v>77</v>
      </c>
      <c r="C58" s="6">
        <v>20.206666666666667</v>
      </c>
      <c r="D58" s="7">
        <v>0.65248243909957748</v>
      </c>
      <c r="E58" s="8">
        <v>3.2290453931024947</v>
      </c>
      <c r="F58" s="9"/>
      <c r="G58" s="5">
        <v>10</v>
      </c>
      <c r="H58" s="6">
        <f t="shared" si="0"/>
        <v>202.06666666666666</v>
      </c>
      <c r="I58" s="6">
        <f t="shared" si="1"/>
        <v>0.20206666666666667</v>
      </c>
      <c r="J58" s="5">
        <v>50</v>
      </c>
    </row>
    <row r="59" spans="1:10">
      <c r="A59" s="5" t="s">
        <v>178</v>
      </c>
      <c r="B59" s="5">
        <v>89</v>
      </c>
      <c r="C59" s="6">
        <v>31.146666666666665</v>
      </c>
      <c r="D59" s="7">
        <v>1.7266827541078105</v>
      </c>
      <c r="E59" s="8">
        <v>5.5437160341646319</v>
      </c>
      <c r="F59" s="9"/>
      <c r="G59" s="5">
        <v>10</v>
      </c>
      <c r="H59" s="6">
        <f t="shared" si="0"/>
        <v>311.46666666666664</v>
      </c>
      <c r="I59" s="6">
        <f t="shared" si="1"/>
        <v>0.31146666666666661</v>
      </c>
      <c r="J59" s="5">
        <v>50</v>
      </c>
    </row>
    <row r="60" spans="1:10">
      <c r="A60" s="5" t="s">
        <v>146</v>
      </c>
      <c r="B60" s="5">
        <v>6</v>
      </c>
      <c r="C60" s="6">
        <v>19.23</v>
      </c>
      <c r="D60" s="7">
        <v>0.1979898987322341</v>
      </c>
      <c r="E60" s="8">
        <v>1.0295886569538955</v>
      </c>
      <c r="F60" s="9"/>
      <c r="G60" s="5">
        <v>10</v>
      </c>
      <c r="H60" s="6">
        <f t="shared" si="0"/>
        <v>192.3</v>
      </c>
      <c r="I60" s="6">
        <f t="shared" si="1"/>
        <v>0.1923</v>
      </c>
      <c r="J60" s="5">
        <v>50</v>
      </c>
    </row>
    <row r="61" spans="1:10">
      <c r="A61" s="5" t="s">
        <v>147</v>
      </c>
      <c r="B61" s="5">
        <v>18</v>
      </c>
      <c r="C61" s="6">
        <v>15.356666666666667</v>
      </c>
      <c r="D61" s="7">
        <v>1.0615711626326954</v>
      </c>
      <c r="E61" s="8">
        <v>6.9127707573216544</v>
      </c>
      <c r="F61" s="9"/>
      <c r="G61" s="5">
        <v>10</v>
      </c>
      <c r="H61" s="6">
        <f t="shared" si="0"/>
        <v>153.56666666666666</v>
      </c>
      <c r="I61" s="6">
        <f t="shared" si="1"/>
        <v>0.15356666666666666</v>
      </c>
      <c r="J61" s="5">
        <v>50</v>
      </c>
    </row>
    <row r="62" spans="1:10">
      <c r="A62" s="5" t="s">
        <v>148</v>
      </c>
      <c r="B62" s="5">
        <v>30</v>
      </c>
      <c r="C62" s="6">
        <v>17.97</v>
      </c>
      <c r="D62" s="7">
        <v>0.7495331880577395</v>
      </c>
      <c r="E62" s="8">
        <v>4.1710249752795745</v>
      </c>
      <c r="F62" s="9"/>
      <c r="G62" s="5">
        <v>10</v>
      </c>
      <c r="H62" s="6">
        <f t="shared" si="0"/>
        <v>179.7</v>
      </c>
      <c r="I62" s="6">
        <f t="shared" si="1"/>
        <v>0.1797</v>
      </c>
      <c r="J62" s="5">
        <v>50</v>
      </c>
    </row>
    <row r="63" spans="1:10">
      <c r="A63" s="5" t="s">
        <v>149</v>
      </c>
      <c r="B63" s="5">
        <v>42</v>
      </c>
      <c r="C63" s="6">
        <v>20.180000000000003</v>
      </c>
      <c r="D63" s="7">
        <v>1.4788847149118829</v>
      </c>
      <c r="E63" s="8">
        <v>7.3284673682452066</v>
      </c>
      <c r="F63" s="9"/>
      <c r="G63" s="5">
        <v>10</v>
      </c>
      <c r="H63" s="6">
        <f t="shared" si="0"/>
        <v>201.80000000000004</v>
      </c>
      <c r="I63" s="6">
        <f t="shared" si="1"/>
        <v>0.20180000000000003</v>
      </c>
      <c r="J63" s="5">
        <v>50</v>
      </c>
    </row>
    <row r="64" spans="1:10">
      <c r="A64" s="5" t="s">
        <v>150</v>
      </c>
      <c r="B64" s="5">
        <v>66</v>
      </c>
      <c r="C64" s="6">
        <v>19.143333333333334</v>
      </c>
      <c r="D64" s="7">
        <v>1.7500380948234622</v>
      </c>
      <c r="E64" s="8">
        <v>9.1417626405543899</v>
      </c>
      <c r="F64" s="9"/>
      <c r="G64" s="5">
        <v>10</v>
      </c>
      <c r="H64" s="6">
        <f t="shared" si="0"/>
        <v>191.43333333333334</v>
      </c>
      <c r="I64" s="6">
        <f t="shared" si="1"/>
        <v>0.19143333333333334</v>
      </c>
      <c r="J64" s="5">
        <v>50</v>
      </c>
    </row>
    <row r="65" spans="1:10">
      <c r="A65" s="5" t="s">
        <v>151</v>
      </c>
      <c r="B65" s="5">
        <v>78</v>
      </c>
      <c r="C65" s="6">
        <v>20.835000000000001</v>
      </c>
      <c r="D65" s="7">
        <v>1.1242997820866105</v>
      </c>
      <c r="E65" s="8">
        <v>5.3962072574351359</v>
      </c>
      <c r="F65" s="9"/>
      <c r="G65" s="5">
        <v>10</v>
      </c>
      <c r="H65" s="6">
        <f t="shared" si="0"/>
        <v>208.35000000000002</v>
      </c>
      <c r="I65" s="6">
        <f t="shared" si="1"/>
        <v>0.20835000000000004</v>
      </c>
      <c r="J65" s="5">
        <v>50</v>
      </c>
    </row>
    <row r="66" spans="1:10">
      <c r="A66" s="5" t="s">
        <v>152</v>
      </c>
      <c r="B66" s="5">
        <v>90</v>
      </c>
      <c r="C66" s="6">
        <v>76.17</v>
      </c>
      <c r="D66" s="7">
        <v>5.6392641363922653</v>
      </c>
      <c r="E66" s="8">
        <v>7.4035238760565374</v>
      </c>
      <c r="F66" s="9"/>
      <c r="G66" s="5">
        <v>10</v>
      </c>
      <c r="H66" s="6">
        <f t="shared" si="0"/>
        <v>761.7</v>
      </c>
      <c r="I66" s="6">
        <f t="shared" si="1"/>
        <v>0.76170000000000004</v>
      </c>
      <c r="J66" s="5">
        <v>50</v>
      </c>
    </row>
    <row r="67" spans="1:10">
      <c r="A67" s="5" t="s">
        <v>179</v>
      </c>
      <c r="B67" s="5">
        <v>8</v>
      </c>
      <c r="C67" s="6">
        <v>85.856666666666669</v>
      </c>
      <c r="D67" s="7">
        <v>2.9960028927444893</v>
      </c>
      <c r="E67" s="8">
        <v>3.4895401942126285</v>
      </c>
      <c r="F67" s="9"/>
      <c r="G67" s="5">
        <v>20</v>
      </c>
      <c r="H67" s="6">
        <f t="shared" si="0"/>
        <v>1717.1333333333334</v>
      </c>
      <c r="I67" s="6">
        <f t="shared" si="1"/>
        <v>1.7171333333333334</v>
      </c>
      <c r="J67" s="5">
        <v>200</v>
      </c>
    </row>
    <row r="68" spans="1:10">
      <c r="A68" s="5" t="s">
        <v>180</v>
      </c>
      <c r="B68" s="5">
        <v>20</v>
      </c>
      <c r="C68" s="6">
        <v>87.353333333333339</v>
      </c>
      <c r="D68" s="7">
        <v>1.4360478172168676</v>
      </c>
      <c r="E68" s="8">
        <v>1.6439530838932312</v>
      </c>
      <c r="F68" s="9"/>
      <c r="G68" s="5">
        <v>20</v>
      </c>
      <c r="H68" s="6">
        <f t="shared" si="0"/>
        <v>1747.0666666666668</v>
      </c>
      <c r="I68" s="6">
        <f t="shared" si="1"/>
        <v>1.7470666666666668</v>
      </c>
      <c r="J68" s="5">
        <v>200</v>
      </c>
    </row>
    <row r="69" spans="1:10">
      <c r="A69" s="5" t="s">
        <v>181</v>
      </c>
      <c r="B69" s="5">
        <v>32</v>
      </c>
      <c r="C69" s="6">
        <v>55.69</v>
      </c>
      <c r="D69" s="7">
        <v>1.091237829256299</v>
      </c>
      <c r="E69" s="8">
        <v>1.959486136211706</v>
      </c>
      <c r="F69" s="9"/>
      <c r="G69" s="5">
        <v>20</v>
      </c>
      <c r="H69" s="6">
        <f t="shared" ref="H69:H73" si="2">C69*G69</f>
        <v>1113.8</v>
      </c>
      <c r="I69" s="6">
        <f t="shared" ref="I69:I73" si="3">H69/1000</f>
        <v>1.1137999999999999</v>
      </c>
      <c r="J69" s="5">
        <v>200</v>
      </c>
    </row>
    <row r="70" spans="1:10">
      <c r="A70" s="5" t="s">
        <v>182</v>
      </c>
      <c r="B70" s="5">
        <v>44</v>
      </c>
      <c r="C70" s="6">
        <v>68.87</v>
      </c>
      <c r="D70" s="7">
        <v>2.8154395749154291</v>
      </c>
      <c r="E70" s="8">
        <v>4.0880493319521252</v>
      </c>
      <c r="F70" s="9"/>
      <c r="G70" s="5">
        <v>20</v>
      </c>
      <c r="H70" s="6">
        <f t="shared" si="2"/>
        <v>1377.4</v>
      </c>
      <c r="I70" s="6">
        <f t="shared" si="3"/>
        <v>1.3774000000000002</v>
      </c>
      <c r="J70" s="5">
        <v>200</v>
      </c>
    </row>
    <row r="71" spans="1:10">
      <c r="A71" s="5" t="s">
        <v>183</v>
      </c>
      <c r="B71" s="5">
        <v>68</v>
      </c>
      <c r="C71" s="6">
        <v>70.25</v>
      </c>
      <c r="D71" s="7">
        <v>2.2698678375623529</v>
      </c>
      <c r="E71" s="8">
        <v>3.231128594394808</v>
      </c>
      <c r="F71" s="9"/>
      <c r="G71" s="5">
        <v>20</v>
      </c>
      <c r="H71" s="6">
        <f t="shared" si="2"/>
        <v>1405</v>
      </c>
      <c r="I71" s="6">
        <f t="shared" si="3"/>
        <v>1.405</v>
      </c>
      <c r="J71" s="5">
        <v>200</v>
      </c>
    </row>
    <row r="72" spans="1:10">
      <c r="A72" s="5" t="s">
        <v>184</v>
      </c>
      <c r="B72" s="5">
        <v>80</v>
      </c>
      <c r="C72" s="6">
        <v>75.423333333333332</v>
      </c>
      <c r="D72" s="7">
        <v>4.5257190957165427</v>
      </c>
      <c r="E72" s="8">
        <v>6.0004230729436641</v>
      </c>
      <c r="F72" s="9"/>
      <c r="G72" s="5">
        <v>20</v>
      </c>
      <c r="H72" s="6">
        <f t="shared" si="2"/>
        <v>1508.4666666666667</v>
      </c>
      <c r="I72" s="6">
        <f t="shared" si="3"/>
        <v>1.5084666666666666</v>
      </c>
      <c r="J72" s="5">
        <v>200</v>
      </c>
    </row>
    <row r="73" spans="1:10">
      <c r="A73" s="5" t="s">
        <v>185</v>
      </c>
      <c r="B73" s="5">
        <v>92</v>
      </c>
      <c r="C73" s="6">
        <v>204.56666666666669</v>
      </c>
      <c r="D73" s="7">
        <v>5.4372174256078187</v>
      </c>
      <c r="E73" s="8">
        <v>2.6579195497512553</v>
      </c>
      <c r="F73" s="9"/>
      <c r="G73" s="5">
        <v>20</v>
      </c>
      <c r="H73" s="6">
        <f t="shared" si="2"/>
        <v>4091.3333333333339</v>
      </c>
      <c r="I73" s="6">
        <f t="shared" si="3"/>
        <v>4.0913333333333339</v>
      </c>
      <c r="J73" s="5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edit</vt:lpstr>
      <vt:lpstr>edit (2)</vt:lpstr>
      <vt:lpstr>edit (3)</vt:lpstr>
      <vt:lpstr>edit (4)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加藤 紗智 ( Kato Sachi )</dc:creator>
  <cp:lastModifiedBy>加藤 紗智 ( Kato Sachi )</cp:lastModifiedBy>
  <dcterms:created xsi:type="dcterms:W3CDTF">2018-05-10T06:02:52Z</dcterms:created>
  <dcterms:modified xsi:type="dcterms:W3CDTF">2018-05-11T02:37:19Z</dcterms:modified>
</cp:coreProperties>
</file>