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0" yWindow="0" windowWidth="22300" windowHeight="14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F37" i="1"/>
  <c r="F34" i="1"/>
  <c r="F33" i="1"/>
  <c r="F32" i="1"/>
  <c r="F30" i="1"/>
  <c r="F28" i="1"/>
  <c r="F24" i="1"/>
  <c r="F35" i="1"/>
  <c r="F36" i="1"/>
  <c r="F38" i="1"/>
  <c r="F39" i="1"/>
  <c r="F40" i="1"/>
  <c r="F41" i="1"/>
  <c r="F42" i="1"/>
  <c r="F43" i="1"/>
  <c r="F44" i="1"/>
  <c r="F19" i="1"/>
  <c r="F20" i="1"/>
  <c r="F21" i="1"/>
  <c r="F22" i="1"/>
  <c r="F23" i="1"/>
  <c r="F25" i="1"/>
  <c r="F26" i="1"/>
  <c r="F27" i="1"/>
  <c r="F29" i="1"/>
  <c r="F31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<sst xmlns="http://schemas.openxmlformats.org/spreadsheetml/2006/main" count="92" uniqueCount="64">
  <si>
    <t>Mega Shield Exterior Connections</t>
  </si>
  <si>
    <t>Function</t>
  </si>
  <si>
    <t>Device</t>
  </si>
  <si>
    <t>Link</t>
  </si>
  <si>
    <t>Edge Inches</t>
  </si>
  <si>
    <t>Bench Control Micro</t>
  </si>
  <si>
    <t>Eight sets of four load sensors</t>
  </si>
  <si>
    <t>Control of eight 24VAC solenoid valves</t>
  </si>
  <si>
    <t>Pump motor relay</t>
  </si>
  <si>
    <t>Additional relay</t>
  </si>
  <si>
    <t>Water pressure</t>
  </si>
  <si>
    <t>Water flow</t>
  </si>
  <si>
    <t>Tank empty sensor</t>
  </si>
  <si>
    <t>Tank full sensor</t>
  </si>
  <si>
    <t>Tank level sensor</t>
  </si>
  <si>
    <t>Local temperature sensor</t>
  </si>
  <si>
    <t>24VAC waveform input</t>
  </si>
  <si>
    <t>Master Control Microcomputer</t>
  </si>
  <si>
    <t>USB Communication with PC</t>
  </si>
  <si>
    <t>12v power input through a normally closed relay</t>
  </si>
  <si>
    <t>DC voltage level sensing</t>
  </si>
  <si>
    <t>DC voltages regulated</t>
  </si>
  <si>
    <t>Communications to other MCM</t>
  </si>
  <si>
    <t>Normally Open Relay allowing control of primary MCM power relay by backup MCM</t>
  </si>
  <si>
    <t>Master/backup selection input from inter-MCM com cable</t>
  </si>
  <si>
    <t>Relay to energize 120VAC Inverter</t>
  </si>
  <si>
    <t>120VAC waveform input into ADC</t>
  </si>
  <si>
    <t>Relay to energize PC and Internet</t>
  </si>
  <si>
    <t>Relay to energize 24VAC Transformer</t>
  </si>
  <si>
    <t>Relay to energize local pump or turn on valve from pressurized source</t>
  </si>
  <si>
    <t>flow meter input</t>
  </si>
  <si>
    <t>water pressure input</t>
  </si>
  <si>
    <t>Rainfall Gauge Input</t>
  </si>
  <si>
    <t>Temperature Input</t>
  </si>
  <si>
    <t>Humidity Input</t>
  </si>
  <si>
    <t>Wind Direction Input</t>
  </si>
  <si>
    <t>Wind Velocity Input</t>
  </si>
  <si>
    <t>SD Card</t>
  </si>
  <si>
    <t>Clock/Calendar</t>
  </si>
  <si>
    <t>RS422 Communications discrete ports to BCM’s in groups of eight</t>
  </si>
  <si>
    <t>Quantity</t>
  </si>
  <si>
    <t>http://www.digikey.com/product-detail/en/OSTTC042162/ED2611-ND/614560</t>
  </si>
  <si>
    <t xml:space="preserve"> shares two connectors with 24vac</t>
  </si>
  <si>
    <t>http://www.digikey.com/scripts/dksearch/dksus.dll?vendor=0&amp;keywords=A98075-ND</t>
  </si>
  <si>
    <t>12 Position Wire to Board Terminal Block Horizontal with Board 0.100" (2.54mm) Through Hole</t>
  </si>
  <si>
    <t>4 Position Wire to Board Terminal Block Horizontal with Board 0.200" </t>
  </si>
  <si>
    <t>RS422 -shares with 24vac</t>
  </si>
  <si>
    <t>24VAC</t>
  </si>
  <si>
    <t>DS18?20 on board</t>
  </si>
  <si>
    <t xml:space="preserve">  connector above</t>
  </si>
  <si>
    <t xml:space="preserve"> http://www.newark.com/jsp/search/productdetail.jsp?SKU=39M5481</t>
  </si>
  <si>
    <t>RJ11, RJE05 Series, Jack, 6 Contacts, 6 Positions</t>
  </si>
  <si>
    <t>Placement Notes</t>
  </si>
  <si>
    <t>Place one behind the other for each bench</t>
  </si>
  <si>
    <t>Tot Inches</t>
  </si>
  <si>
    <t>Actual</t>
  </si>
  <si>
    <t>http://www.digikey.com/product-detail/en/on-shore-technology-inc/OSTTC022162/ED2609-ND/614558</t>
  </si>
  <si>
    <t>2 Position Wire to Board Terminal Block Horizontal with Board 0.200" </t>
  </si>
  <si>
    <t>On Mega</t>
  </si>
  <si>
    <t>on RJ11 above</t>
  </si>
  <si>
    <t xml:space="preserve">  same as above</t>
  </si>
  <si>
    <t>2 Position Wire to Board Terminal Block Horizontal with Board 0.100" (2.54mm) Through Hole</t>
  </si>
  <si>
    <t>http://www.digikey.com/product-detail/en/on-shore-technology-inc/OSTVN02A150/ED10561-ND/1588862</t>
  </si>
  <si>
    <t>Has the piece been placed in Eagle?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</si>
</sst>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OSTTC042162/ED2611-ND/614560" TargetMode="External"/><Relationship Id="rId4" Type="http://schemas.openxmlformats.org/officeDocument/2006/relationships/hyperlink" Target="http://www.digikey.com/product-detail/en/OSTTC042162/ED2611-ND/614560" TargetMode="External"/><Relationship Id="rId5" Type="http://schemas.openxmlformats.org/officeDocument/2006/relationships/hyperlink" Target="http://www.digikey.com/product-detail/en/OSTTC042162/ED2611-ND/614560" TargetMode="External"/><Relationship Id="rId6" Type="http://schemas.openxmlformats.org/officeDocument/2006/relationships/hyperlink" Target="http://www.digikey.com/product-detail/en/OSTTC042162/ED2611-ND/614560" TargetMode="External"/><Relationship Id="rId7" Type="http://schemas.openxmlformats.org/officeDocument/2006/relationships/hyperlink" Target="http://www.digikey.com/scripts/dksearch/dksus.dll?vendor=0&amp;keywords=A98075-ND" TargetMode="External"/><Relationship Id="rId1" Type="http://schemas.openxmlformats.org/officeDocument/2006/relationships/hyperlink" Target="http://www.digikey.com/scripts/dksearch/dksus.dll?vendor=0&amp;keywords=A98075-ND" TargetMode="External"/><Relationship Id="rId2" Type="http://schemas.openxmlformats.org/officeDocument/2006/relationships/hyperlink" Target="http://www.digikey.com/product-detail/en/OSTTC042162/ED2611-ND/614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L4" sqref="L4"/>
    </sheetView>
  </sheetViews>
  <sheetFormatPr baseColWidth="10" defaultColWidth="8.83203125" defaultRowHeight="14" x14ac:dyDescent="0"/>
  <cols>
    <col min="1" max="1" width="35.33203125" customWidth="1"/>
    <col min="2" max="2" width="18" style="4" customWidth="1"/>
    <col min="4" max="4" width="12" customWidth="1"/>
    <col min="12" max="12" width="27.83203125" bestFit="1" customWidth="1"/>
  </cols>
  <sheetData>
    <row r="1" spans="1:12">
      <c r="A1" t="s">
        <v>0</v>
      </c>
    </row>
    <row r="3" spans="1:12">
      <c r="B3" s="4" t="s">
        <v>42</v>
      </c>
    </row>
    <row r="4" spans="1:12">
      <c r="A4" t="s">
        <v>1</v>
      </c>
      <c r="B4" s="4" t="s">
        <v>2</v>
      </c>
      <c r="C4" t="s">
        <v>3</v>
      </c>
      <c r="D4" t="s">
        <v>4</v>
      </c>
      <c r="E4" t="s">
        <v>40</v>
      </c>
      <c r="F4" t="s">
        <v>54</v>
      </c>
      <c r="G4" t="s">
        <v>55</v>
      </c>
      <c r="H4" t="s">
        <v>52</v>
      </c>
      <c r="L4" t="s">
        <v>63</v>
      </c>
    </row>
    <row r="7" spans="1:12" ht="15">
      <c r="A7" s="1" t="s">
        <v>5</v>
      </c>
    </row>
    <row r="8" spans="1:12">
      <c r="A8" t="s">
        <v>6</v>
      </c>
      <c r="B8" s="4" t="s">
        <v>51</v>
      </c>
      <c r="C8" t="s">
        <v>50</v>
      </c>
      <c r="D8">
        <v>0.8</v>
      </c>
      <c r="E8">
        <v>16</v>
      </c>
      <c r="F8">
        <f t="shared" ref="F8:F17" si="0">D8*E8</f>
        <v>12.8</v>
      </c>
      <c r="G8">
        <v>8</v>
      </c>
      <c r="H8" t="s">
        <v>53</v>
      </c>
    </row>
    <row r="9" spans="1:12">
      <c r="A9" t="s">
        <v>7</v>
      </c>
      <c r="B9" s="4" t="s">
        <v>57</v>
      </c>
      <c r="C9" t="s">
        <v>56</v>
      </c>
      <c r="D9">
        <v>0.6</v>
      </c>
      <c r="E9">
        <v>8</v>
      </c>
      <c r="F9">
        <f t="shared" si="0"/>
        <v>4.8</v>
      </c>
      <c r="G9">
        <v>5</v>
      </c>
    </row>
    <row r="10" spans="1:12">
      <c r="A10" t="s">
        <v>8</v>
      </c>
      <c r="B10" s="4" t="s">
        <v>45</v>
      </c>
      <c r="C10" s="2" t="s">
        <v>41</v>
      </c>
      <c r="D10">
        <v>1</v>
      </c>
      <c r="E10">
        <v>1</v>
      </c>
      <c r="F10">
        <f t="shared" si="0"/>
        <v>1</v>
      </c>
      <c r="G10">
        <v>1</v>
      </c>
    </row>
    <row r="11" spans="1:12">
      <c r="A11" t="s">
        <v>9</v>
      </c>
      <c r="B11" s="4" t="s">
        <v>45</v>
      </c>
      <c r="C11" s="2" t="s">
        <v>41</v>
      </c>
      <c r="D11">
        <v>1</v>
      </c>
      <c r="E11">
        <v>1</v>
      </c>
      <c r="F11">
        <f t="shared" si="0"/>
        <v>1</v>
      </c>
      <c r="G11">
        <v>1</v>
      </c>
    </row>
    <row r="12" spans="1:12">
      <c r="A12" t="s">
        <v>10</v>
      </c>
      <c r="B12" s="5" t="s">
        <v>44</v>
      </c>
      <c r="C12" s="2" t="s">
        <v>43</v>
      </c>
      <c r="D12">
        <v>1.4</v>
      </c>
      <c r="E12">
        <v>1</v>
      </c>
      <c r="F12">
        <f t="shared" si="0"/>
        <v>1.4</v>
      </c>
      <c r="G12">
        <v>1.4</v>
      </c>
    </row>
    <row r="13" spans="1:12">
      <c r="A13" t="s">
        <v>11</v>
      </c>
      <c r="B13" s="4" t="s">
        <v>49</v>
      </c>
      <c r="F13">
        <f t="shared" si="0"/>
        <v>0</v>
      </c>
    </row>
    <row r="14" spans="1:12">
      <c r="A14" t="s">
        <v>12</v>
      </c>
      <c r="B14" s="4" t="s">
        <v>49</v>
      </c>
      <c r="F14">
        <f t="shared" si="0"/>
        <v>0</v>
      </c>
    </row>
    <row r="15" spans="1:12">
      <c r="A15" t="s">
        <v>13</v>
      </c>
      <c r="B15" s="4" t="s">
        <v>49</v>
      </c>
      <c r="F15">
        <f t="shared" si="0"/>
        <v>0</v>
      </c>
    </row>
    <row r="16" spans="1:12">
      <c r="A16" t="s">
        <v>14</v>
      </c>
      <c r="B16" s="4" t="s">
        <v>49</v>
      </c>
      <c r="F16">
        <f t="shared" si="0"/>
        <v>0</v>
      </c>
    </row>
    <row r="17" spans="1:7">
      <c r="A17" t="s">
        <v>15</v>
      </c>
      <c r="B17" s="4" t="s">
        <v>48</v>
      </c>
      <c r="F17">
        <f t="shared" si="0"/>
        <v>0</v>
      </c>
    </row>
    <row r="18" spans="1:7">
      <c r="A18" t="s">
        <v>46</v>
      </c>
      <c r="B18" s="5" t="s">
        <v>45</v>
      </c>
      <c r="C18" t="s">
        <v>41</v>
      </c>
      <c r="D18">
        <v>1</v>
      </c>
      <c r="E18">
        <v>1</v>
      </c>
      <c r="F18">
        <f>D18*E18</f>
        <v>1</v>
      </c>
      <c r="G18">
        <v>1</v>
      </c>
    </row>
    <row r="19" spans="1:7">
      <c r="A19" t="s">
        <v>47</v>
      </c>
      <c r="B19" s="4" t="s">
        <v>49</v>
      </c>
      <c r="F19">
        <f t="shared" ref="F19:F44" si="1">D19*E19</f>
        <v>0</v>
      </c>
    </row>
    <row r="20" spans="1:7">
      <c r="A20" t="s">
        <v>16</v>
      </c>
      <c r="F20">
        <f t="shared" si="1"/>
        <v>0</v>
      </c>
    </row>
    <row r="21" spans="1:7">
      <c r="F21">
        <f t="shared" si="1"/>
        <v>0</v>
      </c>
    </row>
    <row r="22" spans="1:7" ht="15">
      <c r="A22" s="1" t="s">
        <v>17</v>
      </c>
      <c r="F22">
        <f t="shared" si="1"/>
        <v>0</v>
      </c>
    </row>
    <row r="23" spans="1:7">
      <c r="A23" t="s">
        <v>18</v>
      </c>
      <c r="B23" s="4" t="s">
        <v>58</v>
      </c>
      <c r="F23">
        <f t="shared" si="1"/>
        <v>0</v>
      </c>
    </row>
    <row r="24" spans="1:7">
      <c r="A24" t="s">
        <v>19</v>
      </c>
      <c r="B24" s="4" t="s">
        <v>57</v>
      </c>
      <c r="C24" t="s">
        <v>56</v>
      </c>
      <c r="D24">
        <v>0.6</v>
      </c>
      <c r="E24">
        <v>1</v>
      </c>
      <c r="F24">
        <f t="shared" si="1"/>
        <v>0.6</v>
      </c>
      <c r="G24">
        <v>0.8</v>
      </c>
    </row>
    <row r="25" spans="1:7">
      <c r="A25" t="s">
        <v>20</v>
      </c>
      <c r="F25">
        <f t="shared" si="1"/>
        <v>0</v>
      </c>
    </row>
    <row r="26" spans="1:7">
      <c r="A26" t="s">
        <v>21</v>
      </c>
      <c r="F26">
        <f t="shared" si="1"/>
        <v>0</v>
      </c>
    </row>
    <row r="27" spans="1:7">
      <c r="A27" t="s">
        <v>22</v>
      </c>
      <c r="B27" s="4" t="s">
        <v>51</v>
      </c>
      <c r="F27">
        <f t="shared" si="1"/>
        <v>0</v>
      </c>
    </row>
    <row r="28" spans="1:7">
      <c r="A28" t="s">
        <v>23</v>
      </c>
      <c r="B28" s="4" t="s">
        <v>57</v>
      </c>
      <c r="C28" t="s">
        <v>56</v>
      </c>
      <c r="D28">
        <v>0.6</v>
      </c>
      <c r="E28">
        <v>1</v>
      </c>
      <c r="F28">
        <f t="shared" si="1"/>
        <v>0.6</v>
      </c>
      <c r="G28">
        <v>0.8</v>
      </c>
    </row>
    <row r="29" spans="1:7">
      <c r="A29" t="s">
        <v>24</v>
      </c>
      <c r="B29" s="3" t="s">
        <v>59</v>
      </c>
      <c r="F29">
        <f t="shared" si="1"/>
        <v>0</v>
      </c>
    </row>
    <row r="30" spans="1:7">
      <c r="A30" t="s">
        <v>25</v>
      </c>
      <c r="B30" s="4" t="s">
        <v>57</v>
      </c>
      <c r="C30" t="s">
        <v>56</v>
      </c>
      <c r="D30">
        <v>0.6</v>
      </c>
      <c r="E30">
        <v>1</v>
      </c>
      <c r="F30">
        <f t="shared" si="1"/>
        <v>0.6</v>
      </c>
      <c r="G30">
        <v>0.8</v>
      </c>
    </row>
    <row r="31" spans="1:7">
      <c r="A31" t="s">
        <v>26</v>
      </c>
      <c r="F31">
        <f t="shared" si="1"/>
        <v>0</v>
      </c>
    </row>
    <row r="32" spans="1:7">
      <c r="A32" t="s">
        <v>27</v>
      </c>
      <c r="B32" s="4" t="s">
        <v>45</v>
      </c>
      <c r="C32" s="2" t="s">
        <v>41</v>
      </c>
      <c r="D32">
        <v>1</v>
      </c>
      <c r="E32">
        <v>1</v>
      </c>
      <c r="F32">
        <f t="shared" si="1"/>
        <v>1</v>
      </c>
      <c r="G32">
        <v>1</v>
      </c>
    </row>
    <row r="33" spans="1:7">
      <c r="A33" t="s">
        <v>28</v>
      </c>
      <c r="B33" s="4" t="s">
        <v>45</v>
      </c>
      <c r="C33" s="2" t="s">
        <v>41</v>
      </c>
      <c r="D33">
        <v>1</v>
      </c>
      <c r="E33">
        <v>1</v>
      </c>
      <c r="F33">
        <f t="shared" si="1"/>
        <v>1</v>
      </c>
      <c r="G33">
        <v>1</v>
      </c>
    </row>
    <row r="34" spans="1:7">
      <c r="A34" t="s">
        <v>29</v>
      </c>
      <c r="B34" s="4" t="s">
        <v>45</v>
      </c>
      <c r="C34" s="2" t="s">
        <v>41</v>
      </c>
      <c r="D34">
        <v>1</v>
      </c>
      <c r="E34">
        <v>1</v>
      </c>
      <c r="F34">
        <f t="shared" si="1"/>
        <v>1</v>
      </c>
      <c r="G34">
        <v>1</v>
      </c>
    </row>
    <row r="35" spans="1:7">
      <c r="A35" t="s">
        <v>30</v>
      </c>
      <c r="B35" s="4" t="s">
        <v>60</v>
      </c>
      <c r="F35">
        <f t="shared" si="1"/>
        <v>0</v>
      </c>
    </row>
    <row r="36" spans="1:7">
      <c r="A36" t="s">
        <v>31</v>
      </c>
      <c r="B36" s="4" t="s">
        <v>60</v>
      </c>
      <c r="F36">
        <f t="shared" si="1"/>
        <v>0</v>
      </c>
    </row>
    <row r="37" spans="1:7">
      <c r="A37" t="s">
        <v>32</v>
      </c>
      <c r="B37" s="5" t="s">
        <v>44</v>
      </c>
      <c r="C37" s="2" t="s">
        <v>43</v>
      </c>
      <c r="D37">
        <v>1.4</v>
      </c>
      <c r="E37">
        <v>1</v>
      </c>
      <c r="F37">
        <f t="shared" si="1"/>
        <v>1.4</v>
      </c>
      <c r="G37">
        <v>1.4</v>
      </c>
    </row>
    <row r="38" spans="1:7">
      <c r="A38" t="s">
        <v>33</v>
      </c>
      <c r="B38" s="4" t="s">
        <v>49</v>
      </c>
      <c r="F38">
        <f t="shared" si="1"/>
        <v>0</v>
      </c>
    </row>
    <row r="39" spans="1:7">
      <c r="A39" t="s">
        <v>34</v>
      </c>
      <c r="B39" s="4" t="s">
        <v>49</v>
      </c>
      <c r="F39">
        <f t="shared" si="1"/>
        <v>0</v>
      </c>
    </row>
    <row r="40" spans="1:7">
      <c r="A40" t="s">
        <v>35</v>
      </c>
      <c r="B40" s="4" t="s">
        <v>49</v>
      </c>
      <c r="F40">
        <f t="shared" si="1"/>
        <v>0</v>
      </c>
    </row>
    <row r="41" spans="1:7">
      <c r="A41" t="s">
        <v>36</v>
      </c>
      <c r="B41" s="4" t="s">
        <v>49</v>
      </c>
      <c r="F41">
        <f t="shared" si="1"/>
        <v>0</v>
      </c>
    </row>
    <row r="42" spans="1:7">
      <c r="A42" t="s">
        <v>37</v>
      </c>
      <c r="F42">
        <f t="shared" si="1"/>
        <v>0</v>
      </c>
    </row>
    <row r="43" spans="1:7">
      <c r="A43" t="s">
        <v>38</v>
      </c>
      <c r="F43">
        <f t="shared" si="1"/>
        <v>0</v>
      </c>
    </row>
    <row r="44" spans="1:7">
      <c r="A44" t="s">
        <v>39</v>
      </c>
      <c r="B44" s="3" t="s">
        <v>61</v>
      </c>
      <c r="C44" t="s">
        <v>62</v>
      </c>
      <c r="D44">
        <v>0.5</v>
      </c>
      <c r="E44">
        <v>8</v>
      </c>
      <c r="F44">
        <f t="shared" si="1"/>
        <v>4</v>
      </c>
      <c r="G44">
        <v>4</v>
      </c>
    </row>
    <row r="47" spans="1:7">
      <c r="G47">
        <f>SUM(G8:G46)</f>
        <v>28.2</v>
      </c>
    </row>
  </sheetData>
  <hyperlinks>
    <hyperlink ref="C12" r:id="rId1"/>
    <hyperlink ref="C10" r:id="rId2"/>
    <hyperlink ref="C11" r:id="rId3"/>
    <hyperlink ref="C32" r:id="rId4"/>
    <hyperlink ref="C33" r:id="rId5"/>
    <hyperlink ref="C34" r:id="rId6"/>
    <hyperlink ref="C37" r:id="rId7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Illyes</dc:creator>
  <cp:lastModifiedBy>Jorge Quintero</cp:lastModifiedBy>
  <dcterms:created xsi:type="dcterms:W3CDTF">2016-08-10T17:58:48Z</dcterms:created>
  <dcterms:modified xsi:type="dcterms:W3CDTF">2016-11-14T21:08:22Z</dcterms:modified>
</cp:coreProperties>
</file>