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result\urbs-20250603T1601\Input\"/>
    </mc:Choice>
  </mc:AlternateContent>
  <xr:revisionPtr revIDLastSave="0" documentId="13_ncr:1_{34DFF3AE-8797-489C-AD0A-1B7738EF819A}" xr6:coauthVersionLast="47" xr6:coauthVersionMax="47" xr10:uidLastSave="{00000000-0000-0000-0000-000000000000}"/>
  <bookViews>
    <workbookView xWindow="28680" yWindow="-5445" windowWidth="38640" windowHeight="2112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<sst xmlns="http://schemas.openxmlformats.org/spreadsheetml/2006/main" count="291" uniqueCount="102">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</sst>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3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166" fontId="0" fillId="7" borderId="0" xfId="0" applyNumberFormat="1" applyFill="1"/>
  </cellXfs>
  <cellStyles count="1">
    <cellStyle name="Standard" xfId="0" builtinId="0"/>
  </cellStyles>
  <dxfs count="10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24" sqref="G24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2029</v>
      </c>
      <c r="C2" t="s">
        <v>4</v>
      </c>
    </row>
    <row r="3" spans="1:3" x14ac:dyDescent="0.3">
      <c r="A3" t="s">
        <v>5</v>
      </c>
      <c r="B3" s="7">
        <v>349360000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J17" sqref="J17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E90D7B57-3107-40ED-AF47-100F4A507DA3}"/>
    <dataValidation allowBlank="1" showInputMessage="1" showErrorMessage="1" promptTitle="Capacity factor Hydro" prompt="Normalized capacity factor (maximum value 1) of hydro power. Determines EPrIn of processes with input commodity Hydro." sqref="C1" xr:uid="{FD342387-D016-453B-A91A-C8794B6AEB3C}"/>
    <dataValidation allowBlank="1" showInputMessage="1" showErrorMessage="1" promptTitle="Capacity factor Wind" prompt="Normalized capacity factor (maximum value 1) of wind power. Determines EPrIn of processes with input commodity Wind." sqref="B1" xr:uid="{A67CCBEF-8371-47C9-BCE2-C85114F7BFEB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F23" sqref="F23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16</v>
      </c>
      <c r="C2" s="10" t="s">
        <v>17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17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19</v>
      </c>
      <c r="C4" s="10" t="s">
        <v>17</v>
      </c>
      <c r="D4" s="20" t="e">
        <f>NA()</f>
        <v>#N/A</v>
      </c>
      <c r="E4" s="20" t="e">
        <f>NA()</f>
        <v>#N/A</v>
      </c>
      <c r="F4" s="20" t="e">
        <f>NA()</f>
        <v>#N/A</v>
      </c>
    </row>
    <row r="5" spans="1:6" x14ac:dyDescent="0.3">
      <c r="A5" s="10" t="s">
        <v>9</v>
      </c>
      <c r="B5" s="10" t="s">
        <v>20</v>
      </c>
      <c r="C5" s="10" t="s">
        <v>21</v>
      </c>
      <c r="D5" s="20" t="e">
        <f>NA()</f>
        <v>#N/A</v>
      </c>
      <c r="E5" s="20" t="e">
        <f>NA()</f>
        <v>#N/A</v>
      </c>
      <c r="F5" s="20" t="e">
        <f>NA()</f>
        <v>#N/A</v>
      </c>
    </row>
    <row r="6" spans="1:6" x14ac:dyDescent="0.3">
      <c r="A6" s="10" t="s">
        <v>9</v>
      </c>
      <c r="B6" s="10" t="s">
        <v>22</v>
      </c>
      <c r="C6" s="10" t="s">
        <v>23</v>
      </c>
      <c r="D6">
        <v>8.64</v>
      </c>
      <c r="E6" s="25" t="s">
        <v>24</v>
      </c>
      <c r="F6" s="26" t="s">
        <v>24</v>
      </c>
    </row>
    <row r="7" spans="1:6" x14ac:dyDescent="0.3">
      <c r="A7" s="10" t="s">
        <v>9</v>
      </c>
      <c r="B7" s="10" t="s">
        <v>99</v>
      </c>
      <c r="C7" s="10" t="s">
        <v>23</v>
      </c>
      <c r="D7">
        <v>22.68</v>
      </c>
      <c r="E7" s="25" t="s">
        <v>24</v>
      </c>
      <c r="F7" s="26" t="s">
        <v>24</v>
      </c>
    </row>
    <row r="8" spans="1:6" x14ac:dyDescent="0.3">
      <c r="A8" s="10" t="s">
        <v>9</v>
      </c>
      <c r="B8" s="10" t="s">
        <v>26</v>
      </c>
      <c r="C8" s="10" t="s">
        <v>27</v>
      </c>
      <c r="D8">
        <v>65</v>
      </c>
      <c r="E8" s="25" t="s">
        <v>24</v>
      </c>
      <c r="F8" s="25" t="s">
        <v>24</v>
      </c>
    </row>
    <row r="9" spans="1:6" x14ac:dyDescent="0.3">
      <c r="A9" s="10" t="s">
        <v>9</v>
      </c>
      <c r="B9" s="10" t="s">
        <v>28</v>
      </c>
      <c r="C9" s="10" t="s">
        <v>23</v>
      </c>
      <c r="D9">
        <v>67.680000000000007</v>
      </c>
      <c r="E9" s="25" t="s">
        <v>24</v>
      </c>
      <c r="F9" s="26" t="s">
        <v>24</v>
      </c>
    </row>
    <row r="10" spans="1:6" x14ac:dyDescent="0.3">
      <c r="A10" s="10" t="s">
        <v>9</v>
      </c>
      <c r="B10" s="10" t="s">
        <v>29</v>
      </c>
      <c r="C10" s="10" t="s">
        <v>23</v>
      </c>
      <c r="D10">
        <v>6.12</v>
      </c>
      <c r="E10" s="25" t="s">
        <v>24</v>
      </c>
      <c r="F10" s="26" t="s">
        <v>24</v>
      </c>
    </row>
    <row r="11" spans="1:6" x14ac:dyDescent="0.3">
      <c r="A11" s="10" t="s">
        <v>9</v>
      </c>
      <c r="B11" s="10" t="s">
        <v>30</v>
      </c>
      <c r="C11" s="10" t="s">
        <v>23</v>
      </c>
      <c r="D11">
        <v>6.48</v>
      </c>
      <c r="E11" s="25" t="s">
        <v>24</v>
      </c>
      <c r="F11" s="26" t="s">
        <v>24</v>
      </c>
    </row>
    <row r="12" spans="1:6" x14ac:dyDescent="0.3">
      <c r="A12" s="10" t="s">
        <v>9</v>
      </c>
      <c r="B12" s="10" t="s">
        <v>100</v>
      </c>
      <c r="C12" s="10" t="s">
        <v>23</v>
      </c>
      <c r="D12">
        <v>23.62</v>
      </c>
      <c r="E12" s="25" t="s">
        <v>24</v>
      </c>
      <c r="F12" s="26" t="s">
        <v>24</v>
      </c>
    </row>
  </sheetData>
  <conditionalFormatting sqref="B10:B12">
    <cfRule type="expression" dxfId="7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Maximum commodity use per hour" prompt="For stock commodities, this value limits the energy use per hour (MW)._x000a_" sqref="F1" xr:uid="{8CD11CB6-7C6A-46BB-931B-03159AE65CB1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57AF93BF-CFBD-497E-828A-78EB7BD833BF}"/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123D73EC-0455-4307-8C07-9ED9A5C78381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tabSelected="1"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 s="8">
        <v>379885</v>
      </c>
      <c r="E2" t="s">
        <v>24</v>
      </c>
      <c r="F2">
        <v>0</v>
      </c>
      <c r="G2">
        <v>1187151.4952</v>
      </c>
      <c r="H2">
        <v>14639.04184</v>
      </c>
      <c r="I2">
        <v>0</v>
      </c>
      <c r="J2">
        <v>0</v>
      </c>
      <c r="K2">
        <v>7.0999999999999994E-2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 s="8">
        <v>240293.44961681674</v>
      </c>
      <c r="E3" t="s">
        <v>24</v>
      </c>
      <c r="F3">
        <v>0</v>
      </c>
      <c r="G3">
        <v>2204404.6216000002</v>
      </c>
      <c r="H3">
        <v>41352.62184</v>
      </c>
      <c r="I3">
        <v>0</v>
      </c>
      <c r="J3">
        <v>0</v>
      </c>
      <c r="K3">
        <v>7.0999999999999994E-2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2731780.38</v>
      </c>
      <c r="H4">
        <v>9923.6103600000006</v>
      </c>
      <c r="I4">
        <v>0</v>
      </c>
      <c r="J4">
        <v>0</v>
      </c>
      <c r="K4">
        <v>7.0999999999999994E-2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7.0999999999999994E-2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7.0999999999999994E-2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52182.390330800001</v>
      </c>
      <c r="I7">
        <v>4.5999999999999996</v>
      </c>
      <c r="J7">
        <v>0</v>
      </c>
      <c r="K7">
        <v>7.0999999999999994E-2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802808.92800000007</v>
      </c>
      <c r="H8">
        <v>16725.186000000002</v>
      </c>
      <c r="I8">
        <v>2.6</v>
      </c>
      <c r="J8">
        <v>0</v>
      </c>
      <c r="K8">
        <v>7.0999999999999994E-2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5909565.7200000007</v>
      </c>
      <c r="H9">
        <v>133801.48800000001</v>
      </c>
      <c r="I9">
        <v>7.1</v>
      </c>
      <c r="J9">
        <v>0</v>
      </c>
      <c r="K9">
        <v>7.0999999999999994E-2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44.2</v>
      </c>
      <c r="J10">
        <v>0</v>
      </c>
      <c r="K10">
        <v>7.0999999999999994E-2</v>
      </c>
      <c r="L10">
        <v>25</v>
      </c>
    </row>
    <row r="11" spans="1:13" s="12" customFormat="1" x14ac:dyDescent="0.3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3791028.3572399998</v>
      </c>
      <c r="H11" s="17">
        <v>84183.129702000006</v>
      </c>
      <c r="I11" s="17">
        <v>6.75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4014030.0248799999</v>
      </c>
      <c r="H12" s="17">
        <v>76489.572146799997</v>
      </c>
      <c r="I12" s="17">
        <v>6.96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1951271.6999999997</v>
      </c>
      <c r="H13" s="17">
        <v>45715.5</v>
      </c>
      <c r="I13" s="17">
        <v>3.46</v>
      </c>
      <c r="J13" s="18">
        <v>0</v>
      </c>
      <c r="K13" s="19">
        <v>7.0999999999999994E-2</v>
      </c>
      <c r="L13" s="17">
        <v>25</v>
      </c>
      <c r="M13" s="20" t="e">
        <v>#N/A</v>
      </c>
    </row>
    <row r="14" spans="1:13" s="12" customFormat="1" x14ac:dyDescent="0.3">
      <c r="A14" s="12" t="s">
        <v>9</v>
      </c>
      <c r="B14" s="9" t="s">
        <v>101</v>
      </c>
      <c r="C14" s="21">
        <v>0</v>
      </c>
      <c r="D14" s="22">
        <v>999999</v>
      </c>
      <c r="E14" s="15" t="s">
        <v>24</v>
      </c>
      <c r="F14" s="16">
        <v>0.25</v>
      </c>
      <c r="G14" s="27">
        <v>802808.92800000007</v>
      </c>
      <c r="H14" s="27">
        <v>16725.186000000002</v>
      </c>
      <c r="I14" s="17">
        <v>2.6</v>
      </c>
      <c r="J14" s="18">
        <v>0</v>
      </c>
      <c r="K14" s="19">
        <v>7.0999999999999994E-2</v>
      </c>
      <c r="L14" s="17">
        <v>25</v>
      </c>
      <c r="M14" s="20" t="e">
        <v>#N/A</v>
      </c>
    </row>
  </sheetData>
  <conditionalFormatting sqref="A11:C13">
    <cfRule type="expression" dxfId="9" priority="5">
      <formula>NOT(EXACT(INDIRECT("Z"&amp;ROW()-1&amp;"S1",FALSE()), INDIRECT("Z"&amp;ROW()&amp;"S1",FALSE())))</formula>
    </cfRule>
  </conditionalFormatting>
  <conditionalFormatting sqref="A14">
    <cfRule type="expression" dxfId="3" priority="3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conditionalFormatting sqref="C14">
    <cfRule type="expression" dxfId="1" priority="2">
      <formula>NOT(EXACT(INDIRECT("Z"&amp;ROW()-1&amp;"S1",FALSE()), INDIRECT("Z"&amp;ROW()&amp;"S1",FALSE())))</formula>
    </cfRule>
  </conditionalFormatting>
  <conditionalFormatting sqref="B14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>
      <selection activeCell="A33" sqref="A33:E35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0.41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</v>
      </c>
    </row>
    <row r="11" spans="1:5" x14ac:dyDescent="0.3">
      <c r="A11" t="s">
        <v>49</v>
      </c>
      <c r="B11" t="s">
        <v>26</v>
      </c>
      <c r="C11" t="s">
        <v>56</v>
      </c>
      <c r="D11">
        <v>0.20499999999999999</v>
      </c>
      <c r="E11">
        <v>0.246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0.45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3">
      <c r="A25" s="9" t="s">
        <v>96</v>
      </c>
      <c r="B25" s="10" t="s">
        <v>20</v>
      </c>
      <c r="C25" s="10" t="s">
        <v>56</v>
      </c>
      <c r="D25" s="11">
        <v>0.36</v>
      </c>
      <c r="E25" s="11">
        <f>D25*E23</f>
        <v>0</v>
      </c>
    </row>
    <row r="26" spans="1:5" x14ac:dyDescent="0.3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3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3">
      <c r="A28" s="9" t="s">
        <v>97</v>
      </c>
      <c r="B28" s="10" t="s">
        <v>20</v>
      </c>
      <c r="C28" s="10" t="s">
        <v>56</v>
      </c>
      <c r="D28" s="11">
        <v>0.32</v>
      </c>
      <c r="E28" s="11">
        <f>D28*E25</f>
        <v>0</v>
      </c>
    </row>
    <row r="29" spans="1:5" x14ac:dyDescent="0.3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3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3">
      <c r="A31" s="9" t="s">
        <v>98</v>
      </c>
      <c r="B31" s="10" t="s">
        <v>20</v>
      </c>
      <c r="C31" s="10" t="s">
        <v>56</v>
      </c>
      <c r="D31" s="11">
        <v>0.4</v>
      </c>
      <c r="E31" s="11" t="e">
        <f>NA()</f>
        <v>#N/A</v>
      </c>
    </row>
    <row r="32" spans="1:5" x14ac:dyDescent="0.3">
      <c r="A32" s="9" t="s">
        <v>98</v>
      </c>
      <c r="B32" s="10" t="s">
        <v>26</v>
      </c>
      <c r="C32" s="10" t="s">
        <v>56</v>
      </c>
      <c r="D32" s="11">
        <v>2.0500000000000001E-2</v>
      </c>
      <c r="E32" s="11" t="e">
        <f>NA()</f>
        <v>#N/A</v>
      </c>
    </row>
    <row r="33" spans="1:5" x14ac:dyDescent="0.3">
      <c r="A33" s="9" t="s">
        <v>101</v>
      </c>
      <c r="B33" s="10" t="s">
        <v>100</v>
      </c>
      <c r="C33" s="10" t="s">
        <v>55</v>
      </c>
      <c r="D33" s="11">
        <v>1</v>
      </c>
      <c r="E33" s="11">
        <v>1.2</v>
      </c>
    </row>
    <row r="34" spans="1:5" x14ac:dyDescent="0.3">
      <c r="A34" s="9" t="s">
        <v>101</v>
      </c>
      <c r="B34" s="10" t="s">
        <v>20</v>
      </c>
      <c r="C34" s="10" t="s">
        <v>56</v>
      </c>
      <c r="D34" s="11">
        <v>0.6</v>
      </c>
      <c r="E34" s="11" t="e">
        <f>NA()</f>
        <v>#N/A</v>
      </c>
    </row>
    <row r="35" spans="1:5" x14ac:dyDescent="0.3">
      <c r="A35" s="9" t="s">
        <v>101</v>
      </c>
      <c r="B35" s="10" t="s">
        <v>26</v>
      </c>
      <c r="C35" s="10" t="s">
        <v>56</v>
      </c>
      <c r="D35" s="11">
        <v>0.20499999999999999</v>
      </c>
      <c r="E35" s="11">
        <f>D35*E33</f>
        <v>0.24599999999999997</v>
      </c>
    </row>
  </sheetData>
  <conditionalFormatting sqref="A24:E32">
    <cfRule type="expression" dxfId="8" priority="7">
      <formula>NOT(EXACT(INDIRECT("Z"&amp;ROW()-1&amp;"S1",FALSE()), INDIRECT("Z"&amp;ROW()&amp;"S1",FALSE())))</formula>
    </cfRule>
  </conditionalFormatting>
  <conditionalFormatting sqref="D24:E32">
    <cfRule type="dataBar" priority="8">
      <dataBar>
        <cfvo type="num" val="0"/>
        <cfvo type="num" val="2"/>
        <color rgb="FF638EC6"/>
      </dataBar>
    </cfRule>
    <cfRule type="dataBar" priority="9">
      <dataBar>
        <cfvo type="num" val="0"/>
        <cfvo type="num" val="2"/>
        <color rgb="FF638EC6"/>
      </dataBar>
    </cfRule>
  </conditionalFormatting>
  <conditionalFormatting sqref="A33 E34:E35 C33:E33 A34:C35">
    <cfRule type="expression" dxfId="6" priority="6">
      <formula>NOT(EXACT(INDIRECT("Z"&amp;ROW()-1&amp;"S1",FALSE()), INDIRECT("Z"&amp;ROW()&amp;"S1",FALSE())))</formula>
    </cfRule>
  </conditionalFormatting>
  <conditionalFormatting sqref="D33:D35">
    <cfRule type="expression" dxfId="5" priority="2">
      <formula>NOT(EXACT(INDIRECT("Z"&amp;ROW()-1&amp;"S1",FALSE()), INDIRECT("Z"&amp;ROW()&amp;"S1",FALSE())))</formula>
    </cfRule>
  </conditionalFormatting>
  <conditionalFormatting sqref="D34:D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{E920E32C-B183-4190-866E-A1F947018156}</x14:id>
        </ext>
      </extLst>
    </cfRule>
  </conditionalFormatting>
  <conditionalFormatting sqref="D33:E33 E34:E35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{3B5B9C41-DD2D-4B93-808D-2B284A309EBB}</x14:id>
        </ext>
      </extLst>
    </cfRule>
  </conditionalFormatting>
  <conditionalFormatting sqref="D33:D35">
    <cfRule type="dataBar" priority="5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{F4839D60-CF52-44BE-B592-F1F4EEBDC911}</x14:id>
        </ext>
      </extLst>
    </cfRule>
  </conditionalFormatting>
  <conditionalFormatting sqref="B33">
    <cfRule type="expression" dxfId="4" priority="1">
      <formula>NOT(EXACT(INDIRECT("Z"&amp;ROW()-1&amp;"S1",FALSE()), INDIRECT("Z"&amp;ROW()&amp;"S1",FALSE())))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20E32C-B183-4190-866E-A1F947018156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D34:D35</xm:sqref>
        </x14:conditionalFormatting>
        <x14:conditionalFormatting xmlns:xm="http://schemas.microsoft.com/office/excel/2006/main">
          <x14:cfRule type="dataBar" id="{3B5B9C41-DD2D-4B93-808D-2B284A309EBB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  <x14:conditionalFormatting xmlns:xm="http://schemas.microsoft.com/office/excel/2006/main">
          <x14:cfRule type="dataBar" id="{F4839D60-CF52-44BE-B592-F1F4EEBDC911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D33:D35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C13" sqref="C13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285317708</v>
      </c>
    </row>
    <row r="4" spans="1:2" x14ac:dyDescent="0.3">
      <c r="A4">
        <v>2</v>
      </c>
      <c r="B4">
        <v>285317708</v>
      </c>
    </row>
    <row r="5" spans="1:2" x14ac:dyDescent="0.3">
      <c r="A5">
        <v>3</v>
      </c>
      <c r="B5">
        <v>285317708</v>
      </c>
    </row>
    <row r="6" spans="1:2" x14ac:dyDescent="0.3">
      <c r="A6">
        <v>4</v>
      </c>
      <c r="B6">
        <v>285317708</v>
      </c>
    </row>
    <row r="7" spans="1:2" x14ac:dyDescent="0.3">
      <c r="A7">
        <v>5</v>
      </c>
      <c r="B7">
        <v>285317708</v>
      </c>
    </row>
    <row r="8" spans="1:2" x14ac:dyDescent="0.3">
      <c r="A8">
        <v>6</v>
      </c>
      <c r="B8">
        <v>285317708</v>
      </c>
    </row>
    <row r="9" spans="1:2" x14ac:dyDescent="0.3">
      <c r="A9">
        <v>7</v>
      </c>
      <c r="B9">
        <v>285317708</v>
      </c>
    </row>
    <row r="10" spans="1:2" x14ac:dyDescent="0.3">
      <c r="A10">
        <v>8</v>
      </c>
      <c r="B10">
        <v>285317708</v>
      </c>
    </row>
    <row r="11" spans="1:2" x14ac:dyDescent="0.3">
      <c r="A11">
        <v>9</v>
      </c>
      <c r="B11">
        <v>285317708</v>
      </c>
    </row>
    <row r="12" spans="1:2" x14ac:dyDescent="0.3">
      <c r="A12">
        <v>10</v>
      </c>
      <c r="B12">
        <v>285317708</v>
      </c>
    </row>
    <row r="13" spans="1:2" x14ac:dyDescent="0.3">
      <c r="A13">
        <v>11</v>
      </c>
      <c r="B13">
        <v>285317708</v>
      </c>
    </row>
    <row r="14" spans="1:2" x14ac:dyDescent="0.3">
      <c r="A14">
        <v>12</v>
      </c>
      <c r="B14">
        <v>285317708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2024-11-06T10:08:19Z</dcterms:created>
  <dcterms:modified xsi:type="dcterms:W3CDTF">2025-06-04T09:02:49Z</dcterms:modified>
</cp:coreProperties>
</file>