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3B6385A3-4023-4EBD-89E8-DA9C58A2684F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<sst xmlns="http://schemas.openxmlformats.org/spreadsheetml/2006/main" count="291" uniqueCount="102">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</sst>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3" sqref="E1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2031</v>
      </c>
      <c r="C2" t="s">
        <v>4</v>
      </c>
    </row>
    <row r="3" spans="1:3" x14ac:dyDescent="0.3">
      <c r="A3" t="s">
        <v>5</v>
      </c>
      <c r="B3" s="8">
        <v>285440000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5" sqref="J15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D38908E3-ACF2-4E31-86F3-18EA6A5E633B}"/>
    <dataValidation allowBlank="1" showInputMessage="1" showErrorMessage="1" promptTitle="Capacity factor Hydro" prompt="Normalized capacity factor (maximum value 1) of hydro power. Determines EPrIn of processes with input commodity Hydro." sqref="C1" xr:uid="{7F9D2978-D476-46DE-89FD-9D5EBCE30DE9}"/>
    <dataValidation allowBlank="1" showInputMessage="1" showErrorMessage="1" promptTitle="Capacity factor Wind" prompt="Normalized capacity factor (maximum value 1) of wind power. Determines EPrIn of processes with input commodity Wind." sqref="B1" xr:uid="{C8F94A8F-F13C-473A-8A36-AD58570E1DD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4" t="s">
        <v>13</v>
      </c>
      <c r="E1" s="24" t="s">
        <v>14</v>
      </c>
      <c r="F1" s="25" t="s">
        <v>15</v>
      </c>
    </row>
    <row r="2" spans="1:6" x14ac:dyDescent="0.3">
      <c r="A2" s="11" t="s">
        <v>9</v>
      </c>
      <c r="B2" s="11" t="s">
        <v>16</v>
      </c>
      <c r="C2" s="11" t="s">
        <v>17</v>
      </c>
      <c r="D2" s="21" t="e">
        <f>NA()</f>
        <v>#N/A</v>
      </c>
      <c r="E2" s="21" t="e">
        <f>NA()</f>
        <v>#N/A</v>
      </c>
      <c r="F2" s="21" t="e">
        <f>NA()</f>
        <v>#N/A</v>
      </c>
    </row>
    <row r="3" spans="1:6" x14ac:dyDescent="0.3">
      <c r="A3" s="11" t="s">
        <v>9</v>
      </c>
      <c r="B3" s="11" t="s">
        <v>18</v>
      </c>
      <c r="C3" s="11" t="s">
        <v>17</v>
      </c>
      <c r="D3" s="21" t="e">
        <f>NA()</f>
        <v>#N/A</v>
      </c>
      <c r="E3" s="21" t="e">
        <f>NA()</f>
        <v>#N/A</v>
      </c>
      <c r="F3" s="21" t="e">
        <f>NA()</f>
        <v>#N/A</v>
      </c>
    </row>
    <row r="4" spans="1:6" x14ac:dyDescent="0.3">
      <c r="A4" s="11" t="s">
        <v>9</v>
      </c>
      <c r="B4" s="11" t="s">
        <v>19</v>
      </c>
      <c r="C4" s="11" t="s">
        <v>17</v>
      </c>
      <c r="D4" s="21" t="e">
        <f>NA()</f>
        <v>#N/A</v>
      </c>
      <c r="E4" s="21" t="e">
        <f>NA()</f>
        <v>#N/A</v>
      </c>
      <c r="F4" s="21" t="e">
        <f>NA()</f>
        <v>#N/A</v>
      </c>
    </row>
    <row r="5" spans="1:6" x14ac:dyDescent="0.3">
      <c r="A5" s="11" t="s">
        <v>9</v>
      </c>
      <c r="B5" s="11" t="s">
        <v>20</v>
      </c>
      <c r="C5" s="11" t="s">
        <v>21</v>
      </c>
      <c r="D5" s="21" t="e">
        <f>NA()</f>
        <v>#N/A</v>
      </c>
      <c r="E5" s="21" t="e">
        <f>NA()</f>
        <v>#N/A</v>
      </c>
      <c r="F5" s="21" t="e">
        <f>NA()</f>
        <v>#N/A</v>
      </c>
    </row>
    <row r="6" spans="1:6" x14ac:dyDescent="0.3">
      <c r="A6" s="11" t="s">
        <v>9</v>
      </c>
      <c r="B6" s="11" t="s">
        <v>22</v>
      </c>
      <c r="C6" s="11" t="s">
        <v>23</v>
      </c>
      <c r="D6">
        <v>8.64</v>
      </c>
      <c r="E6" s="26" t="s">
        <v>24</v>
      </c>
      <c r="F6" s="27" t="s">
        <v>24</v>
      </c>
    </row>
    <row r="7" spans="1:6" x14ac:dyDescent="0.3">
      <c r="A7" s="11" t="s">
        <v>9</v>
      </c>
      <c r="B7" s="11" t="s">
        <v>99</v>
      </c>
      <c r="C7" s="11" t="s">
        <v>23</v>
      </c>
      <c r="D7">
        <v>22.68</v>
      </c>
      <c r="E7" s="26" t="s">
        <v>24</v>
      </c>
      <c r="F7" s="27" t="s">
        <v>24</v>
      </c>
    </row>
    <row r="8" spans="1:6" x14ac:dyDescent="0.3">
      <c r="A8" s="11" t="s">
        <v>9</v>
      </c>
      <c r="B8" s="11" t="s">
        <v>26</v>
      </c>
      <c r="C8" s="11" t="s">
        <v>27</v>
      </c>
      <c r="D8">
        <v>113.4</v>
      </c>
      <c r="E8" s="26" t="s">
        <v>24</v>
      </c>
      <c r="F8" s="26" t="s">
        <v>24</v>
      </c>
    </row>
    <row r="9" spans="1:6" x14ac:dyDescent="0.3">
      <c r="A9" s="11" t="s">
        <v>9</v>
      </c>
      <c r="B9" s="11" t="s">
        <v>28</v>
      </c>
      <c r="C9" s="11" t="s">
        <v>23</v>
      </c>
      <c r="D9">
        <v>67.680000000000007</v>
      </c>
      <c r="E9" s="26" t="s">
        <v>24</v>
      </c>
      <c r="F9" s="27" t="s">
        <v>24</v>
      </c>
    </row>
    <row r="10" spans="1:6" x14ac:dyDescent="0.3">
      <c r="A10" s="11" t="s">
        <v>9</v>
      </c>
      <c r="B10" s="11" t="s">
        <v>29</v>
      </c>
      <c r="C10" s="11" t="s">
        <v>23</v>
      </c>
      <c r="D10">
        <v>6.12</v>
      </c>
      <c r="E10" s="26" t="s">
        <v>24</v>
      </c>
      <c r="F10" s="27" t="s">
        <v>24</v>
      </c>
    </row>
    <row r="11" spans="1:6" x14ac:dyDescent="0.3">
      <c r="A11" s="11" t="s">
        <v>9</v>
      </c>
      <c r="B11" s="11" t="s">
        <v>30</v>
      </c>
      <c r="C11" s="11" t="s">
        <v>23</v>
      </c>
      <c r="D11">
        <v>6.48</v>
      </c>
      <c r="E11" s="26" t="s">
        <v>24</v>
      </c>
      <c r="F11" s="27" t="s">
        <v>24</v>
      </c>
    </row>
    <row r="12" spans="1:6" x14ac:dyDescent="0.3">
      <c r="A12" s="11" t="s">
        <v>9</v>
      </c>
      <c r="B12" s="11" t="s">
        <v>100</v>
      </c>
      <c r="C12" s="11" t="s">
        <v>23</v>
      </c>
      <c r="D12">
        <v>29.94</v>
      </c>
      <c r="E12" s="26" t="s">
        <v>24</v>
      </c>
      <c r="F12" s="27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7BE41E0F-599C-4EAC-952D-6587BCE8085E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5248C94F-FF7F-4074-BA44-BF07728B96CD}"/>
    <dataValidation allowBlank="1" showInputMessage="1" showErrorMessage="1" promptTitle="Maximum commodity use per hour" prompt="For stock commodities, this value limits the energy use per hour (MW)._x000a_" sqref="F1" xr:uid="{F0AD70A4-D37B-46D3-BF87-038CB7861BC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9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9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3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3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3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3" customFormat="1" x14ac:dyDescent="0.3">
      <c r="A11" s="13" t="s">
        <v>9</v>
      </c>
      <c r="B11" s="14" t="s">
        <v>96</v>
      </c>
      <c r="C11" s="22">
        <v>0</v>
      </c>
      <c r="D11" s="15">
        <v>0</v>
      </c>
      <c r="E11" s="16" t="s">
        <v>24</v>
      </c>
      <c r="F11" s="17">
        <v>0.5</v>
      </c>
      <c r="G11" s="18">
        <v>3512276.2719999999</v>
      </c>
      <c r="H11" s="18">
        <v>72141.039619999996</v>
      </c>
      <c r="I11" s="18">
        <v>6.5</v>
      </c>
      <c r="J11" s="19">
        <v>0</v>
      </c>
      <c r="K11" s="20">
        <v>7.0999999999999994E-2</v>
      </c>
      <c r="L11" s="18">
        <v>40</v>
      </c>
      <c r="M11" s="21" t="e">
        <v>#N/A</v>
      </c>
    </row>
    <row r="12" spans="1:13" s="13" customFormat="1" x14ac:dyDescent="0.3">
      <c r="A12" s="13" t="s">
        <v>9</v>
      </c>
      <c r="B12" s="14" t="s">
        <v>97</v>
      </c>
      <c r="C12" s="22">
        <v>0</v>
      </c>
      <c r="D12" s="15">
        <v>0</v>
      </c>
      <c r="E12" s="16" t="s">
        <v>24</v>
      </c>
      <c r="F12" s="17">
        <v>0.65</v>
      </c>
      <c r="G12" s="18">
        <v>3813328.52428</v>
      </c>
      <c r="H12" s="18">
        <v>72475.542125599997</v>
      </c>
      <c r="I12" s="18">
        <v>6.7</v>
      </c>
      <c r="J12" s="19">
        <v>0</v>
      </c>
      <c r="K12" s="20">
        <v>7.0999999999999994E-2</v>
      </c>
      <c r="L12" s="18">
        <v>40</v>
      </c>
      <c r="M12" s="21" t="e">
        <v>#N/A</v>
      </c>
    </row>
    <row r="13" spans="1:13" s="13" customFormat="1" x14ac:dyDescent="0.3">
      <c r="A13" s="13" t="s">
        <v>9</v>
      </c>
      <c r="B13" s="14" t="s">
        <v>98</v>
      </c>
      <c r="C13" s="22">
        <v>0</v>
      </c>
      <c r="D13" s="15">
        <v>0</v>
      </c>
      <c r="E13" s="16" t="s">
        <v>24</v>
      </c>
      <c r="F13" s="17">
        <v>0.25</v>
      </c>
      <c r="G13" s="18">
        <v>1811895.1500000001</v>
      </c>
      <c r="H13" s="18">
        <v>42593.5</v>
      </c>
      <c r="I13" s="18">
        <v>3.33</v>
      </c>
      <c r="J13" s="19">
        <v>0</v>
      </c>
      <c r="K13" s="20">
        <v>7.0999999999999994E-2</v>
      </c>
      <c r="L13" s="18">
        <v>25</v>
      </c>
      <c r="M13" s="21" t="e">
        <v>#N/A</v>
      </c>
    </row>
    <row r="14" spans="1:13" s="13" customFormat="1" x14ac:dyDescent="0.3">
      <c r="A14" s="13" t="s">
        <v>9</v>
      </c>
      <c r="B14" s="10" t="s">
        <v>101</v>
      </c>
      <c r="C14" s="22">
        <v>0</v>
      </c>
      <c r="D14" s="23">
        <v>999999</v>
      </c>
      <c r="E14" s="16" t="s">
        <v>24</v>
      </c>
      <c r="F14" s="17">
        <v>0.25</v>
      </c>
      <c r="G14" s="29">
        <v>769358.55599999998</v>
      </c>
      <c r="H14" s="29">
        <v>16725.186000000002</v>
      </c>
      <c r="I14" s="18">
        <v>2.6</v>
      </c>
      <c r="J14" s="19">
        <v>0</v>
      </c>
      <c r="K14" s="30">
        <v>7.2999999999999995E-2</v>
      </c>
      <c r="L14" s="18">
        <v>25</v>
      </c>
      <c r="M14" s="21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0" t="s">
        <v>96</v>
      </c>
      <c r="B24" s="11" t="s">
        <v>30</v>
      </c>
      <c r="C24" s="11" t="s">
        <v>55</v>
      </c>
      <c r="D24" s="12">
        <v>1</v>
      </c>
      <c r="E24" s="12" t="e">
        <f>NA()</f>
        <v>#N/A</v>
      </c>
    </row>
    <row r="25" spans="1:5" x14ac:dyDescent="0.3">
      <c r="A25" s="10" t="s">
        <v>96</v>
      </c>
      <c r="B25" s="11" t="s">
        <v>20</v>
      </c>
      <c r="C25" s="11" t="s">
        <v>56</v>
      </c>
      <c r="D25" s="12">
        <v>3.6999999999999998E-2</v>
      </c>
      <c r="E25" s="12">
        <f>D25*E23</f>
        <v>0</v>
      </c>
    </row>
    <row r="26" spans="1:5" x14ac:dyDescent="0.3">
      <c r="A26" s="10" t="s">
        <v>96</v>
      </c>
      <c r="B26" s="11" t="s">
        <v>26</v>
      </c>
      <c r="C26" s="11" t="s">
        <v>56</v>
      </c>
      <c r="D26" s="12">
        <v>3.4180000000000002E-2</v>
      </c>
      <c r="E26" s="12" t="e">
        <f>D26*E24</f>
        <v>#N/A</v>
      </c>
    </row>
    <row r="27" spans="1:5" x14ac:dyDescent="0.3">
      <c r="A27" s="10" t="s">
        <v>97</v>
      </c>
      <c r="B27" s="11" t="s">
        <v>30</v>
      </c>
      <c r="C27" s="11" t="s">
        <v>55</v>
      </c>
      <c r="D27" s="12">
        <v>1</v>
      </c>
      <c r="E27" s="12" t="e">
        <f>NA()</f>
        <v>#N/A</v>
      </c>
    </row>
    <row r="28" spans="1:5" x14ac:dyDescent="0.3">
      <c r="A28" s="10" t="s">
        <v>97</v>
      </c>
      <c r="B28" s="11" t="s">
        <v>20</v>
      </c>
      <c r="C28" s="11" t="s">
        <v>56</v>
      </c>
      <c r="D28" s="12">
        <v>0.33</v>
      </c>
      <c r="E28" s="12">
        <f>D28*E25</f>
        <v>0</v>
      </c>
    </row>
    <row r="29" spans="1:5" x14ac:dyDescent="0.3">
      <c r="A29" s="10" t="s">
        <v>97</v>
      </c>
      <c r="B29" s="11" t="s">
        <v>26</v>
      </c>
      <c r="C29" s="11" t="s">
        <v>56</v>
      </c>
      <c r="D29" s="12">
        <v>3.6299999999999999E-2</v>
      </c>
      <c r="E29" s="12" t="e">
        <f>D29*E27</f>
        <v>#N/A</v>
      </c>
    </row>
    <row r="30" spans="1:5" x14ac:dyDescent="0.3">
      <c r="A30" s="10" t="s">
        <v>98</v>
      </c>
      <c r="B30" s="11" t="s">
        <v>25</v>
      </c>
      <c r="C30" s="11" t="s">
        <v>55</v>
      </c>
      <c r="D30" s="12">
        <v>1</v>
      </c>
      <c r="E30" s="12">
        <v>1.2</v>
      </c>
    </row>
    <row r="31" spans="1:5" x14ac:dyDescent="0.3">
      <c r="A31" s="10" t="s">
        <v>98</v>
      </c>
      <c r="B31" s="11" t="s">
        <v>20</v>
      </c>
      <c r="C31" s="11" t="s">
        <v>56</v>
      </c>
      <c r="D31" s="12">
        <v>0.46</v>
      </c>
      <c r="E31" s="12" t="e">
        <f>NA()</f>
        <v>#N/A</v>
      </c>
    </row>
    <row r="32" spans="1:5" x14ac:dyDescent="0.3">
      <c r="A32" s="10" t="s">
        <v>98</v>
      </c>
      <c r="B32" s="11" t="s">
        <v>26</v>
      </c>
      <c r="C32" s="11" t="s">
        <v>56</v>
      </c>
      <c r="D32" s="12">
        <v>1.8550000000000001E-2</v>
      </c>
      <c r="E32" s="12" t="e">
        <f>NA()</f>
        <v>#N/A</v>
      </c>
    </row>
    <row r="33" spans="1:5" x14ac:dyDescent="0.3">
      <c r="A33" s="10" t="s">
        <v>101</v>
      </c>
      <c r="B33" s="11" t="s">
        <v>100</v>
      </c>
      <c r="C33" s="11" t="s">
        <v>55</v>
      </c>
      <c r="D33" s="12">
        <v>1</v>
      </c>
      <c r="E33" s="12">
        <v>1.2</v>
      </c>
    </row>
    <row r="34" spans="1:5" x14ac:dyDescent="0.3">
      <c r="A34" s="10" t="s">
        <v>101</v>
      </c>
      <c r="B34" s="11" t="s">
        <v>20</v>
      </c>
      <c r="C34" s="11" t="s">
        <v>56</v>
      </c>
      <c r="D34" s="28">
        <v>0.61</v>
      </c>
      <c r="E34" s="12" t="e">
        <f>NA()</f>
        <v>#N/A</v>
      </c>
    </row>
    <row r="35" spans="1:5" x14ac:dyDescent="0.3">
      <c r="A35" s="10" t="s">
        <v>101</v>
      </c>
      <c r="B35" s="11" t="s">
        <v>26</v>
      </c>
      <c r="C35" s="11" t="s">
        <v>56</v>
      </c>
      <c r="D35" s="7">
        <v>0.1855</v>
      </c>
      <c r="E35" s="12">
        <f>D35*E33</f>
        <v>0.22259999999999999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{D398FE86-B99C-4C7B-A3E8-2A9F5A3F8503}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{95BA75E2-9B27-4E25-AB22-A812F1E0E200}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98FE86-B99C-4C7B-A3E8-2A9F5A3F850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95BA75E2-9B27-4E25-AB22-A812F1E0E200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3" sqref="D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315578125</v>
      </c>
    </row>
    <row r="4" spans="1:2" x14ac:dyDescent="0.3">
      <c r="A4">
        <v>2</v>
      </c>
      <c r="B4">
        <v>315578125</v>
      </c>
    </row>
    <row r="5" spans="1:2" x14ac:dyDescent="0.3">
      <c r="A5">
        <v>3</v>
      </c>
      <c r="B5">
        <v>315578125</v>
      </c>
    </row>
    <row r="6" spans="1:2" x14ac:dyDescent="0.3">
      <c r="A6">
        <v>4</v>
      </c>
      <c r="B6">
        <v>315578125</v>
      </c>
    </row>
    <row r="7" spans="1:2" x14ac:dyDescent="0.3">
      <c r="A7">
        <v>5</v>
      </c>
      <c r="B7">
        <v>315578125</v>
      </c>
    </row>
    <row r="8" spans="1:2" x14ac:dyDescent="0.3">
      <c r="A8">
        <v>6</v>
      </c>
      <c r="B8">
        <v>315578125</v>
      </c>
    </row>
    <row r="9" spans="1:2" x14ac:dyDescent="0.3">
      <c r="A9">
        <v>7</v>
      </c>
      <c r="B9">
        <v>315578125</v>
      </c>
    </row>
    <row r="10" spans="1:2" x14ac:dyDescent="0.3">
      <c r="A10">
        <v>8</v>
      </c>
      <c r="B10">
        <v>315578125</v>
      </c>
    </row>
    <row r="11" spans="1:2" x14ac:dyDescent="0.3">
      <c r="A11">
        <v>9</v>
      </c>
      <c r="B11">
        <v>315578125</v>
      </c>
    </row>
    <row r="12" spans="1:2" x14ac:dyDescent="0.3">
      <c r="A12">
        <v>10</v>
      </c>
      <c r="B12">
        <v>315578125</v>
      </c>
    </row>
    <row r="13" spans="1:2" x14ac:dyDescent="0.3">
      <c r="A13">
        <v>11</v>
      </c>
      <c r="B13">
        <v>315578125</v>
      </c>
    </row>
    <row r="14" spans="1:2" x14ac:dyDescent="0.3">
      <c r="A14">
        <v>12</v>
      </c>
      <c r="B14">
        <v>315578125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2024-11-06T10:08:32Z</dcterms:created>
  <dcterms:modified xsi:type="dcterms:W3CDTF">2025-06-04T09:02:46Z</dcterms:modified>
</cp:coreProperties>
</file>