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23C90E27-A118-4474-B492-5E46672EA766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<sst xmlns="http://schemas.openxmlformats.org/spreadsheetml/2006/main" count="291" uniqueCount="102">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</sst>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10" borderId="0" xfId="0" applyNumberFormat="1" applyFill="1"/>
    <xf numFmtId="0" fontId="0" fillId="10" borderId="0" xfId="0" applyFill="1"/>
    <xf numFmtId="3" fontId="0" fillId="11" borderId="0" xfId="0" applyNumberFormat="1" applyFill="1" applyAlignment="1">
      <alignment horizontal="right"/>
    </xf>
    <xf numFmtId="0" fontId="0" fillId="11" borderId="0" xfId="0" applyFill="1" applyAlignment="1">
      <alignment horizontal="right"/>
    </xf>
    <xf numFmtId="0" fontId="0" fillId="12" borderId="0" xfId="0" applyFill="1"/>
    <xf numFmtId="166" fontId="0" fillId="8" borderId="0" xfId="0" applyNumberFormat="1" applyFill="1"/>
    <xf numFmtId="0" fontId="0" fillId="9" borderId="0" xfId="0" applyFill="1"/>
  </cellXfs>
  <cellStyles count="1">
    <cellStyle name="Standard" xfId="0" builtinId="0"/>
  </cellStyles>
  <dxfs count="10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18" sqref="E18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2045</v>
      </c>
      <c r="C2" t="s">
        <v>4</v>
      </c>
    </row>
    <row r="3" spans="1:3" x14ac:dyDescent="0.3">
      <c r="A3" t="s">
        <v>5</v>
      </c>
      <c r="B3" s="8">
        <v>9000000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18" sqref="J18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F67B76F5-357C-4A70-9CCB-F282FE58F469}"/>
    <dataValidation allowBlank="1" showInputMessage="1" showErrorMessage="1" promptTitle="Capacity factor Hydro" prompt="Normalized capacity factor (maximum value 1) of hydro power. Determines EPrIn of processes with input commodity Hydro." sqref="C1" xr:uid="{A44094A5-5F0B-4F9D-B935-4144689A5DA5}"/>
    <dataValidation allowBlank="1" showInputMessage="1" showErrorMessage="1" promptTitle="Capacity factor Wind" prompt="Normalized capacity factor (maximum value 1) of wind power. Determines EPrIn of processes with input commodity Wind." sqref="B1" xr:uid="{D3E0A122-CF24-4188-A168-16D6F5F31DE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I27" sqref="I27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6" t="s">
        <v>13</v>
      </c>
      <c r="E1" s="26" t="s">
        <v>14</v>
      </c>
      <c r="F1" s="27" t="s">
        <v>15</v>
      </c>
    </row>
    <row r="2" spans="1:6" x14ac:dyDescent="0.3">
      <c r="A2" s="12" t="s">
        <v>9</v>
      </c>
      <c r="B2" s="12" t="s">
        <v>16</v>
      </c>
      <c r="C2" s="12" t="s">
        <v>17</v>
      </c>
      <c r="D2" s="23" t="e">
        <f>NA()</f>
        <v>#N/A</v>
      </c>
      <c r="E2" s="23" t="e">
        <f>NA()</f>
        <v>#N/A</v>
      </c>
      <c r="F2" s="23" t="e">
        <f>NA()</f>
        <v>#N/A</v>
      </c>
    </row>
    <row r="3" spans="1:6" x14ac:dyDescent="0.3">
      <c r="A3" s="12" t="s">
        <v>9</v>
      </c>
      <c r="B3" s="12" t="s">
        <v>18</v>
      </c>
      <c r="C3" s="12" t="s">
        <v>17</v>
      </c>
      <c r="D3" s="23" t="e">
        <f>NA()</f>
        <v>#N/A</v>
      </c>
      <c r="E3" s="23" t="e">
        <f>NA()</f>
        <v>#N/A</v>
      </c>
      <c r="F3" s="23" t="e">
        <f>NA()</f>
        <v>#N/A</v>
      </c>
    </row>
    <row r="4" spans="1:6" x14ac:dyDescent="0.3">
      <c r="A4" s="12" t="s">
        <v>9</v>
      </c>
      <c r="B4" s="12" t="s">
        <v>19</v>
      </c>
      <c r="C4" s="12" t="s">
        <v>17</v>
      </c>
      <c r="D4" s="23" t="e">
        <f>NA()</f>
        <v>#N/A</v>
      </c>
      <c r="E4" s="23" t="e">
        <f>NA()</f>
        <v>#N/A</v>
      </c>
      <c r="F4" s="23" t="e">
        <f>NA()</f>
        <v>#N/A</v>
      </c>
    </row>
    <row r="5" spans="1:6" x14ac:dyDescent="0.3">
      <c r="A5" s="12" t="s">
        <v>9</v>
      </c>
      <c r="B5" s="12" t="s">
        <v>20</v>
      </c>
      <c r="C5" s="12" t="s">
        <v>21</v>
      </c>
      <c r="D5" s="23" t="e">
        <f>NA()</f>
        <v>#N/A</v>
      </c>
      <c r="E5" s="23" t="e">
        <f>NA()</f>
        <v>#N/A</v>
      </c>
      <c r="F5" s="23" t="e">
        <f>NA()</f>
        <v>#N/A</v>
      </c>
    </row>
    <row r="6" spans="1:6" x14ac:dyDescent="0.3">
      <c r="A6" s="12" t="s">
        <v>9</v>
      </c>
      <c r="B6" s="12" t="s">
        <v>22</v>
      </c>
      <c r="C6" s="12" t="s">
        <v>23</v>
      </c>
      <c r="D6">
        <v>8.64</v>
      </c>
      <c r="E6" s="28" t="s">
        <v>24</v>
      </c>
      <c r="F6" s="29" t="s">
        <v>24</v>
      </c>
    </row>
    <row r="7" spans="1:6" x14ac:dyDescent="0.3">
      <c r="A7" s="12" t="s">
        <v>9</v>
      </c>
      <c r="B7" s="12" t="s">
        <v>99</v>
      </c>
      <c r="C7" s="12" t="s">
        <v>23</v>
      </c>
      <c r="D7">
        <v>20.52</v>
      </c>
      <c r="E7" s="28" t="s">
        <v>24</v>
      </c>
      <c r="F7" s="29" t="s">
        <v>24</v>
      </c>
    </row>
    <row r="8" spans="1:6" x14ac:dyDescent="0.3">
      <c r="A8" s="12" t="s">
        <v>9</v>
      </c>
      <c r="B8" s="12" t="s">
        <v>26</v>
      </c>
      <c r="C8" s="12" t="s">
        <v>27</v>
      </c>
      <c r="D8">
        <v>147</v>
      </c>
      <c r="E8" s="28" t="s">
        <v>24</v>
      </c>
      <c r="F8" s="28" t="s">
        <v>24</v>
      </c>
    </row>
    <row r="9" spans="1:6" x14ac:dyDescent="0.3">
      <c r="A9" s="12" t="s">
        <v>9</v>
      </c>
      <c r="B9" s="12" t="s">
        <v>28</v>
      </c>
      <c r="C9" s="12" t="s">
        <v>23</v>
      </c>
      <c r="D9">
        <v>64.8</v>
      </c>
      <c r="E9" s="28" t="s">
        <v>24</v>
      </c>
      <c r="F9" s="29" t="s">
        <v>24</v>
      </c>
    </row>
    <row r="10" spans="1:6" x14ac:dyDescent="0.3">
      <c r="A10" s="12" t="s">
        <v>9</v>
      </c>
      <c r="B10" s="12" t="s">
        <v>29</v>
      </c>
      <c r="C10" s="12" t="s">
        <v>23</v>
      </c>
      <c r="D10">
        <v>6.12</v>
      </c>
      <c r="E10" s="28" t="s">
        <v>24</v>
      </c>
      <c r="F10" s="29" t="s">
        <v>24</v>
      </c>
    </row>
    <row r="11" spans="1:6" x14ac:dyDescent="0.3">
      <c r="A11" s="12" t="s">
        <v>9</v>
      </c>
      <c r="B11" s="12" t="s">
        <v>30</v>
      </c>
      <c r="C11" s="12" t="s">
        <v>23</v>
      </c>
      <c r="D11">
        <v>6.48</v>
      </c>
      <c r="E11" s="28" t="s">
        <v>24</v>
      </c>
      <c r="F11" s="29" t="s">
        <v>24</v>
      </c>
    </row>
    <row r="12" spans="1:6" x14ac:dyDescent="0.3">
      <c r="A12" s="12" t="s">
        <v>9</v>
      </c>
      <c r="B12" s="12" t="s">
        <v>100</v>
      </c>
      <c r="C12" s="12" t="s">
        <v>23</v>
      </c>
      <c r="D12">
        <v>36.54</v>
      </c>
      <c r="E12" s="28" t="s">
        <v>24</v>
      </c>
      <c r="F12" s="29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CA154BA7-0A5F-4870-BCAE-2B0DED7DF27B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84313938-494A-4683-BB3C-713C4B081FA2}"/>
    <dataValidation allowBlank="1" showInputMessage="1" showErrorMessage="1" promptTitle="Maximum commodity use per hour" prompt="For stock commodities, this value limits the energy use per hour (MW)._x000a_" sqref="F1" xr:uid="{BE218D6B-8B0F-45F8-A338-A789EAA43873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3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3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3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  <row r="14" spans="1:13" s="14" customFormat="1" x14ac:dyDescent="0.3">
      <c r="A14" s="14" t="s">
        <v>9</v>
      </c>
      <c r="B14" s="11" t="s">
        <v>101</v>
      </c>
      <c r="C14" s="24">
        <v>0</v>
      </c>
      <c r="D14" s="25">
        <v>999999</v>
      </c>
      <c r="E14" s="17" t="s">
        <v>24</v>
      </c>
      <c r="F14" s="18">
        <v>0.25</v>
      </c>
      <c r="G14" s="31">
        <v>735908.18400000012</v>
      </c>
      <c r="H14" s="31">
        <v>16725.186000000002</v>
      </c>
      <c r="I14" s="20">
        <v>2.6</v>
      </c>
      <c r="J14" s="21">
        <v>0</v>
      </c>
      <c r="K14" s="32">
        <v>7.2999999999999995E-2</v>
      </c>
      <c r="L14" s="19">
        <v>25</v>
      </c>
      <c r="M14" s="23" t="e">
        <v>#N/A</v>
      </c>
    </row>
  </sheetData>
  <conditionalFormatting sqref="A11:C13">
    <cfRule type="expression" dxfId="9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0.43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0.62</v>
      </c>
    </row>
    <row r="11" spans="1:5" x14ac:dyDescent="0.3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0.47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3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3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3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3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3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3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3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3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  <row r="33" spans="1:5" x14ac:dyDescent="0.3">
      <c r="A33" s="11" t="s">
        <v>101</v>
      </c>
      <c r="B33" s="12" t="s">
        <v>100</v>
      </c>
      <c r="C33" s="12" t="s">
        <v>55</v>
      </c>
      <c r="D33" s="13">
        <v>1</v>
      </c>
      <c r="E33" s="13">
        <v>1.2</v>
      </c>
    </row>
    <row r="34" spans="1:5" x14ac:dyDescent="0.3">
      <c r="A34" s="11" t="s">
        <v>101</v>
      </c>
      <c r="B34" s="12" t="s">
        <v>20</v>
      </c>
      <c r="C34" s="12" t="s">
        <v>56</v>
      </c>
      <c r="D34" s="30">
        <v>0.62</v>
      </c>
      <c r="E34" s="13" t="e">
        <f>NA()</f>
        <v>#N/A</v>
      </c>
    </row>
    <row r="35" spans="1:5" x14ac:dyDescent="0.3">
      <c r="A35" s="11" t="s">
        <v>101</v>
      </c>
      <c r="B35" s="12" t="s">
        <v>26</v>
      </c>
      <c r="C35" s="12" t="s">
        <v>56</v>
      </c>
      <c r="D35" s="7">
        <v>0.125</v>
      </c>
      <c r="E35" s="13">
        <f>D35*E33</f>
        <v>0.15</v>
      </c>
    </row>
  </sheetData>
  <conditionalFormatting sqref="A24:E32">
    <cfRule type="expression" dxfId="8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{286A41A2-F08C-4496-9136-4E28FC83F8AE}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{A70FB991-E3AC-4B5F-815E-0BF07AE8C219}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6A41A2-F08C-4496-9136-4E28FC83F8AE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A70FB991-E3AC-4B5F-815E-0BF07AE8C219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D14" sqref="D14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 s="9">
        <v>508833333</v>
      </c>
    </row>
    <row r="4" spans="1:2" x14ac:dyDescent="0.3">
      <c r="A4">
        <v>2</v>
      </c>
      <c r="B4" s="9">
        <v>508833333</v>
      </c>
    </row>
    <row r="5" spans="1:2" x14ac:dyDescent="0.3">
      <c r="A5">
        <v>3</v>
      </c>
      <c r="B5" s="9">
        <v>508833333</v>
      </c>
    </row>
    <row r="6" spans="1:2" x14ac:dyDescent="0.3">
      <c r="A6">
        <v>4</v>
      </c>
      <c r="B6" s="9">
        <v>508833333</v>
      </c>
    </row>
    <row r="7" spans="1:2" x14ac:dyDescent="0.3">
      <c r="A7">
        <v>5</v>
      </c>
      <c r="B7" s="9">
        <v>508833333</v>
      </c>
    </row>
    <row r="8" spans="1:2" x14ac:dyDescent="0.3">
      <c r="A8">
        <v>6</v>
      </c>
      <c r="B8" s="9">
        <v>508833333</v>
      </c>
    </row>
    <row r="9" spans="1:2" x14ac:dyDescent="0.3">
      <c r="A9">
        <v>7</v>
      </c>
      <c r="B9" s="9">
        <v>508833333</v>
      </c>
    </row>
    <row r="10" spans="1:2" x14ac:dyDescent="0.3">
      <c r="A10">
        <v>8</v>
      </c>
      <c r="B10" s="9">
        <v>508833333</v>
      </c>
    </row>
    <row r="11" spans="1:2" x14ac:dyDescent="0.3">
      <c r="A11">
        <v>9</v>
      </c>
      <c r="B11" s="9">
        <v>508833333</v>
      </c>
    </row>
    <row r="12" spans="1:2" x14ac:dyDescent="0.3">
      <c r="A12">
        <v>10</v>
      </c>
      <c r="B12" s="9">
        <v>508833333</v>
      </c>
    </row>
    <row r="13" spans="1:2" x14ac:dyDescent="0.3">
      <c r="A13">
        <v>11</v>
      </c>
      <c r="B13" s="9">
        <v>508833333</v>
      </c>
    </row>
    <row r="14" spans="1:2" x14ac:dyDescent="0.3">
      <c r="A14">
        <v>12</v>
      </c>
      <c r="B14" s="9">
        <v>508833333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2024-11-06T10:11:35Z</dcterms:created>
  <dcterms:modified xsi:type="dcterms:W3CDTF">2025-06-04T09:02:29Z</dcterms:modified>
</cp:coreProperties>
</file>