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ld\Desktop\urbsextension\Input\urbs_intertemporal_2050\"/>
    </mc:Choice>
  </mc:AlternateContent>
  <xr:revisionPtr revIDLastSave="0" documentId="13_ncr:1_{C1799D81-C974-4B23-A55B-330EBCAFACC9}" xr6:coauthVersionLast="47" xr6:coauthVersionMax="47" xr10:uidLastSave="{00000000-0000-0000-0000-000000000000}"/>
  <bookViews>
    <workbookView xWindow="-120" yWindow="-120" windowWidth="29040" windowHeight="15840" activeTab="9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5" l="1"/>
  <c r="E31" i="5"/>
  <c r="E29" i="5"/>
  <c r="E28" i="5"/>
  <c r="E27" i="5"/>
  <c r="E25" i="5"/>
  <c r="E24" i="5"/>
  <c r="E26" i="5" s="1"/>
</calcChain>
</file>

<file path=xl/sharedStrings.xml><?xml version="1.0" encoding="utf-8"?>
<sst xmlns="http://schemas.openxmlformats.org/spreadsheetml/2006/main" count="274" uniqueCount="99">
  <si>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</si>
  <si>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</si>
  <si>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</si>
  <si>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</si>
  <si>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</si>
  <si>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</si>
  <si>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</si>
  <si>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</si>
  <si>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</si>
  <si>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</si>
  <si>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</si>
  <si>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</si>
  <si>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</si>
  <si>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</si>
  <si>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</si>
  <si>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</si>
  <si>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</si>
  <si>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</si>
  <si>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</si>
  <si>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</si>
  <si>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</si>
  <si>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</si>
  <si>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</si>
  <si>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</si>
  <si>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</si>
  <si>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Gas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</si>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</sst>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6" borderId="0" xfId="0" applyFill="1" applyAlignment="1">
      <alignment horizontal="right"/>
    </xf>
    <xf numFmtId="0" fontId="0" fillId="6" borderId="0" xfId="0" applyFill="1"/>
    <xf numFmtId="0" fontId="0" fillId="7" borderId="0" xfId="0" applyFill="1"/>
    <xf numFmtId="3" fontId="0" fillId="7" borderId="0" xfId="0" applyNumberFormat="1" applyFill="1"/>
    <xf numFmtId="0" fontId="2" fillId="8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</cellXfs>
  <cellStyles count="1">
    <cellStyle name="Standard" xfId="0" builtinId="0"/>
  </cellStyles>
  <dxfs count="2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F11" sqref="F11"/>
    </sheetView>
  </sheetViews>
  <sheetFormatPr baseColWidth="10" defaultColWidth="9.140625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2037</v>
      </c>
      <c r="C2" t="s">
        <v>4</v>
      </c>
    </row>
    <row r="3" spans="1:3" x14ac:dyDescent="0.25">
      <c r="A3" t="s">
        <v>5</v>
      </c>
      <c r="B3" s="8">
        <v>98480000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4"/>
  <sheetViews>
    <sheetView tabSelected="1" workbookViewId="0">
      <selection activeCell="H17" sqref="H17"/>
    </sheetView>
  </sheetViews>
  <sheetFormatPr baseColWidth="10" defaultColWidth="9.140625" defaultRowHeight="15" x14ac:dyDescent="0.25"/>
  <sheetData>
    <row r="1" spans="1:4" x14ac:dyDescent="0.25">
      <c r="A1" s="2" t="s">
        <v>87</v>
      </c>
      <c r="B1" s="3" t="s">
        <v>89</v>
      </c>
      <c r="C1" s="3" t="s">
        <v>90</v>
      </c>
      <c r="D1" s="3" t="s">
        <v>91</v>
      </c>
    </row>
    <row r="2" spans="1:4" x14ac:dyDescent="0.25">
      <c r="A2" s="4">
        <v>0</v>
      </c>
      <c r="B2" s="5">
        <v>0</v>
      </c>
      <c r="C2" s="5">
        <v>0</v>
      </c>
      <c r="D2" s="5">
        <v>0</v>
      </c>
    </row>
    <row r="3" spans="1:4" x14ac:dyDescent="0.25">
      <c r="A3" s="4">
        <v>1</v>
      </c>
      <c r="B3">
        <v>0.48099999999999998</v>
      </c>
      <c r="C3">
        <v>0.3</v>
      </c>
      <c r="D3" s="6">
        <v>0.20699999999999999</v>
      </c>
    </row>
    <row r="4" spans="1:4" x14ac:dyDescent="0.25">
      <c r="A4" s="4">
        <v>2</v>
      </c>
      <c r="B4">
        <v>0.48099999999999998</v>
      </c>
      <c r="C4">
        <v>0.3</v>
      </c>
      <c r="D4" s="6">
        <v>0.20699999999999999</v>
      </c>
    </row>
    <row r="5" spans="1:4" x14ac:dyDescent="0.25">
      <c r="A5" s="4">
        <v>3</v>
      </c>
      <c r="B5">
        <v>0.48099999999999998</v>
      </c>
      <c r="C5">
        <v>0.3</v>
      </c>
      <c r="D5" s="6">
        <v>0.20699999999999999</v>
      </c>
    </row>
    <row r="6" spans="1:4" x14ac:dyDescent="0.25">
      <c r="A6" s="4">
        <v>4</v>
      </c>
      <c r="B6">
        <v>0.48099999999999998</v>
      </c>
      <c r="C6">
        <v>0.3</v>
      </c>
      <c r="D6" s="6">
        <v>0.20699999999999999</v>
      </c>
    </row>
    <row r="7" spans="1:4" x14ac:dyDescent="0.25">
      <c r="A7" s="4">
        <v>5</v>
      </c>
      <c r="B7">
        <v>0.48099999999999998</v>
      </c>
      <c r="C7">
        <v>0.3</v>
      </c>
      <c r="D7" s="6">
        <v>0.20699999999999999</v>
      </c>
    </row>
    <row r="8" spans="1:4" x14ac:dyDescent="0.25">
      <c r="A8" s="4">
        <v>6</v>
      </c>
      <c r="B8">
        <v>0.48099999999999998</v>
      </c>
      <c r="C8">
        <v>0.3</v>
      </c>
      <c r="D8" s="6">
        <v>0.20699999999999999</v>
      </c>
    </row>
    <row r="9" spans="1:4" x14ac:dyDescent="0.25">
      <c r="A9" s="4">
        <v>7</v>
      </c>
      <c r="B9">
        <v>0.48099999999999998</v>
      </c>
      <c r="C9">
        <v>0.3</v>
      </c>
      <c r="D9" s="6">
        <v>0.20699999999999999</v>
      </c>
    </row>
    <row r="10" spans="1:4" x14ac:dyDescent="0.25">
      <c r="A10" s="4">
        <v>8</v>
      </c>
      <c r="B10">
        <v>0.48099999999999998</v>
      </c>
      <c r="C10">
        <v>0.3</v>
      </c>
      <c r="D10" s="6">
        <v>0.20699999999999999</v>
      </c>
    </row>
    <row r="11" spans="1:4" x14ac:dyDescent="0.25">
      <c r="A11" s="4">
        <v>9</v>
      </c>
      <c r="B11">
        <v>0.48099999999999998</v>
      </c>
      <c r="C11">
        <v>0.3</v>
      </c>
      <c r="D11" s="6">
        <v>0.20699999999999999</v>
      </c>
    </row>
    <row r="12" spans="1:4" x14ac:dyDescent="0.25">
      <c r="A12" s="4">
        <v>10</v>
      </c>
      <c r="B12">
        <v>0.48099999999999998</v>
      </c>
      <c r="C12">
        <v>0.3</v>
      </c>
      <c r="D12" s="6">
        <v>0.20699999999999999</v>
      </c>
    </row>
    <row r="13" spans="1:4" x14ac:dyDescent="0.25">
      <c r="A13" s="4">
        <v>11</v>
      </c>
      <c r="B13">
        <v>0.48099999999999998</v>
      </c>
      <c r="C13">
        <v>0.3</v>
      </c>
      <c r="D13" s="6">
        <v>0.20699999999999999</v>
      </c>
    </row>
    <row r="14" spans="1:4" x14ac:dyDescent="0.25">
      <c r="A14" s="4">
        <v>12</v>
      </c>
      <c r="B14">
        <v>0.48099999999999998</v>
      </c>
      <c r="C14">
        <v>0.3</v>
      </c>
      <c r="D14" s="6">
        <v>0.20699999999999999</v>
      </c>
    </row>
  </sheetData>
  <dataValidations count="3">
    <dataValidation allowBlank="1" showErrorMessage="1" sqref="B2:C2" xr:uid="{9F24A1BB-E0F2-414D-9BE0-12E5AE76AEAE}"/>
    <dataValidation allowBlank="1" showInputMessage="1" showErrorMessage="1" promptTitle="Capacity factor Hydro" prompt="Normalized capacity factor (maximum value 1) of hydro power. Determines EPrIn of processes with input commodity Hydro." sqref="C1" xr:uid="{A22FD61C-E198-45BB-AD81-8D4027683E26}"/>
    <dataValidation allowBlank="1" showInputMessage="1" showErrorMessage="1" promptTitle="Capacity factor Wind" prompt="Normalized capacity factor (maximum value 1) of wind power. Determines EPrIn of processes with input commodity Wind." sqref="B1" xr:uid="{5FF9712C-4748-49E8-8005-D854E375C42C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87</v>
      </c>
      <c r="B1" s="1" t="s">
        <v>92</v>
      </c>
      <c r="C1" s="1" t="s">
        <v>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87</v>
      </c>
      <c r="B1" s="1" t="s">
        <v>94</v>
      </c>
      <c r="C1" s="1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7</v>
      </c>
      <c r="B1" s="1" t="s">
        <v>8</v>
      </c>
    </row>
    <row r="2" spans="1:2" x14ac:dyDescent="0.25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E22" sqref="E22"/>
    </sheetView>
  </sheetViews>
  <sheetFormatPr baseColWidth="10" defaultColWidth="9.140625" defaultRowHeight="15" x14ac:dyDescent="0.25"/>
  <sheetData>
    <row r="1" spans="1:6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9</v>
      </c>
      <c r="B2" t="s">
        <v>16</v>
      </c>
      <c r="C2" t="s">
        <v>17</v>
      </c>
    </row>
    <row r="3" spans="1:6" x14ac:dyDescent="0.25">
      <c r="A3" t="s">
        <v>9</v>
      </c>
      <c r="B3" t="s">
        <v>18</v>
      </c>
      <c r="C3" t="s">
        <v>17</v>
      </c>
    </row>
    <row r="4" spans="1:6" x14ac:dyDescent="0.25">
      <c r="A4" t="s">
        <v>9</v>
      </c>
      <c r="B4" t="s">
        <v>19</v>
      </c>
      <c r="C4" t="s">
        <v>17</v>
      </c>
    </row>
    <row r="5" spans="1:6" x14ac:dyDescent="0.25">
      <c r="A5" t="s">
        <v>9</v>
      </c>
      <c r="B5" t="s">
        <v>20</v>
      </c>
      <c r="C5" t="s">
        <v>21</v>
      </c>
    </row>
    <row r="6" spans="1:6" x14ac:dyDescent="0.25">
      <c r="A6" t="s">
        <v>9</v>
      </c>
      <c r="B6" t="s">
        <v>22</v>
      </c>
      <c r="C6" t="s">
        <v>23</v>
      </c>
      <c r="D6">
        <v>0.6</v>
      </c>
      <c r="E6" t="s">
        <v>24</v>
      </c>
      <c r="F6" t="s">
        <v>24</v>
      </c>
    </row>
    <row r="7" spans="1:6" x14ac:dyDescent="0.25">
      <c r="A7" t="s">
        <v>9</v>
      </c>
      <c r="B7" t="s">
        <v>25</v>
      </c>
      <c r="C7" t="s">
        <v>23</v>
      </c>
      <c r="D7">
        <v>1.75</v>
      </c>
      <c r="E7" t="s">
        <v>24</v>
      </c>
      <c r="F7" t="s">
        <v>24</v>
      </c>
    </row>
    <row r="8" spans="1:6" x14ac:dyDescent="0.25">
      <c r="A8" t="s">
        <v>9</v>
      </c>
      <c r="B8" t="s">
        <v>26</v>
      </c>
      <c r="C8" t="s">
        <v>27</v>
      </c>
      <c r="D8" s="7">
        <v>113.4</v>
      </c>
      <c r="E8" t="s">
        <v>24</v>
      </c>
      <c r="F8" t="s">
        <v>24</v>
      </c>
    </row>
    <row r="9" spans="1:6" x14ac:dyDescent="0.25">
      <c r="A9" t="s">
        <v>9</v>
      </c>
      <c r="B9" t="s">
        <v>28</v>
      </c>
      <c r="C9" t="s">
        <v>23</v>
      </c>
      <c r="D9">
        <v>5.2</v>
      </c>
      <c r="E9" t="s">
        <v>24</v>
      </c>
      <c r="F9" t="s">
        <v>24</v>
      </c>
    </row>
    <row r="10" spans="1:6" x14ac:dyDescent="0.25">
      <c r="A10" t="s">
        <v>9</v>
      </c>
      <c r="B10" t="s">
        <v>29</v>
      </c>
      <c r="C10" t="s">
        <v>23</v>
      </c>
      <c r="D10">
        <v>0.47199999999999998</v>
      </c>
      <c r="E10" t="s">
        <v>24</v>
      </c>
      <c r="F10" t="s">
        <v>24</v>
      </c>
    </row>
    <row r="11" spans="1:6" x14ac:dyDescent="0.25">
      <c r="A11" t="s">
        <v>9</v>
      </c>
      <c r="B11" t="s">
        <v>30</v>
      </c>
      <c r="C11" t="s">
        <v>23</v>
      </c>
      <c r="D11">
        <v>0.5</v>
      </c>
      <c r="E11" t="s">
        <v>24</v>
      </c>
      <c r="F11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"/>
  <sheetViews>
    <sheetView workbookViewId="0">
      <selection activeCell="B11" sqref="B11"/>
    </sheetView>
  </sheetViews>
  <sheetFormatPr baseColWidth="10" defaultColWidth="9.140625" defaultRowHeight="15" x14ac:dyDescent="0.25"/>
  <sheetData>
    <row r="1" spans="1:13" x14ac:dyDescent="0.25">
      <c r="A1" s="1" t="s">
        <v>10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</row>
    <row r="2" spans="1:13" x14ac:dyDescent="0.25">
      <c r="A2" t="s">
        <v>9</v>
      </c>
      <c r="B2" t="s">
        <v>43</v>
      </c>
      <c r="C2">
        <v>0</v>
      </c>
      <c r="D2">
        <v>629877</v>
      </c>
      <c r="E2" t="s">
        <v>24</v>
      </c>
      <c r="F2">
        <v>0</v>
      </c>
      <c r="G2">
        <v>1111284.9280000001</v>
      </c>
      <c r="H2">
        <v>13463.644319999999</v>
      </c>
      <c r="I2">
        <v>0</v>
      </c>
      <c r="J2">
        <v>0</v>
      </c>
      <c r="K2">
        <v>7.2999999999999995E-2</v>
      </c>
      <c r="L2">
        <v>25</v>
      </c>
    </row>
    <row r="3" spans="1:13" x14ac:dyDescent="0.25">
      <c r="A3" t="s">
        <v>9</v>
      </c>
      <c r="B3" t="s">
        <v>44</v>
      </c>
      <c r="C3">
        <v>0</v>
      </c>
      <c r="D3">
        <v>240293.44961681671</v>
      </c>
      <c r="E3" t="s">
        <v>24</v>
      </c>
      <c r="F3">
        <v>0</v>
      </c>
      <c r="G3">
        <v>2062288.3759999999</v>
      </c>
      <c r="H3">
        <v>38574.409520000001</v>
      </c>
      <c r="I3">
        <v>0</v>
      </c>
      <c r="J3">
        <v>0</v>
      </c>
      <c r="K3">
        <v>7.2999999999999995E-2</v>
      </c>
      <c r="L3">
        <v>25</v>
      </c>
    </row>
    <row r="4" spans="1:13" x14ac:dyDescent="0.25">
      <c r="A4" t="s">
        <v>9</v>
      </c>
      <c r="B4" t="s">
        <v>45</v>
      </c>
      <c r="C4">
        <v>0</v>
      </c>
      <c r="D4">
        <v>46710</v>
      </c>
      <c r="E4" t="s">
        <v>24</v>
      </c>
      <c r="F4">
        <v>0</v>
      </c>
      <c r="G4">
        <v>2676029.7599999998</v>
      </c>
      <c r="H4">
        <v>9143.1016799999998</v>
      </c>
      <c r="I4">
        <v>0</v>
      </c>
      <c r="J4">
        <v>0</v>
      </c>
      <c r="K4">
        <v>7.2999999999999995E-2</v>
      </c>
      <c r="L4">
        <v>60</v>
      </c>
    </row>
    <row r="5" spans="1:13" x14ac:dyDescent="0.25">
      <c r="A5" t="s">
        <v>9</v>
      </c>
      <c r="B5" t="s">
        <v>46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7.2999999999999995E-2</v>
      </c>
      <c r="L5">
        <v>50</v>
      </c>
    </row>
    <row r="6" spans="1:13" x14ac:dyDescent="0.25">
      <c r="A6" t="s">
        <v>9</v>
      </c>
      <c r="B6" t="s">
        <v>47</v>
      </c>
      <c r="C6">
        <v>0</v>
      </c>
      <c r="D6" s="22">
        <v>999999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7.2999999999999995E-2</v>
      </c>
      <c r="L6">
        <v>40</v>
      </c>
    </row>
    <row r="7" spans="1:13" x14ac:dyDescent="0.25">
      <c r="A7" t="s">
        <v>9</v>
      </c>
      <c r="B7" t="s">
        <v>48</v>
      </c>
      <c r="C7">
        <v>0</v>
      </c>
      <c r="D7" s="22">
        <v>999999</v>
      </c>
      <c r="E7" t="s">
        <v>24</v>
      </c>
      <c r="F7">
        <v>0.65</v>
      </c>
      <c r="G7">
        <v>2230016.6809999999</v>
      </c>
      <c r="H7">
        <v>47276.353627999997</v>
      </c>
      <c r="I7">
        <v>4.5</v>
      </c>
      <c r="J7">
        <v>0</v>
      </c>
      <c r="K7">
        <v>7.2999999999999995E-2</v>
      </c>
      <c r="L7">
        <v>40</v>
      </c>
    </row>
    <row r="8" spans="1:13" x14ac:dyDescent="0.25">
      <c r="A8" t="s">
        <v>9</v>
      </c>
      <c r="B8" t="s">
        <v>49</v>
      </c>
      <c r="C8">
        <v>0</v>
      </c>
      <c r="D8" s="22">
        <v>999999</v>
      </c>
      <c r="E8" t="s">
        <v>24</v>
      </c>
      <c r="F8">
        <v>0.25</v>
      </c>
      <c r="G8">
        <v>769358.55599999998</v>
      </c>
      <c r="H8">
        <v>16725.186000000002</v>
      </c>
      <c r="I8">
        <v>2.6</v>
      </c>
      <c r="J8">
        <v>0</v>
      </c>
      <c r="K8">
        <v>7.2999999999999995E-2</v>
      </c>
      <c r="L8">
        <v>25</v>
      </c>
    </row>
    <row r="9" spans="1:13" x14ac:dyDescent="0.25">
      <c r="A9" t="s">
        <v>9</v>
      </c>
      <c r="B9" t="s">
        <v>50</v>
      </c>
      <c r="C9">
        <v>0</v>
      </c>
      <c r="D9">
        <v>94200</v>
      </c>
      <c r="E9" t="s">
        <v>24</v>
      </c>
      <c r="F9">
        <v>0</v>
      </c>
      <c r="G9">
        <v>5630812.6200000001</v>
      </c>
      <c r="H9">
        <v>128226.42600000001</v>
      </c>
      <c r="I9">
        <v>8.3000000000000007</v>
      </c>
      <c r="J9">
        <v>0</v>
      </c>
      <c r="K9">
        <v>7.2999999999999995E-2</v>
      </c>
      <c r="L9">
        <v>60</v>
      </c>
    </row>
    <row r="10" spans="1:13" x14ac:dyDescent="0.25">
      <c r="A10" t="s">
        <v>9</v>
      </c>
      <c r="B10" t="s">
        <v>51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53.2</v>
      </c>
      <c r="J10">
        <v>0</v>
      </c>
      <c r="K10">
        <v>7.2999999999999995E-2</v>
      </c>
      <c r="L10">
        <v>25</v>
      </c>
    </row>
    <row r="11" spans="1:13" s="12" customFormat="1" x14ac:dyDescent="0.25">
      <c r="A11" s="12" t="s">
        <v>9</v>
      </c>
      <c r="B11" s="13" t="s">
        <v>96</v>
      </c>
      <c r="C11" s="21">
        <v>0</v>
      </c>
      <c r="D11" s="14">
        <v>0</v>
      </c>
      <c r="E11" s="15" t="s">
        <v>24</v>
      </c>
      <c r="F11" s="16">
        <v>0.5</v>
      </c>
      <c r="G11" s="17">
        <v>3512276.2719999999</v>
      </c>
      <c r="H11" s="17">
        <v>72141.039619999996</v>
      </c>
      <c r="I11" s="17">
        <v>6.5</v>
      </c>
      <c r="J11" s="18">
        <v>0</v>
      </c>
      <c r="K11" s="19">
        <v>7.0999999999999994E-2</v>
      </c>
      <c r="L11" s="17">
        <v>40</v>
      </c>
      <c r="M11" s="20" t="e">
        <v>#N/A</v>
      </c>
    </row>
    <row r="12" spans="1:13" s="12" customFormat="1" x14ac:dyDescent="0.25">
      <c r="A12" s="12" t="s">
        <v>9</v>
      </c>
      <c r="B12" s="13" t="s">
        <v>97</v>
      </c>
      <c r="C12" s="21">
        <v>0</v>
      </c>
      <c r="D12" s="14">
        <v>0</v>
      </c>
      <c r="E12" s="15" t="s">
        <v>24</v>
      </c>
      <c r="F12" s="16">
        <v>0.65</v>
      </c>
      <c r="G12" s="17">
        <v>3813328.52428</v>
      </c>
      <c r="H12" s="17">
        <v>72475.542125599997</v>
      </c>
      <c r="I12" s="17">
        <v>6.7</v>
      </c>
      <c r="J12" s="18">
        <v>0</v>
      </c>
      <c r="K12" s="19">
        <v>7.0999999999999994E-2</v>
      </c>
      <c r="L12" s="17">
        <v>40</v>
      </c>
      <c r="M12" s="20" t="e">
        <v>#N/A</v>
      </c>
    </row>
    <row r="13" spans="1:13" s="12" customFormat="1" x14ac:dyDescent="0.25">
      <c r="A13" s="12" t="s">
        <v>9</v>
      </c>
      <c r="B13" s="13" t="s">
        <v>98</v>
      </c>
      <c r="C13" s="21">
        <v>0</v>
      </c>
      <c r="D13" s="14">
        <v>0</v>
      </c>
      <c r="E13" s="15" t="s">
        <v>24</v>
      </c>
      <c r="F13" s="16">
        <v>0.25</v>
      </c>
      <c r="G13" s="17">
        <v>1811895.1500000001</v>
      </c>
      <c r="H13" s="17">
        <v>42593.5</v>
      </c>
      <c r="I13" s="17">
        <v>3.33</v>
      </c>
      <c r="J13" s="18">
        <v>0</v>
      </c>
      <c r="K13" s="19">
        <v>7.0999999999999994E-2</v>
      </c>
      <c r="L13" s="17">
        <v>25</v>
      </c>
      <c r="M13" s="20" t="e">
        <v>#N/A</v>
      </c>
    </row>
  </sheetData>
  <conditionalFormatting sqref="A11:C13">
    <cfRule type="expression" dxfId="1" priority="1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2"/>
  <sheetViews>
    <sheetView workbookViewId="0">
      <selection activeCell="A24" sqref="A24:E32"/>
    </sheetView>
  </sheetViews>
  <sheetFormatPr baseColWidth="10" defaultColWidth="9.140625" defaultRowHeight="15" x14ac:dyDescent="0.25"/>
  <sheetData>
    <row r="1" spans="1:5" x14ac:dyDescent="0.25">
      <c r="A1" s="1" t="s">
        <v>31</v>
      </c>
      <c r="B1" s="1" t="s">
        <v>11</v>
      </c>
      <c r="C1" s="1" t="s">
        <v>52</v>
      </c>
      <c r="D1" s="1" t="s">
        <v>53</v>
      </c>
      <c r="E1" s="1" t="s">
        <v>54</v>
      </c>
    </row>
    <row r="2" spans="1:5" x14ac:dyDescent="0.25">
      <c r="A2" t="s">
        <v>43</v>
      </c>
      <c r="B2" t="s">
        <v>18</v>
      </c>
      <c r="C2" t="s">
        <v>55</v>
      </c>
      <c r="D2">
        <v>1</v>
      </c>
    </row>
    <row r="3" spans="1:5" x14ac:dyDescent="0.25">
      <c r="A3" t="s">
        <v>43</v>
      </c>
      <c r="B3" t="s">
        <v>20</v>
      </c>
      <c r="C3" t="s">
        <v>56</v>
      </c>
      <c r="D3">
        <v>1</v>
      </c>
    </row>
    <row r="4" spans="1:5" x14ac:dyDescent="0.25">
      <c r="A4" t="s">
        <v>44</v>
      </c>
      <c r="B4" t="s">
        <v>16</v>
      </c>
      <c r="C4" t="s">
        <v>55</v>
      </c>
      <c r="D4">
        <v>1</v>
      </c>
    </row>
    <row r="5" spans="1:5" x14ac:dyDescent="0.25">
      <c r="A5" t="s">
        <v>44</v>
      </c>
      <c r="B5" t="s">
        <v>20</v>
      </c>
      <c r="C5" t="s">
        <v>56</v>
      </c>
      <c r="D5">
        <v>1</v>
      </c>
    </row>
    <row r="6" spans="1:5" x14ac:dyDescent="0.25">
      <c r="A6" t="s">
        <v>48</v>
      </c>
      <c r="B6" t="s">
        <v>22</v>
      </c>
      <c r="C6" t="s">
        <v>55</v>
      </c>
      <c r="D6">
        <v>1</v>
      </c>
      <c r="E6">
        <v>2</v>
      </c>
    </row>
    <row r="7" spans="1:5" x14ac:dyDescent="0.25">
      <c r="A7" t="s">
        <v>48</v>
      </c>
      <c r="B7" t="s">
        <v>20</v>
      </c>
      <c r="C7" t="s">
        <v>56</v>
      </c>
      <c r="D7">
        <v>0.42</v>
      </c>
    </row>
    <row r="8" spans="1:5" x14ac:dyDescent="0.25">
      <c r="A8" t="s">
        <v>48</v>
      </c>
      <c r="B8" t="s">
        <v>26</v>
      </c>
      <c r="C8" t="s">
        <v>56</v>
      </c>
      <c r="D8">
        <v>0.36299999999999999</v>
      </c>
      <c r="E8">
        <v>0.8</v>
      </c>
    </row>
    <row r="9" spans="1:5" x14ac:dyDescent="0.25">
      <c r="A9" t="s">
        <v>49</v>
      </c>
      <c r="B9" t="s">
        <v>25</v>
      </c>
      <c r="C9" t="s">
        <v>55</v>
      </c>
      <c r="D9">
        <v>1</v>
      </c>
      <c r="E9">
        <v>1.2</v>
      </c>
    </row>
    <row r="10" spans="1:5" x14ac:dyDescent="0.25">
      <c r="A10" t="s">
        <v>49</v>
      </c>
      <c r="B10" t="s">
        <v>20</v>
      </c>
      <c r="C10" t="s">
        <v>56</v>
      </c>
      <c r="D10">
        <v>0.61</v>
      </c>
    </row>
    <row r="11" spans="1:5" x14ac:dyDescent="0.25">
      <c r="A11" t="s">
        <v>49</v>
      </c>
      <c r="B11" t="s">
        <v>26</v>
      </c>
      <c r="C11" t="s">
        <v>56</v>
      </c>
      <c r="D11">
        <v>0.1855</v>
      </c>
      <c r="E11">
        <v>0.22259999999999999</v>
      </c>
    </row>
    <row r="12" spans="1:5" x14ac:dyDescent="0.25">
      <c r="A12" t="s">
        <v>51</v>
      </c>
      <c r="B12" t="s">
        <v>28</v>
      </c>
      <c r="C12" t="s">
        <v>55</v>
      </c>
      <c r="D12">
        <v>1</v>
      </c>
    </row>
    <row r="13" spans="1:5" x14ac:dyDescent="0.25">
      <c r="A13" t="s">
        <v>51</v>
      </c>
      <c r="B13" t="s">
        <v>20</v>
      </c>
      <c r="C13" t="s">
        <v>56</v>
      </c>
      <c r="D13">
        <v>0.35</v>
      </c>
    </row>
    <row r="14" spans="1:5" x14ac:dyDescent="0.25">
      <c r="A14" t="s">
        <v>51</v>
      </c>
      <c r="B14" t="s">
        <v>26</v>
      </c>
      <c r="C14" t="s">
        <v>56</v>
      </c>
      <c r="D14">
        <v>0</v>
      </c>
    </row>
    <row r="15" spans="1:5" x14ac:dyDescent="0.25">
      <c r="A15" t="s">
        <v>50</v>
      </c>
      <c r="B15" t="s">
        <v>29</v>
      </c>
      <c r="C15" t="s">
        <v>55</v>
      </c>
      <c r="D15">
        <v>1</v>
      </c>
    </row>
    <row r="16" spans="1:5" x14ac:dyDescent="0.25">
      <c r="A16" t="s">
        <v>50</v>
      </c>
      <c r="B16" t="s">
        <v>20</v>
      </c>
      <c r="C16" t="s">
        <v>56</v>
      </c>
      <c r="D16">
        <v>0.38</v>
      </c>
    </row>
    <row r="17" spans="1:5" x14ac:dyDescent="0.25">
      <c r="A17" t="s">
        <v>47</v>
      </c>
      <c r="B17" t="s">
        <v>30</v>
      </c>
      <c r="C17" t="s">
        <v>55</v>
      </c>
      <c r="D17">
        <v>1</v>
      </c>
      <c r="E17">
        <v>1.4</v>
      </c>
    </row>
    <row r="18" spans="1:5" x14ac:dyDescent="0.25">
      <c r="A18" t="s">
        <v>47</v>
      </c>
      <c r="B18" t="s">
        <v>20</v>
      </c>
      <c r="C18" t="s">
        <v>56</v>
      </c>
      <c r="D18">
        <v>0.46</v>
      </c>
    </row>
    <row r="19" spans="1:5" x14ac:dyDescent="0.25">
      <c r="A19" t="s">
        <v>47</v>
      </c>
      <c r="B19" t="s">
        <v>26</v>
      </c>
      <c r="C19" t="s">
        <v>56</v>
      </c>
      <c r="D19">
        <v>0.34179999999999999</v>
      </c>
      <c r="E19">
        <v>0.47851999999999989</v>
      </c>
    </row>
    <row r="20" spans="1:5" x14ac:dyDescent="0.25">
      <c r="A20" t="s">
        <v>45</v>
      </c>
      <c r="B20" t="s">
        <v>19</v>
      </c>
      <c r="C20" t="s">
        <v>55</v>
      </c>
      <c r="D20">
        <v>1</v>
      </c>
    </row>
    <row r="21" spans="1:5" x14ac:dyDescent="0.25">
      <c r="A21" t="s">
        <v>45</v>
      </c>
      <c r="B21" t="s">
        <v>20</v>
      </c>
      <c r="C21" t="s">
        <v>56</v>
      </c>
      <c r="D21">
        <v>1</v>
      </c>
    </row>
    <row r="22" spans="1:5" x14ac:dyDescent="0.25">
      <c r="A22" t="s">
        <v>46</v>
      </c>
      <c r="B22" t="s">
        <v>19</v>
      </c>
      <c r="C22" t="s">
        <v>55</v>
      </c>
      <c r="D22">
        <v>1</v>
      </c>
    </row>
    <row r="23" spans="1:5" x14ac:dyDescent="0.25">
      <c r="A23" t="s">
        <v>46</v>
      </c>
      <c r="B23" t="s">
        <v>20</v>
      </c>
      <c r="C23" t="s">
        <v>56</v>
      </c>
      <c r="D23">
        <v>1</v>
      </c>
    </row>
    <row r="24" spans="1:5" x14ac:dyDescent="0.25">
      <c r="A24" s="9" t="s">
        <v>96</v>
      </c>
      <c r="B24" s="10" t="s">
        <v>30</v>
      </c>
      <c r="C24" s="10" t="s">
        <v>55</v>
      </c>
      <c r="D24" s="11">
        <v>1</v>
      </c>
      <c r="E24" s="11" t="e">
        <f>NA()</f>
        <v>#N/A</v>
      </c>
    </row>
    <row r="25" spans="1:5" x14ac:dyDescent="0.25">
      <c r="A25" s="9" t="s">
        <v>96</v>
      </c>
      <c r="B25" s="10" t="s">
        <v>20</v>
      </c>
      <c r="C25" s="10" t="s">
        <v>56</v>
      </c>
      <c r="D25" s="11">
        <v>3.6999999999999998E-2</v>
      </c>
      <c r="E25" s="11">
        <f>D25*E23</f>
        <v>0</v>
      </c>
    </row>
    <row r="26" spans="1:5" x14ac:dyDescent="0.25">
      <c r="A26" s="9" t="s">
        <v>96</v>
      </c>
      <c r="B26" s="10" t="s">
        <v>26</v>
      </c>
      <c r="C26" s="10" t="s">
        <v>56</v>
      </c>
      <c r="D26" s="11">
        <v>3.4180000000000002E-2</v>
      </c>
      <c r="E26" s="11" t="e">
        <f>D26*E24</f>
        <v>#N/A</v>
      </c>
    </row>
    <row r="27" spans="1:5" x14ac:dyDescent="0.25">
      <c r="A27" s="9" t="s">
        <v>97</v>
      </c>
      <c r="B27" s="10" t="s">
        <v>30</v>
      </c>
      <c r="C27" s="10" t="s">
        <v>55</v>
      </c>
      <c r="D27" s="11">
        <v>1</v>
      </c>
      <c r="E27" s="11" t="e">
        <f>NA()</f>
        <v>#N/A</v>
      </c>
    </row>
    <row r="28" spans="1:5" x14ac:dyDescent="0.25">
      <c r="A28" s="9" t="s">
        <v>97</v>
      </c>
      <c r="B28" s="10" t="s">
        <v>20</v>
      </c>
      <c r="C28" s="10" t="s">
        <v>56</v>
      </c>
      <c r="D28" s="11">
        <v>0.33</v>
      </c>
      <c r="E28" s="11">
        <f>D28*E25</f>
        <v>0</v>
      </c>
    </row>
    <row r="29" spans="1:5" x14ac:dyDescent="0.25">
      <c r="A29" s="9" t="s">
        <v>97</v>
      </c>
      <c r="B29" s="10" t="s">
        <v>26</v>
      </c>
      <c r="C29" s="10" t="s">
        <v>56</v>
      </c>
      <c r="D29" s="11">
        <v>3.6299999999999999E-2</v>
      </c>
      <c r="E29" s="11" t="e">
        <f>D29*E27</f>
        <v>#N/A</v>
      </c>
    </row>
    <row r="30" spans="1:5" x14ac:dyDescent="0.25">
      <c r="A30" s="9" t="s">
        <v>98</v>
      </c>
      <c r="B30" s="10" t="s">
        <v>25</v>
      </c>
      <c r="C30" s="10" t="s">
        <v>55</v>
      </c>
      <c r="D30" s="11">
        <v>1</v>
      </c>
      <c r="E30" s="11">
        <v>1.2</v>
      </c>
    </row>
    <row r="31" spans="1:5" x14ac:dyDescent="0.25">
      <c r="A31" s="9" t="s">
        <v>98</v>
      </c>
      <c r="B31" s="10" t="s">
        <v>20</v>
      </c>
      <c r="C31" s="10" t="s">
        <v>56</v>
      </c>
      <c r="D31" s="11">
        <v>0.46</v>
      </c>
      <c r="E31" s="11" t="e">
        <f>NA()</f>
        <v>#N/A</v>
      </c>
    </row>
    <row r="32" spans="1:5" x14ac:dyDescent="0.25">
      <c r="A32" s="9" t="s">
        <v>98</v>
      </c>
      <c r="B32" s="10" t="s">
        <v>26</v>
      </c>
      <c r="C32" s="10" t="s">
        <v>56</v>
      </c>
      <c r="D32" s="11">
        <v>1.8550000000000001E-2</v>
      </c>
      <c r="E32" s="11" t="e">
        <f>NA()</f>
        <v>#N/A</v>
      </c>
    </row>
  </sheetData>
  <conditionalFormatting sqref="A24:E32">
    <cfRule type="expression" dxfId="0" priority="1">
      <formula>NOT(EXACT(INDIRECT("Z"&amp;ROW()-1&amp;"S1",FALSE()), INDIRECT("Z"&amp;ROW()&amp;"S1",FALSE())))</formula>
    </cfRule>
  </conditionalFormatting>
  <conditionalFormatting sqref="D24:E32">
    <cfRule type="dataBar" priority="2">
      <dataBar>
        <cfvo type="num" val="0"/>
        <cfvo type="num" val="2"/>
        <color rgb="FF638EC6"/>
      </dataBar>
    </cfRule>
    <cfRule type="dataBar" priority="3">
      <dataBar>
        <cfvo type="num" val="0"/>
        <cfvo type="num" val="2"/>
        <color rgb="FF638EC6"/>
      </dataBar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40625" defaultRowHeight="15" x14ac:dyDescent="0.25"/>
  <sheetData>
    <row r="1" spans="1:15" x14ac:dyDescent="0.25">
      <c r="A1" s="1" t="s">
        <v>57</v>
      </c>
      <c r="B1" s="1" t="s">
        <v>58</v>
      </c>
      <c r="C1" s="1" t="s">
        <v>59</v>
      </c>
      <c r="D1" s="1" t="s">
        <v>11</v>
      </c>
      <c r="E1" s="1" t="s">
        <v>60</v>
      </c>
      <c r="F1" s="1" t="s">
        <v>36</v>
      </c>
      <c r="G1" s="1" t="s">
        <v>37</v>
      </c>
      <c r="H1" s="1" t="s">
        <v>38</v>
      </c>
      <c r="I1" s="1" t="s">
        <v>32</v>
      </c>
      <c r="J1" s="1" t="s">
        <v>33</v>
      </c>
      <c r="K1" s="1" t="s">
        <v>40</v>
      </c>
      <c r="L1" s="1" t="s">
        <v>41</v>
      </c>
      <c r="M1" s="1" t="s">
        <v>61</v>
      </c>
      <c r="N1" s="1" t="s">
        <v>62</v>
      </c>
      <c r="O1" s="1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40625" defaultRowHeight="15" x14ac:dyDescent="0.25"/>
  <sheetData>
    <row r="1" spans="1:20" x14ac:dyDescent="0.25">
      <c r="A1" s="1" t="s">
        <v>10</v>
      </c>
      <c r="B1" s="1" t="s">
        <v>64</v>
      </c>
      <c r="C1" s="1" t="s">
        <v>11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40</v>
      </c>
      <c r="Q1" s="1" t="s">
        <v>41</v>
      </c>
      <c r="R1" s="1" t="s">
        <v>77</v>
      </c>
      <c r="S1" s="1" t="s">
        <v>78</v>
      </c>
      <c r="T1" s="1" t="s">
        <v>79</v>
      </c>
    </row>
    <row r="2" spans="1:20" x14ac:dyDescent="0.25">
      <c r="A2" t="s">
        <v>9</v>
      </c>
      <c r="B2" t="s">
        <v>80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25">
      <c r="A3" t="s">
        <v>9</v>
      </c>
      <c r="B3" t="s">
        <v>81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25">
      <c r="A4" t="s">
        <v>9</v>
      </c>
      <c r="B4" t="s">
        <v>82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40625" defaultRowHeight="15" x14ac:dyDescent="0.25"/>
  <sheetData>
    <row r="1" spans="1:7" x14ac:dyDescent="0.25">
      <c r="A1" s="1" t="s">
        <v>10</v>
      </c>
      <c r="B1" s="1" t="s">
        <v>11</v>
      </c>
      <c r="C1" s="1" t="s">
        <v>83</v>
      </c>
      <c r="D1" s="1" t="s">
        <v>60</v>
      </c>
      <c r="E1" s="1" t="s">
        <v>84</v>
      </c>
      <c r="F1" s="1" t="s">
        <v>85</v>
      </c>
      <c r="G1" s="1" t="s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"/>
  <sheetViews>
    <sheetView workbookViewId="0">
      <selection activeCell="B3" sqref="B3"/>
    </sheetView>
  </sheetViews>
  <sheetFormatPr baseColWidth="10" defaultColWidth="9.140625" defaultRowHeight="15" x14ac:dyDescent="0.25"/>
  <sheetData>
    <row r="1" spans="1:2" x14ac:dyDescent="0.25">
      <c r="A1" s="1" t="s">
        <v>87</v>
      </c>
      <c r="B1" s="1" t="s">
        <v>88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>
        <v>4876312500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Oitzinger, Maximilian</cp:lastModifiedBy>
  <dcterms:created xsi:type="dcterms:W3CDTF">2024-11-06T10:08:33Z</dcterms:created>
  <dcterms:modified xsi:type="dcterms:W3CDTF">2025-03-17T20:42:24Z</dcterms:modified>
</cp:coreProperties>
</file>