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Gerald\Desktop\urbsextension\Input\urbs_intertemporal_2050\"/>
    </mc:Choice>
  </mc:AlternateContent>
  <xr:revisionPtr revIDLastSave="0" documentId="13_ncr:1_{7557FC5F-CFEF-40E4-BAC4-63510FE83086}" xr6:coauthVersionLast="47" xr6:coauthVersionMax="47" xr10:uidLastSave="{00000000-0000-0000-0000-000000000000}"/>
  <bookViews>
    <workbookView xWindow="-120" yWindow="-120" windowWidth="29040" windowHeight="1584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<sst xmlns="http://schemas.openxmlformats.org/spreadsheetml/2006/main" count="274" uniqueCount="99">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</sst>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5"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tabSelected="1" workbookViewId="0">
      <selection sqref="A1:D14"/>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5">
        <v>0.20699999999999999</v>
      </c>
    </row>
    <row r="4" spans="1:4">
      <c r="A4" s="5">
        <v>2</v>
      </c>
      <c r="B4">
        <v>0.48099999999999998</v>
      </c>
      <c r="C4">
        <v>0.3</v>
      </c>
      <c r="D4" s="65">
        <v>0.20699999999999999</v>
      </c>
    </row>
    <row r="5" spans="1:4">
      <c r="A5" s="5">
        <v>3</v>
      </c>
      <c r="B5">
        <v>0.48099999999999998</v>
      </c>
      <c r="C5">
        <v>0.3</v>
      </c>
      <c r="D5" s="65">
        <v>0.20699999999999999</v>
      </c>
    </row>
    <row r="6" spans="1:4">
      <c r="A6" s="5">
        <v>4</v>
      </c>
      <c r="B6">
        <v>0.48099999999999998</v>
      </c>
      <c r="C6">
        <v>0.3</v>
      </c>
      <c r="D6" s="65">
        <v>0.20699999999999999</v>
      </c>
    </row>
    <row r="7" spans="1:4">
      <c r="A7" s="5">
        <v>5</v>
      </c>
      <c r="B7">
        <v>0.48099999999999998</v>
      </c>
      <c r="C7">
        <v>0.3</v>
      </c>
      <c r="D7" s="65">
        <v>0.20699999999999999</v>
      </c>
    </row>
    <row r="8" spans="1:4">
      <c r="A8" s="5">
        <v>6</v>
      </c>
      <c r="B8">
        <v>0.48099999999999998</v>
      </c>
      <c r="C8">
        <v>0.3</v>
      </c>
      <c r="D8" s="65">
        <v>0.20699999999999999</v>
      </c>
    </row>
    <row r="9" spans="1:4">
      <c r="A9" s="5">
        <v>7</v>
      </c>
      <c r="B9">
        <v>0.48099999999999998</v>
      </c>
      <c r="C9">
        <v>0.3</v>
      </c>
      <c r="D9" s="65">
        <v>0.20699999999999999</v>
      </c>
    </row>
    <row r="10" spans="1:4">
      <c r="A10" s="5">
        <v>8</v>
      </c>
      <c r="B10">
        <v>0.48099999999999998</v>
      </c>
      <c r="C10">
        <v>0.3</v>
      </c>
      <c r="D10" s="65">
        <v>0.20699999999999999</v>
      </c>
    </row>
    <row r="11" spans="1:4">
      <c r="A11" s="5">
        <v>9</v>
      </c>
      <c r="B11">
        <v>0.48099999999999998</v>
      </c>
      <c r="C11">
        <v>0.3</v>
      </c>
      <c r="D11" s="65">
        <v>0.20699999999999999</v>
      </c>
    </row>
    <row r="12" spans="1:4">
      <c r="A12" s="5">
        <v>10</v>
      </c>
      <c r="B12">
        <v>0.48099999999999998</v>
      </c>
      <c r="C12">
        <v>0.3</v>
      </c>
      <c r="D12" s="65">
        <v>0.20699999999999999</v>
      </c>
    </row>
    <row r="13" spans="1:4">
      <c r="A13" s="5">
        <v>11</v>
      </c>
      <c r="B13">
        <v>0.48099999999999998</v>
      </c>
      <c r="C13">
        <v>0.3</v>
      </c>
      <c r="D13" s="65">
        <v>0.20699999999999999</v>
      </c>
    </row>
    <row r="14" spans="1:4">
      <c r="A14" s="5">
        <v>12</v>
      </c>
      <c r="B14">
        <v>0.48099999999999998</v>
      </c>
      <c r="C14">
        <v>0.3</v>
      </c>
      <c r="D14" s="65">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0AFA5C43-3741-45BF-8A4F-5029E202AED6}"/>
    <dataValidation allowBlank="1" showInputMessage="1" showErrorMessage="1" promptTitle="Capacity factor Hydro" prompt="Normalized capacity factor (maximum value 1) of hydro power. Determines EPrIn of processes with input commodity Hydro." sqref="C1" xr:uid="{B467B202-A7BF-4704-8D73-216B98F8F6CB}"/>
    <dataValidation allowBlank="1" showErrorMessage="1" sqref="B2:C2" xr:uid="{54C08096-EBDF-4CED-A626-82D3C5CAE091}"/>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16" sqref="D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1.583</v>
      </c>
      <c r="E7" s="7" t="s">
        <v>24</v>
      </c>
      <c r="F7" s="8" t="s">
        <v>24</v>
      </c>
    </row>
    <row r="8" spans="1:6">
      <c r="A8" s="4" t="s">
        <v>9</v>
      </c>
      <c r="B8" s="4" t="s">
        <v>26</v>
      </c>
      <c r="C8" s="4" t="s">
        <v>27</v>
      </c>
      <c r="D8" s="48">
        <v>147</v>
      </c>
      <c r="E8" s="7" t="s">
        <v>24</v>
      </c>
      <c r="F8" s="7" t="s">
        <v>24</v>
      </c>
    </row>
    <row r="9" spans="1:6">
      <c r="A9" s="4" t="s">
        <v>9</v>
      </c>
      <c r="B9" s="4" t="s">
        <v>28</v>
      </c>
      <c r="C9" s="4" t="s">
        <v>23</v>
      </c>
      <c r="D9">
        <v>5</v>
      </c>
      <c r="E9" s="7" t="s">
        <v>24</v>
      </c>
      <c r="F9" s="8" t="s">
        <v>24</v>
      </c>
    </row>
    <row r="10" spans="1:6">
      <c r="A10" s="4" t="s">
        <v>9</v>
      </c>
      <c r="B10" s="4" t="s">
        <v>29</v>
      </c>
      <c r="C10" s="4" t="s">
        <v>23</v>
      </c>
      <c r="D10">
        <v>0.47199999999999998</v>
      </c>
      <c r="E10" s="7" t="s">
        <v>24</v>
      </c>
      <c r="F10" s="8" t="s">
        <v>24</v>
      </c>
    </row>
    <row r="11" spans="1:6">
      <c r="A11" s="4" t="s">
        <v>9</v>
      </c>
      <c r="B11" s="4" t="s">
        <v>30</v>
      </c>
      <c r="C11" s="4" t="s">
        <v>23</v>
      </c>
      <c r="D11">
        <v>0.44</v>
      </c>
      <c r="E11" s="7" t="s">
        <v>24</v>
      </c>
      <c r="F11" s="8" t="s">
        <v>24</v>
      </c>
    </row>
  </sheetData>
  <conditionalFormatting sqref="B10:B11">
    <cfRule type="expression" dxfId="15"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17.42578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1019390.2128</v>
      </c>
      <c r="H2" s="52">
        <v>12074.53816</v>
      </c>
      <c r="I2" s="59">
        <v>0</v>
      </c>
      <c r="J2" s="53">
        <v>0</v>
      </c>
      <c r="K2" s="60">
        <v>7.2999999999999995E-2</v>
      </c>
      <c r="L2" s="53">
        <v>25</v>
      </c>
      <c r="M2" s="28" t="e">
        <v>#N/A</v>
      </c>
    </row>
    <row r="3" spans="1:13">
      <c r="A3" s="3" t="s">
        <v>9</v>
      </c>
      <c r="B3" s="49" t="s">
        <v>44</v>
      </c>
      <c r="C3" s="20">
        <v>0</v>
      </c>
      <c r="D3" s="41">
        <v>458034</v>
      </c>
      <c r="E3" s="50" t="s">
        <v>24</v>
      </c>
      <c r="F3" s="51">
        <v>0</v>
      </c>
      <c r="G3" s="52">
        <v>1913760.8711999999</v>
      </c>
      <c r="H3" s="52">
        <v>35048.216959999998</v>
      </c>
      <c r="I3" s="59">
        <v>0</v>
      </c>
      <c r="J3" s="53">
        <v>0</v>
      </c>
      <c r="K3" s="60">
        <v>7.2999999999999995E-2</v>
      </c>
      <c r="L3" s="53">
        <v>25</v>
      </c>
      <c r="M3" s="28" t="e">
        <v>#N/A</v>
      </c>
    </row>
    <row r="4" spans="1:13">
      <c r="A4" s="3" t="s">
        <v>9</v>
      </c>
      <c r="B4" s="49" t="s">
        <v>45</v>
      </c>
      <c r="C4" s="20">
        <v>0</v>
      </c>
      <c r="D4" s="54">
        <v>46710</v>
      </c>
      <c r="E4" s="50" t="s">
        <v>24</v>
      </c>
      <c r="F4" s="51">
        <v>0</v>
      </c>
      <c r="G4" s="52">
        <v>2620279.14</v>
      </c>
      <c r="H4" s="52">
        <v>9143.1016799999998</v>
      </c>
      <c r="I4" s="59">
        <v>0</v>
      </c>
      <c r="J4" s="53">
        <v>0</v>
      </c>
      <c r="K4" s="60">
        <v>7.2999999999999995E-2</v>
      </c>
      <c r="L4" s="53">
        <v>60</v>
      </c>
      <c r="M4" s="28" t="e">
        <v>#N/A</v>
      </c>
    </row>
    <row r="5" spans="1:13">
      <c r="A5" s="3" t="s">
        <v>9</v>
      </c>
      <c r="B5" s="49" t="s">
        <v>46</v>
      </c>
      <c r="C5" s="20">
        <v>0</v>
      </c>
      <c r="D5" s="54">
        <v>59840</v>
      </c>
      <c r="E5" s="50" t="s">
        <v>24</v>
      </c>
      <c r="F5" s="51">
        <v>0</v>
      </c>
      <c r="G5" s="53">
        <v>3345037.2</v>
      </c>
      <c r="H5" s="53">
        <v>28432.799999999999</v>
      </c>
      <c r="I5" s="61">
        <v>0.35699999999999998</v>
      </c>
      <c r="J5" s="53">
        <v>0</v>
      </c>
      <c r="K5" s="60">
        <v>7.2999999999999995E-2</v>
      </c>
      <c r="L5" s="53">
        <v>50</v>
      </c>
      <c r="M5" s="28" t="e">
        <v>#N/A</v>
      </c>
    </row>
    <row r="6" spans="1:13">
      <c r="A6" s="3" t="s">
        <v>9</v>
      </c>
      <c r="B6" s="49" t="s">
        <v>47</v>
      </c>
      <c r="C6" s="20">
        <v>0</v>
      </c>
      <c r="D6" s="67">
        <v>999999</v>
      </c>
      <c r="E6" s="50" t="s">
        <v>24</v>
      </c>
      <c r="F6" s="51">
        <v>0.5</v>
      </c>
      <c r="G6" s="56">
        <v>1784013.3448000001</v>
      </c>
      <c r="H6" s="57">
        <v>28544.213516799999</v>
      </c>
      <c r="I6" s="59">
        <v>2.7</v>
      </c>
      <c r="J6" s="53">
        <v>0</v>
      </c>
      <c r="K6" s="60">
        <v>7.2999999999999995E-2</v>
      </c>
      <c r="L6" s="53">
        <v>40</v>
      </c>
      <c r="M6" s="28" t="e">
        <v>#N/A</v>
      </c>
    </row>
    <row r="7" spans="1:13">
      <c r="A7" s="3" t="s">
        <v>9</v>
      </c>
      <c r="B7" s="49" t="s">
        <v>48</v>
      </c>
      <c r="C7" s="20">
        <v>0</v>
      </c>
      <c r="D7" s="67">
        <v>999999</v>
      </c>
      <c r="E7" s="50" t="s">
        <v>24</v>
      </c>
      <c r="F7" s="51">
        <v>0.65</v>
      </c>
      <c r="G7" s="52">
        <v>2230016.6809999999</v>
      </c>
      <c r="H7" s="52">
        <v>43931.328608800002</v>
      </c>
      <c r="I7" s="61">
        <v>3.2</v>
      </c>
      <c r="J7" s="53">
        <v>0</v>
      </c>
      <c r="K7" s="60">
        <v>7.2999999999999995E-2</v>
      </c>
      <c r="L7" s="53">
        <v>40</v>
      </c>
      <c r="M7" s="28" t="e">
        <v>#N/A</v>
      </c>
    </row>
    <row r="8" spans="1:13">
      <c r="A8" s="3" t="s">
        <v>9</v>
      </c>
      <c r="B8" s="49" t="s">
        <v>49</v>
      </c>
      <c r="C8" s="20">
        <v>0</v>
      </c>
      <c r="D8" s="67">
        <v>999999</v>
      </c>
      <c r="E8" s="50" t="s">
        <v>24</v>
      </c>
      <c r="F8" s="51">
        <v>0.25</v>
      </c>
      <c r="G8" s="52">
        <v>735908.18400000012</v>
      </c>
      <c r="H8" s="52">
        <v>16725.186000000002</v>
      </c>
      <c r="I8" s="61">
        <v>2.6</v>
      </c>
      <c r="J8" s="56">
        <v>0</v>
      </c>
      <c r="K8" s="60">
        <v>7.2999999999999995E-2</v>
      </c>
      <c r="L8" s="53">
        <v>25</v>
      </c>
      <c r="M8" s="28" t="e">
        <v>#N/A</v>
      </c>
    </row>
    <row r="9" spans="1:13">
      <c r="A9" s="3" t="s">
        <v>9</v>
      </c>
      <c r="B9" s="49" t="s">
        <v>50</v>
      </c>
      <c r="C9" s="20">
        <v>0</v>
      </c>
      <c r="D9" s="55">
        <v>94200</v>
      </c>
      <c r="E9" s="50" t="s">
        <v>24</v>
      </c>
      <c r="F9" s="51">
        <v>0</v>
      </c>
      <c r="G9" s="52">
        <v>5296308.9000000004</v>
      </c>
      <c r="H9" s="57">
        <v>120421.3392</v>
      </c>
      <c r="I9" s="59">
        <v>8.5</v>
      </c>
      <c r="J9" s="53">
        <v>0</v>
      </c>
      <c r="K9" s="60">
        <v>7.2999999999999995E-2</v>
      </c>
      <c r="L9" s="53">
        <v>60</v>
      </c>
      <c r="M9" s="28" t="e">
        <v>#N/A</v>
      </c>
    </row>
    <row r="10" spans="1:13">
      <c r="A10" s="3" t="s">
        <v>9</v>
      </c>
      <c r="B10" s="49" t="s">
        <v>51</v>
      </c>
      <c r="C10" s="20">
        <v>0</v>
      </c>
      <c r="D10" s="20">
        <v>999999999999</v>
      </c>
      <c r="E10" s="50" t="s">
        <v>24</v>
      </c>
      <c r="F10" s="51">
        <v>0</v>
      </c>
      <c r="G10" s="58">
        <v>5648000</v>
      </c>
      <c r="H10" s="58">
        <v>0</v>
      </c>
      <c r="I10" s="62">
        <v>53.2</v>
      </c>
      <c r="J10" s="53">
        <v>0</v>
      </c>
      <c r="K10" s="60">
        <v>7.2999999999999995E-2</v>
      </c>
      <c r="L10" s="53">
        <v>25</v>
      </c>
      <c r="M10" s="28" t="e">
        <v>#N/A</v>
      </c>
    </row>
    <row r="11" spans="1:13">
      <c r="A11" s="3" t="s">
        <v>9</v>
      </c>
      <c r="B11" s="49" t="s">
        <v>96</v>
      </c>
      <c r="C11" s="20">
        <v>0</v>
      </c>
      <c r="D11" s="55">
        <v>0</v>
      </c>
      <c r="E11" s="50" t="s">
        <v>24</v>
      </c>
      <c r="F11" s="51">
        <v>0.5</v>
      </c>
      <c r="G11" s="53">
        <v>3222374.1032400001</v>
      </c>
      <c r="H11" s="53">
        <v>61882.96289200001</v>
      </c>
      <c r="I11" s="61">
        <v>6.29</v>
      </c>
      <c r="J11" s="56">
        <v>0</v>
      </c>
      <c r="K11" s="43">
        <v>7.0999999999999994E-2</v>
      </c>
      <c r="L11" s="53">
        <v>40</v>
      </c>
      <c r="M11" s="28" t="e">
        <v>#N/A</v>
      </c>
    </row>
    <row r="12" spans="1:13">
      <c r="A12" s="3" t="s">
        <v>9</v>
      </c>
      <c r="B12" s="49" t="s">
        <v>97</v>
      </c>
      <c r="C12" s="20">
        <v>0</v>
      </c>
      <c r="D12" s="55">
        <v>0</v>
      </c>
      <c r="E12" s="50" t="s">
        <v>24</v>
      </c>
      <c r="F12" s="51">
        <v>0.65</v>
      </c>
      <c r="G12" s="53">
        <v>3623777.1062800004</v>
      </c>
      <c r="H12" s="53">
        <v>68684.513765600001</v>
      </c>
      <c r="I12" s="61">
        <v>4.7</v>
      </c>
      <c r="J12" s="56">
        <v>0</v>
      </c>
      <c r="K12" s="43">
        <v>7.0999999999999994E-2</v>
      </c>
      <c r="L12" s="53">
        <v>40</v>
      </c>
      <c r="M12" s="28" t="e">
        <v>#N/A</v>
      </c>
    </row>
    <row r="13" spans="1:13">
      <c r="A13" s="3" t="s">
        <v>9</v>
      </c>
      <c r="B13" s="49" t="s">
        <v>98</v>
      </c>
      <c r="C13" s="20">
        <v>0</v>
      </c>
      <c r="D13" s="55">
        <v>0</v>
      </c>
      <c r="E13" s="50" t="s">
        <v>24</v>
      </c>
      <c r="F13" s="51">
        <v>0.25</v>
      </c>
      <c r="G13" s="53">
        <v>1672518.6</v>
      </c>
      <c r="H13" s="53">
        <v>39025.4</v>
      </c>
      <c r="I13" s="61">
        <v>3.2</v>
      </c>
      <c r="J13" s="56">
        <v>0</v>
      </c>
      <c r="K13" s="43">
        <v>7.0999999999999994E-2</v>
      </c>
      <c r="L13" s="53">
        <v>25</v>
      </c>
      <c r="M13" s="28" t="e">
        <v>#N/A</v>
      </c>
    </row>
  </sheetData>
  <autoFilter ref="A1:L1" xr:uid="{00000000-0009-0000-0000-000003000000}"/>
  <conditionalFormatting sqref="A2:A13">
    <cfRule type="expression" dxfId="14" priority="5">
      <formula>NOT(EXACT(INDIRECT("Z"&amp;ROW()-1&amp;"S1",FALSE()), INDIRECT("Z"&amp;ROW()&amp;"S1",FALSE())))</formula>
    </cfRule>
  </conditionalFormatting>
  <conditionalFormatting sqref="A2:C3 E2:F3 A4:F5 A6:C6 E6:F6">
    <cfRule type="expression" dxfId="13" priority="12">
      <formula>NOT(EXACT(INDIRECT("Z"&amp;ROW()-1&amp;"S1",FALSE()), INDIRECT("Z"&amp;ROW()&amp;"S1",FALSE())))</formula>
    </cfRule>
  </conditionalFormatting>
  <conditionalFormatting sqref="A1:XFD1 A14:XFD14 A15:F17 J15:XFD17 A18:XFD1048576">
    <cfRule type="expression" dxfId="12" priority="16">
      <formula>NOT(EXACT(INDIRECT("Z"&amp;ROW()-1&amp;"S1",FALSE()), INDIRECT("Z"&amp;ROW()&amp;"S1",FALSE())))</formula>
    </cfRule>
  </conditionalFormatting>
  <conditionalFormatting sqref="B2:B5">
    <cfRule type="expression" dxfId="11" priority="11">
      <formula>NOT(EXACT(INDIRECT("Z"&amp;ROW()-1&amp;"S1",FALSE()), INDIRECT("Z"&amp;ROW()&amp;"S1",FALSE())))</formula>
    </cfRule>
  </conditionalFormatting>
  <conditionalFormatting sqref="B7:B13">
    <cfRule type="expression" dxfId="10" priority="1">
      <formula>NOT(EXACT(INDIRECT("Z"&amp;ROW()-1&amp;"S1",FALSE()), INDIRECT("Z"&amp;ROW()&amp;"S1",FALSE())))</formula>
    </cfRule>
  </conditionalFormatting>
  <conditionalFormatting sqref="C2:C13">
    <cfRule type="expression" dxfId="9" priority="8">
      <formula>NOT(EXACT(INDIRECT("Z"&amp;ROW()-1&amp;"S1",FALSE()), INDIRECT("Z"&amp;ROW()&amp;"S1",FALSE())))</formula>
    </cfRule>
  </conditionalFormatting>
  <conditionalFormatting sqref="D10">
    <cfRule type="expression" dxfId="8" priority="7">
      <formula>NOT(EXACT(INDIRECT("Z"&amp;ROW()-1&amp;"S1",FALSE()), INDIRECT("Z"&amp;ROW()&amp;"S1",FALSE())))</formula>
    </cfRule>
  </conditionalFormatting>
  <conditionalFormatting sqref="G4:I4">
    <cfRule type="expression" dxfId="7" priority="6">
      <formula>NOT(EXACT(INDIRECT("Z"&amp;ROW()-1&amp;"S1",FALSE()), INDIRECT("Z"&amp;ROW()&amp;"S1",FALSE())))</formula>
    </cfRule>
  </conditionalFormatting>
  <conditionalFormatting sqref="P2:XFD6">
    <cfRule type="expression" dxfId="6" priority="13">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4" sqref="D34"/>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63" t="s">
        <v>43</v>
      </c>
      <c r="B2" s="4" t="s">
        <v>18</v>
      </c>
      <c r="C2" s="4" t="s">
        <v>55</v>
      </c>
      <c r="D2" s="24">
        <v>1</v>
      </c>
      <c r="E2" s="24" t="e">
        <f>NA()</f>
        <v>#N/A</v>
      </c>
    </row>
    <row r="3" spans="1:5">
      <c r="A3" s="63" t="s">
        <v>43</v>
      </c>
      <c r="B3" s="4" t="s">
        <v>20</v>
      </c>
      <c r="C3" s="4" t="s">
        <v>56</v>
      </c>
      <c r="D3" s="24">
        <v>1</v>
      </c>
      <c r="E3" s="24" t="e">
        <f>NA()</f>
        <v>#N/A</v>
      </c>
    </row>
    <row r="4" spans="1:5">
      <c r="A4" s="63" t="s">
        <v>44</v>
      </c>
      <c r="B4" s="4" t="s">
        <v>16</v>
      </c>
      <c r="C4" s="4" t="s">
        <v>55</v>
      </c>
      <c r="D4" s="24">
        <v>1</v>
      </c>
      <c r="E4" s="24" t="e">
        <f>NA()</f>
        <v>#N/A</v>
      </c>
    </row>
    <row r="5" spans="1:5">
      <c r="A5" s="63" t="s">
        <v>44</v>
      </c>
      <c r="B5" s="4" t="s">
        <v>20</v>
      </c>
      <c r="C5" s="4" t="s">
        <v>56</v>
      </c>
      <c r="D5" s="24">
        <v>1</v>
      </c>
      <c r="E5" s="24" t="e">
        <f>NA()</f>
        <v>#N/A</v>
      </c>
    </row>
    <row r="6" spans="1:5">
      <c r="A6" s="63" t="s">
        <v>48</v>
      </c>
      <c r="B6" s="4" t="s">
        <v>22</v>
      </c>
      <c r="C6" s="4" t="s">
        <v>55</v>
      </c>
      <c r="D6" s="24">
        <v>1</v>
      </c>
      <c r="E6" s="24">
        <v>2</v>
      </c>
    </row>
    <row r="7" spans="1:5">
      <c r="A7" s="63" t="s">
        <v>48</v>
      </c>
      <c r="B7" s="4" t="s">
        <v>20</v>
      </c>
      <c r="C7" s="4" t="s">
        <v>56</v>
      </c>
      <c r="D7" s="64">
        <v>0.43</v>
      </c>
      <c r="E7" s="24" t="e">
        <f>NA()</f>
        <v>#N/A</v>
      </c>
    </row>
    <row r="8" spans="1:5">
      <c r="A8" s="63" t="s">
        <v>48</v>
      </c>
      <c r="B8" s="4" t="s">
        <v>26</v>
      </c>
      <c r="C8" s="4" t="s">
        <v>56</v>
      </c>
      <c r="D8" s="24">
        <v>0.36299999999999999</v>
      </c>
      <c r="E8" s="24">
        <v>0.8</v>
      </c>
    </row>
    <row r="9" spans="1:5">
      <c r="A9" s="63" t="s">
        <v>49</v>
      </c>
      <c r="B9" s="4" t="s">
        <v>25</v>
      </c>
      <c r="C9" s="4" t="s">
        <v>55</v>
      </c>
      <c r="D9" s="24">
        <v>1</v>
      </c>
      <c r="E9" s="24">
        <v>1.2</v>
      </c>
    </row>
    <row r="10" spans="1:5">
      <c r="A10" s="63" t="s">
        <v>49</v>
      </c>
      <c r="B10" s="4" t="s">
        <v>20</v>
      </c>
      <c r="C10" s="4" t="s">
        <v>56</v>
      </c>
      <c r="D10" s="64">
        <v>0.62</v>
      </c>
      <c r="E10" s="24" t="e">
        <f>NA()</f>
        <v>#N/A</v>
      </c>
    </row>
    <row r="11" spans="1:5">
      <c r="A11" s="63" t="s">
        <v>49</v>
      </c>
      <c r="B11" s="4" t="s">
        <v>26</v>
      </c>
      <c r="C11" s="4" t="s">
        <v>56</v>
      </c>
      <c r="D11" s="48">
        <v>0.125</v>
      </c>
      <c r="E11" s="24">
        <f>D11*E9</f>
        <v>0.15</v>
      </c>
    </row>
    <row r="12" spans="1:5">
      <c r="A12" s="63" t="s">
        <v>51</v>
      </c>
      <c r="B12" s="4" t="s">
        <v>28</v>
      </c>
      <c r="C12" s="4" t="s">
        <v>55</v>
      </c>
      <c r="D12" s="24">
        <v>1</v>
      </c>
      <c r="E12" s="24" t="e">
        <f>NA()</f>
        <v>#N/A</v>
      </c>
    </row>
    <row r="13" spans="1:5">
      <c r="A13" s="63" t="s">
        <v>51</v>
      </c>
      <c r="B13" s="4" t="s">
        <v>20</v>
      </c>
      <c r="C13" s="4" t="s">
        <v>56</v>
      </c>
      <c r="D13" s="24">
        <v>0.35</v>
      </c>
      <c r="E13" s="24" t="e">
        <f>NA()</f>
        <v>#N/A</v>
      </c>
    </row>
    <row r="14" spans="1:5">
      <c r="A14" s="63" t="s">
        <v>51</v>
      </c>
      <c r="B14" s="4" t="s">
        <v>26</v>
      </c>
      <c r="C14" s="4" t="s">
        <v>56</v>
      </c>
      <c r="D14" s="24">
        <v>0</v>
      </c>
      <c r="E14" s="24" t="e">
        <f>NA()</f>
        <v>#N/A</v>
      </c>
    </row>
    <row r="15" spans="1:5">
      <c r="A15" s="63" t="s">
        <v>50</v>
      </c>
      <c r="B15" s="4" t="s">
        <v>29</v>
      </c>
      <c r="C15" s="4" t="s">
        <v>55</v>
      </c>
      <c r="D15" s="24">
        <v>1</v>
      </c>
      <c r="E15" s="24" t="e">
        <f>NA()</f>
        <v>#N/A</v>
      </c>
    </row>
    <row r="16" spans="1:5">
      <c r="A16" s="63" t="s">
        <v>50</v>
      </c>
      <c r="B16" s="4" t="s">
        <v>20</v>
      </c>
      <c r="C16" s="4" t="s">
        <v>56</v>
      </c>
      <c r="D16" s="24">
        <v>0.38</v>
      </c>
      <c r="E16" s="24" t="e">
        <f>NA()</f>
        <v>#N/A</v>
      </c>
    </row>
    <row r="17" spans="1:5">
      <c r="A17" s="63" t="s">
        <v>47</v>
      </c>
      <c r="B17" s="4" t="s">
        <v>30</v>
      </c>
      <c r="C17" s="4" t="s">
        <v>55</v>
      </c>
      <c r="D17" s="24">
        <v>1</v>
      </c>
      <c r="E17" s="24">
        <v>1.4</v>
      </c>
    </row>
    <row r="18" spans="1:5">
      <c r="A18" s="63" t="s">
        <v>47</v>
      </c>
      <c r="B18" s="4" t="s">
        <v>20</v>
      </c>
      <c r="C18" s="4" t="s">
        <v>56</v>
      </c>
      <c r="D18" s="64">
        <v>0.47</v>
      </c>
      <c r="E18" s="24" t="e">
        <f>NA()</f>
        <v>#N/A</v>
      </c>
    </row>
    <row r="19" spans="1:5">
      <c r="A19" s="63" t="s">
        <v>47</v>
      </c>
      <c r="B19" s="4" t="s">
        <v>26</v>
      </c>
      <c r="C19" s="4" t="s">
        <v>56</v>
      </c>
      <c r="D19" s="24">
        <v>0.34179999999999999</v>
      </c>
      <c r="E19" s="24">
        <f>D19*E17</f>
        <v>0.47851999999999995</v>
      </c>
    </row>
    <row r="20" spans="1:5">
      <c r="A20" s="63" t="s">
        <v>45</v>
      </c>
      <c r="B20" s="4" t="s">
        <v>19</v>
      </c>
      <c r="C20" s="4" t="s">
        <v>55</v>
      </c>
      <c r="D20" s="24">
        <v>1</v>
      </c>
      <c r="E20" s="24" t="e">
        <f>NA()</f>
        <v>#N/A</v>
      </c>
    </row>
    <row r="21" spans="1:5">
      <c r="A21" s="63" t="s">
        <v>45</v>
      </c>
      <c r="B21" s="4" t="s">
        <v>20</v>
      </c>
      <c r="C21" s="4" t="s">
        <v>56</v>
      </c>
      <c r="D21" s="24">
        <v>1</v>
      </c>
      <c r="E21" s="24" t="e">
        <f>NA()</f>
        <v>#N/A</v>
      </c>
    </row>
    <row r="22" spans="1:5">
      <c r="A22" s="63" t="s">
        <v>46</v>
      </c>
      <c r="B22" s="4" t="s">
        <v>19</v>
      </c>
      <c r="C22" s="4" t="s">
        <v>55</v>
      </c>
      <c r="D22" s="24">
        <v>1</v>
      </c>
      <c r="E22" s="24" t="e">
        <f>NA()</f>
        <v>#N/A</v>
      </c>
    </row>
    <row r="23" spans="1:5">
      <c r="A23" s="63" t="s">
        <v>46</v>
      </c>
      <c r="B23" s="4" t="s">
        <v>20</v>
      </c>
      <c r="C23" s="4" t="s">
        <v>56</v>
      </c>
      <c r="D23" s="24">
        <v>1</v>
      </c>
      <c r="E23" s="24" t="e">
        <f>NA()</f>
        <v>#N/A</v>
      </c>
    </row>
    <row r="24" spans="1:5">
      <c r="A24" s="63" t="s">
        <v>96</v>
      </c>
      <c r="B24" s="4" t="s">
        <v>30</v>
      </c>
      <c r="C24" s="4" t="s">
        <v>55</v>
      </c>
      <c r="D24" s="24">
        <v>1</v>
      </c>
      <c r="E24" s="24" t="e">
        <f>NA()</f>
        <v>#N/A</v>
      </c>
    </row>
    <row r="25" spans="1:5">
      <c r="A25" s="63" t="s">
        <v>96</v>
      </c>
      <c r="B25" s="4" t="s">
        <v>20</v>
      </c>
      <c r="C25" s="4" t="s">
        <v>56</v>
      </c>
      <c r="D25" s="24">
        <v>0.38</v>
      </c>
      <c r="E25" s="24" t="e">
        <f>D25*E23</f>
        <v>#N/A</v>
      </c>
    </row>
    <row r="26" spans="1:5">
      <c r="A26" s="63" t="s">
        <v>96</v>
      </c>
      <c r="B26" s="4" t="s">
        <v>26</v>
      </c>
      <c r="C26" s="4" t="s">
        <v>56</v>
      </c>
      <c r="D26" s="24">
        <v>3.4180000000000002E-2</v>
      </c>
      <c r="E26" s="24" t="e">
        <f>D26*E24</f>
        <v>#N/A</v>
      </c>
    </row>
    <row r="27" spans="1:5">
      <c r="A27" s="63" t="s">
        <v>97</v>
      </c>
      <c r="B27" s="4" t="s">
        <v>30</v>
      </c>
      <c r="C27" s="4" t="s">
        <v>55</v>
      </c>
      <c r="D27" s="24">
        <v>1</v>
      </c>
      <c r="E27" s="24" t="e">
        <f>NA()</f>
        <v>#N/A</v>
      </c>
    </row>
    <row r="28" spans="1:5">
      <c r="A28" s="63" t="s">
        <v>97</v>
      </c>
      <c r="B28" s="4" t="s">
        <v>20</v>
      </c>
      <c r="C28" s="4" t="s">
        <v>56</v>
      </c>
      <c r="D28" s="24">
        <v>0.34</v>
      </c>
      <c r="E28" s="24" t="e">
        <f>D28*E25</f>
        <v>#N/A</v>
      </c>
    </row>
    <row r="29" spans="1:5">
      <c r="A29" s="63" t="s">
        <v>97</v>
      </c>
      <c r="B29" s="4" t="s">
        <v>26</v>
      </c>
      <c r="C29" s="4" t="s">
        <v>56</v>
      </c>
      <c r="D29" s="24">
        <v>3.6299999999999999E-2</v>
      </c>
      <c r="E29" s="24" t="e">
        <f>D29*E27</f>
        <v>#N/A</v>
      </c>
    </row>
    <row r="30" spans="1:5">
      <c r="A30" s="63" t="s">
        <v>98</v>
      </c>
      <c r="B30" s="4" t="s">
        <v>25</v>
      </c>
      <c r="C30" s="4" t="s">
        <v>55</v>
      </c>
      <c r="D30" s="24">
        <v>1</v>
      </c>
      <c r="E30" s="24">
        <v>1.2</v>
      </c>
    </row>
    <row r="31" spans="1:5">
      <c r="A31" s="63" t="s">
        <v>98</v>
      </c>
      <c r="B31" s="4" t="s">
        <v>20</v>
      </c>
      <c r="C31" s="4" t="s">
        <v>56</v>
      </c>
      <c r="D31" s="24">
        <v>0.49</v>
      </c>
      <c r="E31" s="24" t="e">
        <f>NA()</f>
        <v>#N/A</v>
      </c>
    </row>
    <row r="32" spans="1:5">
      <c r="A32" s="63" t="s">
        <v>98</v>
      </c>
      <c r="B32" s="4" t="s">
        <v>26</v>
      </c>
      <c r="C32" s="4" t="s">
        <v>56</v>
      </c>
      <c r="D32" s="24">
        <v>1.2500000000000001E-2</v>
      </c>
      <c r="E32" s="24" t="e">
        <f>NA()</f>
        <v>#N/A</v>
      </c>
    </row>
  </sheetData>
  <conditionalFormatting sqref="A1:XFD1 A2:C23 E2:XFD23">
    <cfRule type="expression" dxfId="5" priority="18">
      <formula>NOT(EXACT(INDIRECT("Z"&amp;ROW()-1&amp;"S1",FALSE()), INDIRECT("Z"&amp;ROW()&amp;"S1",FALSE())))</formula>
    </cfRule>
  </conditionalFormatting>
  <conditionalFormatting sqref="A24:XFD1048576">
    <cfRule type="expression" dxfId="4" priority="1">
      <formula>NOT(EXACT(INDIRECT("Z"&amp;ROW()-1&amp;"S1",FALSE()), INDIRECT("Z"&amp;ROW()&amp;"S1",FALSE())))</formula>
    </cfRule>
  </conditionalFormatting>
  <conditionalFormatting sqref="B2:C2 E2">
    <cfRule type="expression" dxfId="3" priority="25">
      <formula>NOT(EXACT(INDIRECT("Z"&amp;ROW()-1&amp;"S1",FALSE()), INDIRECT("Z"&amp;ROW()&amp;"S1",FALSE())))</formula>
    </cfRule>
  </conditionalFormatting>
  <conditionalFormatting sqref="D2:D6 D8:D9 D12:D17 D19:D23">
    <cfRule type="expression" dxfId="2"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7 D19">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E8" sqref="E8"/>
    </sheetView>
  </sheetViews>
  <sheetFormatPr baseColWidth="10" defaultColWidth="11.42578125" defaultRowHeight="15"/>
  <cols>
    <col min="1" max="1" width="11.42578125" style="2" customWidth="1"/>
    <col min="2" max="2" width="15" style="2" customWidth="1"/>
    <col min="3" max="3" width="11.42578125" style="2" customWidth="1"/>
    <col min="4" max="16384" width="11.42578125" style="2"/>
  </cols>
  <sheetData>
    <row r="1" spans="1:2">
      <c r="A1" s="1" t="s">
        <v>87</v>
      </c>
      <c r="B1" s="6" t="s">
        <v>88</v>
      </c>
    </row>
    <row r="2" spans="1:2">
      <c r="A2" s="5">
        <v>0</v>
      </c>
      <c r="B2" s="26">
        <v>0</v>
      </c>
    </row>
    <row r="3" spans="1:2">
      <c r="A3" s="5">
        <v>1</v>
      </c>
      <c r="B3">
        <v>5421000000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2025-03-17T20:42:17Z</dcterms:modified>
</cp:coreProperties>
</file>