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9C7E259-6073-43A5-BA95-DA9DA911ABE8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<sst xmlns="http://schemas.openxmlformats.org/spreadsheetml/2006/main" count="291" uniqueCount="101">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</sst>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1" sqref="H11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2026</v>
      </c>
      <c r="C2" t="s">
        <v>4</v>
      </c>
    </row>
    <row r="3" spans="1:3" x14ac:dyDescent="0.3">
      <c r="A3" t="s">
        <v>5</v>
      </c>
      <c r="B3" s="7">
        <v>442840000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3AA43A6-5E53-4FE6-A30C-4C1524596D2B}"/>
    <dataValidation allowBlank="1" showInputMessage="1" showErrorMessage="1" promptTitle="Capacity factor Hydro" prompt="Normalized capacity factor (maximum value 1) of hydro power. Determines EPrIn of processes with input commodity Hydro." sqref="C1" xr:uid="{E03A62B1-0B9E-482B-8ADE-5217BA2B12A5}"/>
    <dataValidation allowBlank="1" showInputMessage="1" showErrorMessage="1" promptTitle="Capacity factor Wind" prompt="Normalized capacity factor (maximum value 1) of wind power. Determines EPrIn of processes with input commodity Wind." sqref="B1" xr:uid="{10E6C4D1-0BBD-4C96-B312-464187A6710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>
      <selection activeCell="E31" sqref="E31"/>
    </sheetView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9" t="s">
        <v>9</v>
      </c>
      <c r="B2" s="19" t="s">
        <v>16</v>
      </c>
      <c r="C2" s="19" t="s">
        <v>17</v>
      </c>
      <c r="D2" s="17" t="e">
        <f>NA()</f>
        <v>#N/A</v>
      </c>
      <c r="E2" s="17" t="e">
        <f>NA()</f>
        <v>#N/A</v>
      </c>
      <c r="F2" s="17" t="e">
        <f>NA()</f>
        <v>#N/A</v>
      </c>
    </row>
    <row r="3" spans="1:6" x14ac:dyDescent="0.3">
      <c r="A3" s="19" t="s">
        <v>9</v>
      </c>
      <c r="B3" s="19" t="s">
        <v>18</v>
      </c>
      <c r="C3" s="19" t="s">
        <v>17</v>
      </c>
      <c r="D3" s="17" t="e">
        <f>NA()</f>
        <v>#N/A</v>
      </c>
      <c r="E3" s="17" t="e">
        <f>NA()</f>
        <v>#N/A</v>
      </c>
      <c r="F3" s="17" t="e">
        <f>NA()</f>
        <v>#N/A</v>
      </c>
    </row>
    <row r="4" spans="1:6" x14ac:dyDescent="0.3">
      <c r="A4" s="19" t="s">
        <v>9</v>
      </c>
      <c r="B4" s="19" t="s">
        <v>19</v>
      </c>
      <c r="C4" s="19" t="s">
        <v>17</v>
      </c>
      <c r="D4" s="17" t="e">
        <f>NA()</f>
        <v>#N/A</v>
      </c>
      <c r="E4" s="17" t="e">
        <f>NA()</f>
        <v>#N/A</v>
      </c>
      <c r="F4" s="17" t="e">
        <f>NA()</f>
        <v>#N/A</v>
      </c>
    </row>
    <row r="5" spans="1:6" x14ac:dyDescent="0.3">
      <c r="A5" s="19" t="s">
        <v>9</v>
      </c>
      <c r="B5" s="19" t="s">
        <v>20</v>
      </c>
      <c r="C5" s="19" t="s">
        <v>21</v>
      </c>
      <c r="D5" s="17" t="e">
        <f>NA()</f>
        <v>#N/A</v>
      </c>
      <c r="E5" s="17" t="e">
        <f>NA()</f>
        <v>#N/A</v>
      </c>
      <c r="F5" s="17" t="e">
        <f>NA()</f>
        <v>#N/A</v>
      </c>
    </row>
    <row r="6" spans="1:6" x14ac:dyDescent="0.3">
      <c r="A6" s="19" t="s">
        <v>9</v>
      </c>
      <c r="B6" s="19" t="s">
        <v>22</v>
      </c>
      <c r="C6" s="19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9" t="s">
        <v>9</v>
      </c>
      <c r="B7" s="19" t="s">
        <v>98</v>
      </c>
      <c r="C7" s="19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9" t="s">
        <v>9</v>
      </c>
      <c r="B8" s="19" t="s">
        <v>25</v>
      </c>
      <c r="C8" s="19" t="s">
        <v>26</v>
      </c>
      <c r="D8">
        <v>65</v>
      </c>
      <c r="E8" s="25" t="s">
        <v>24</v>
      </c>
      <c r="F8" s="25" t="s">
        <v>24</v>
      </c>
    </row>
    <row r="9" spans="1:6" x14ac:dyDescent="0.3">
      <c r="A9" s="19" t="s">
        <v>9</v>
      </c>
      <c r="B9" s="19" t="s">
        <v>27</v>
      </c>
      <c r="C9" s="19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9" t="s">
        <v>9</v>
      </c>
      <c r="B10" s="19" t="s">
        <v>28</v>
      </c>
      <c r="C10" s="19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9" t="s">
        <v>9</v>
      </c>
      <c r="B11" s="19" t="s">
        <v>29</v>
      </c>
      <c r="C11" s="19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9" t="s">
        <v>9</v>
      </c>
      <c r="B12" s="19" t="s">
        <v>99</v>
      </c>
      <c r="C12" s="19" t="s">
        <v>23</v>
      </c>
      <c r="D12">
        <v>23.62</v>
      </c>
      <c r="E12" s="25" t="s">
        <v>24</v>
      </c>
      <c r="F12" s="26" t="s">
        <v>24</v>
      </c>
    </row>
  </sheetData>
  <conditionalFormatting sqref="B10:B12">
    <cfRule type="expression" dxfId="5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65505EDA-453C-4145-A2FC-18518B2577B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1C688142-FEFA-44FE-9E64-ADB2EB3C388E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DDE01BB-59DD-46A6-BE11-B5EE3B76DF6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cols>
    <col min="2" max="2" width="30.21875" customWidth="1"/>
  </cols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9" customFormat="1" x14ac:dyDescent="0.3">
      <c r="A11" s="9" t="s">
        <v>9</v>
      </c>
      <c r="B11" s="10" t="s">
        <v>95</v>
      </c>
      <c r="C11" s="21">
        <v>0</v>
      </c>
      <c r="D11" s="11">
        <v>0</v>
      </c>
      <c r="E11" s="12" t="s">
        <v>24</v>
      </c>
      <c r="F11" s="13">
        <v>0.5</v>
      </c>
      <c r="G11" s="14">
        <v>3791028.3572399998</v>
      </c>
      <c r="H11" s="14">
        <v>84183.129702000006</v>
      </c>
      <c r="I11" s="14">
        <v>6.75</v>
      </c>
      <c r="J11" s="15">
        <v>0</v>
      </c>
      <c r="K11" s="16">
        <v>7.0999999999999994E-2</v>
      </c>
      <c r="L11" s="14">
        <v>40</v>
      </c>
      <c r="M11" s="17" t="e">
        <v>#N/A</v>
      </c>
    </row>
    <row r="12" spans="1:13" s="9" customFormat="1" x14ac:dyDescent="0.3">
      <c r="A12" s="9" t="s">
        <v>9</v>
      </c>
      <c r="B12" s="10" t="s">
        <v>96</v>
      </c>
      <c r="C12" s="21">
        <v>0</v>
      </c>
      <c r="D12" s="11">
        <v>0</v>
      </c>
      <c r="E12" s="12" t="s">
        <v>24</v>
      </c>
      <c r="F12" s="13">
        <v>0.65</v>
      </c>
      <c r="G12" s="14">
        <v>4014030.0248799999</v>
      </c>
      <c r="H12" s="14">
        <v>76489.572146799997</v>
      </c>
      <c r="I12" s="14">
        <v>6.96</v>
      </c>
      <c r="J12" s="15">
        <v>0</v>
      </c>
      <c r="K12" s="16">
        <v>7.0999999999999994E-2</v>
      </c>
      <c r="L12" s="14">
        <v>40</v>
      </c>
      <c r="M12" s="17" t="e">
        <v>#N/A</v>
      </c>
    </row>
    <row r="13" spans="1:13" s="9" customFormat="1" x14ac:dyDescent="0.3">
      <c r="A13" s="9" t="s">
        <v>9</v>
      </c>
      <c r="B13" s="10" t="s">
        <v>97</v>
      </c>
      <c r="C13" s="21">
        <v>0</v>
      </c>
      <c r="D13" s="11">
        <v>0</v>
      </c>
      <c r="E13" s="12" t="s">
        <v>24</v>
      </c>
      <c r="F13" s="13">
        <v>0.25</v>
      </c>
      <c r="G13" s="14">
        <v>1951271.6999999997</v>
      </c>
      <c r="H13" s="14">
        <v>45715.5</v>
      </c>
      <c r="I13" s="14">
        <v>3.46</v>
      </c>
      <c r="J13" s="15">
        <v>0</v>
      </c>
      <c r="K13" s="16">
        <v>7.0999999999999994E-2</v>
      </c>
      <c r="L13" s="14">
        <v>25</v>
      </c>
      <c r="M13" s="17" t="e">
        <v>#N/A</v>
      </c>
    </row>
    <row r="14" spans="1:13" s="9" customFormat="1" x14ac:dyDescent="0.3">
      <c r="A14" s="9" t="s">
        <v>9</v>
      </c>
      <c r="B14" s="18" t="s">
        <v>100</v>
      </c>
      <c r="C14" s="21">
        <v>0</v>
      </c>
      <c r="D14" s="22">
        <v>999999</v>
      </c>
      <c r="E14" s="12" t="s">
        <v>24</v>
      </c>
      <c r="F14" s="13">
        <v>0.25</v>
      </c>
      <c r="G14" s="27">
        <v>802808.92800000007</v>
      </c>
      <c r="H14" s="27">
        <v>16725.186000000002</v>
      </c>
      <c r="I14" s="14">
        <v>2.6</v>
      </c>
      <c r="J14" s="15">
        <v>0</v>
      </c>
      <c r="K14" s="16">
        <v>7.0999999999999994E-2</v>
      </c>
      <c r="L14" s="14">
        <v>25</v>
      </c>
      <c r="M14" s="17" t="e">
        <v>#N/A</v>
      </c>
    </row>
  </sheetData>
  <conditionalFormatting sqref="A11:C14">
    <cfRule type="expression" dxfId="4" priority="1">
      <formula>NOT(EXACT(INDIRECT("Z"&amp;ROW()-1&amp;"S1",FALSE()), INDIRECT("Z"&amp;ROW()&amp;"S1",FALSE())))</formula>
    </cfRule>
  </conditionalFormatting>
  <conditionalFormatting sqref="N14:XFD14">
    <cfRule type="expression" dxfId="3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0.41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</v>
      </c>
    </row>
    <row r="11" spans="1:5" x14ac:dyDescent="0.3">
      <c r="A11" t="s">
        <v>48</v>
      </c>
      <c r="B11" t="s">
        <v>25</v>
      </c>
      <c r="C11" t="s">
        <v>55</v>
      </c>
      <c r="D11">
        <v>0.20499999999999999</v>
      </c>
      <c r="E11">
        <v>0.246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0.45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8" t="s">
        <v>95</v>
      </c>
      <c r="B24" s="19" t="s">
        <v>29</v>
      </c>
      <c r="C24" s="19" t="s">
        <v>54</v>
      </c>
      <c r="D24" s="20">
        <v>1</v>
      </c>
      <c r="E24" s="20" t="e">
        <f>NA()</f>
        <v>#N/A</v>
      </c>
    </row>
    <row r="25" spans="1:5" x14ac:dyDescent="0.3">
      <c r="A25" s="18" t="s">
        <v>95</v>
      </c>
      <c r="B25" s="19" t="s">
        <v>20</v>
      </c>
      <c r="C25" s="19" t="s">
        <v>55</v>
      </c>
      <c r="D25" s="20">
        <v>0.36</v>
      </c>
      <c r="E25" s="20">
        <f>D25*E23</f>
        <v>0</v>
      </c>
    </row>
    <row r="26" spans="1:5" x14ac:dyDescent="0.3">
      <c r="A26" s="18" t="s">
        <v>95</v>
      </c>
      <c r="B26" s="19" t="s">
        <v>25</v>
      </c>
      <c r="C26" s="19" t="s">
        <v>55</v>
      </c>
      <c r="D26" s="20">
        <v>3.4180000000000002E-2</v>
      </c>
      <c r="E26" s="20" t="e">
        <f>D26*E24</f>
        <v>#N/A</v>
      </c>
    </row>
    <row r="27" spans="1:5" x14ac:dyDescent="0.3">
      <c r="A27" s="18" t="s">
        <v>96</v>
      </c>
      <c r="B27" s="19" t="s">
        <v>29</v>
      </c>
      <c r="C27" s="19" t="s">
        <v>54</v>
      </c>
      <c r="D27" s="20">
        <v>1</v>
      </c>
      <c r="E27" s="20" t="e">
        <f>NA()</f>
        <v>#N/A</v>
      </c>
    </row>
    <row r="28" spans="1:5" x14ac:dyDescent="0.3">
      <c r="A28" s="18" t="s">
        <v>96</v>
      </c>
      <c r="B28" s="19" t="s">
        <v>20</v>
      </c>
      <c r="C28" s="19" t="s">
        <v>55</v>
      </c>
      <c r="D28" s="20">
        <v>0.32</v>
      </c>
      <c r="E28" s="20">
        <f>D28*E25</f>
        <v>0</v>
      </c>
    </row>
    <row r="29" spans="1:5" x14ac:dyDescent="0.3">
      <c r="A29" s="18" t="s">
        <v>96</v>
      </c>
      <c r="B29" s="19" t="s">
        <v>25</v>
      </c>
      <c r="C29" s="19" t="s">
        <v>55</v>
      </c>
      <c r="D29" s="20">
        <v>3.6299999999999999E-2</v>
      </c>
      <c r="E29" s="20" t="e">
        <f>D29*E27</f>
        <v>#N/A</v>
      </c>
    </row>
    <row r="30" spans="1:5" x14ac:dyDescent="0.3">
      <c r="A30" s="18" t="s">
        <v>97</v>
      </c>
      <c r="B30" s="19" t="s">
        <v>98</v>
      </c>
      <c r="C30" s="19" t="s">
        <v>54</v>
      </c>
      <c r="D30" s="20">
        <v>1</v>
      </c>
      <c r="E30" s="20">
        <v>1.2</v>
      </c>
    </row>
    <row r="31" spans="1:5" x14ac:dyDescent="0.3">
      <c r="A31" s="18" t="s">
        <v>97</v>
      </c>
      <c r="B31" s="19" t="s">
        <v>20</v>
      </c>
      <c r="C31" s="19" t="s">
        <v>55</v>
      </c>
      <c r="D31" s="20">
        <v>0.4</v>
      </c>
      <c r="E31" s="20" t="e">
        <f>NA()</f>
        <v>#N/A</v>
      </c>
    </row>
    <row r="32" spans="1:5" x14ac:dyDescent="0.3">
      <c r="A32" s="18" t="s">
        <v>97</v>
      </c>
      <c r="B32" s="19" t="s">
        <v>25</v>
      </c>
      <c r="C32" s="19" t="s">
        <v>55</v>
      </c>
      <c r="D32" s="20">
        <v>2.0500000000000001E-2</v>
      </c>
      <c r="E32" s="20" t="e">
        <f>NA()</f>
        <v>#N/A</v>
      </c>
    </row>
    <row r="33" spans="1:5" x14ac:dyDescent="0.3">
      <c r="A33" s="18" t="s">
        <v>100</v>
      </c>
      <c r="B33" s="19" t="s">
        <v>99</v>
      </c>
      <c r="C33" s="19" t="s">
        <v>54</v>
      </c>
      <c r="D33" s="20">
        <v>1</v>
      </c>
      <c r="E33" s="20">
        <v>1.2</v>
      </c>
    </row>
    <row r="34" spans="1:5" x14ac:dyDescent="0.3">
      <c r="A34" s="18" t="s">
        <v>100</v>
      </c>
      <c r="B34" s="19" t="s">
        <v>20</v>
      </c>
      <c r="C34" s="19" t="s">
        <v>55</v>
      </c>
      <c r="D34" s="20">
        <v>0.6</v>
      </c>
      <c r="E34" s="20" t="e">
        <f>NA()</f>
        <v>#N/A</v>
      </c>
    </row>
    <row r="35" spans="1:5" x14ac:dyDescent="0.3">
      <c r="A35" s="18" t="s">
        <v>100</v>
      </c>
      <c r="B35" s="19" t="s">
        <v>25</v>
      </c>
      <c r="C35" s="19" t="s">
        <v>55</v>
      </c>
      <c r="D35" s="20">
        <v>0.20499999999999999</v>
      </c>
      <c r="E35" s="20">
        <f>D35*E33</f>
        <v>0.24599999999999997</v>
      </c>
    </row>
  </sheetData>
  <conditionalFormatting sqref="A34:C35 E34:E35">
    <cfRule type="expression" dxfId="2" priority="6">
      <formula>NOT(EXACT(INDIRECT("Z"&amp;ROW()-1&amp;"S1",FALSE()), INDIRECT("Z"&amp;ROW()&amp;"S1",FALSE())))</formula>
    </cfRule>
  </conditionalFormatting>
  <conditionalFormatting sqref="A24:E29 A31:E33 A30 C30:E30">
    <cfRule type="expression" dxfId="1" priority="1">
      <formula>NOT(EXACT(INDIRECT("Z"&amp;ROW()-1&amp;"S1",FALSE()), INDIRECT("Z"&amp;ROW()&amp;"S1",FALSE())))</formula>
    </cfRule>
  </conditionalFormatting>
  <conditionalFormatting sqref="D33:D35">
    <cfRule type="expression" dxfId="0" priority="2">
      <formula>NOT(EXACT(INDIRECT("Z"&amp;ROW()-1&amp;"S1",FALSE()), INDIRECT("Z"&amp;ROW()&amp;"S1",FALSE())))</formula>
    </cfRule>
    <cfRule type="dataBar" priority="5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{AFC45F0B-0B11-401A-85AD-943F16731E9F}</x14:id>
        </ext>
      </extLst>
    </cfRule>
  </conditionalFormatting>
  <conditionalFormatting sqref="D34:D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{9E85B9C7-47A1-4A72-AFA7-ECBDF57A980E}</x14:id>
        </ext>
      </extLst>
    </cfRule>
  </conditionalFormatting>
  <conditionalFormatting sqref="D24:E32">
    <cfRule type="dataBar" priority="8">
      <dataBar>
        <cfvo type="num" val="0"/>
        <cfvo type="num" val="2"/>
        <color rgb="FF638EC6"/>
      </dataBar>
    </cfRule>
    <cfRule type="dataBar" priority="9">
      <dataBar>
        <cfvo type="num" val="0"/>
        <cfvo type="num" val="2"/>
        <color rgb="FF638EC6"/>
      </dataBar>
    </cfRule>
  </conditionalFormatting>
  <conditionalFormatting sqref="D33:E33 E34:E35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{C33EC4F1-28F5-4EE1-B5B3-9F07A8D9C507}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45F0B-0B11-401A-85AD-943F16731E9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D33:D35</xm:sqref>
        </x14:conditionalFormatting>
        <x14:conditionalFormatting xmlns:xm="http://schemas.microsoft.com/office/excel/2006/main">
          <x14:cfRule type="dataBar" id="{9E85B9C7-47A1-4A72-AFA7-ECBDF57A980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D34:D35</xm:sqref>
        </x14:conditionalFormatting>
        <x14:conditionalFormatting xmlns:xm="http://schemas.microsoft.com/office/excel/2006/main">
          <x14:cfRule type="dataBar" id="{C33EC4F1-28F5-4EE1-B5B3-9F07A8D9C50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14" sqref="A1:B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239927083</v>
      </c>
    </row>
    <row r="4" spans="1:2" x14ac:dyDescent="0.3">
      <c r="A4">
        <v>2</v>
      </c>
      <c r="B4">
        <v>239927083</v>
      </c>
    </row>
    <row r="5" spans="1:2" x14ac:dyDescent="0.3">
      <c r="A5">
        <v>3</v>
      </c>
      <c r="B5">
        <v>239927083</v>
      </c>
    </row>
    <row r="6" spans="1:2" x14ac:dyDescent="0.3">
      <c r="A6">
        <v>4</v>
      </c>
      <c r="B6">
        <v>239927083</v>
      </c>
    </row>
    <row r="7" spans="1:2" x14ac:dyDescent="0.3">
      <c r="A7">
        <v>5</v>
      </c>
      <c r="B7">
        <v>239927083</v>
      </c>
    </row>
    <row r="8" spans="1:2" x14ac:dyDescent="0.3">
      <c r="A8">
        <v>6</v>
      </c>
      <c r="B8">
        <v>239927083</v>
      </c>
    </row>
    <row r="9" spans="1:2" x14ac:dyDescent="0.3">
      <c r="A9">
        <v>7</v>
      </c>
      <c r="B9">
        <v>239927083</v>
      </c>
    </row>
    <row r="10" spans="1:2" x14ac:dyDescent="0.3">
      <c r="A10">
        <v>8</v>
      </c>
      <c r="B10">
        <v>239927083</v>
      </c>
    </row>
    <row r="11" spans="1:2" x14ac:dyDescent="0.3">
      <c r="A11">
        <v>9</v>
      </c>
      <c r="B11">
        <v>239927083</v>
      </c>
    </row>
    <row r="12" spans="1:2" x14ac:dyDescent="0.3">
      <c r="A12">
        <v>10</v>
      </c>
      <c r="B12">
        <v>239927083</v>
      </c>
    </row>
    <row r="13" spans="1:2" x14ac:dyDescent="0.3">
      <c r="A13">
        <v>11</v>
      </c>
      <c r="B13">
        <v>239927083</v>
      </c>
    </row>
    <row r="14" spans="1:2" x14ac:dyDescent="0.3">
      <c r="A14">
        <v>12</v>
      </c>
      <c r="B14">
        <v>239927083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2024-11-06T10:08:18Z</dcterms:created>
  <dcterms:modified xsi:type="dcterms:W3CDTF">2025-06-04T09:15:50Z</dcterms:modified>
</cp:coreProperties>
</file>