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34D1B13C-0909-4DF6-95B4-325BD1E3BDC2}" xr6:coauthVersionLast="47" xr6:coauthVersionMax="47" xr10:uidLastSave="{00000000-0000-0000-0000-000000000000}"/>
  <bookViews>
    <workbookView xWindow="67080" yWindow="-1935" windowWidth="29040" windowHeight="17520" activeTab="4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E34" i="5"/>
  <c r="F5" i="3"/>
  <c r="E5" i="3"/>
  <c r="D5" i="3"/>
  <c r="F4" i="3"/>
  <c r="E4" i="3"/>
  <c r="D4" i="3"/>
  <c r="F3" i="3"/>
  <c r="E3" i="3"/>
  <c r="D3" i="3"/>
  <c r="F2" i="3"/>
  <c r="E2" i="3"/>
  <c r="D2" i="3"/>
  <c r="E32" i="5"/>
  <c r="E31" i="5"/>
  <c r="E29" i="5"/>
  <c r="E27" i="5"/>
  <c r="E26" i="5"/>
  <c r="E25" i="5"/>
  <c r="E28" i="5" s="1"/>
  <c r="E24" i="5"/>
</calcChain>
</file>

<file path=xl/sharedStrings.xml><?xml version="1.0" encoding="utf-8"?>
<sst xmlns="http://schemas.openxmlformats.org/spreadsheetml/2006/main" count="291" uniqueCount="101">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</sst>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6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7" sqref="H17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2027</v>
      </c>
      <c r="C2" t="s">
        <v>4</v>
      </c>
    </row>
    <row r="3" spans="1:3" x14ac:dyDescent="0.3">
      <c r="A3" t="s">
        <v>5</v>
      </c>
      <c r="B3" s="7">
        <v>411680000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F12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3" t="s">
        <v>13</v>
      </c>
      <c r="E1" s="23" t="s">
        <v>14</v>
      </c>
      <c r="F1" s="24" t="s">
        <v>15</v>
      </c>
    </row>
    <row r="2" spans="1:6" x14ac:dyDescent="0.3">
      <c r="A2" s="10" t="s">
        <v>9</v>
      </c>
      <c r="B2" s="10" t="s">
        <v>16</v>
      </c>
      <c r="C2" s="10" t="s">
        <v>17</v>
      </c>
      <c r="D2" s="20" t="e">
        <f>NA()</f>
        <v>#N/A</v>
      </c>
      <c r="E2" s="20" t="e">
        <f>NA()</f>
        <v>#N/A</v>
      </c>
      <c r="F2" s="20" t="e">
        <f>NA()</f>
        <v>#N/A</v>
      </c>
    </row>
    <row r="3" spans="1:6" x14ac:dyDescent="0.3">
      <c r="A3" s="10" t="s">
        <v>9</v>
      </c>
      <c r="B3" s="10" t="s">
        <v>18</v>
      </c>
      <c r="C3" s="10" t="s">
        <v>17</v>
      </c>
      <c r="D3" s="20" t="e">
        <f>NA()</f>
        <v>#N/A</v>
      </c>
      <c r="E3" s="20" t="e">
        <f>NA()</f>
        <v>#N/A</v>
      </c>
      <c r="F3" s="20" t="e">
        <f>NA()</f>
        <v>#N/A</v>
      </c>
    </row>
    <row r="4" spans="1:6" x14ac:dyDescent="0.3">
      <c r="A4" s="10" t="s">
        <v>9</v>
      </c>
      <c r="B4" s="10" t="s">
        <v>19</v>
      </c>
      <c r="C4" s="10" t="s">
        <v>17</v>
      </c>
      <c r="D4" s="20" t="e">
        <f>NA()</f>
        <v>#N/A</v>
      </c>
      <c r="E4" s="20" t="e">
        <f>NA()</f>
        <v>#N/A</v>
      </c>
      <c r="F4" s="20" t="e">
        <f>NA()</f>
        <v>#N/A</v>
      </c>
    </row>
    <row r="5" spans="1:6" x14ac:dyDescent="0.3">
      <c r="A5" s="10" t="s">
        <v>9</v>
      </c>
      <c r="B5" s="10" t="s">
        <v>20</v>
      </c>
      <c r="C5" s="10" t="s">
        <v>21</v>
      </c>
      <c r="D5" s="20" t="e">
        <f>NA()</f>
        <v>#N/A</v>
      </c>
      <c r="E5" s="20" t="e">
        <f>NA()</f>
        <v>#N/A</v>
      </c>
      <c r="F5" s="20" t="e">
        <f>NA()</f>
        <v>#N/A</v>
      </c>
    </row>
    <row r="6" spans="1:6" x14ac:dyDescent="0.3">
      <c r="A6" s="10" t="s">
        <v>9</v>
      </c>
      <c r="B6" s="10" t="s">
        <v>22</v>
      </c>
      <c r="C6" s="10" t="s">
        <v>23</v>
      </c>
      <c r="D6">
        <v>8.64</v>
      </c>
      <c r="E6" s="25" t="s">
        <v>24</v>
      </c>
      <c r="F6" s="26" t="s">
        <v>24</v>
      </c>
    </row>
    <row r="7" spans="1:6" x14ac:dyDescent="0.3">
      <c r="A7" s="10" t="s">
        <v>9</v>
      </c>
      <c r="B7" s="10" t="s">
        <v>98</v>
      </c>
      <c r="C7" s="10" t="s">
        <v>23</v>
      </c>
      <c r="D7">
        <v>22.68</v>
      </c>
      <c r="E7" s="25" t="s">
        <v>24</v>
      </c>
      <c r="F7" s="26" t="s">
        <v>24</v>
      </c>
    </row>
    <row r="8" spans="1:6" x14ac:dyDescent="0.3">
      <c r="A8" s="10" t="s">
        <v>9</v>
      </c>
      <c r="B8" s="10" t="s">
        <v>25</v>
      </c>
      <c r="C8" s="10" t="s">
        <v>26</v>
      </c>
      <c r="D8">
        <v>65</v>
      </c>
      <c r="E8" s="25" t="s">
        <v>24</v>
      </c>
      <c r="F8" s="25" t="s">
        <v>24</v>
      </c>
    </row>
    <row r="9" spans="1:6" x14ac:dyDescent="0.3">
      <c r="A9" s="10" t="s">
        <v>9</v>
      </c>
      <c r="B9" s="10" t="s">
        <v>27</v>
      </c>
      <c r="C9" s="10" t="s">
        <v>23</v>
      </c>
      <c r="D9">
        <v>67.680000000000007</v>
      </c>
      <c r="E9" s="25" t="s">
        <v>24</v>
      </c>
      <c r="F9" s="26" t="s">
        <v>24</v>
      </c>
    </row>
    <row r="10" spans="1:6" x14ac:dyDescent="0.3">
      <c r="A10" s="10" t="s">
        <v>9</v>
      </c>
      <c r="B10" s="10" t="s">
        <v>28</v>
      </c>
      <c r="C10" s="10" t="s">
        <v>23</v>
      </c>
      <c r="D10">
        <v>6.12</v>
      </c>
      <c r="E10" s="25" t="s">
        <v>24</v>
      </c>
      <c r="F10" s="26" t="s">
        <v>24</v>
      </c>
    </row>
    <row r="11" spans="1:6" x14ac:dyDescent="0.3">
      <c r="A11" s="10" t="s">
        <v>9</v>
      </c>
      <c r="B11" s="10" t="s">
        <v>29</v>
      </c>
      <c r="C11" s="10" t="s">
        <v>23</v>
      </c>
      <c r="D11">
        <v>6.48</v>
      </c>
      <c r="E11" s="25" t="s">
        <v>24</v>
      </c>
      <c r="F11" s="26" t="s">
        <v>24</v>
      </c>
    </row>
    <row r="12" spans="1:6" x14ac:dyDescent="0.3">
      <c r="A12" s="10" t="s">
        <v>9</v>
      </c>
      <c r="B12" s="10" t="s">
        <v>99</v>
      </c>
      <c r="C12" s="10" t="s">
        <v>23</v>
      </c>
      <c r="D12">
        <v>23.62</v>
      </c>
      <c r="E12" s="25" t="s">
        <v>24</v>
      </c>
      <c r="F12" s="26" t="s">
        <v>24</v>
      </c>
    </row>
  </sheetData>
  <conditionalFormatting sqref="B10:B12">
    <cfRule type="expression" dxfId="5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62CF5082-FE1C-4507-8596-59F4AE21BF93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59A6C8A7-B0E0-4D4C-8A84-94BE2C14734C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F64F898E-FC56-47FD-9937-FCD337DA42E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A14" sqref="A14:XFD14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t="s">
        <v>9</v>
      </c>
      <c r="B2" t="s">
        <v>42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3">
      <c r="A3" t="s">
        <v>9</v>
      </c>
      <c r="B3" t="s">
        <v>43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3">
      <c r="A4" t="s">
        <v>9</v>
      </c>
      <c r="B4" t="s">
        <v>44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3">
      <c r="A5" t="s">
        <v>9</v>
      </c>
      <c r="B5" t="s">
        <v>45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3">
      <c r="A6" t="s">
        <v>9</v>
      </c>
      <c r="B6" t="s">
        <v>46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3">
      <c r="A7" t="s">
        <v>9</v>
      </c>
      <c r="B7" t="s">
        <v>47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3">
      <c r="A8" t="s">
        <v>9</v>
      </c>
      <c r="B8" t="s">
        <v>48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3">
      <c r="A9" t="s">
        <v>9</v>
      </c>
      <c r="B9" t="s">
        <v>49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3">
      <c r="A10" t="s">
        <v>9</v>
      </c>
      <c r="B10" t="s">
        <v>50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12" customFormat="1" x14ac:dyDescent="0.3">
      <c r="A11" s="12" t="s">
        <v>9</v>
      </c>
      <c r="B11" s="13" t="s">
        <v>95</v>
      </c>
      <c r="C11" s="21">
        <v>0</v>
      </c>
      <c r="D11" s="14">
        <v>0</v>
      </c>
      <c r="E11" s="15" t="s">
        <v>24</v>
      </c>
      <c r="F11" s="16">
        <v>0.5</v>
      </c>
      <c r="G11" s="17">
        <v>3791028.3572399998</v>
      </c>
      <c r="H11" s="17">
        <v>84183.129702000006</v>
      </c>
      <c r="I11" s="17">
        <v>6.75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3">
      <c r="A12" s="12" t="s">
        <v>9</v>
      </c>
      <c r="B12" s="13" t="s">
        <v>96</v>
      </c>
      <c r="C12" s="21">
        <v>0</v>
      </c>
      <c r="D12" s="14">
        <v>0</v>
      </c>
      <c r="E12" s="15" t="s">
        <v>24</v>
      </c>
      <c r="F12" s="16">
        <v>0.65</v>
      </c>
      <c r="G12" s="17">
        <v>4014030.0248799999</v>
      </c>
      <c r="H12" s="17">
        <v>76489.572146799997</v>
      </c>
      <c r="I12" s="17">
        <v>6.96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3">
      <c r="A13" s="12" t="s">
        <v>9</v>
      </c>
      <c r="B13" s="13" t="s">
        <v>97</v>
      </c>
      <c r="C13" s="21">
        <v>0</v>
      </c>
      <c r="D13" s="14">
        <v>0</v>
      </c>
      <c r="E13" s="15" t="s">
        <v>24</v>
      </c>
      <c r="F13" s="16">
        <v>0.25</v>
      </c>
      <c r="G13" s="17">
        <v>1951271.6999999997</v>
      </c>
      <c r="H13" s="17">
        <v>45715.5</v>
      </c>
      <c r="I13" s="17">
        <v>3.46</v>
      </c>
      <c r="J13" s="18">
        <v>0</v>
      </c>
      <c r="K13" s="19">
        <v>7.0999999999999994E-2</v>
      </c>
      <c r="L13" s="17">
        <v>25</v>
      </c>
      <c r="M13" s="20" t="e">
        <v>#N/A</v>
      </c>
    </row>
    <row r="14" spans="1:13" s="12" customFormat="1" x14ac:dyDescent="0.3">
      <c r="A14" s="12" t="s">
        <v>9</v>
      </c>
      <c r="B14" s="9" t="s">
        <v>100</v>
      </c>
      <c r="C14" s="21">
        <v>0</v>
      </c>
      <c r="D14" s="22">
        <v>999999</v>
      </c>
      <c r="E14" s="15" t="s">
        <v>24</v>
      </c>
      <c r="F14" s="16">
        <v>0.25</v>
      </c>
      <c r="G14" s="27">
        <v>802808.92800000007</v>
      </c>
      <c r="H14" s="27">
        <v>16725.186000000002</v>
      </c>
      <c r="I14" s="17">
        <v>2.6</v>
      </c>
      <c r="J14" s="18">
        <v>0</v>
      </c>
      <c r="K14" s="19">
        <v>7.0999999999999994E-2</v>
      </c>
      <c r="L14" s="17">
        <v>25</v>
      </c>
      <c r="M14" s="20" t="e">
        <v>#N/A</v>
      </c>
    </row>
  </sheetData>
  <conditionalFormatting sqref="A11:C14">
    <cfRule type="expression" dxfId="4" priority="1">
      <formula>NOT(EXACT(INDIRECT("Z"&amp;ROW()-1&amp;"S1",FALSE()), INDIRECT("Z"&amp;ROW()&amp;"S1",FALSE())))</formula>
    </cfRule>
  </conditionalFormatting>
  <conditionalFormatting sqref="N14:XFD14">
    <cfRule type="expression" dxfId="3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abSelected="1" workbookViewId="0">
      <selection activeCell="B9" sqref="B9"/>
    </sheetView>
  </sheetViews>
  <sheetFormatPr baseColWidth="10" defaultColWidth="9.109375" defaultRowHeight="14.4" x14ac:dyDescent="0.3"/>
  <sheetData>
    <row r="1" spans="1:5" x14ac:dyDescent="0.3">
      <c r="A1" s="1" t="s">
        <v>30</v>
      </c>
      <c r="B1" s="1" t="s">
        <v>11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42</v>
      </c>
      <c r="B2" t="s">
        <v>18</v>
      </c>
      <c r="C2" t="s">
        <v>54</v>
      </c>
      <c r="D2">
        <v>1</v>
      </c>
    </row>
    <row r="3" spans="1:5" x14ac:dyDescent="0.3">
      <c r="A3" t="s">
        <v>42</v>
      </c>
      <c r="B3" t="s">
        <v>20</v>
      </c>
      <c r="C3" t="s">
        <v>55</v>
      </c>
      <c r="D3">
        <v>1</v>
      </c>
    </row>
    <row r="4" spans="1:5" x14ac:dyDescent="0.3">
      <c r="A4" t="s">
        <v>43</v>
      </c>
      <c r="B4" t="s">
        <v>16</v>
      </c>
      <c r="C4" t="s">
        <v>54</v>
      </c>
      <c r="D4">
        <v>1</v>
      </c>
    </row>
    <row r="5" spans="1:5" x14ac:dyDescent="0.3">
      <c r="A5" t="s">
        <v>43</v>
      </c>
      <c r="B5" t="s">
        <v>20</v>
      </c>
      <c r="C5" t="s">
        <v>55</v>
      </c>
      <c r="D5">
        <v>1</v>
      </c>
    </row>
    <row r="6" spans="1:5" x14ac:dyDescent="0.3">
      <c r="A6" t="s">
        <v>47</v>
      </c>
      <c r="B6" t="s">
        <v>22</v>
      </c>
      <c r="C6" t="s">
        <v>54</v>
      </c>
      <c r="D6">
        <v>1</v>
      </c>
      <c r="E6">
        <v>2</v>
      </c>
    </row>
    <row r="7" spans="1:5" x14ac:dyDescent="0.3">
      <c r="A7" t="s">
        <v>47</v>
      </c>
      <c r="B7" t="s">
        <v>20</v>
      </c>
      <c r="C7" t="s">
        <v>55</v>
      </c>
      <c r="D7">
        <v>0.41</v>
      </c>
    </row>
    <row r="8" spans="1:5" x14ac:dyDescent="0.3">
      <c r="A8" t="s">
        <v>47</v>
      </c>
      <c r="B8" t="s">
        <v>25</v>
      </c>
      <c r="C8" t="s">
        <v>55</v>
      </c>
      <c r="D8">
        <v>0.36299999999999999</v>
      </c>
      <c r="E8">
        <v>0.8</v>
      </c>
    </row>
    <row r="9" spans="1:5" x14ac:dyDescent="0.3">
      <c r="A9" t="s">
        <v>48</v>
      </c>
      <c r="B9" s="10" t="s">
        <v>98</v>
      </c>
      <c r="C9" t="s">
        <v>54</v>
      </c>
      <c r="D9">
        <v>1</v>
      </c>
      <c r="E9">
        <v>1.2</v>
      </c>
    </row>
    <row r="10" spans="1:5" x14ac:dyDescent="0.3">
      <c r="A10" t="s">
        <v>48</v>
      </c>
      <c r="B10" t="s">
        <v>20</v>
      </c>
      <c r="C10" t="s">
        <v>55</v>
      </c>
      <c r="D10">
        <v>0.6</v>
      </c>
    </row>
    <row r="11" spans="1:5" x14ac:dyDescent="0.3">
      <c r="A11" t="s">
        <v>48</v>
      </c>
      <c r="B11" t="s">
        <v>25</v>
      </c>
      <c r="C11" t="s">
        <v>55</v>
      </c>
      <c r="D11">
        <v>0.20499999999999999</v>
      </c>
      <c r="E11">
        <v>0.246</v>
      </c>
    </row>
    <row r="12" spans="1:5" x14ac:dyDescent="0.3">
      <c r="A12" t="s">
        <v>50</v>
      </c>
      <c r="B12" t="s">
        <v>27</v>
      </c>
      <c r="C12" t="s">
        <v>54</v>
      </c>
      <c r="D12">
        <v>1</v>
      </c>
    </row>
    <row r="13" spans="1:5" x14ac:dyDescent="0.3">
      <c r="A13" t="s">
        <v>50</v>
      </c>
      <c r="B13" t="s">
        <v>20</v>
      </c>
      <c r="C13" t="s">
        <v>55</v>
      </c>
      <c r="D13">
        <v>0.35</v>
      </c>
    </row>
    <row r="14" spans="1:5" x14ac:dyDescent="0.3">
      <c r="A14" t="s">
        <v>50</v>
      </c>
      <c r="B14" t="s">
        <v>25</v>
      </c>
      <c r="C14" t="s">
        <v>55</v>
      </c>
      <c r="D14">
        <v>0</v>
      </c>
    </row>
    <row r="15" spans="1:5" x14ac:dyDescent="0.3">
      <c r="A15" t="s">
        <v>49</v>
      </c>
      <c r="B15" t="s">
        <v>28</v>
      </c>
      <c r="C15" t="s">
        <v>54</v>
      </c>
      <c r="D15">
        <v>1</v>
      </c>
    </row>
    <row r="16" spans="1:5" x14ac:dyDescent="0.3">
      <c r="A16" t="s">
        <v>49</v>
      </c>
      <c r="B16" t="s">
        <v>20</v>
      </c>
      <c r="C16" t="s">
        <v>55</v>
      </c>
      <c r="D16">
        <v>0.38</v>
      </c>
    </row>
    <row r="17" spans="1:5" x14ac:dyDescent="0.3">
      <c r="A17" t="s">
        <v>46</v>
      </c>
      <c r="B17" t="s">
        <v>29</v>
      </c>
      <c r="C17" t="s">
        <v>54</v>
      </c>
      <c r="D17">
        <v>1</v>
      </c>
      <c r="E17">
        <v>1.4</v>
      </c>
    </row>
    <row r="18" spans="1:5" x14ac:dyDescent="0.3">
      <c r="A18" t="s">
        <v>46</v>
      </c>
      <c r="B18" t="s">
        <v>20</v>
      </c>
      <c r="C18" t="s">
        <v>55</v>
      </c>
      <c r="D18">
        <v>0.45</v>
      </c>
    </row>
    <row r="19" spans="1:5" x14ac:dyDescent="0.3">
      <c r="A19" t="s">
        <v>46</v>
      </c>
      <c r="B19" t="s">
        <v>25</v>
      </c>
      <c r="C19" t="s">
        <v>55</v>
      </c>
      <c r="D19">
        <v>0.34179999999999999</v>
      </c>
      <c r="E19">
        <v>0.47851999999999989</v>
      </c>
    </row>
    <row r="20" spans="1:5" x14ac:dyDescent="0.3">
      <c r="A20" t="s">
        <v>44</v>
      </c>
      <c r="B20" t="s">
        <v>19</v>
      </c>
      <c r="C20" t="s">
        <v>54</v>
      </c>
      <c r="D20">
        <v>1</v>
      </c>
    </row>
    <row r="21" spans="1:5" x14ac:dyDescent="0.3">
      <c r="A21" t="s">
        <v>44</v>
      </c>
      <c r="B21" t="s">
        <v>20</v>
      </c>
      <c r="C21" t="s">
        <v>55</v>
      </c>
      <c r="D21">
        <v>1</v>
      </c>
    </row>
    <row r="22" spans="1:5" x14ac:dyDescent="0.3">
      <c r="A22" t="s">
        <v>45</v>
      </c>
      <c r="B22" t="s">
        <v>19</v>
      </c>
      <c r="C22" t="s">
        <v>54</v>
      </c>
      <c r="D22">
        <v>1</v>
      </c>
    </row>
    <row r="23" spans="1:5" x14ac:dyDescent="0.3">
      <c r="A23" t="s">
        <v>45</v>
      </c>
      <c r="B23" t="s">
        <v>20</v>
      </c>
      <c r="C23" t="s">
        <v>55</v>
      </c>
      <c r="D23">
        <v>1</v>
      </c>
    </row>
    <row r="24" spans="1:5" x14ac:dyDescent="0.3">
      <c r="A24" s="9" t="s">
        <v>95</v>
      </c>
      <c r="B24" s="10" t="s">
        <v>29</v>
      </c>
      <c r="C24" s="10" t="s">
        <v>54</v>
      </c>
      <c r="D24" s="11">
        <v>1</v>
      </c>
      <c r="E24" s="11" t="e">
        <f>NA()</f>
        <v>#N/A</v>
      </c>
    </row>
    <row r="25" spans="1:5" x14ac:dyDescent="0.3">
      <c r="A25" s="9" t="s">
        <v>95</v>
      </c>
      <c r="B25" s="10" t="s">
        <v>20</v>
      </c>
      <c r="C25" s="10" t="s">
        <v>55</v>
      </c>
      <c r="D25" s="11">
        <v>0.36</v>
      </c>
      <c r="E25" s="11">
        <f>D25*E23</f>
        <v>0</v>
      </c>
    </row>
    <row r="26" spans="1:5" x14ac:dyDescent="0.3">
      <c r="A26" s="9" t="s">
        <v>95</v>
      </c>
      <c r="B26" s="10" t="s">
        <v>25</v>
      </c>
      <c r="C26" s="10" t="s">
        <v>55</v>
      </c>
      <c r="D26" s="11">
        <v>3.4180000000000002E-2</v>
      </c>
      <c r="E26" s="11" t="e">
        <f>D26*E24</f>
        <v>#N/A</v>
      </c>
    </row>
    <row r="27" spans="1:5" x14ac:dyDescent="0.3">
      <c r="A27" s="9" t="s">
        <v>96</v>
      </c>
      <c r="B27" s="10" t="s">
        <v>29</v>
      </c>
      <c r="C27" s="10" t="s">
        <v>54</v>
      </c>
      <c r="D27" s="11">
        <v>1</v>
      </c>
      <c r="E27" s="11" t="e">
        <f>NA()</f>
        <v>#N/A</v>
      </c>
    </row>
    <row r="28" spans="1:5" x14ac:dyDescent="0.3">
      <c r="A28" s="9" t="s">
        <v>96</v>
      </c>
      <c r="B28" s="10" t="s">
        <v>20</v>
      </c>
      <c r="C28" s="10" t="s">
        <v>55</v>
      </c>
      <c r="D28" s="11">
        <v>0.32</v>
      </c>
      <c r="E28" s="11">
        <f>D28*E25</f>
        <v>0</v>
      </c>
    </row>
    <row r="29" spans="1:5" x14ac:dyDescent="0.3">
      <c r="A29" s="9" t="s">
        <v>96</v>
      </c>
      <c r="B29" s="10" t="s">
        <v>25</v>
      </c>
      <c r="C29" s="10" t="s">
        <v>55</v>
      </c>
      <c r="D29" s="11">
        <v>3.6299999999999999E-2</v>
      </c>
      <c r="E29" s="11" t="e">
        <f>D29*E27</f>
        <v>#N/A</v>
      </c>
    </row>
    <row r="30" spans="1:5" x14ac:dyDescent="0.3">
      <c r="A30" s="9" t="s">
        <v>97</v>
      </c>
      <c r="B30" s="10" t="s">
        <v>98</v>
      </c>
      <c r="C30" s="10" t="s">
        <v>54</v>
      </c>
      <c r="D30" s="11">
        <v>1</v>
      </c>
      <c r="E30" s="11">
        <v>1.2</v>
      </c>
    </row>
    <row r="31" spans="1:5" x14ac:dyDescent="0.3">
      <c r="A31" s="9" t="s">
        <v>97</v>
      </c>
      <c r="B31" s="10" t="s">
        <v>20</v>
      </c>
      <c r="C31" s="10" t="s">
        <v>55</v>
      </c>
      <c r="D31" s="11">
        <v>0.4</v>
      </c>
      <c r="E31" s="11" t="e">
        <f>NA()</f>
        <v>#N/A</v>
      </c>
    </row>
    <row r="32" spans="1:5" x14ac:dyDescent="0.3">
      <c r="A32" s="9" t="s">
        <v>97</v>
      </c>
      <c r="B32" s="10" t="s">
        <v>25</v>
      </c>
      <c r="C32" s="10" t="s">
        <v>55</v>
      </c>
      <c r="D32" s="11">
        <v>2.0500000000000001E-2</v>
      </c>
      <c r="E32" s="11" t="e">
        <f>NA()</f>
        <v>#N/A</v>
      </c>
    </row>
    <row r="33" spans="1:5" x14ac:dyDescent="0.3">
      <c r="A33" s="9" t="s">
        <v>100</v>
      </c>
      <c r="B33" s="10" t="s">
        <v>99</v>
      </c>
      <c r="C33" s="10" t="s">
        <v>54</v>
      </c>
      <c r="D33" s="11">
        <v>1</v>
      </c>
      <c r="E33" s="11">
        <v>1.2</v>
      </c>
    </row>
    <row r="34" spans="1:5" x14ac:dyDescent="0.3">
      <c r="A34" s="9" t="s">
        <v>100</v>
      </c>
      <c r="B34" s="10" t="s">
        <v>20</v>
      </c>
      <c r="C34" s="10" t="s">
        <v>55</v>
      </c>
      <c r="D34" s="11">
        <v>0.6</v>
      </c>
      <c r="E34" s="11" t="e">
        <f>NA()</f>
        <v>#N/A</v>
      </c>
    </row>
    <row r="35" spans="1:5" x14ac:dyDescent="0.3">
      <c r="A35" s="9" t="s">
        <v>100</v>
      </c>
      <c r="B35" s="10" t="s">
        <v>25</v>
      </c>
      <c r="C35" s="10" t="s">
        <v>55</v>
      </c>
      <c r="D35" s="11">
        <v>0.20499999999999999</v>
      </c>
      <c r="E35" s="11">
        <f>D35*E33</f>
        <v>0.24599999999999997</v>
      </c>
    </row>
  </sheetData>
  <conditionalFormatting sqref="A34:C35 E34:E35">
    <cfRule type="expression" dxfId="2" priority="6">
      <formula>NOT(EXACT(INDIRECT("Z"&amp;ROW()-1&amp;"S1",FALSE()), INDIRECT("Z"&amp;ROW()&amp;"S1",FALSE())))</formula>
    </cfRule>
  </conditionalFormatting>
  <conditionalFormatting sqref="A24:E29 A31:E33 A30 C30:E30">
    <cfRule type="expression" dxfId="1" priority="1">
      <formula>NOT(EXACT(INDIRECT("Z"&amp;ROW()-1&amp;"S1",FALSE()), INDIRECT("Z"&amp;ROW()&amp;"S1",FALSE())))</formula>
    </cfRule>
  </conditionalFormatting>
  <conditionalFormatting sqref="D33:D35">
    <cfRule type="expression" dxfId="0" priority="2">
      <formula>NOT(EXACT(INDIRECT("Z"&amp;ROW()-1&amp;"S1",FALSE()), INDIRECT("Z"&amp;ROW()&amp;"S1",FALSE())))</formula>
    </cfRule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{9E6AD2F9-A221-437D-B1B8-830AD379E566}</x14:id>
        </ext>
      </extLst>
    </cfRule>
  </conditionalFormatting>
  <conditionalFormatting sqref="D34:D35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{A147A161-5126-4533-81E4-38854BA6C2E3}</x14:id>
        </ext>
      </extLst>
    </cfRule>
  </conditionalFormatting>
  <conditionalFormatting sqref="D24:E32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D33:E33 E34:E35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{FEE5329F-1992-45B6-B6BE-47AF34A64825}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6AD2F9-A221-437D-B1B8-830AD379E566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D33:D35</xm:sqref>
        </x14:conditionalFormatting>
        <x14:conditionalFormatting xmlns:xm="http://schemas.microsoft.com/office/excel/2006/main">
          <x14:cfRule type="dataBar" id="{A147A161-5126-4533-81E4-38854BA6C2E3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D34:D35</xm:sqref>
        </x14:conditionalFormatting>
        <x14:conditionalFormatting xmlns:xm="http://schemas.microsoft.com/office/excel/2006/main">
          <x14:cfRule type="dataBar" id="{FEE5329F-1992-45B6-B6BE-47AF34A64825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D33:E33 E34:E35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56</v>
      </c>
      <c r="B1" s="1" t="s">
        <v>57</v>
      </c>
      <c r="C1" s="1" t="s">
        <v>58</v>
      </c>
      <c r="D1" s="1" t="s">
        <v>11</v>
      </c>
      <c r="E1" s="1" t="s">
        <v>59</v>
      </c>
      <c r="F1" s="1" t="s">
        <v>35</v>
      </c>
      <c r="G1" s="1" t="s">
        <v>36</v>
      </c>
      <c r="H1" s="1" t="s">
        <v>37</v>
      </c>
      <c r="I1" s="1" t="s">
        <v>31</v>
      </c>
      <c r="J1" s="1" t="s">
        <v>32</v>
      </c>
      <c r="K1" s="1" t="s">
        <v>39</v>
      </c>
      <c r="L1" s="1" t="s">
        <v>40</v>
      </c>
      <c r="M1" s="1" t="s">
        <v>60</v>
      </c>
      <c r="N1" s="1" t="s">
        <v>61</v>
      </c>
      <c r="O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63</v>
      </c>
      <c r="C1" s="1" t="s">
        <v>11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39</v>
      </c>
      <c r="Q1" s="1" t="s">
        <v>40</v>
      </c>
      <c r="R1" s="1" t="s">
        <v>76</v>
      </c>
      <c r="S1" s="1" t="s">
        <v>77</v>
      </c>
      <c r="T1" s="1" t="s">
        <v>78</v>
      </c>
    </row>
    <row r="2" spans="1:20" x14ac:dyDescent="0.3">
      <c r="A2" t="s">
        <v>9</v>
      </c>
      <c r="B2" t="s">
        <v>79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80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81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82</v>
      </c>
      <c r="D1" s="1" t="s">
        <v>59</v>
      </c>
      <c r="E1" s="1" t="s">
        <v>83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F7" sqref="F7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86</v>
      </c>
      <c r="B1" s="1" t="s">
        <v>87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255057292</v>
      </c>
    </row>
    <row r="4" spans="1:2" x14ac:dyDescent="0.3">
      <c r="A4">
        <v>2</v>
      </c>
      <c r="B4">
        <v>255057292</v>
      </c>
    </row>
    <row r="5" spans="1:2" x14ac:dyDescent="0.3">
      <c r="A5">
        <v>3</v>
      </c>
      <c r="B5">
        <v>255057292</v>
      </c>
    </row>
    <row r="6" spans="1:2" x14ac:dyDescent="0.3">
      <c r="A6">
        <v>4</v>
      </c>
      <c r="B6">
        <v>255057292</v>
      </c>
    </row>
    <row r="7" spans="1:2" x14ac:dyDescent="0.3">
      <c r="A7">
        <v>5</v>
      </c>
      <c r="B7">
        <v>255057292</v>
      </c>
    </row>
    <row r="8" spans="1:2" x14ac:dyDescent="0.3">
      <c r="A8">
        <v>6</v>
      </c>
      <c r="B8">
        <v>255057292</v>
      </c>
    </row>
    <row r="9" spans="1:2" x14ac:dyDescent="0.3">
      <c r="A9">
        <v>7</v>
      </c>
      <c r="B9">
        <v>255057292</v>
      </c>
    </row>
    <row r="10" spans="1:2" x14ac:dyDescent="0.3">
      <c r="A10">
        <v>8</v>
      </c>
      <c r="B10">
        <v>255057292</v>
      </c>
    </row>
    <row r="11" spans="1:2" x14ac:dyDescent="0.3">
      <c r="A11">
        <v>9</v>
      </c>
      <c r="B11">
        <v>255057292</v>
      </c>
    </row>
    <row r="12" spans="1:2" x14ac:dyDescent="0.3">
      <c r="A12">
        <v>10</v>
      </c>
      <c r="B12">
        <v>255057292</v>
      </c>
    </row>
    <row r="13" spans="1:2" x14ac:dyDescent="0.3">
      <c r="A13">
        <v>11</v>
      </c>
      <c r="B13">
        <v>255057292</v>
      </c>
    </row>
    <row r="14" spans="1:2" x14ac:dyDescent="0.3">
      <c r="A14">
        <v>12</v>
      </c>
      <c r="B14">
        <v>255057292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I17" sqref="I17"/>
    </sheetView>
  </sheetViews>
  <sheetFormatPr baseColWidth="10" defaultColWidth="9.109375" defaultRowHeight="14.4" x14ac:dyDescent="0.3"/>
  <sheetData>
    <row r="1" spans="1:4" x14ac:dyDescent="0.3">
      <c r="A1" s="2" t="s">
        <v>86</v>
      </c>
      <c r="B1" s="3" t="s">
        <v>88</v>
      </c>
      <c r="C1" s="3" t="s">
        <v>89</v>
      </c>
      <c r="D1" s="3" t="s">
        <v>90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63ABC4B8-86A6-453F-9591-36213ED57989}"/>
    <dataValidation allowBlank="1" showInputMessage="1" showErrorMessage="1" promptTitle="Capacity factor Hydro" prompt="Normalized capacity factor (maximum value 1) of hydro power. Determines EPrIn of processes with input commodity Hydro." sqref="C1" xr:uid="{34063726-0D5B-478D-8193-CE3EDB403AD3}"/>
    <dataValidation allowBlank="1" showInputMessage="1" showErrorMessage="1" promptTitle="Capacity factor Wind" prompt="Normalized capacity factor (maximum value 1) of wind power. Determines EPrIn of processes with input commodity Wind." sqref="B1" xr:uid="{3481EB06-C2F9-44E7-833E-2A38D4EE5A79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91</v>
      </c>
      <c r="C1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93</v>
      </c>
      <c r="C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2024-11-06T10:08:19Z</dcterms:created>
  <dcterms:modified xsi:type="dcterms:W3CDTF">2025-06-04T09:15:44Z</dcterms:modified>
</cp:coreProperties>
</file>