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191B4163-AF42-4927-A41C-7FC1C0B2765D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<sst xmlns="http://schemas.openxmlformats.org/spreadsheetml/2006/main" count="291" uniqueCount="101">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</sst>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166" fontId="0" fillId="7" borderId="0" xfId="0" applyNumberFormat="1" applyFill="1"/>
  </cellXfs>
  <cellStyles count="1">
    <cellStyle name="Standard" xfId="0" builtinId="0"/>
  </cellStyles>
  <dxfs count="6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cols>
    <col min="2" max="2" width="25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2028</v>
      </c>
      <c r="C2" t="s">
        <v>4</v>
      </c>
    </row>
    <row r="3" spans="1:3" x14ac:dyDescent="0.3">
      <c r="A3" t="s">
        <v>5</v>
      </c>
      <c r="B3" s="7">
        <v>380520000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sqref="A1:D14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D96E86D-D187-4413-ADEA-87928B26FABF}"/>
    <dataValidation allowBlank="1" showInputMessage="1" showErrorMessage="1" promptTitle="Capacity factor Hydro" prompt="Normalized capacity factor (maximum value 1) of hydro power. Determines EPrIn of processes with input commodity Hydro." sqref="C1" xr:uid="{B65655FC-A721-430C-8864-282EDF1FE72C}"/>
    <dataValidation allowBlank="1" showInputMessage="1" showErrorMessage="1" promptTitle="Capacity factor Wind" prompt="Normalized capacity factor (maximum value 1) of wind power. Determines EPrIn of processes with input commodity Wind." sqref="B1" xr:uid="{BAEF2942-6FB5-4B88-8D78-64CEEC1EDC2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98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25</v>
      </c>
      <c r="C8" s="10" t="s">
        <v>26</v>
      </c>
      <c r="D8">
        <v>65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27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28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29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99</v>
      </c>
      <c r="C12" s="10" t="s">
        <v>23</v>
      </c>
      <c r="D12">
        <v>23.62</v>
      </c>
      <c r="E12" s="25" t="s">
        <v>24</v>
      </c>
      <c r="F12" s="26" t="s">
        <v>24</v>
      </c>
    </row>
  </sheetData>
  <conditionalFormatting sqref="B10:B12">
    <cfRule type="expression" dxfId="5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4B220279-92BB-402D-893E-66C7749AB687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72F4C25-9013-4BCC-AF7A-FB2AD2A5E7C5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F1EBF26D-93E7-4B15-8821-D6392BA09AC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3">
      <c r="A11" s="12" t="s">
        <v>9</v>
      </c>
      <c r="B11" s="13" t="s">
        <v>95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96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97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100</v>
      </c>
      <c r="C14" s="21">
        <v>0</v>
      </c>
      <c r="D14" s="22">
        <v>999999</v>
      </c>
      <c r="E14" s="15" t="s">
        <v>24</v>
      </c>
      <c r="F14" s="16">
        <v>0.25</v>
      </c>
      <c r="G14" s="27">
        <v>802808.92800000007</v>
      </c>
      <c r="H14" s="27">
        <v>16725.186000000002</v>
      </c>
      <c r="I14" s="17">
        <v>2.6</v>
      </c>
      <c r="J14" s="18">
        <v>0</v>
      </c>
      <c r="K14" s="19">
        <v>7.0999999999999994E-2</v>
      </c>
      <c r="L14" s="17">
        <v>25</v>
      </c>
      <c r="M14" s="20" t="e">
        <v>#N/A</v>
      </c>
    </row>
  </sheetData>
  <conditionalFormatting sqref="A11:C14">
    <cfRule type="expression" dxfId="4" priority="1">
      <formula>NOT(EXACT(INDIRECT("Z"&amp;ROW()-1&amp;"S1",FALSE()), INDIRECT("Z"&amp;ROW()&amp;"S1",FALSE())))</formula>
    </cfRule>
  </conditionalFormatting>
  <conditionalFormatting sqref="N14:XFD14">
    <cfRule type="expression" dxfId="3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0.41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0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</v>
      </c>
    </row>
    <row r="11" spans="1:5" x14ac:dyDescent="0.3">
      <c r="A11" t="s">
        <v>48</v>
      </c>
      <c r="B11" t="s">
        <v>25</v>
      </c>
      <c r="C11" t="s">
        <v>55</v>
      </c>
      <c r="D11">
        <v>0.20499999999999999</v>
      </c>
      <c r="E11">
        <v>0.246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0.45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9" t="s">
        <v>95</v>
      </c>
      <c r="B24" s="10" t="s">
        <v>29</v>
      </c>
      <c r="C24" s="10" t="s">
        <v>54</v>
      </c>
      <c r="D24" s="11">
        <v>1</v>
      </c>
      <c r="E24" s="11" t="e">
        <f>NA()</f>
        <v>#N/A</v>
      </c>
    </row>
    <row r="25" spans="1:5" x14ac:dyDescent="0.3">
      <c r="A25" s="9" t="s">
        <v>95</v>
      </c>
      <c r="B25" s="10" t="s">
        <v>20</v>
      </c>
      <c r="C25" s="10" t="s">
        <v>55</v>
      </c>
      <c r="D25" s="11">
        <v>0.36</v>
      </c>
      <c r="E25" s="11">
        <f>D25*E23</f>
        <v>0</v>
      </c>
    </row>
    <row r="26" spans="1:5" x14ac:dyDescent="0.3">
      <c r="A26" s="9" t="s">
        <v>95</v>
      </c>
      <c r="B26" s="10" t="s">
        <v>25</v>
      </c>
      <c r="C26" s="10" t="s">
        <v>55</v>
      </c>
      <c r="D26" s="11">
        <v>3.4180000000000002E-2</v>
      </c>
      <c r="E26" s="11" t="e">
        <f>D26*E24</f>
        <v>#N/A</v>
      </c>
    </row>
    <row r="27" spans="1:5" x14ac:dyDescent="0.3">
      <c r="A27" s="9" t="s">
        <v>96</v>
      </c>
      <c r="B27" s="10" t="s">
        <v>29</v>
      </c>
      <c r="C27" s="10" t="s">
        <v>54</v>
      </c>
      <c r="D27" s="11">
        <v>1</v>
      </c>
      <c r="E27" s="11" t="e">
        <f>NA()</f>
        <v>#N/A</v>
      </c>
    </row>
    <row r="28" spans="1:5" x14ac:dyDescent="0.3">
      <c r="A28" s="9" t="s">
        <v>96</v>
      </c>
      <c r="B28" s="10" t="s">
        <v>20</v>
      </c>
      <c r="C28" s="10" t="s">
        <v>55</v>
      </c>
      <c r="D28" s="11">
        <v>0.32</v>
      </c>
      <c r="E28" s="11">
        <f>D28*E25</f>
        <v>0</v>
      </c>
    </row>
    <row r="29" spans="1:5" x14ac:dyDescent="0.3">
      <c r="A29" s="9" t="s">
        <v>96</v>
      </c>
      <c r="B29" s="10" t="s">
        <v>25</v>
      </c>
      <c r="C29" s="10" t="s">
        <v>55</v>
      </c>
      <c r="D29" s="11">
        <v>3.6299999999999999E-2</v>
      </c>
      <c r="E29" s="11" t="e">
        <f>D29*E27</f>
        <v>#N/A</v>
      </c>
    </row>
    <row r="30" spans="1:5" x14ac:dyDescent="0.3">
      <c r="A30" s="9" t="s">
        <v>97</v>
      </c>
      <c r="B30" s="10" t="s">
        <v>98</v>
      </c>
      <c r="C30" s="10" t="s">
        <v>54</v>
      </c>
      <c r="D30" s="11">
        <v>1</v>
      </c>
      <c r="E30" s="11">
        <v>1.2</v>
      </c>
    </row>
    <row r="31" spans="1:5" x14ac:dyDescent="0.3">
      <c r="A31" s="9" t="s">
        <v>97</v>
      </c>
      <c r="B31" s="10" t="s">
        <v>20</v>
      </c>
      <c r="C31" s="10" t="s">
        <v>55</v>
      </c>
      <c r="D31" s="11">
        <v>0.4</v>
      </c>
      <c r="E31" s="11" t="e">
        <f>NA()</f>
        <v>#N/A</v>
      </c>
    </row>
    <row r="32" spans="1:5" x14ac:dyDescent="0.3">
      <c r="A32" s="9" t="s">
        <v>97</v>
      </c>
      <c r="B32" s="10" t="s">
        <v>25</v>
      </c>
      <c r="C32" s="10" t="s">
        <v>55</v>
      </c>
      <c r="D32" s="11">
        <v>2.0500000000000001E-2</v>
      </c>
      <c r="E32" s="11" t="e">
        <f>NA()</f>
        <v>#N/A</v>
      </c>
    </row>
    <row r="33" spans="1:5" x14ac:dyDescent="0.3">
      <c r="A33" s="9" t="s">
        <v>100</v>
      </c>
      <c r="B33" s="10" t="s">
        <v>99</v>
      </c>
      <c r="C33" s="10" t="s">
        <v>54</v>
      </c>
      <c r="D33" s="11">
        <v>1</v>
      </c>
      <c r="E33" s="11">
        <v>1.2</v>
      </c>
    </row>
    <row r="34" spans="1:5" x14ac:dyDescent="0.3">
      <c r="A34" s="9" t="s">
        <v>100</v>
      </c>
      <c r="B34" s="10" t="s">
        <v>20</v>
      </c>
      <c r="C34" s="10" t="s">
        <v>55</v>
      </c>
      <c r="D34" s="11">
        <v>0.6</v>
      </c>
      <c r="E34" s="11" t="e">
        <f>NA()</f>
        <v>#N/A</v>
      </c>
    </row>
    <row r="35" spans="1:5" x14ac:dyDescent="0.3">
      <c r="A35" s="9" t="s">
        <v>100</v>
      </c>
      <c r="B35" s="10" t="s">
        <v>25</v>
      </c>
      <c r="C35" s="10" t="s">
        <v>55</v>
      </c>
      <c r="D35" s="11">
        <v>0.20499999999999999</v>
      </c>
      <c r="E35" s="11">
        <f>D35*E33</f>
        <v>0.24599999999999997</v>
      </c>
    </row>
  </sheetData>
  <conditionalFormatting sqref="A34:C35 E34:E35">
    <cfRule type="expression" dxfId="2" priority="6">
      <formula>NOT(EXACT(INDIRECT("Z"&amp;ROW()-1&amp;"S1",FALSE()), INDIRECT("Z"&amp;ROW()&amp;"S1",FALSE())))</formula>
    </cfRule>
  </conditionalFormatting>
  <conditionalFormatting sqref="A24:E29 A31:E33 A30 C30:E30">
    <cfRule type="expression" dxfId="1" priority="1">
      <formula>NOT(EXACT(INDIRECT("Z"&amp;ROW()-1&amp;"S1",FALSE()), INDIRECT("Z"&amp;ROW()&amp;"S1",FALSE())))</formula>
    </cfRule>
  </conditionalFormatting>
  <conditionalFormatting sqref="D33:D35">
    <cfRule type="expression" dxfId="0" priority="2">
      <formula>NOT(EXACT(INDIRECT("Z"&amp;ROW()-1&amp;"S1",FALSE()), INDIRECT("Z"&amp;ROW()&amp;"S1",FALSE())))</formula>
    </cfRule>
    <cfRule type="dataBar" priority="5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{E017463E-EE8F-442B-9A8A-38DA53AE576B}</x14:id>
        </ext>
      </extLst>
    </cfRule>
  </conditionalFormatting>
  <conditionalFormatting sqref="D34:D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{91EB7C5C-C846-406F-BF38-D141C3CEECB1}</x14:id>
        </ext>
      </extLst>
    </cfRule>
  </conditionalFormatting>
  <conditionalFormatting sqref="D24:E32">
    <cfRule type="dataBar" priority="8">
      <dataBar>
        <cfvo type="num" val="0"/>
        <cfvo type="num" val="2"/>
        <color rgb="FF638EC6"/>
      </dataBar>
    </cfRule>
    <cfRule type="dataBar" priority="9">
      <dataBar>
        <cfvo type="num" val="0"/>
        <cfvo type="num" val="2"/>
        <color rgb="FF638EC6"/>
      </dataBar>
    </cfRule>
  </conditionalFormatting>
  <conditionalFormatting sqref="D33:E33 E34:E35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{9754A43B-B4D7-4D43-842D-7E0FBA2B608E}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17463E-EE8F-442B-9A8A-38DA53AE576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D33:D35</xm:sqref>
        </x14:conditionalFormatting>
        <x14:conditionalFormatting xmlns:xm="http://schemas.microsoft.com/office/excel/2006/main">
          <x14:cfRule type="dataBar" id="{91EB7C5C-C846-406F-BF38-D141C3CEECB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D34:D35</xm:sqref>
        </x14:conditionalFormatting>
        <x14:conditionalFormatting xmlns:xm="http://schemas.microsoft.com/office/excel/2006/main">
          <x14:cfRule type="dataBar" id="{9754A43B-B4D7-4D43-842D-7E0FBA2B608E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2" sqref="D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270187500</v>
      </c>
    </row>
    <row r="4" spans="1:2" x14ac:dyDescent="0.3">
      <c r="A4">
        <v>2</v>
      </c>
      <c r="B4">
        <v>270187500</v>
      </c>
    </row>
    <row r="5" spans="1:2" x14ac:dyDescent="0.3">
      <c r="A5">
        <v>3</v>
      </c>
      <c r="B5">
        <v>270187500</v>
      </c>
    </row>
    <row r="6" spans="1:2" x14ac:dyDescent="0.3">
      <c r="A6">
        <v>4</v>
      </c>
      <c r="B6">
        <v>270187500</v>
      </c>
    </row>
    <row r="7" spans="1:2" x14ac:dyDescent="0.3">
      <c r="A7">
        <v>5</v>
      </c>
      <c r="B7">
        <v>270187500</v>
      </c>
    </row>
    <row r="8" spans="1:2" x14ac:dyDescent="0.3">
      <c r="A8">
        <v>6</v>
      </c>
      <c r="B8">
        <v>270187500</v>
      </c>
    </row>
    <row r="9" spans="1:2" x14ac:dyDescent="0.3">
      <c r="A9">
        <v>7</v>
      </c>
      <c r="B9">
        <v>270187500</v>
      </c>
    </row>
    <row r="10" spans="1:2" x14ac:dyDescent="0.3">
      <c r="A10">
        <v>8</v>
      </c>
      <c r="B10">
        <v>270187500</v>
      </c>
    </row>
    <row r="11" spans="1:2" x14ac:dyDescent="0.3">
      <c r="A11">
        <v>9</v>
      </c>
      <c r="B11">
        <v>270187500</v>
      </c>
    </row>
    <row r="12" spans="1:2" x14ac:dyDescent="0.3">
      <c r="A12">
        <v>10</v>
      </c>
      <c r="B12">
        <v>270187500</v>
      </c>
    </row>
    <row r="13" spans="1:2" x14ac:dyDescent="0.3">
      <c r="A13">
        <v>11</v>
      </c>
      <c r="B13">
        <v>270187500</v>
      </c>
    </row>
    <row r="14" spans="1:2" x14ac:dyDescent="0.3">
      <c r="A14">
        <v>12</v>
      </c>
      <c r="B14">
        <v>270187500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2024-11-06T10:08:19Z</dcterms:created>
  <dcterms:modified xsi:type="dcterms:W3CDTF">2025-06-04T09:15:42Z</dcterms:modified>
</cp:coreProperties>
</file>