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D15CAE7C-5195-40CD-9DBF-23FE62EE276C}" xr6:coauthVersionLast="47" xr6:coauthVersionMax="47" xr10:uidLastSave="{00000000-0000-0000-0000-000000000000}"/>
  <bookViews>
    <workbookView xWindow="67080" yWindow="-1935" windowWidth="29040" windowHeight="17520" activeTab="4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<sst xmlns="http://schemas.openxmlformats.org/spreadsheetml/2006/main" count="291" uniqueCount="101">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</sst>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10" borderId="0" xfId="0" applyNumberFormat="1" applyFill="1"/>
    <xf numFmtId="0" fontId="0" fillId="10" borderId="0" xfId="0" applyFill="1"/>
    <xf numFmtId="3" fontId="0" fillId="11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/>
    <xf numFmtId="166" fontId="0" fillId="8" borderId="0" xfId="0" applyNumberFormat="1" applyFill="1"/>
    <xf numFmtId="0" fontId="0" fillId="9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8" sqref="E18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2049</v>
      </c>
      <c r="C2" t="s">
        <v>4</v>
      </c>
    </row>
    <row r="3" spans="1:3" x14ac:dyDescent="0.3">
      <c r="A3" t="s">
        <v>5</v>
      </c>
      <c r="B3" s="8">
        <v>4200000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J18" sqref="J18"/>
    </sheetView>
  </sheetViews>
  <sheetFormatPr baseColWidth="10" defaultColWidth="9.109375" defaultRowHeight="14.4" x14ac:dyDescent="0.3"/>
  <sheetData>
    <row r="1" spans="1:4" x14ac:dyDescent="0.3">
      <c r="A1" s="2" t="s">
        <v>86</v>
      </c>
      <c r="B1" s="3" t="s">
        <v>88</v>
      </c>
      <c r="C1" s="3" t="s">
        <v>89</v>
      </c>
      <c r="D1" s="3" t="s">
        <v>90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E46355BF-0BC9-4FC0-BB77-99C7934A207B}"/>
    <dataValidation allowBlank="1" showInputMessage="1" showErrorMessage="1" promptTitle="Capacity factor Hydro" prompt="Normalized capacity factor (maximum value 1) of hydro power. Determines EPrIn of processes with input commodity Hydro." sqref="C1" xr:uid="{0E601A75-F8E5-4009-9A2E-6F4B3D5F53AB}"/>
    <dataValidation allowBlank="1" showInputMessage="1" showErrorMessage="1" promptTitle="Capacity factor Wind" prompt="Normalized capacity factor (maximum value 1) of wind power. Determines EPrIn of processes with input commodity Wind." sqref="B1" xr:uid="{FEF63251-6F89-41CA-8773-A09504D3C04F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91</v>
      </c>
      <c r="C1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93</v>
      </c>
      <c r="C1" s="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N39" sqref="N39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6" t="s">
        <v>13</v>
      </c>
      <c r="E1" s="26" t="s">
        <v>14</v>
      </c>
      <c r="F1" s="27" t="s">
        <v>15</v>
      </c>
    </row>
    <row r="2" spans="1:6" x14ac:dyDescent="0.3">
      <c r="A2" s="12" t="s">
        <v>9</v>
      </c>
      <c r="B2" s="12" t="s">
        <v>16</v>
      </c>
      <c r="C2" s="12" t="s">
        <v>17</v>
      </c>
      <c r="D2" s="23" t="e">
        <f>NA()</f>
        <v>#N/A</v>
      </c>
      <c r="E2" s="23" t="e">
        <f>NA()</f>
        <v>#N/A</v>
      </c>
      <c r="F2" s="23" t="e">
        <f>NA()</f>
        <v>#N/A</v>
      </c>
    </row>
    <row r="3" spans="1:6" x14ac:dyDescent="0.3">
      <c r="A3" s="12" t="s">
        <v>9</v>
      </c>
      <c r="B3" s="12" t="s">
        <v>18</v>
      </c>
      <c r="C3" s="12" t="s">
        <v>17</v>
      </c>
      <c r="D3" s="23" t="e">
        <f>NA()</f>
        <v>#N/A</v>
      </c>
      <c r="E3" s="23" t="e">
        <f>NA()</f>
        <v>#N/A</v>
      </c>
      <c r="F3" s="23" t="e">
        <f>NA()</f>
        <v>#N/A</v>
      </c>
    </row>
    <row r="4" spans="1:6" x14ac:dyDescent="0.3">
      <c r="A4" s="12" t="s">
        <v>9</v>
      </c>
      <c r="B4" s="12" t="s">
        <v>19</v>
      </c>
      <c r="C4" s="12" t="s">
        <v>17</v>
      </c>
      <c r="D4" s="23" t="e">
        <f>NA()</f>
        <v>#N/A</v>
      </c>
      <c r="E4" s="23" t="e">
        <f>NA()</f>
        <v>#N/A</v>
      </c>
      <c r="F4" s="23" t="e">
        <f>NA()</f>
        <v>#N/A</v>
      </c>
    </row>
    <row r="5" spans="1:6" x14ac:dyDescent="0.3">
      <c r="A5" s="12" t="s">
        <v>9</v>
      </c>
      <c r="B5" s="12" t="s">
        <v>20</v>
      </c>
      <c r="C5" s="12" t="s">
        <v>21</v>
      </c>
      <c r="D5" s="23" t="e">
        <f>NA()</f>
        <v>#N/A</v>
      </c>
      <c r="E5" s="23" t="e">
        <f>NA()</f>
        <v>#N/A</v>
      </c>
      <c r="F5" s="23" t="e">
        <f>NA()</f>
        <v>#N/A</v>
      </c>
    </row>
    <row r="6" spans="1:6" x14ac:dyDescent="0.3">
      <c r="A6" s="12" t="s">
        <v>9</v>
      </c>
      <c r="B6" s="12" t="s">
        <v>22</v>
      </c>
      <c r="C6" s="12" t="s">
        <v>23</v>
      </c>
      <c r="D6">
        <v>8.64</v>
      </c>
      <c r="E6" s="28" t="s">
        <v>24</v>
      </c>
      <c r="F6" s="29" t="s">
        <v>24</v>
      </c>
    </row>
    <row r="7" spans="1:6" x14ac:dyDescent="0.3">
      <c r="A7" s="12" t="s">
        <v>9</v>
      </c>
      <c r="B7" s="12" t="s">
        <v>98</v>
      </c>
      <c r="C7" s="12" t="s">
        <v>23</v>
      </c>
      <c r="D7">
        <v>20.52</v>
      </c>
      <c r="E7" s="28" t="s">
        <v>24</v>
      </c>
      <c r="F7" s="29" t="s">
        <v>24</v>
      </c>
    </row>
    <row r="8" spans="1:6" x14ac:dyDescent="0.3">
      <c r="A8" s="12" t="s">
        <v>9</v>
      </c>
      <c r="B8" s="12" t="s">
        <v>25</v>
      </c>
      <c r="C8" s="12" t="s">
        <v>26</v>
      </c>
      <c r="D8">
        <v>147</v>
      </c>
      <c r="E8" s="28" t="s">
        <v>24</v>
      </c>
      <c r="F8" s="28" t="s">
        <v>24</v>
      </c>
    </row>
    <row r="9" spans="1:6" x14ac:dyDescent="0.3">
      <c r="A9" s="12" t="s">
        <v>9</v>
      </c>
      <c r="B9" s="12" t="s">
        <v>27</v>
      </c>
      <c r="C9" s="12" t="s">
        <v>23</v>
      </c>
      <c r="D9">
        <v>64.8</v>
      </c>
      <c r="E9" s="28" t="s">
        <v>24</v>
      </c>
      <c r="F9" s="29" t="s">
        <v>24</v>
      </c>
    </row>
    <row r="10" spans="1:6" x14ac:dyDescent="0.3">
      <c r="A10" s="12" t="s">
        <v>9</v>
      </c>
      <c r="B10" s="12" t="s">
        <v>28</v>
      </c>
      <c r="C10" s="12" t="s">
        <v>23</v>
      </c>
      <c r="D10">
        <v>6.12</v>
      </c>
      <c r="E10" s="28" t="s">
        <v>24</v>
      </c>
      <c r="F10" s="29" t="s">
        <v>24</v>
      </c>
    </row>
    <row r="11" spans="1:6" x14ac:dyDescent="0.3">
      <c r="A11" s="12" t="s">
        <v>9</v>
      </c>
      <c r="B11" s="12" t="s">
        <v>29</v>
      </c>
      <c r="C11" s="12" t="s">
        <v>23</v>
      </c>
      <c r="D11">
        <v>6.48</v>
      </c>
      <c r="E11" s="28" t="s">
        <v>24</v>
      </c>
      <c r="F11" s="29" t="s">
        <v>24</v>
      </c>
    </row>
    <row r="12" spans="1:6" x14ac:dyDescent="0.3">
      <c r="A12" s="12" t="s">
        <v>9</v>
      </c>
      <c r="B12" s="12" t="s">
        <v>99</v>
      </c>
      <c r="C12" s="12" t="s">
        <v>23</v>
      </c>
      <c r="D12">
        <v>36.54</v>
      </c>
      <c r="E12" s="28" t="s">
        <v>24</v>
      </c>
      <c r="F12" s="29" t="s">
        <v>24</v>
      </c>
    </row>
  </sheetData>
  <conditionalFormatting sqref="B10:B12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1264137D-8AF0-49FE-B965-C36086B11BA1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9D124A69-88BC-40AC-84C5-653EFF19B24F}"/>
    <dataValidation allowBlank="1" showInputMessage="1" showErrorMessage="1" promptTitle="Maximum commodity use per hour" prompt="For stock commodities, this value limits the energy use per hour (MW)._x000a_" sqref="F1" xr:uid="{80758E9F-7FFE-4068-951A-B2C06A5D58F3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A14" sqref="A14:XFD14"/>
    </sheetView>
  </sheetViews>
  <sheetFormatPr baseColWidth="10" defaultColWidth="9.109375" defaultRowHeight="14.4" x14ac:dyDescent="0.3"/>
  <cols>
    <col min="2" max="2" width="24.44140625" customWidth="1"/>
  </cols>
  <sheetData>
    <row r="1" spans="1:13" x14ac:dyDescent="0.3">
      <c r="A1" s="1" t="s">
        <v>10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13" x14ac:dyDescent="0.3">
      <c r="A2" t="s">
        <v>9</v>
      </c>
      <c r="B2" t="s">
        <v>42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43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44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45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46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47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48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49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50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95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96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97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  <row r="14" spans="1:13" s="14" customFormat="1" x14ac:dyDescent="0.3">
      <c r="A14" s="14" t="s">
        <v>9</v>
      </c>
      <c r="B14" s="11" t="s">
        <v>100</v>
      </c>
      <c r="C14" s="24">
        <v>0</v>
      </c>
      <c r="D14" s="25">
        <v>999999</v>
      </c>
      <c r="E14" s="17" t="s">
        <v>24</v>
      </c>
      <c r="F14" s="18">
        <v>0.25</v>
      </c>
      <c r="G14" s="31">
        <v>735908.18400000012</v>
      </c>
      <c r="H14" s="31">
        <v>16725.186000000002</v>
      </c>
      <c r="I14" s="20">
        <v>2.6</v>
      </c>
      <c r="J14" s="21">
        <v>0</v>
      </c>
      <c r="K14" s="32">
        <v>7.2999999999999995E-2</v>
      </c>
      <c r="L14" s="19">
        <v>25</v>
      </c>
      <c r="M14" s="23" t="e">
        <v>#N/A</v>
      </c>
    </row>
  </sheetData>
  <conditionalFormatting sqref="A11:C14">
    <cfRule type="expression" dxfId="3" priority="1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workbookViewId="0">
      <selection activeCell="B9" sqref="B9"/>
    </sheetView>
  </sheetViews>
  <sheetFormatPr baseColWidth="10" defaultColWidth="9.109375" defaultRowHeight="14.4" x14ac:dyDescent="0.3"/>
  <sheetData>
    <row r="1" spans="1:5" x14ac:dyDescent="0.3">
      <c r="A1" s="1" t="s">
        <v>30</v>
      </c>
      <c r="B1" s="1" t="s">
        <v>11</v>
      </c>
      <c r="C1" s="1" t="s">
        <v>51</v>
      </c>
      <c r="D1" s="1" t="s">
        <v>52</v>
      </c>
      <c r="E1" s="1" t="s">
        <v>53</v>
      </c>
    </row>
    <row r="2" spans="1:5" x14ac:dyDescent="0.3">
      <c r="A2" t="s">
        <v>42</v>
      </c>
      <c r="B2" t="s">
        <v>18</v>
      </c>
      <c r="C2" t="s">
        <v>54</v>
      </c>
      <c r="D2">
        <v>1</v>
      </c>
    </row>
    <row r="3" spans="1:5" x14ac:dyDescent="0.3">
      <c r="A3" t="s">
        <v>42</v>
      </c>
      <c r="B3" t="s">
        <v>20</v>
      </c>
      <c r="C3" t="s">
        <v>55</v>
      </c>
      <c r="D3">
        <v>1</v>
      </c>
    </row>
    <row r="4" spans="1:5" x14ac:dyDescent="0.3">
      <c r="A4" t="s">
        <v>43</v>
      </c>
      <c r="B4" t="s">
        <v>16</v>
      </c>
      <c r="C4" t="s">
        <v>54</v>
      </c>
      <c r="D4">
        <v>1</v>
      </c>
    </row>
    <row r="5" spans="1:5" x14ac:dyDescent="0.3">
      <c r="A5" t="s">
        <v>43</v>
      </c>
      <c r="B5" t="s">
        <v>20</v>
      </c>
      <c r="C5" t="s">
        <v>55</v>
      </c>
      <c r="D5">
        <v>1</v>
      </c>
    </row>
    <row r="6" spans="1:5" x14ac:dyDescent="0.3">
      <c r="A6" t="s">
        <v>47</v>
      </c>
      <c r="B6" t="s">
        <v>22</v>
      </c>
      <c r="C6" t="s">
        <v>54</v>
      </c>
      <c r="D6">
        <v>1</v>
      </c>
      <c r="E6">
        <v>2</v>
      </c>
    </row>
    <row r="7" spans="1:5" x14ac:dyDescent="0.3">
      <c r="A7" t="s">
        <v>47</v>
      </c>
      <c r="B7" t="s">
        <v>20</v>
      </c>
      <c r="C7" t="s">
        <v>55</v>
      </c>
      <c r="D7">
        <v>0.43</v>
      </c>
    </row>
    <row r="8" spans="1:5" x14ac:dyDescent="0.3">
      <c r="A8" t="s">
        <v>47</v>
      </c>
      <c r="B8" t="s">
        <v>25</v>
      </c>
      <c r="C8" t="s">
        <v>55</v>
      </c>
      <c r="D8">
        <v>0.36299999999999999</v>
      </c>
      <c r="E8">
        <v>0.8</v>
      </c>
    </row>
    <row r="9" spans="1:5" x14ac:dyDescent="0.3">
      <c r="A9" t="s">
        <v>48</v>
      </c>
      <c r="B9" t="s">
        <v>98</v>
      </c>
      <c r="C9" t="s">
        <v>54</v>
      </c>
      <c r="D9">
        <v>1</v>
      </c>
      <c r="E9">
        <v>1.2</v>
      </c>
    </row>
    <row r="10" spans="1:5" x14ac:dyDescent="0.3">
      <c r="A10" t="s">
        <v>48</v>
      </c>
      <c r="B10" t="s">
        <v>20</v>
      </c>
      <c r="C10" t="s">
        <v>55</v>
      </c>
      <c r="D10">
        <v>0.62</v>
      </c>
    </row>
    <row r="11" spans="1:5" x14ac:dyDescent="0.3">
      <c r="A11" t="s">
        <v>48</v>
      </c>
      <c r="B11" t="s">
        <v>25</v>
      </c>
      <c r="C11" t="s">
        <v>55</v>
      </c>
      <c r="D11">
        <v>0.125</v>
      </c>
      <c r="E11">
        <v>0.15</v>
      </c>
    </row>
    <row r="12" spans="1:5" x14ac:dyDescent="0.3">
      <c r="A12" t="s">
        <v>50</v>
      </c>
      <c r="B12" t="s">
        <v>27</v>
      </c>
      <c r="C12" t="s">
        <v>54</v>
      </c>
      <c r="D12">
        <v>1</v>
      </c>
    </row>
    <row r="13" spans="1:5" x14ac:dyDescent="0.3">
      <c r="A13" t="s">
        <v>50</v>
      </c>
      <c r="B13" t="s">
        <v>20</v>
      </c>
      <c r="C13" t="s">
        <v>55</v>
      </c>
      <c r="D13">
        <v>0.35</v>
      </c>
    </row>
    <row r="14" spans="1:5" x14ac:dyDescent="0.3">
      <c r="A14" t="s">
        <v>50</v>
      </c>
      <c r="B14" t="s">
        <v>25</v>
      </c>
      <c r="C14" t="s">
        <v>55</v>
      </c>
      <c r="D14">
        <v>0</v>
      </c>
    </row>
    <row r="15" spans="1:5" x14ac:dyDescent="0.3">
      <c r="A15" t="s">
        <v>49</v>
      </c>
      <c r="B15" t="s">
        <v>28</v>
      </c>
      <c r="C15" t="s">
        <v>54</v>
      </c>
      <c r="D15">
        <v>1</v>
      </c>
    </row>
    <row r="16" spans="1:5" x14ac:dyDescent="0.3">
      <c r="A16" t="s">
        <v>49</v>
      </c>
      <c r="B16" t="s">
        <v>20</v>
      </c>
      <c r="C16" t="s">
        <v>55</v>
      </c>
      <c r="D16">
        <v>0.38</v>
      </c>
    </row>
    <row r="17" spans="1:5" x14ac:dyDescent="0.3">
      <c r="A17" t="s">
        <v>46</v>
      </c>
      <c r="B17" t="s">
        <v>29</v>
      </c>
      <c r="C17" t="s">
        <v>54</v>
      </c>
      <c r="D17">
        <v>1</v>
      </c>
      <c r="E17">
        <v>1.4</v>
      </c>
    </row>
    <row r="18" spans="1:5" x14ac:dyDescent="0.3">
      <c r="A18" t="s">
        <v>46</v>
      </c>
      <c r="B18" t="s">
        <v>20</v>
      </c>
      <c r="C18" t="s">
        <v>55</v>
      </c>
      <c r="D18">
        <v>0.47</v>
      </c>
    </row>
    <row r="19" spans="1:5" x14ac:dyDescent="0.3">
      <c r="A19" t="s">
        <v>46</v>
      </c>
      <c r="B19" t="s">
        <v>25</v>
      </c>
      <c r="C19" t="s">
        <v>55</v>
      </c>
      <c r="D19">
        <v>0.34179999999999999</v>
      </c>
      <c r="E19">
        <v>0.47851999999999989</v>
      </c>
    </row>
    <row r="20" spans="1:5" x14ac:dyDescent="0.3">
      <c r="A20" t="s">
        <v>44</v>
      </c>
      <c r="B20" t="s">
        <v>19</v>
      </c>
      <c r="C20" t="s">
        <v>54</v>
      </c>
      <c r="D20">
        <v>1</v>
      </c>
    </row>
    <row r="21" spans="1:5" x14ac:dyDescent="0.3">
      <c r="A21" t="s">
        <v>44</v>
      </c>
      <c r="B21" t="s">
        <v>20</v>
      </c>
      <c r="C21" t="s">
        <v>55</v>
      </c>
      <c r="D21">
        <v>1</v>
      </c>
    </row>
    <row r="22" spans="1:5" x14ac:dyDescent="0.3">
      <c r="A22" t="s">
        <v>45</v>
      </c>
      <c r="B22" t="s">
        <v>19</v>
      </c>
      <c r="C22" t="s">
        <v>54</v>
      </c>
      <c r="D22">
        <v>1</v>
      </c>
    </row>
    <row r="23" spans="1:5" x14ac:dyDescent="0.3">
      <c r="A23" t="s">
        <v>45</v>
      </c>
      <c r="B23" t="s">
        <v>20</v>
      </c>
      <c r="C23" t="s">
        <v>55</v>
      </c>
      <c r="D23">
        <v>1</v>
      </c>
    </row>
    <row r="24" spans="1:5" x14ac:dyDescent="0.3">
      <c r="A24" s="11" t="s">
        <v>95</v>
      </c>
      <c r="B24" s="12" t="s">
        <v>29</v>
      </c>
      <c r="C24" s="12" t="s">
        <v>54</v>
      </c>
      <c r="D24" s="13">
        <v>1</v>
      </c>
      <c r="E24" s="13" t="e">
        <f>NA()</f>
        <v>#N/A</v>
      </c>
    </row>
    <row r="25" spans="1:5" x14ac:dyDescent="0.3">
      <c r="A25" s="11" t="s">
        <v>95</v>
      </c>
      <c r="B25" s="12" t="s">
        <v>20</v>
      </c>
      <c r="C25" s="12" t="s">
        <v>55</v>
      </c>
      <c r="D25" s="13">
        <v>0.38</v>
      </c>
      <c r="E25" s="13">
        <f>D25*E23</f>
        <v>0</v>
      </c>
    </row>
    <row r="26" spans="1:5" x14ac:dyDescent="0.3">
      <c r="A26" s="11" t="s">
        <v>95</v>
      </c>
      <c r="B26" s="12" t="s">
        <v>25</v>
      </c>
      <c r="C26" s="12" t="s">
        <v>55</v>
      </c>
      <c r="D26" s="13">
        <v>3.4180000000000002E-2</v>
      </c>
      <c r="E26" s="13" t="e">
        <f>D26*E24</f>
        <v>#N/A</v>
      </c>
    </row>
    <row r="27" spans="1:5" x14ac:dyDescent="0.3">
      <c r="A27" s="11" t="s">
        <v>96</v>
      </c>
      <c r="B27" s="12" t="s">
        <v>29</v>
      </c>
      <c r="C27" s="12" t="s">
        <v>54</v>
      </c>
      <c r="D27" s="13">
        <v>1</v>
      </c>
      <c r="E27" s="13" t="e">
        <f>NA()</f>
        <v>#N/A</v>
      </c>
    </row>
    <row r="28" spans="1:5" x14ac:dyDescent="0.3">
      <c r="A28" s="11" t="s">
        <v>96</v>
      </c>
      <c r="B28" s="12" t="s">
        <v>20</v>
      </c>
      <c r="C28" s="12" t="s">
        <v>55</v>
      </c>
      <c r="D28" s="13">
        <v>0.34</v>
      </c>
      <c r="E28" s="13">
        <f>D28*E25</f>
        <v>0</v>
      </c>
    </row>
    <row r="29" spans="1:5" x14ac:dyDescent="0.3">
      <c r="A29" s="11" t="s">
        <v>96</v>
      </c>
      <c r="B29" s="12" t="s">
        <v>25</v>
      </c>
      <c r="C29" s="12" t="s">
        <v>55</v>
      </c>
      <c r="D29" s="13">
        <v>3.6299999999999999E-2</v>
      </c>
      <c r="E29" s="13" t="e">
        <f>D29*E27</f>
        <v>#N/A</v>
      </c>
    </row>
    <row r="30" spans="1:5" x14ac:dyDescent="0.3">
      <c r="A30" s="11" t="s">
        <v>97</v>
      </c>
      <c r="B30" s="12" t="s">
        <v>98</v>
      </c>
      <c r="C30" s="12" t="s">
        <v>54</v>
      </c>
      <c r="D30" s="13">
        <v>1</v>
      </c>
      <c r="E30" s="13">
        <v>1.2</v>
      </c>
    </row>
    <row r="31" spans="1:5" x14ac:dyDescent="0.3">
      <c r="A31" s="11" t="s">
        <v>97</v>
      </c>
      <c r="B31" s="12" t="s">
        <v>20</v>
      </c>
      <c r="C31" s="12" t="s">
        <v>55</v>
      </c>
      <c r="D31" s="13">
        <v>0.49</v>
      </c>
      <c r="E31" s="13" t="e">
        <f>NA()</f>
        <v>#N/A</v>
      </c>
    </row>
    <row r="32" spans="1:5" x14ac:dyDescent="0.3">
      <c r="A32" s="11" t="s">
        <v>97</v>
      </c>
      <c r="B32" s="12" t="s">
        <v>25</v>
      </c>
      <c r="C32" s="12" t="s">
        <v>55</v>
      </c>
      <c r="D32" s="13">
        <v>1.2500000000000001E-2</v>
      </c>
      <c r="E32" s="13" t="e">
        <f>NA()</f>
        <v>#N/A</v>
      </c>
    </row>
    <row r="33" spans="1:5" x14ac:dyDescent="0.3">
      <c r="A33" s="11" t="s">
        <v>100</v>
      </c>
      <c r="B33" s="12" t="s">
        <v>99</v>
      </c>
      <c r="C33" s="12" t="s">
        <v>54</v>
      </c>
      <c r="D33" s="13">
        <v>1</v>
      </c>
      <c r="E33" s="13">
        <v>1.2</v>
      </c>
    </row>
    <row r="34" spans="1:5" x14ac:dyDescent="0.3">
      <c r="A34" s="11" t="s">
        <v>100</v>
      </c>
      <c r="B34" s="12" t="s">
        <v>20</v>
      </c>
      <c r="C34" s="12" t="s">
        <v>55</v>
      </c>
      <c r="D34" s="30">
        <v>0.62</v>
      </c>
      <c r="E34" s="13" t="e">
        <f>NA()</f>
        <v>#N/A</v>
      </c>
    </row>
    <row r="35" spans="1:5" x14ac:dyDescent="0.3">
      <c r="A35" s="11" t="s">
        <v>100</v>
      </c>
      <c r="B35" s="12" t="s">
        <v>25</v>
      </c>
      <c r="C35" s="12" t="s">
        <v>55</v>
      </c>
      <c r="D35" s="7">
        <v>0.125</v>
      </c>
      <c r="E35" s="13">
        <f>D35*E33</f>
        <v>0.15</v>
      </c>
    </row>
  </sheetData>
  <conditionalFormatting sqref="A34:C35 E34:E35">
    <cfRule type="expression" dxfId="1" priority="5">
      <formula>NOT(EXACT(INDIRECT("Z"&amp;ROW()-1&amp;"S1",FALSE()), INDIRECT("Z"&amp;ROW()&amp;"S1",FALSE())))</formula>
    </cfRule>
  </conditionalFormatting>
  <conditionalFormatting sqref="A24:E29 A30 C30:E30 A31:E33">
    <cfRule type="expression" dxfId="0" priority="1">
      <formula>NOT(EXACT(INDIRECT("Z"&amp;ROW()-1&amp;"S1",FALSE()), INDIRECT("Z"&amp;ROW()&amp;"S1",FALSE())))</formula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{F7BA0B4B-90CB-4807-AF4D-1EDF02AFA3FD}</x14:id>
        </ext>
      </extLst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{F299514B-B7B7-43FD-A307-67B6928AA493}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BA0B4B-90CB-4807-AF4D-1EDF02AFA3FD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299514B-B7B7-43FD-A307-67B6928AA493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56</v>
      </c>
      <c r="B1" s="1" t="s">
        <v>57</v>
      </c>
      <c r="C1" s="1" t="s">
        <v>58</v>
      </c>
      <c r="D1" s="1" t="s">
        <v>11</v>
      </c>
      <c r="E1" s="1" t="s">
        <v>59</v>
      </c>
      <c r="F1" s="1" t="s">
        <v>35</v>
      </c>
      <c r="G1" s="1" t="s">
        <v>36</v>
      </c>
      <c r="H1" s="1" t="s">
        <v>37</v>
      </c>
      <c r="I1" s="1" t="s">
        <v>31</v>
      </c>
      <c r="J1" s="1" t="s">
        <v>32</v>
      </c>
      <c r="K1" s="1" t="s">
        <v>39</v>
      </c>
      <c r="L1" s="1" t="s">
        <v>40</v>
      </c>
      <c r="M1" s="1" t="s">
        <v>60</v>
      </c>
      <c r="N1" s="1" t="s">
        <v>61</v>
      </c>
      <c r="O1" s="1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63</v>
      </c>
      <c r="C1" s="1" t="s">
        <v>11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39</v>
      </c>
      <c r="Q1" s="1" t="s">
        <v>40</v>
      </c>
      <c r="R1" s="1" t="s">
        <v>76</v>
      </c>
      <c r="S1" s="1" t="s">
        <v>77</v>
      </c>
      <c r="T1" s="1" t="s">
        <v>78</v>
      </c>
    </row>
    <row r="2" spans="1:20" x14ac:dyDescent="0.3">
      <c r="A2" t="s">
        <v>9</v>
      </c>
      <c r="B2" t="s">
        <v>79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80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81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82</v>
      </c>
      <c r="D1" s="1" t="s">
        <v>59</v>
      </c>
      <c r="E1" s="1" t="s">
        <v>83</v>
      </c>
      <c r="F1" s="1" t="s">
        <v>84</v>
      </c>
      <c r="G1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E13" sqref="E13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86</v>
      </c>
      <c r="B1" s="1" t="s">
        <v>87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554500000</v>
      </c>
    </row>
    <row r="4" spans="1:2" x14ac:dyDescent="0.3">
      <c r="A4">
        <v>2</v>
      </c>
      <c r="B4" s="9">
        <v>554500000</v>
      </c>
    </row>
    <row r="5" spans="1:2" x14ac:dyDescent="0.3">
      <c r="A5">
        <v>3</v>
      </c>
      <c r="B5" s="9">
        <v>554500000</v>
      </c>
    </row>
    <row r="6" spans="1:2" x14ac:dyDescent="0.3">
      <c r="A6">
        <v>4</v>
      </c>
      <c r="B6" s="9">
        <v>554500000</v>
      </c>
    </row>
    <row r="7" spans="1:2" x14ac:dyDescent="0.3">
      <c r="A7">
        <v>5</v>
      </c>
      <c r="B7" s="9">
        <v>554500000</v>
      </c>
    </row>
    <row r="8" spans="1:2" x14ac:dyDescent="0.3">
      <c r="A8">
        <v>6</v>
      </c>
      <c r="B8" s="9">
        <v>554500000</v>
      </c>
    </row>
    <row r="9" spans="1:2" x14ac:dyDescent="0.3">
      <c r="A9">
        <v>7</v>
      </c>
      <c r="B9" s="9">
        <v>554500000</v>
      </c>
    </row>
    <row r="10" spans="1:2" x14ac:dyDescent="0.3">
      <c r="A10">
        <v>8</v>
      </c>
      <c r="B10" s="9">
        <v>554500000</v>
      </c>
    </row>
    <row r="11" spans="1:2" x14ac:dyDescent="0.3">
      <c r="A11">
        <v>9</v>
      </c>
      <c r="B11" s="9">
        <v>554500000</v>
      </c>
    </row>
    <row r="12" spans="1:2" x14ac:dyDescent="0.3">
      <c r="A12">
        <v>10</v>
      </c>
      <c r="B12" s="9">
        <v>554500000</v>
      </c>
    </row>
    <row r="13" spans="1:2" x14ac:dyDescent="0.3">
      <c r="A13">
        <v>11</v>
      </c>
      <c r="B13" s="9">
        <v>554500000</v>
      </c>
    </row>
    <row r="14" spans="1:2" x14ac:dyDescent="0.3">
      <c r="A14">
        <v>12</v>
      </c>
      <c r="B14" s="9">
        <v>554500000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2024-11-06T10:11:35Z</dcterms:created>
  <dcterms:modified xsi:type="dcterms:W3CDTF">2025-06-04T09:16:29Z</dcterms:modified>
</cp:coreProperties>
</file>