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124226"/>
  <mc:AlternateContent xmlns:mc="http://schemas.openxmlformats.org/markup-compatibility/2006">
    <mc:Choice Requires="x15">
      <x15ac:absPath xmlns:x15ac="http://schemas.microsoft.com/office/spreadsheetml/2010/11/ac" url="C:\Users\maxoi\GitHub\urbs-extension\Input\urbs_intertemporal_2050\"/>
    </mc:Choice>
  </mc:AlternateContent>
  <xr:revisionPtr revIDLastSave="0" documentId="13_ncr:1_{D08164C3-8D56-4E3B-BD10-ED4779F633DE}" xr6:coauthVersionLast="47" xr6:coauthVersionMax="47" xr10:uidLastSave="{00000000-0000-0000-0000-000000000000}"/>
  <bookViews>
    <workbookView xWindow="29760" yWindow="960" windowWidth="28800" windowHeight="15285" tabRatio="796" activeTab="8" xr2:uid="{00000000-000D-0000-FFFF-FFFF00000000}"/>
  </bookViews>
  <sheets>
    <sheet name="Global" sheetId="1" r:id="rId1"/>
    <sheet name="Site" sheetId="2" r:id="rId2"/>
    <sheet name="Commodity" sheetId="3" r:id="rId3"/>
    <sheet name="Process" sheetId="4" r:id="rId4"/>
    <sheet name="Process-Commodity" sheetId="5" r:id="rId5"/>
    <sheet name="Transmission" sheetId="6" r:id="rId6"/>
    <sheet name="Storage" sheetId="7" r:id="rId7"/>
    <sheet name="DSM" sheetId="8" r:id="rId8"/>
    <sheet name="Demand" sheetId="9" r:id="rId9"/>
    <sheet name="SupIm" sheetId="10" r:id="rId10"/>
    <sheet name="Buy-Sell-Price" sheetId="11" r:id="rId11"/>
    <sheet name="TimeVarEff" sheetId="12" r:id="rId12"/>
  </sheets>
  <definedNames>
    <definedName name="_xlnm._FilterDatabase" localSheetId="7" hidden="1">DSM!$A$1:$G$1</definedName>
    <definedName name="_xlnm._FilterDatabase" localSheetId="3" hidden="1">Process!$A$1:$L$1</definedName>
    <definedName name="_xlnm._FilterDatabase" localSheetId="6" hidden="1">Storage!$A$1:$R$1</definedName>
    <definedName name="_xlnm._FilterDatabase" localSheetId="5" hidden="1">Transmission!$A$1:$L$1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2" i="5" l="1"/>
  <c r="E31" i="5"/>
  <c r="E27" i="5"/>
  <c r="E29" i="5" s="1"/>
  <c r="E25" i="5"/>
  <c r="E28" i="5" s="1"/>
  <c r="E24" i="5"/>
  <c r="E26" i="5" s="1"/>
  <c r="M3" i="7"/>
  <c r="E23" i="5"/>
  <c r="E22" i="5"/>
  <c r="E21" i="5"/>
  <c r="E20" i="5"/>
  <c r="E19" i="5"/>
  <c r="E18" i="5"/>
  <c r="E16" i="5"/>
  <c r="E15" i="5"/>
  <c r="E14" i="5"/>
  <c r="E13" i="5"/>
  <c r="E12" i="5"/>
  <c r="E11" i="5"/>
  <c r="E10" i="5"/>
  <c r="E7" i="5"/>
  <c r="E5" i="5"/>
  <c r="E4" i="5"/>
  <c r="E3" i="5"/>
  <c r="E2" i="5"/>
  <c r="F5" i="3"/>
  <c r="E5" i="3"/>
  <c r="D5" i="3"/>
  <c r="F4" i="3"/>
  <c r="E4" i="3"/>
  <c r="D4" i="3"/>
  <c r="F3" i="3"/>
  <c r="E3" i="3"/>
  <c r="D3" i="3"/>
  <c r="F2" i="3"/>
  <c r="E2" i="3"/>
  <c r="D2" i="3"/>
</calcChain>
</file>

<file path=xl/sharedStrings.xml><?xml version="1.0" encoding="utf-8"?>
<sst xmlns="http://schemas.openxmlformats.org/spreadsheetml/2006/main" count="274" uniqueCount="99">
  <si>
    <t>Property</t>
  </si>
  <si>
    <t>value</t>
  </si>
  <si>
    <t>description</t>
  </si>
  <si>
    <t>Support timeframe</t>
  </si>
  <si>
    <t>Modelled year for intertemporal planning</t>
  </si>
  <si>
    <t>CO2 limit</t>
  </si>
  <si>
    <t>Limits the sum of all created (as calculated by commodity_balance) CO2 in all sites; Only relevant if not minimized</t>
  </si>
  <si>
    <t>Name</t>
  </si>
  <si>
    <t>area</t>
  </si>
  <si>
    <t>EU27</t>
  </si>
  <si>
    <t>Site</t>
  </si>
  <si>
    <t>Commodity</t>
  </si>
  <si>
    <t>Type</t>
  </si>
  <si>
    <t>price</t>
  </si>
  <si>
    <t>max</t>
  </si>
  <si>
    <t>maxperhour</t>
  </si>
  <si>
    <t>WindOff</t>
  </si>
  <si>
    <t>SupIm</t>
  </si>
  <si>
    <t>WindOn</t>
  </si>
  <si>
    <t>Hydro</t>
  </si>
  <si>
    <t>Elec</t>
  </si>
  <si>
    <t>Demand</t>
  </si>
  <si>
    <t>Lignite</t>
  </si>
  <si>
    <t>Stock</t>
  </si>
  <si>
    <t>inf</t>
  </si>
  <si>
    <t>Gas</t>
  </si>
  <si>
    <t>CO2</t>
  </si>
  <si>
    <t>Env</t>
  </si>
  <si>
    <t>Biomass</t>
  </si>
  <si>
    <t>Nuclear Fuel</t>
  </si>
  <si>
    <t>Coal</t>
  </si>
  <si>
    <t>Process</t>
  </si>
  <si>
    <t>cap-lo</t>
  </si>
  <si>
    <t>cap-up</t>
  </si>
  <si>
    <t>max-grad</t>
  </si>
  <si>
    <t>min-fraction</t>
  </si>
  <si>
    <t>inv-cost</t>
  </si>
  <si>
    <t>fix-cost</t>
  </si>
  <si>
    <t>var-cost</t>
  </si>
  <si>
    <t>startup-cost</t>
  </si>
  <si>
    <t>wacc</t>
  </si>
  <si>
    <t>depreciation</t>
  </si>
  <si>
    <t>area-per-cap</t>
  </si>
  <si>
    <t>Wind (onshore)</t>
  </si>
  <si>
    <t>Wind (offshore)</t>
  </si>
  <si>
    <t>Hydro (run-of-river)</t>
  </si>
  <si>
    <t>Hydro (reservoir)</t>
  </si>
  <si>
    <t>Coal Plant</t>
  </si>
  <si>
    <t>Coal Lignite</t>
  </si>
  <si>
    <t>Gas Plant (CCGT)</t>
  </si>
  <si>
    <t>Nuclear Plant</t>
  </si>
  <si>
    <t>Biomass Plant</t>
  </si>
  <si>
    <t>Direction</t>
  </si>
  <si>
    <t>ratio</t>
  </si>
  <si>
    <t>ratio-min</t>
  </si>
  <si>
    <t>In</t>
  </si>
  <si>
    <t>Out</t>
  </si>
  <si>
    <t>Site In</t>
  </si>
  <si>
    <t>Site Out</t>
  </si>
  <si>
    <t>Transmission</t>
  </si>
  <si>
    <t>eff</t>
  </si>
  <si>
    <t>reactance</t>
  </si>
  <si>
    <t>difflimit</t>
  </si>
  <si>
    <t>base_voltage</t>
  </si>
  <si>
    <t>Storage</t>
  </si>
  <si>
    <t>cap-lo-c</t>
  </si>
  <si>
    <t>cap-up-c</t>
  </si>
  <si>
    <t>cap-lo-p</t>
  </si>
  <si>
    <t>cap-up-p</t>
  </si>
  <si>
    <t>eff-in</t>
  </si>
  <si>
    <t>eff-out</t>
  </si>
  <si>
    <t>inv-cost-p</t>
  </si>
  <si>
    <t>inv-cost-c</t>
  </si>
  <si>
    <t>fix-cost-p</t>
  </si>
  <si>
    <t>fix-cost-c</t>
  </si>
  <si>
    <t>var-cost-p</t>
  </si>
  <si>
    <t>var-cost-c</t>
  </si>
  <si>
    <t>init</t>
  </si>
  <si>
    <t>discharge</t>
  </si>
  <si>
    <t>ep-ratio</t>
  </si>
  <si>
    <t>Hydrogen</t>
  </si>
  <si>
    <t>Pump storage</t>
  </si>
  <si>
    <t>Li-ion battery</t>
  </si>
  <si>
    <t>delay</t>
  </si>
  <si>
    <t>recov</t>
  </si>
  <si>
    <t>cap-max-do</t>
  </si>
  <si>
    <t>cap-max-up</t>
  </si>
  <si>
    <t>t</t>
  </si>
  <si>
    <t>EU27.Elec</t>
  </si>
  <si>
    <t>EU27.WindOff</t>
  </si>
  <si>
    <t>EU27.WindOn</t>
  </si>
  <si>
    <t>EU27.Hydro</t>
  </si>
  <si>
    <t>Elec buy</t>
  </si>
  <si>
    <t>Elec sell</t>
  </si>
  <si>
    <t>EU27.Lignite plant</t>
  </si>
  <si>
    <t>EU27.Gas plant</t>
  </si>
  <si>
    <t>Coal CCUS</t>
  </si>
  <si>
    <t>Coal Lignite CCUS</t>
  </si>
  <si>
    <t>Gas Plant (CCGT) CCUS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</si>
</sst>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 #,##0.00_-;_-* &quot;-&quot;??_-;_-@_-"/>
    <numFmt numFmtId="164" formatCode="_-* #,##0.00\ &quot;€&quot;_-;\-* #,##0.00\ &quot;€&quot;_-;_-* &quot;-&quot;??\ &quot;€&quot;_-;_-@_-"/>
    <numFmt numFmtId="165" formatCode="0.0000"/>
    <numFmt numFmtId="166" formatCode="0.0"/>
    <numFmt numFmtId="167" formatCode="#,##0.000"/>
    <numFmt numFmtId="168" formatCode="_-* #,##0.00\ _€_-;\-* #,##0.00\ _€_-;_-* &quot;-&quot;??\ _€_-;_-@_-"/>
    <numFmt numFmtId="169" formatCode="_-* #,##0_-;\-* #,##0_-;_-* &quot;-&quot;??_-;_-@_-"/>
  </numFmts>
  <fonts count="29">
    <font>
      <sz val="11"/>
      <color theme="1"/>
      <name val="Calibri"/>
      <family val="2"/>
      <scheme val="minor"/>
    </font>
    <font>
      <sz val="10"/>
      <name val="Arial"/>
      <family val="2"/>
    </font>
    <font>
      <sz val="11"/>
      <color indexed="8"/>
      <name val="Calibri"/>
      <family val="2"/>
    </font>
    <font>
      <sz val="11"/>
      <color indexed="9"/>
      <name val="Calibri"/>
      <family val="2"/>
    </font>
    <font>
      <b/>
      <sz val="11"/>
      <color indexed="63"/>
      <name val="Calibri"/>
      <family val="2"/>
    </font>
    <font>
      <b/>
      <sz val="11"/>
      <color indexed="52"/>
      <name val="Calibri"/>
      <family val="2"/>
    </font>
    <font>
      <sz val="11"/>
      <color indexed="62"/>
      <name val="Calibri"/>
      <family val="2"/>
    </font>
    <font>
      <b/>
      <sz val="11"/>
      <color indexed="8"/>
      <name val="Calibri"/>
      <family val="2"/>
    </font>
    <font>
      <i/>
      <sz val="11"/>
      <color indexed="23"/>
      <name val="Calibri"/>
      <family val="2"/>
    </font>
    <font>
      <sz val="11"/>
      <color indexed="17"/>
      <name val="Calibri"/>
      <family val="2"/>
    </font>
    <font>
      <sz val="11"/>
      <color indexed="60"/>
      <name val="Calibri"/>
      <family val="2"/>
    </font>
    <font>
      <sz val="11"/>
      <color indexed="20"/>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b/>
      <sz val="11"/>
      <color indexed="9"/>
      <name val="Calibri"/>
      <family val="2"/>
    </font>
    <font>
      <sz val="12"/>
      <name val="Calibri"/>
      <family val="2"/>
    </font>
    <font>
      <sz val="11"/>
      <color theme="1"/>
      <name val="Calibri"/>
      <family val="2"/>
      <scheme val="minor"/>
    </font>
    <font>
      <u/>
      <sz val="10"/>
      <color theme="11"/>
      <name val="Arial"/>
      <family val="2"/>
    </font>
    <font>
      <u/>
      <sz val="10"/>
      <color theme="10"/>
      <name val="Arial"/>
      <family val="2"/>
    </font>
    <font>
      <sz val="11"/>
      <color theme="0" tint="-0.249977111117893"/>
      <name val="Calibri"/>
      <family val="2"/>
      <scheme val="minor"/>
    </font>
    <font>
      <sz val="11"/>
      <name val="Calibri"/>
      <family val="2"/>
      <scheme val="minor"/>
    </font>
    <font>
      <b/>
      <sz val="18"/>
      <color theme="3"/>
      <name val="Cambria"/>
      <family val="2"/>
      <scheme val="major"/>
    </font>
    <font>
      <sz val="11"/>
      <color theme="1"/>
      <name val="LTUnivers 430 BasicReg"/>
      <family val="2"/>
    </font>
    <font>
      <sz val="11"/>
      <name val="Calibri"/>
      <family val="2"/>
    </font>
    <font>
      <sz val="12"/>
      <color theme="1"/>
      <name val="Calibri"/>
      <family val="2"/>
      <scheme val="minor"/>
    </font>
  </fonts>
  <fills count="41">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43"/>
      </patternFill>
    </fill>
    <fill>
      <patternFill patternType="solid">
        <fgColor indexed="26"/>
      </patternFill>
    </fill>
    <fill>
      <patternFill patternType="solid">
        <fgColor indexed="55"/>
      </patternFill>
    </fill>
    <fill>
      <patternFill patternType="solid">
        <fgColor theme="6" tint="0.59999389629810485"/>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4" tint="0.79998168889431442"/>
        <bgColor indexed="64"/>
      </patternFill>
    </fill>
    <fill>
      <patternFill patternType="solid">
        <fgColor theme="0"/>
        <bgColor indexed="64"/>
      </patternFill>
    </fill>
    <fill>
      <patternFill patternType="solid">
        <fgColor theme="2" tint="-9.9978637043366805E-2"/>
        <bgColor indexed="64"/>
      </patternFill>
    </fill>
    <fill>
      <patternFill patternType="solid">
        <fgColor theme="3" tint="0.39997558519241921"/>
        <bgColor indexed="64"/>
      </patternFill>
    </fill>
    <fill>
      <patternFill patternType="solid">
        <fgColor theme="5" tint="-0.249977111117893"/>
        <bgColor indexed="64"/>
      </patternFill>
    </fill>
    <fill>
      <patternFill patternType="solid">
        <fgColor theme="9" tint="0.79998168889431442"/>
        <bgColor indexed="64"/>
      </patternFill>
    </fill>
    <fill>
      <patternFill patternType="solid">
        <fgColor theme="7"/>
        <bgColor indexed="64"/>
      </patternFill>
    </fill>
    <fill>
      <patternFill patternType="solid">
        <fgColor rgb="FF92D050"/>
        <bgColor indexed="64"/>
      </patternFill>
    </fill>
    <fill>
      <patternFill patternType="solid">
        <fgColor theme="8" tint="0.79998168889431442"/>
        <bgColor indexed="64"/>
      </patternFill>
    </fill>
    <fill>
      <patternFill patternType="solid">
        <fgColor theme="4" tint="0.39997558519241921"/>
        <bgColor indexed="64"/>
      </patternFill>
    </fill>
    <fill>
      <patternFill patternType="solid">
        <fgColor rgb="FF00B0F0"/>
        <bgColor indexed="64"/>
      </patternFill>
    </fill>
    <fill>
      <patternFill patternType="solid">
        <fgColor theme="7" tint="0.59999389629810485"/>
        <bgColor indexed="64"/>
      </patternFill>
    </fill>
    <fill>
      <patternFill patternType="solid">
        <fgColor theme="5" tint="0.59999389629810485"/>
        <bgColor indexed="64"/>
      </patternFill>
    </fill>
  </fills>
  <borders count="12">
    <border>
      <left/>
      <right/>
      <top/>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right style="thin">
        <color indexed="64"/>
      </right>
      <top/>
      <bottom/>
      <diagonal/>
    </border>
    <border>
      <left/>
      <right/>
      <top/>
      <bottom style="thin">
        <color indexed="64"/>
      </bottom>
      <diagonal/>
    </border>
  </borders>
  <cellStyleXfs count="363">
    <xf numFmtId="0" fontId="0" fillId="0" borderId="0"/>
    <xf numFmtId="0" fontId="2" fillId="2" borderId="0"/>
    <xf numFmtId="0" fontId="2" fillId="2" borderId="0"/>
    <xf numFmtId="0" fontId="2" fillId="3" borderId="0"/>
    <xf numFmtId="0" fontId="2" fillId="3" borderId="0"/>
    <xf numFmtId="0" fontId="2" fillId="4" borderId="0"/>
    <xf numFmtId="0" fontId="2" fillId="4" borderId="0"/>
    <xf numFmtId="0" fontId="2" fillId="5" borderId="0"/>
    <xf numFmtId="0" fontId="2" fillId="5" borderId="0"/>
    <xf numFmtId="0" fontId="2" fillId="6" borderId="0"/>
    <xf numFmtId="0" fontId="2" fillId="6" borderId="0"/>
    <xf numFmtId="0" fontId="2" fillId="7" borderId="0"/>
    <xf numFmtId="0" fontId="2" fillId="7" borderId="0"/>
    <xf numFmtId="0" fontId="2" fillId="8" borderId="0"/>
    <xf numFmtId="0" fontId="2" fillId="8" borderId="0"/>
    <xf numFmtId="0" fontId="2" fillId="9" borderId="0"/>
    <xf numFmtId="0" fontId="2" fillId="9" borderId="0"/>
    <xf numFmtId="0" fontId="2" fillId="10" borderId="0"/>
    <xf numFmtId="0" fontId="2" fillId="10" borderId="0"/>
    <xf numFmtId="0" fontId="2" fillId="5" borderId="0"/>
    <xf numFmtId="0" fontId="2" fillId="5" borderId="0"/>
    <xf numFmtId="0" fontId="2" fillId="8" borderId="0"/>
    <xf numFmtId="0" fontId="2" fillId="8" borderId="0"/>
    <xf numFmtId="0" fontId="2" fillId="11" borderId="0"/>
    <xf numFmtId="0" fontId="2" fillId="11" borderId="0"/>
    <xf numFmtId="0" fontId="3" fillId="12" borderId="0"/>
    <xf numFmtId="0" fontId="3" fillId="12" borderId="0"/>
    <xf numFmtId="0" fontId="3" fillId="9" borderId="0"/>
    <xf numFmtId="0" fontId="3" fillId="9" borderId="0"/>
    <xf numFmtId="0" fontId="3" fillId="10" borderId="0"/>
    <xf numFmtId="0" fontId="3" fillId="10" borderId="0"/>
    <xf numFmtId="0" fontId="3" fillId="13" borderId="0"/>
    <xf numFmtId="0" fontId="3" fillId="13" borderId="0"/>
    <xf numFmtId="0" fontId="3" fillId="14" borderId="0"/>
    <xf numFmtId="0" fontId="3" fillId="14" borderId="0"/>
    <xf numFmtId="0" fontId="3" fillId="15" borderId="0"/>
    <xf numFmtId="0" fontId="3" fillId="15" borderId="0"/>
    <xf numFmtId="0" fontId="3" fillId="16" borderId="0"/>
    <xf numFmtId="0" fontId="3" fillId="16" borderId="0"/>
    <xf numFmtId="0" fontId="3" fillId="16" borderId="0"/>
    <xf numFmtId="0" fontId="3" fillId="16" borderId="0"/>
    <xf numFmtId="0" fontId="3" fillId="17" borderId="0"/>
    <xf numFmtId="0" fontId="3" fillId="17" borderId="0"/>
    <xf numFmtId="0" fontId="3" fillId="17" borderId="0"/>
    <xf numFmtId="0" fontId="3" fillId="17" borderId="0"/>
    <xf numFmtId="0" fontId="3" fillId="18" borderId="0"/>
    <xf numFmtId="0" fontId="3" fillId="18" borderId="0"/>
    <xf numFmtId="0" fontId="3" fillId="18" borderId="0"/>
    <xf numFmtId="0" fontId="3" fillId="18" borderId="0"/>
    <xf numFmtId="0" fontId="3" fillId="13" borderId="0"/>
    <xf numFmtId="0" fontId="3" fillId="13" borderId="0"/>
    <xf numFmtId="0" fontId="3" fillId="13" borderId="0"/>
    <xf numFmtId="0" fontId="3" fillId="13" borderId="0"/>
    <xf numFmtId="0" fontId="3" fillId="14" borderId="0"/>
    <xf numFmtId="0" fontId="3" fillId="14" borderId="0"/>
    <xf numFmtId="0" fontId="3" fillId="14" borderId="0"/>
    <xf numFmtId="0" fontId="3" fillId="14" borderId="0"/>
    <xf numFmtId="0" fontId="3" fillId="19" borderId="0"/>
    <xf numFmtId="0" fontId="3" fillId="19" borderId="0"/>
    <xf numFmtId="0" fontId="3" fillId="19" borderId="0"/>
    <xf numFmtId="0" fontId="3" fillId="19" borderId="0"/>
    <xf numFmtId="0" fontId="4" fillId="20" borderId="1"/>
    <xf numFmtId="0" fontId="4" fillId="20" borderId="1"/>
    <xf numFmtId="0" fontId="4" fillId="20" borderId="1"/>
    <xf numFmtId="0" fontId="4" fillId="20" borderId="1"/>
    <xf numFmtId="0" fontId="5" fillId="20" borderId="2"/>
    <xf numFmtId="0" fontId="5" fillId="20" borderId="2"/>
    <xf numFmtId="0" fontId="5" fillId="20" borderId="2"/>
    <xf numFmtId="0" fontId="5" fillId="20" borderId="2"/>
    <xf numFmtId="0" fontId="21" fillId="0" borderId="0"/>
    <xf numFmtId="0" fontId="21" fillId="0" borderId="0"/>
    <xf numFmtId="0" fontId="6" fillId="7" borderId="2"/>
    <xf numFmtId="0" fontId="6" fillId="7" borderId="2"/>
    <xf numFmtId="0" fontId="6" fillId="7" borderId="2"/>
    <xf numFmtId="0" fontId="6" fillId="7" borderId="2"/>
    <xf numFmtId="0" fontId="7" fillId="0" borderId="3"/>
    <xf numFmtId="0" fontId="7" fillId="0" borderId="3"/>
    <xf numFmtId="0" fontId="7" fillId="0" borderId="3"/>
    <xf numFmtId="0" fontId="7" fillId="0" borderId="3"/>
    <xf numFmtId="0" fontId="8" fillId="0" borderId="0"/>
    <xf numFmtId="0" fontId="8" fillId="0" borderId="0"/>
    <xf numFmtId="0" fontId="8" fillId="0" borderId="0"/>
    <xf numFmtId="0" fontId="8" fillId="0" borderId="0"/>
    <xf numFmtId="0" fontId="9" fillId="4" borderId="0"/>
    <xf numFmtId="0" fontId="9" fillId="4" borderId="0"/>
    <xf numFmtId="0" fontId="9" fillId="4" borderId="0"/>
    <xf numFmtId="0" fontId="9" fillId="4" borderId="0"/>
    <xf numFmtId="0" fontId="22" fillId="0" borderId="0"/>
    <xf numFmtId="0" fontId="22" fillId="0" borderId="0"/>
    <xf numFmtId="43" fontId="2" fillId="0" borderId="0"/>
    <xf numFmtId="43" fontId="1" fillId="0" borderId="0"/>
    <xf numFmtId="43" fontId="2" fillId="0" borderId="0"/>
    <xf numFmtId="43" fontId="2" fillId="0" borderId="0"/>
    <xf numFmtId="43" fontId="2" fillId="0" borderId="0"/>
    <xf numFmtId="43" fontId="2" fillId="0" borderId="0"/>
    <xf numFmtId="43" fontId="2" fillId="0" borderId="0"/>
    <xf numFmtId="43" fontId="2" fillId="0" borderId="0"/>
    <xf numFmtId="43" fontId="2" fillId="0" borderId="0"/>
    <xf numFmtId="43" fontId="2" fillId="0" borderId="0"/>
    <xf numFmtId="43" fontId="2" fillId="0" borderId="0"/>
    <xf numFmtId="43" fontId="2" fillId="0" borderId="0"/>
    <xf numFmtId="43" fontId="2" fillId="0" borderId="0"/>
    <xf numFmtId="168" fontId="2" fillId="0" borderId="0"/>
    <xf numFmtId="168" fontId="2" fillId="0" borderId="0"/>
    <xf numFmtId="168" fontId="2" fillId="0" borderId="0"/>
    <xf numFmtId="168" fontId="2" fillId="0" borderId="0"/>
    <xf numFmtId="168" fontId="2" fillId="0" borderId="0"/>
    <xf numFmtId="0" fontId="10" fillId="21" borderId="0"/>
    <xf numFmtId="0" fontId="10" fillId="21" borderId="0"/>
    <xf numFmtId="0" fontId="10" fillId="21" borderId="0"/>
    <xf numFmtId="0" fontId="10" fillId="21" borderId="0"/>
    <xf numFmtId="0" fontId="2" fillId="22" borderId="4"/>
    <xf numFmtId="0" fontId="2" fillId="22" borderId="4"/>
    <xf numFmtId="0" fontId="2" fillId="22" borderId="4"/>
    <xf numFmtId="0" fontId="2" fillId="22" borderId="4"/>
    <xf numFmtId="9" fontId="1" fillId="0" borderId="0"/>
    <xf numFmtId="9" fontId="19" fillId="0" borderId="0"/>
    <xf numFmtId="9" fontId="2" fillId="0" borderId="0"/>
    <xf numFmtId="9" fontId="1"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1" fillId="0" borderId="0"/>
    <xf numFmtId="0" fontId="11" fillId="3" borderId="0"/>
    <xf numFmtId="0" fontId="11" fillId="3" borderId="0"/>
    <xf numFmtId="0" fontId="11" fillId="3" borderId="0"/>
    <xf numFmtId="0" fontId="11" fillId="3" borderId="0"/>
    <xf numFmtId="0" fontId="20" fillId="0" borderId="0"/>
    <xf numFmtId="0" fontId="20" fillId="0" borderId="0"/>
    <xf numFmtId="0" fontId="1" fillId="0" borderId="0"/>
    <xf numFmtId="0" fontId="1" fillId="0" borderId="0"/>
    <xf numFmtId="0" fontId="19" fillId="0" borderId="0"/>
    <xf numFmtId="0" fontId="20" fillId="0" borderId="0"/>
    <xf numFmtId="0" fontId="1"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1" fillId="0" borderId="0"/>
    <xf numFmtId="0" fontId="1" fillId="0" borderId="0"/>
    <xf numFmtId="0" fontId="1" fillId="0" borderId="0"/>
    <xf numFmtId="0" fontId="20" fillId="0" borderId="0"/>
    <xf numFmtId="0" fontId="20" fillId="0" borderId="0"/>
    <xf numFmtId="0" fontId="20" fillId="0" borderId="0"/>
    <xf numFmtId="0" fontId="20" fillId="0" borderId="0"/>
    <xf numFmtId="0" fontId="13" fillId="0" borderId="5"/>
    <xf numFmtId="0" fontId="13" fillId="0" borderId="5"/>
    <xf numFmtId="0" fontId="13" fillId="0" borderId="5"/>
    <xf numFmtId="0" fontId="13" fillId="0" borderId="5"/>
    <xf numFmtId="0" fontId="14" fillId="0" borderId="6"/>
    <xf numFmtId="0" fontId="14" fillId="0" borderId="6"/>
    <xf numFmtId="0" fontId="14" fillId="0" borderId="6"/>
    <xf numFmtId="0" fontId="14" fillId="0" borderId="6"/>
    <xf numFmtId="0" fontId="15" fillId="0" borderId="7"/>
    <xf numFmtId="0" fontId="15" fillId="0" borderId="7"/>
    <xf numFmtId="0" fontId="15" fillId="0" borderId="7"/>
    <xf numFmtId="0" fontId="15" fillId="0" borderId="7"/>
    <xf numFmtId="0" fontId="15" fillId="0" borderId="0"/>
    <xf numFmtId="0" fontId="15" fillId="0" borderId="0"/>
    <xf numFmtId="0" fontId="15" fillId="0" borderId="0"/>
    <xf numFmtId="0" fontId="15" fillId="0" borderId="0"/>
    <xf numFmtId="0" fontId="12" fillId="0" borderId="0"/>
    <xf numFmtId="0" fontId="12" fillId="0" borderId="0"/>
    <xf numFmtId="0" fontId="12" fillId="0" borderId="0"/>
    <xf numFmtId="0" fontId="12" fillId="0" borderId="0"/>
    <xf numFmtId="0" fontId="16" fillId="0" borderId="8"/>
    <xf numFmtId="0" fontId="16" fillId="0" borderId="8"/>
    <xf numFmtId="0" fontId="16" fillId="0" borderId="8"/>
    <xf numFmtId="0" fontId="16" fillId="0" borderId="8"/>
    <xf numFmtId="0" fontId="17" fillId="0" borderId="0"/>
    <xf numFmtId="0" fontId="17" fillId="0" borderId="0"/>
    <xf numFmtId="0" fontId="17" fillId="0" borderId="0"/>
    <xf numFmtId="0" fontId="17" fillId="0" borderId="0"/>
    <xf numFmtId="0" fontId="18" fillId="23" borderId="9"/>
    <xf numFmtId="0" fontId="18" fillId="23" borderId="9"/>
    <xf numFmtId="0" fontId="18" fillId="23" borderId="9"/>
    <xf numFmtId="0" fontId="18" fillId="23" borderId="9"/>
    <xf numFmtId="0" fontId="2" fillId="2" borderId="0"/>
    <xf numFmtId="0" fontId="2" fillId="2" borderId="0"/>
    <xf numFmtId="0" fontId="2" fillId="3" borderId="0"/>
    <xf numFmtId="0" fontId="2" fillId="3" borderId="0"/>
    <xf numFmtId="0" fontId="2" fillId="4" borderId="0"/>
    <xf numFmtId="0" fontId="2" fillId="4" borderId="0"/>
    <xf numFmtId="0" fontId="2" fillId="5" borderId="0"/>
    <xf numFmtId="0" fontId="2" fillId="5" borderId="0"/>
    <xf numFmtId="0" fontId="2" fillId="6" borderId="0"/>
    <xf numFmtId="0" fontId="2" fillId="6" borderId="0"/>
    <xf numFmtId="0" fontId="2" fillId="7" borderId="0"/>
    <xf numFmtId="0" fontId="2" fillId="7" borderId="0"/>
    <xf numFmtId="0" fontId="2" fillId="8" borderId="0"/>
    <xf numFmtId="0" fontId="2" fillId="8" borderId="0"/>
    <xf numFmtId="0" fontId="2" fillId="9" borderId="0"/>
    <xf numFmtId="0" fontId="2" fillId="9" borderId="0"/>
    <xf numFmtId="0" fontId="2" fillId="10" borderId="0"/>
    <xf numFmtId="0" fontId="2" fillId="10" borderId="0"/>
    <xf numFmtId="0" fontId="2" fillId="5" borderId="0"/>
    <xf numFmtId="0" fontId="2" fillId="5" borderId="0"/>
    <xf numFmtId="0" fontId="2" fillId="8" borderId="0"/>
    <xf numFmtId="0" fontId="2" fillId="8" borderId="0"/>
    <xf numFmtId="0" fontId="2" fillId="11" borderId="0"/>
    <xf numFmtId="0" fontId="2" fillId="11" borderId="0"/>
    <xf numFmtId="168" fontId="2" fillId="0" borderId="0"/>
    <xf numFmtId="168" fontId="2" fillId="0" borderId="0"/>
    <xf numFmtId="168" fontId="2" fillId="0" borderId="0"/>
    <xf numFmtId="168" fontId="2" fillId="0" borderId="0"/>
    <xf numFmtId="168" fontId="2" fillId="0" borderId="0"/>
    <xf numFmtId="0" fontId="2" fillId="22" borderId="4"/>
    <xf numFmtId="0" fontId="2" fillId="22" borderId="4"/>
    <xf numFmtId="0" fontId="2" fillId="22" borderId="4"/>
    <xf numFmtId="0" fontId="2" fillId="22" borderId="4"/>
    <xf numFmtId="0" fontId="2" fillId="2" borderId="0"/>
    <xf numFmtId="0" fontId="2" fillId="2" borderId="0"/>
    <xf numFmtId="0" fontId="2" fillId="3" borderId="0"/>
    <xf numFmtId="0" fontId="2" fillId="3" borderId="0"/>
    <xf numFmtId="0" fontId="2" fillId="4" borderId="0"/>
    <xf numFmtId="0" fontId="2" fillId="4" borderId="0"/>
    <xf numFmtId="0" fontId="2" fillId="5" borderId="0"/>
    <xf numFmtId="0" fontId="2" fillId="5" borderId="0"/>
    <xf numFmtId="0" fontId="2" fillId="6" borderId="0"/>
    <xf numFmtId="0" fontId="2" fillId="6" borderId="0"/>
    <xf numFmtId="0" fontId="2" fillId="7" borderId="0"/>
    <xf numFmtId="0" fontId="2" fillId="7" borderId="0"/>
    <xf numFmtId="0" fontId="2" fillId="8" borderId="0"/>
    <xf numFmtId="0" fontId="2" fillId="8" borderId="0"/>
    <xf numFmtId="0" fontId="2" fillId="9" borderId="0"/>
    <xf numFmtId="0" fontId="2" fillId="9" borderId="0"/>
    <xf numFmtId="0" fontId="2" fillId="10" borderId="0"/>
    <xf numFmtId="0" fontId="2" fillId="10" borderId="0"/>
    <xf numFmtId="0" fontId="2" fillId="5" borderId="0"/>
    <xf numFmtId="0" fontId="2" fillId="5" borderId="0"/>
    <xf numFmtId="0" fontId="2" fillId="8" borderId="0"/>
    <xf numFmtId="0" fontId="2" fillId="8" borderId="0"/>
    <xf numFmtId="0" fontId="2" fillId="11" borderId="0"/>
    <xf numFmtId="0" fontId="2" fillId="11" borderId="0"/>
    <xf numFmtId="168" fontId="2" fillId="0" borderId="0"/>
    <xf numFmtId="168" fontId="2" fillId="0" borderId="0"/>
    <xf numFmtId="168" fontId="2" fillId="0" borderId="0"/>
    <xf numFmtId="168" fontId="2" fillId="0" borderId="0"/>
    <xf numFmtId="168" fontId="2" fillId="0" borderId="0"/>
    <xf numFmtId="0" fontId="2" fillId="22" borderId="4"/>
    <xf numFmtId="0" fontId="2" fillId="22" borderId="4"/>
    <xf numFmtId="0" fontId="2" fillId="22" borderId="4"/>
    <xf numFmtId="0" fontId="2" fillId="22" borderId="4"/>
    <xf numFmtId="0" fontId="2" fillId="2" borderId="0"/>
    <xf numFmtId="0" fontId="2" fillId="2" borderId="0"/>
    <xf numFmtId="0" fontId="2" fillId="3" borderId="0"/>
    <xf numFmtId="0" fontId="2" fillId="3" borderId="0"/>
    <xf numFmtId="0" fontId="2" fillId="4" borderId="0"/>
    <xf numFmtId="0" fontId="2" fillId="4" borderId="0"/>
    <xf numFmtId="0" fontId="2" fillId="5" borderId="0"/>
    <xf numFmtId="0" fontId="2" fillId="5" borderId="0"/>
    <xf numFmtId="0" fontId="2" fillId="6" borderId="0"/>
    <xf numFmtId="0" fontId="2" fillId="6" borderId="0"/>
    <xf numFmtId="0" fontId="2" fillId="7" borderId="0"/>
    <xf numFmtId="0" fontId="2" fillId="7" borderId="0"/>
    <xf numFmtId="0" fontId="2" fillId="8" borderId="0"/>
    <xf numFmtId="0" fontId="2" fillId="8" borderId="0"/>
    <xf numFmtId="0" fontId="2" fillId="9" borderId="0"/>
    <xf numFmtId="0" fontId="2" fillId="9" borderId="0"/>
    <xf numFmtId="0" fontId="2" fillId="10" borderId="0"/>
    <xf numFmtId="0" fontId="2" fillId="10" borderId="0"/>
    <xf numFmtId="0" fontId="2" fillId="5" borderId="0"/>
    <xf numFmtId="0" fontId="2" fillId="5" borderId="0"/>
    <xf numFmtId="0" fontId="2" fillId="8" borderId="0"/>
    <xf numFmtId="0" fontId="2" fillId="8" borderId="0"/>
    <xf numFmtId="0" fontId="2" fillId="11" borderId="0"/>
    <xf numFmtId="0" fontId="2" fillId="11" borderId="0"/>
    <xf numFmtId="168" fontId="2" fillId="0" borderId="0"/>
    <xf numFmtId="168" fontId="2" fillId="0" borderId="0"/>
    <xf numFmtId="168" fontId="2" fillId="0" borderId="0"/>
    <xf numFmtId="168" fontId="2" fillId="0" borderId="0"/>
    <xf numFmtId="168" fontId="2" fillId="0" borderId="0"/>
    <xf numFmtId="0" fontId="2" fillId="22" borderId="4"/>
    <xf numFmtId="0" fontId="2" fillId="22" borderId="4"/>
    <xf numFmtId="0" fontId="2" fillId="22" borderId="4"/>
    <xf numFmtId="0" fontId="2" fillId="22" borderId="4"/>
    <xf numFmtId="0" fontId="25" fillId="0" borderId="0"/>
    <xf numFmtId="0" fontId="26" fillId="0" borderId="0"/>
    <xf numFmtId="0" fontId="27" fillId="0" borderId="0"/>
    <xf numFmtId="0" fontId="26" fillId="0" borderId="0"/>
    <xf numFmtId="0" fontId="28" fillId="0" borderId="0"/>
    <xf numFmtId="0" fontId="2" fillId="2" borderId="0"/>
    <xf numFmtId="0" fontId="2" fillId="2" borderId="0"/>
    <xf numFmtId="0" fontId="2" fillId="3" borderId="0"/>
    <xf numFmtId="0" fontId="2" fillId="3" borderId="0"/>
    <xf numFmtId="0" fontId="2" fillId="4" borderId="0"/>
    <xf numFmtId="0" fontId="2" fillId="4" borderId="0"/>
    <xf numFmtId="0" fontId="2" fillId="5" borderId="0"/>
    <xf numFmtId="0" fontId="2" fillId="5" borderId="0"/>
    <xf numFmtId="0" fontId="2" fillId="6" borderId="0"/>
    <xf numFmtId="0" fontId="2" fillId="6" borderId="0"/>
    <xf numFmtId="0" fontId="2" fillId="7" borderId="0"/>
    <xf numFmtId="0" fontId="2" fillId="7" borderId="0"/>
    <xf numFmtId="0" fontId="2" fillId="8" borderId="0"/>
    <xf numFmtId="0" fontId="2" fillId="8" borderId="0"/>
    <xf numFmtId="0" fontId="2" fillId="9" borderId="0"/>
    <xf numFmtId="0" fontId="2" fillId="9" borderId="0"/>
    <xf numFmtId="0" fontId="2" fillId="10" borderId="0"/>
    <xf numFmtId="0" fontId="2" fillId="10" borderId="0"/>
    <xf numFmtId="0" fontId="2" fillId="5" borderId="0"/>
    <xf numFmtId="0" fontId="2" fillId="5" borderId="0"/>
    <xf numFmtId="0" fontId="2" fillId="8" borderId="0"/>
    <xf numFmtId="0" fontId="2" fillId="8" borderId="0"/>
    <xf numFmtId="0" fontId="2" fillId="11" borderId="0"/>
    <xf numFmtId="0" fontId="2" fillId="11" borderId="0"/>
    <xf numFmtId="0" fontId="2" fillId="22" borderId="4"/>
    <xf numFmtId="0" fontId="2" fillId="22" borderId="4"/>
    <xf numFmtId="0" fontId="2" fillId="22" borderId="4"/>
    <xf numFmtId="0" fontId="2" fillId="22" borderId="4"/>
    <xf numFmtId="0" fontId="1" fillId="0" borderId="0"/>
    <xf numFmtId="164" fontId="1" fillId="0" borderId="0"/>
    <xf numFmtId="0" fontId="1" fillId="0" borderId="0"/>
    <xf numFmtId="164" fontId="1" fillId="0" borderId="0"/>
    <xf numFmtId="0" fontId="28" fillId="0" borderId="0"/>
    <xf numFmtId="0" fontId="26" fillId="0" borderId="0"/>
    <xf numFmtId="0" fontId="28" fillId="0" borderId="0"/>
    <xf numFmtId="168" fontId="2" fillId="0" borderId="0"/>
    <xf numFmtId="168" fontId="2" fillId="0" borderId="0"/>
    <xf numFmtId="168" fontId="2" fillId="0" borderId="0"/>
    <xf numFmtId="168" fontId="2" fillId="0" borderId="0"/>
    <xf numFmtId="168" fontId="2" fillId="0" borderId="0"/>
    <xf numFmtId="164" fontId="1" fillId="0" borderId="0"/>
    <xf numFmtId="164" fontId="1" fillId="0" borderId="0"/>
    <xf numFmtId="168" fontId="20" fillId="0" borderId="0"/>
  </cellStyleXfs>
  <cellXfs count="68">
    <xf numFmtId="0" fontId="0" fillId="0" borderId="0" xfId="0"/>
    <xf numFmtId="49" fontId="0" fillId="0" borderId="0" xfId="0" applyNumberFormat="1" applyAlignment="1">
      <alignment horizontal="left"/>
    </xf>
    <xf numFmtId="165" fontId="0" fillId="0" borderId="0" xfId="0" applyNumberFormat="1" applyAlignment="1">
      <alignment horizontal="left"/>
    </xf>
    <xf numFmtId="0" fontId="0" fillId="0" borderId="0" xfId="0" applyAlignment="1">
      <alignment horizontal="left"/>
    </xf>
    <xf numFmtId="0" fontId="0" fillId="24" borderId="0" xfId="0" applyFill="1" applyAlignment="1">
      <alignment horizontal="left"/>
    </xf>
    <xf numFmtId="49" fontId="0" fillId="27" borderId="0" xfId="0" applyNumberFormat="1" applyFill="1" applyAlignment="1">
      <alignment horizontal="left"/>
    </xf>
    <xf numFmtId="3" fontId="0" fillId="24" borderId="0" xfId="0" applyNumberFormat="1" applyFill="1" applyAlignment="1">
      <alignment horizontal="left"/>
    </xf>
    <xf numFmtId="3" fontId="0" fillId="26" borderId="0" xfId="0" applyNumberFormat="1" applyFill="1" applyAlignment="1">
      <alignment horizontal="right"/>
    </xf>
    <xf numFmtId="0" fontId="0" fillId="26" borderId="0" xfId="0" applyFill="1" applyAlignment="1">
      <alignment horizontal="right"/>
    </xf>
    <xf numFmtId="3" fontId="0" fillId="0" borderId="0" xfId="0" applyNumberFormat="1" applyAlignment="1">
      <alignment horizontal="right"/>
    </xf>
    <xf numFmtId="0" fontId="0" fillId="0" borderId="0" xfId="0" applyAlignment="1">
      <alignment horizontal="right"/>
    </xf>
    <xf numFmtId="0" fontId="0" fillId="25" borderId="0" xfId="0" applyFill="1"/>
    <xf numFmtId="3" fontId="0" fillId="25" borderId="0" xfId="0" applyNumberFormat="1" applyFill="1"/>
    <xf numFmtId="49" fontId="0" fillId="0" borderId="0" xfId="0" applyNumberFormat="1"/>
    <xf numFmtId="165" fontId="0" fillId="24" borderId="0" xfId="0" applyNumberFormat="1" applyFill="1"/>
    <xf numFmtId="165" fontId="0" fillId="0" borderId="0" xfId="0" applyNumberFormat="1"/>
    <xf numFmtId="0" fontId="0" fillId="25" borderId="0" xfId="0" applyFill="1" applyAlignment="1">
      <alignment horizontal="right" indent="2"/>
    </xf>
    <xf numFmtId="3" fontId="0" fillId="25" borderId="0" xfId="0" applyNumberFormat="1" applyFill="1" applyAlignment="1">
      <alignment horizontal="right" indent="2"/>
    </xf>
    <xf numFmtId="2" fontId="0" fillId="25" borderId="0" xfId="0" applyNumberFormat="1" applyFill="1" applyAlignment="1">
      <alignment horizontal="right" indent="2"/>
    </xf>
    <xf numFmtId="166" fontId="0" fillId="25" borderId="0" xfId="0" applyNumberFormat="1" applyFill="1" applyAlignment="1">
      <alignment horizontal="right" indent="2"/>
    </xf>
    <xf numFmtId="3" fontId="0" fillId="0" borderId="0" xfId="0" applyNumberFormat="1" applyAlignment="1">
      <alignment horizontal="right" indent="2"/>
    </xf>
    <xf numFmtId="2" fontId="0" fillId="0" borderId="0" xfId="0" applyNumberFormat="1" applyAlignment="1">
      <alignment horizontal="right" indent="2"/>
    </xf>
    <xf numFmtId="166" fontId="0" fillId="0" borderId="0" xfId="0" applyNumberFormat="1" applyAlignment="1">
      <alignment horizontal="right" indent="2"/>
    </xf>
    <xf numFmtId="0" fontId="0" fillId="0" borderId="0" xfId="0" applyAlignment="1">
      <alignment horizontal="right" indent="2"/>
    </xf>
    <xf numFmtId="2" fontId="0" fillId="28" borderId="0" xfId="0" applyNumberFormat="1" applyFill="1" applyAlignment="1">
      <alignment horizontal="right" indent="2"/>
    </xf>
    <xf numFmtId="0" fontId="0" fillId="28" borderId="0" xfId="0" applyFill="1" applyAlignment="1">
      <alignment horizontal="right" indent="2"/>
    </xf>
    <xf numFmtId="3" fontId="0" fillId="28" borderId="0" xfId="0" applyNumberFormat="1" applyFill="1"/>
    <xf numFmtId="165" fontId="0" fillId="28" borderId="0" xfId="0" applyNumberFormat="1" applyFill="1" applyAlignment="1">
      <alignment horizontal="right"/>
    </xf>
    <xf numFmtId="3" fontId="23" fillId="28" borderId="0" xfId="0" applyNumberFormat="1" applyFont="1" applyFill="1" applyAlignment="1">
      <alignment horizontal="right"/>
    </xf>
    <xf numFmtId="0" fontId="0" fillId="28" borderId="0" xfId="0" applyFill="1" applyAlignment="1">
      <alignment vertical="top" wrapText="1"/>
    </xf>
    <xf numFmtId="0" fontId="0" fillId="29" borderId="0" xfId="0" applyFill="1" applyAlignment="1">
      <alignment vertical="top"/>
    </xf>
    <xf numFmtId="0" fontId="0" fillId="25" borderId="0" xfId="0" applyFill="1" applyAlignment="1">
      <alignment vertical="top"/>
    </xf>
    <xf numFmtId="0" fontId="0" fillId="0" borderId="0" xfId="0" applyAlignment="1">
      <alignment vertical="top"/>
    </xf>
    <xf numFmtId="0" fontId="0" fillId="24" borderId="0" xfId="0" applyFill="1" applyAlignment="1">
      <alignment vertical="top"/>
    </xf>
    <xf numFmtId="4" fontId="0" fillId="25" borderId="0" xfId="0" applyNumberFormat="1" applyFill="1" applyAlignment="1">
      <alignment horizontal="right" indent="2"/>
    </xf>
    <xf numFmtId="4" fontId="0" fillId="0" borderId="0" xfId="0" applyNumberFormat="1"/>
    <xf numFmtId="0" fontId="0" fillId="25" borderId="0" xfId="0" applyFill="1" applyAlignment="1">
      <alignment horizontal="center"/>
    </xf>
    <xf numFmtId="167" fontId="0" fillId="0" borderId="0" xfId="0" applyNumberFormat="1" applyAlignment="1">
      <alignment horizontal="right" indent="2"/>
    </xf>
    <xf numFmtId="0" fontId="0" fillId="28" borderId="0" xfId="0" applyFill="1" applyAlignment="1">
      <alignment vertical="top"/>
    </xf>
    <xf numFmtId="0" fontId="0" fillId="30" borderId="0" xfId="0" applyFill="1" applyAlignment="1">
      <alignment horizontal="left"/>
    </xf>
    <xf numFmtId="3" fontId="0" fillId="28" borderId="0" xfId="0" applyNumberFormat="1" applyFill="1" applyAlignment="1">
      <alignment horizontal="right" indent="2"/>
    </xf>
    <xf numFmtId="0" fontId="0" fillId="31" borderId="0" xfId="0" applyFill="1"/>
    <xf numFmtId="2" fontId="0" fillId="32" borderId="0" xfId="0" applyNumberFormat="1" applyFill="1" applyAlignment="1">
      <alignment horizontal="right" indent="2"/>
    </xf>
    <xf numFmtId="0" fontId="24" fillId="33" borderId="0" xfId="0" applyFont="1" applyFill="1"/>
    <xf numFmtId="11" fontId="0" fillId="28" borderId="0" xfId="0" applyNumberFormat="1" applyFill="1" applyAlignment="1">
      <alignment horizontal="right" indent="2"/>
    </xf>
    <xf numFmtId="0" fontId="0" fillId="34" borderId="0" xfId="0" applyFill="1"/>
    <xf numFmtId="1" fontId="0" fillId="28" borderId="0" xfId="0" applyNumberFormat="1" applyFill="1" applyAlignment="1">
      <alignment horizontal="right" indent="2"/>
    </xf>
    <xf numFmtId="0" fontId="0" fillId="30" borderId="0" xfId="0" applyFill="1"/>
    <xf numFmtId="0" fontId="0" fillId="35" borderId="0" xfId="0" applyFill="1"/>
    <xf numFmtId="0" fontId="0" fillId="24" borderId="10" xfId="0" applyFill="1" applyBorder="1" applyAlignment="1">
      <alignment horizontal="left"/>
    </xf>
    <xf numFmtId="0" fontId="0" fillId="36" borderId="0" xfId="0" applyFill="1" applyAlignment="1">
      <alignment horizontal="right"/>
    </xf>
    <xf numFmtId="0" fontId="0" fillId="36" borderId="0" xfId="0" applyFill="1"/>
    <xf numFmtId="166" fontId="0" fillId="37" borderId="0" xfId="0" applyNumberFormat="1" applyFill="1"/>
    <xf numFmtId="0" fontId="0" fillId="37" borderId="0" xfId="0" applyFill="1"/>
    <xf numFmtId="0" fontId="24" fillId="38" borderId="0" xfId="0" applyFont="1" applyFill="1"/>
    <xf numFmtId="0" fontId="24" fillId="35" borderId="0" xfId="0" applyFont="1" applyFill="1"/>
    <xf numFmtId="3" fontId="0" fillId="37" borderId="0" xfId="0" applyNumberFormat="1" applyFill="1"/>
    <xf numFmtId="3" fontId="0" fillId="37" borderId="0" xfId="0" applyNumberFormat="1" applyFill="1" applyAlignment="1">
      <alignment horizontal="right"/>
    </xf>
    <xf numFmtId="0" fontId="0" fillId="39" borderId="0" xfId="0" applyFill="1"/>
    <xf numFmtId="166" fontId="0" fillId="37" borderId="0" xfId="0" applyNumberFormat="1" applyFill="1" applyAlignment="1">
      <alignment horizontal="right"/>
    </xf>
    <xf numFmtId="0" fontId="0" fillId="33" borderId="0" xfId="0" applyFill="1"/>
    <xf numFmtId="0" fontId="0" fillId="37" borderId="0" xfId="0" applyFill="1" applyAlignment="1">
      <alignment horizontal="right"/>
    </xf>
    <xf numFmtId="0" fontId="0" fillId="39" borderId="0" xfId="0" applyFill="1" applyAlignment="1">
      <alignment horizontal="right"/>
    </xf>
    <xf numFmtId="0" fontId="0" fillId="28" borderId="0" xfId="0" applyFill="1" applyAlignment="1">
      <alignment horizontal="left"/>
    </xf>
    <xf numFmtId="0" fontId="0" fillId="40" borderId="0" xfId="0" applyFill="1"/>
    <xf numFmtId="0" fontId="0" fillId="0" borderId="11" xfId="0" applyBorder="1"/>
    <xf numFmtId="3" fontId="0" fillId="0" borderId="0" xfId="0" applyNumberFormat="1" applyAlignment="1">
      <alignment vertical="center" wrapText="1"/>
    </xf>
    <xf numFmtId="169" fontId="0" fillId="0" borderId="0" xfId="0" applyNumberFormat="1" applyAlignment="1">
      <alignment horizontal="center"/>
    </xf>
  </cellXfs>
  <cellStyles count="363">
    <cellStyle name="20% - Akzent1" xfId="1" xr:uid="{00000000-0005-0000-0000-000001000000}"/>
    <cellStyle name="20% - Akzent1 2" xfId="2" xr:uid="{00000000-0005-0000-0000-000002000000}"/>
    <cellStyle name="20% - Akzent1 2 2" xfId="321" xr:uid="{00000000-0005-0000-0000-000069010000}"/>
    <cellStyle name="20% - Akzent1 2 3" xfId="283" xr:uid="{00000000-0005-0000-0000-000043010000}"/>
    <cellStyle name="20% - Akzent1 2 4" xfId="250" xr:uid="{00000000-0005-0000-0000-000022010000}"/>
    <cellStyle name="20% - Akzent1 2 5" xfId="217" xr:uid="{00000000-0005-0000-0000-000001010000}"/>
    <cellStyle name="20% - Akzent1 3" xfId="320" xr:uid="{00000000-0005-0000-0000-000068010000}"/>
    <cellStyle name="20% - Akzent1 4" xfId="282" xr:uid="{00000000-0005-0000-0000-000042010000}"/>
    <cellStyle name="20% - Akzent1 5" xfId="249" xr:uid="{00000000-0005-0000-0000-000021010000}"/>
    <cellStyle name="20% - Akzent1 6" xfId="216" xr:uid="{00000000-0005-0000-0000-000000010000}"/>
    <cellStyle name="20% - Akzent2" xfId="3" xr:uid="{00000000-0005-0000-0000-000003000000}"/>
    <cellStyle name="20% - Akzent2 2" xfId="4" xr:uid="{00000000-0005-0000-0000-000004000000}"/>
    <cellStyle name="20% - Akzent2 2 2" xfId="323" xr:uid="{00000000-0005-0000-0000-00006B010000}"/>
    <cellStyle name="20% - Akzent2 2 3" xfId="285" xr:uid="{00000000-0005-0000-0000-000045010000}"/>
    <cellStyle name="20% - Akzent2 2 4" xfId="252" xr:uid="{00000000-0005-0000-0000-000024010000}"/>
    <cellStyle name="20% - Akzent2 2 5" xfId="219" xr:uid="{00000000-0005-0000-0000-000003010000}"/>
    <cellStyle name="20% - Akzent2 3" xfId="322" xr:uid="{00000000-0005-0000-0000-00006A010000}"/>
    <cellStyle name="20% - Akzent2 4" xfId="284" xr:uid="{00000000-0005-0000-0000-000044010000}"/>
    <cellStyle name="20% - Akzent2 5" xfId="251" xr:uid="{00000000-0005-0000-0000-000023010000}"/>
    <cellStyle name="20% - Akzent2 6" xfId="218" xr:uid="{00000000-0005-0000-0000-000002010000}"/>
    <cellStyle name="20% - Akzent3" xfId="5" xr:uid="{00000000-0005-0000-0000-000005000000}"/>
    <cellStyle name="20% - Akzent3 2" xfId="6" xr:uid="{00000000-0005-0000-0000-000006000000}"/>
    <cellStyle name="20% - Akzent3 2 2" xfId="325" xr:uid="{00000000-0005-0000-0000-00006D010000}"/>
    <cellStyle name="20% - Akzent3 2 3" xfId="287" xr:uid="{00000000-0005-0000-0000-000047010000}"/>
    <cellStyle name="20% - Akzent3 2 4" xfId="254" xr:uid="{00000000-0005-0000-0000-000026010000}"/>
    <cellStyle name="20% - Akzent3 2 5" xfId="221" xr:uid="{00000000-0005-0000-0000-000005010000}"/>
    <cellStyle name="20% - Akzent3 3" xfId="324" xr:uid="{00000000-0005-0000-0000-00006C010000}"/>
    <cellStyle name="20% - Akzent3 4" xfId="286" xr:uid="{00000000-0005-0000-0000-000046010000}"/>
    <cellStyle name="20% - Akzent3 5" xfId="253" xr:uid="{00000000-0005-0000-0000-000025010000}"/>
    <cellStyle name="20% - Akzent3 6" xfId="220" xr:uid="{00000000-0005-0000-0000-000004010000}"/>
    <cellStyle name="20% - Akzent4" xfId="7" xr:uid="{00000000-0005-0000-0000-000007000000}"/>
    <cellStyle name="20% - Akzent4 2" xfId="8" xr:uid="{00000000-0005-0000-0000-000008000000}"/>
    <cellStyle name="20% - Akzent4 2 2" xfId="327" xr:uid="{00000000-0005-0000-0000-00006F010000}"/>
    <cellStyle name="20% - Akzent4 2 3" xfId="289" xr:uid="{00000000-0005-0000-0000-000049010000}"/>
    <cellStyle name="20% - Akzent4 2 4" xfId="256" xr:uid="{00000000-0005-0000-0000-000028010000}"/>
    <cellStyle name="20% - Akzent4 2 5" xfId="223" xr:uid="{00000000-0005-0000-0000-000007010000}"/>
    <cellStyle name="20% - Akzent4 3" xfId="326" xr:uid="{00000000-0005-0000-0000-00006E010000}"/>
    <cellStyle name="20% - Akzent4 4" xfId="288" xr:uid="{00000000-0005-0000-0000-000048010000}"/>
    <cellStyle name="20% - Akzent4 5" xfId="255" xr:uid="{00000000-0005-0000-0000-000027010000}"/>
    <cellStyle name="20% - Akzent4 6" xfId="222" xr:uid="{00000000-0005-0000-0000-000006010000}"/>
    <cellStyle name="20% - Akzent5" xfId="9" xr:uid="{00000000-0005-0000-0000-000009000000}"/>
    <cellStyle name="20% - Akzent5 2" xfId="10" xr:uid="{00000000-0005-0000-0000-00000A000000}"/>
    <cellStyle name="20% - Akzent5 2 2" xfId="329" xr:uid="{00000000-0005-0000-0000-000071010000}"/>
    <cellStyle name="20% - Akzent5 2 3" xfId="291" xr:uid="{00000000-0005-0000-0000-00004B010000}"/>
    <cellStyle name="20% - Akzent5 2 4" xfId="258" xr:uid="{00000000-0005-0000-0000-00002A010000}"/>
    <cellStyle name="20% - Akzent5 2 5" xfId="225" xr:uid="{00000000-0005-0000-0000-000009010000}"/>
    <cellStyle name="20% - Akzent5 3" xfId="328" xr:uid="{00000000-0005-0000-0000-000070010000}"/>
    <cellStyle name="20% - Akzent5 4" xfId="290" xr:uid="{00000000-0005-0000-0000-00004A010000}"/>
    <cellStyle name="20% - Akzent5 5" xfId="257" xr:uid="{00000000-0005-0000-0000-000029010000}"/>
    <cellStyle name="20% - Akzent5 6" xfId="224" xr:uid="{00000000-0005-0000-0000-000008010000}"/>
    <cellStyle name="20% - Akzent6" xfId="11" xr:uid="{00000000-0005-0000-0000-00000B000000}"/>
    <cellStyle name="20% - Akzent6 2" xfId="12" xr:uid="{00000000-0005-0000-0000-00000C000000}"/>
    <cellStyle name="20% - Akzent6 2 2" xfId="331" xr:uid="{00000000-0005-0000-0000-000073010000}"/>
    <cellStyle name="20% - Akzent6 2 3" xfId="293" xr:uid="{00000000-0005-0000-0000-00004D010000}"/>
    <cellStyle name="20% - Akzent6 2 4" xfId="260" xr:uid="{00000000-0005-0000-0000-00002C010000}"/>
    <cellStyle name="20% - Akzent6 2 5" xfId="227" xr:uid="{00000000-0005-0000-0000-00000B010000}"/>
    <cellStyle name="20% - Akzent6 3" xfId="330" xr:uid="{00000000-0005-0000-0000-000072010000}"/>
    <cellStyle name="20% - Akzent6 4" xfId="292" xr:uid="{00000000-0005-0000-0000-00004C010000}"/>
    <cellStyle name="20% - Akzent6 5" xfId="259" xr:uid="{00000000-0005-0000-0000-00002B010000}"/>
    <cellStyle name="20% - Akzent6 6" xfId="226" xr:uid="{00000000-0005-0000-0000-00000A010000}"/>
    <cellStyle name="40% - Akzent1" xfId="13" xr:uid="{00000000-0005-0000-0000-00000D000000}"/>
    <cellStyle name="40% - Akzent1 2" xfId="14" xr:uid="{00000000-0005-0000-0000-00000E000000}"/>
    <cellStyle name="40% - Akzent1 2 2" xfId="333" xr:uid="{00000000-0005-0000-0000-000075010000}"/>
    <cellStyle name="40% - Akzent1 2 3" xfId="295" xr:uid="{00000000-0005-0000-0000-00004F010000}"/>
    <cellStyle name="40% - Akzent1 2 4" xfId="262" xr:uid="{00000000-0005-0000-0000-00002E010000}"/>
    <cellStyle name="40% - Akzent1 2 5" xfId="229" xr:uid="{00000000-0005-0000-0000-00000D010000}"/>
    <cellStyle name="40% - Akzent1 3" xfId="332" xr:uid="{00000000-0005-0000-0000-000074010000}"/>
    <cellStyle name="40% - Akzent1 4" xfId="294" xr:uid="{00000000-0005-0000-0000-00004E010000}"/>
    <cellStyle name="40% - Akzent1 5" xfId="261" xr:uid="{00000000-0005-0000-0000-00002D010000}"/>
    <cellStyle name="40% - Akzent1 6" xfId="228" xr:uid="{00000000-0005-0000-0000-00000C010000}"/>
    <cellStyle name="40% - Akzent2" xfId="15" xr:uid="{00000000-0005-0000-0000-00000F000000}"/>
    <cellStyle name="40% - Akzent2 2" xfId="16" xr:uid="{00000000-0005-0000-0000-000010000000}"/>
    <cellStyle name="40% - Akzent2 2 2" xfId="335" xr:uid="{00000000-0005-0000-0000-000077010000}"/>
    <cellStyle name="40% - Akzent2 2 3" xfId="297" xr:uid="{00000000-0005-0000-0000-000051010000}"/>
    <cellStyle name="40% - Akzent2 2 4" xfId="264" xr:uid="{00000000-0005-0000-0000-000030010000}"/>
    <cellStyle name="40% - Akzent2 2 5" xfId="231" xr:uid="{00000000-0005-0000-0000-00000F010000}"/>
    <cellStyle name="40% - Akzent2 3" xfId="334" xr:uid="{00000000-0005-0000-0000-000076010000}"/>
    <cellStyle name="40% - Akzent2 4" xfId="296" xr:uid="{00000000-0005-0000-0000-000050010000}"/>
    <cellStyle name="40% - Akzent2 5" xfId="263" xr:uid="{00000000-0005-0000-0000-00002F010000}"/>
    <cellStyle name="40% - Akzent2 6" xfId="230" xr:uid="{00000000-0005-0000-0000-00000E010000}"/>
    <cellStyle name="40% - Akzent3" xfId="17" xr:uid="{00000000-0005-0000-0000-000011000000}"/>
    <cellStyle name="40% - Akzent3 2" xfId="18" xr:uid="{00000000-0005-0000-0000-000012000000}"/>
    <cellStyle name="40% - Akzent3 2 2" xfId="337" xr:uid="{00000000-0005-0000-0000-000079010000}"/>
    <cellStyle name="40% - Akzent3 2 3" xfId="299" xr:uid="{00000000-0005-0000-0000-000053010000}"/>
    <cellStyle name="40% - Akzent3 2 4" xfId="266" xr:uid="{00000000-0005-0000-0000-000032010000}"/>
    <cellStyle name="40% - Akzent3 2 5" xfId="233" xr:uid="{00000000-0005-0000-0000-000011010000}"/>
    <cellStyle name="40% - Akzent3 3" xfId="336" xr:uid="{00000000-0005-0000-0000-000078010000}"/>
    <cellStyle name="40% - Akzent3 4" xfId="298" xr:uid="{00000000-0005-0000-0000-000052010000}"/>
    <cellStyle name="40% - Akzent3 5" xfId="265" xr:uid="{00000000-0005-0000-0000-000031010000}"/>
    <cellStyle name="40% - Akzent3 6" xfId="232" xr:uid="{00000000-0005-0000-0000-000010010000}"/>
    <cellStyle name="40% - Akzent4" xfId="19" xr:uid="{00000000-0005-0000-0000-000013000000}"/>
    <cellStyle name="40% - Akzent4 2" xfId="20" xr:uid="{00000000-0005-0000-0000-000014000000}"/>
    <cellStyle name="40% - Akzent4 2 2" xfId="339" xr:uid="{00000000-0005-0000-0000-00007B010000}"/>
    <cellStyle name="40% - Akzent4 2 3" xfId="301" xr:uid="{00000000-0005-0000-0000-000055010000}"/>
    <cellStyle name="40% - Akzent4 2 4" xfId="268" xr:uid="{00000000-0005-0000-0000-000034010000}"/>
    <cellStyle name="40% - Akzent4 2 5" xfId="235" xr:uid="{00000000-0005-0000-0000-000013010000}"/>
    <cellStyle name="40% - Akzent4 3" xfId="338" xr:uid="{00000000-0005-0000-0000-00007A010000}"/>
    <cellStyle name="40% - Akzent4 4" xfId="300" xr:uid="{00000000-0005-0000-0000-000054010000}"/>
    <cellStyle name="40% - Akzent4 5" xfId="267" xr:uid="{00000000-0005-0000-0000-000033010000}"/>
    <cellStyle name="40% - Akzent4 6" xfId="234" xr:uid="{00000000-0005-0000-0000-000012010000}"/>
    <cellStyle name="40% - Akzent5" xfId="21" xr:uid="{00000000-0005-0000-0000-000015000000}"/>
    <cellStyle name="40% - Akzent5 2" xfId="22" xr:uid="{00000000-0005-0000-0000-000016000000}"/>
    <cellStyle name="40% - Akzent5 2 2" xfId="341" xr:uid="{00000000-0005-0000-0000-00007D010000}"/>
    <cellStyle name="40% - Akzent5 2 3" xfId="303" xr:uid="{00000000-0005-0000-0000-000057010000}"/>
    <cellStyle name="40% - Akzent5 2 4" xfId="270" xr:uid="{00000000-0005-0000-0000-000036010000}"/>
    <cellStyle name="40% - Akzent5 2 5" xfId="237" xr:uid="{00000000-0005-0000-0000-000015010000}"/>
    <cellStyle name="40% - Akzent5 3" xfId="340" xr:uid="{00000000-0005-0000-0000-00007C010000}"/>
    <cellStyle name="40% - Akzent5 4" xfId="302" xr:uid="{00000000-0005-0000-0000-000056010000}"/>
    <cellStyle name="40% - Akzent5 5" xfId="269" xr:uid="{00000000-0005-0000-0000-000035010000}"/>
    <cellStyle name="40% - Akzent5 6" xfId="236" xr:uid="{00000000-0005-0000-0000-000014010000}"/>
    <cellStyle name="40% - Akzent6" xfId="23" xr:uid="{00000000-0005-0000-0000-000017000000}"/>
    <cellStyle name="40% - Akzent6 2" xfId="24" xr:uid="{00000000-0005-0000-0000-000018000000}"/>
    <cellStyle name="40% - Akzent6 2 2" xfId="343" xr:uid="{00000000-0005-0000-0000-00007F010000}"/>
    <cellStyle name="40% - Akzent6 2 3" xfId="305" xr:uid="{00000000-0005-0000-0000-000059010000}"/>
    <cellStyle name="40% - Akzent6 2 4" xfId="272" xr:uid="{00000000-0005-0000-0000-000038010000}"/>
    <cellStyle name="40% - Akzent6 2 5" xfId="239" xr:uid="{00000000-0005-0000-0000-000017010000}"/>
    <cellStyle name="40% - Akzent6 3" xfId="342" xr:uid="{00000000-0005-0000-0000-00007E010000}"/>
    <cellStyle name="40% - Akzent6 4" xfId="304" xr:uid="{00000000-0005-0000-0000-000058010000}"/>
    <cellStyle name="40% - Akzent6 5" xfId="271" xr:uid="{00000000-0005-0000-0000-000037010000}"/>
    <cellStyle name="40% - Akzent6 6" xfId="238" xr:uid="{00000000-0005-0000-0000-000016010000}"/>
    <cellStyle name="60% - Akzent1" xfId="25" xr:uid="{00000000-0005-0000-0000-000019000000}"/>
    <cellStyle name="60% - Akzent1 2" xfId="26" xr:uid="{00000000-0005-0000-0000-00001A000000}"/>
    <cellStyle name="60% - Akzent2" xfId="27" xr:uid="{00000000-0005-0000-0000-00001B000000}"/>
    <cellStyle name="60% - Akzent2 2" xfId="28" xr:uid="{00000000-0005-0000-0000-00001C000000}"/>
    <cellStyle name="60% - Akzent3" xfId="29" xr:uid="{00000000-0005-0000-0000-00001D000000}"/>
    <cellStyle name="60% - Akzent3 2" xfId="30" xr:uid="{00000000-0005-0000-0000-00001E000000}"/>
    <cellStyle name="60% - Akzent4" xfId="31" xr:uid="{00000000-0005-0000-0000-00001F000000}"/>
    <cellStyle name="60% - Akzent4 2" xfId="32" xr:uid="{00000000-0005-0000-0000-000020000000}"/>
    <cellStyle name="60% - Akzent5" xfId="33" xr:uid="{00000000-0005-0000-0000-000021000000}"/>
    <cellStyle name="60% - Akzent5 2" xfId="34" xr:uid="{00000000-0005-0000-0000-000022000000}"/>
    <cellStyle name="60% - Akzent6" xfId="35" xr:uid="{00000000-0005-0000-0000-000023000000}"/>
    <cellStyle name="60% - Akzent6 2" xfId="36" xr:uid="{00000000-0005-0000-0000-000024000000}"/>
    <cellStyle name="Akzent1 2" xfId="37" xr:uid="{00000000-0005-0000-0000-000025000000}"/>
    <cellStyle name="Akzent1 3" xfId="38" xr:uid="{00000000-0005-0000-0000-000026000000}"/>
    <cellStyle name="Akzent1 4" xfId="39" xr:uid="{00000000-0005-0000-0000-000027000000}"/>
    <cellStyle name="Akzent1 5" xfId="40" xr:uid="{00000000-0005-0000-0000-000028000000}"/>
    <cellStyle name="Akzent2 2" xfId="41" xr:uid="{00000000-0005-0000-0000-000029000000}"/>
    <cellStyle name="Akzent2 3" xfId="42" xr:uid="{00000000-0005-0000-0000-00002A000000}"/>
    <cellStyle name="Akzent2 4" xfId="43" xr:uid="{00000000-0005-0000-0000-00002B000000}"/>
    <cellStyle name="Akzent2 5" xfId="44" xr:uid="{00000000-0005-0000-0000-00002C000000}"/>
    <cellStyle name="Akzent3 2" xfId="45" xr:uid="{00000000-0005-0000-0000-00002D000000}"/>
    <cellStyle name="Akzent3 3" xfId="46" xr:uid="{00000000-0005-0000-0000-00002E000000}"/>
    <cellStyle name="Akzent3 4" xfId="47" xr:uid="{00000000-0005-0000-0000-00002F000000}"/>
    <cellStyle name="Akzent3 5" xfId="48" xr:uid="{00000000-0005-0000-0000-000030000000}"/>
    <cellStyle name="Akzent4 2" xfId="49" xr:uid="{00000000-0005-0000-0000-000031000000}"/>
    <cellStyle name="Akzent4 3" xfId="50" xr:uid="{00000000-0005-0000-0000-000032000000}"/>
    <cellStyle name="Akzent4 4" xfId="51" xr:uid="{00000000-0005-0000-0000-000033000000}"/>
    <cellStyle name="Akzent4 5" xfId="52" xr:uid="{00000000-0005-0000-0000-000034000000}"/>
    <cellStyle name="Akzent5 2" xfId="53" xr:uid="{00000000-0005-0000-0000-000035000000}"/>
    <cellStyle name="Akzent5 3" xfId="54" xr:uid="{00000000-0005-0000-0000-000036000000}"/>
    <cellStyle name="Akzent5 4" xfId="55" xr:uid="{00000000-0005-0000-0000-000037000000}"/>
    <cellStyle name="Akzent5 5" xfId="56" xr:uid="{00000000-0005-0000-0000-000038000000}"/>
    <cellStyle name="Akzent6 2" xfId="57" xr:uid="{00000000-0005-0000-0000-000039000000}"/>
    <cellStyle name="Akzent6 3" xfId="58" xr:uid="{00000000-0005-0000-0000-00003A000000}"/>
    <cellStyle name="Akzent6 4" xfId="59" xr:uid="{00000000-0005-0000-0000-00003B000000}"/>
    <cellStyle name="Akzent6 5" xfId="60" xr:uid="{00000000-0005-0000-0000-00003C000000}"/>
    <cellStyle name="Ausgabe 2" xfId="61" xr:uid="{00000000-0005-0000-0000-00003D000000}"/>
    <cellStyle name="Ausgabe 3" xfId="62" xr:uid="{00000000-0005-0000-0000-00003E000000}"/>
    <cellStyle name="Ausgabe 4" xfId="63" xr:uid="{00000000-0005-0000-0000-00003F000000}"/>
    <cellStyle name="Ausgabe 5" xfId="64" xr:uid="{00000000-0005-0000-0000-000040000000}"/>
    <cellStyle name="Berechnung 2" xfId="65" xr:uid="{00000000-0005-0000-0000-000041000000}"/>
    <cellStyle name="Berechnung 3" xfId="66" xr:uid="{00000000-0005-0000-0000-000042000000}"/>
    <cellStyle name="Berechnung 4" xfId="67" xr:uid="{00000000-0005-0000-0000-000043000000}"/>
    <cellStyle name="Berechnung 5" xfId="68" xr:uid="{00000000-0005-0000-0000-000044000000}"/>
    <cellStyle name="Besuchter Hyperlink 2" xfId="69" xr:uid="{00000000-0005-0000-0000-000045000000}"/>
    <cellStyle name="Besuchter Hyperlink 3" xfId="70" xr:uid="{00000000-0005-0000-0000-000046000000}"/>
    <cellStyle name="Eingabe 2" xfId="71" xr:uid="{00000000-0005-0000-0000-000047000000}"/>
    <cellStyle name="Eingabe 3" xfId="72" xr:uid="{00000000-0005-0000-0000-000048000000}"/>
    <cellStyle name="Eingabe 4" xfId="73" xr:uid="{00000000-0005-0000-0000-000049000000}"/>
    <cellStyle name="Eingabe 5" xfId="74" xr:uid="{00000000-0005-0000-0000-00004A000000}"/>
    <cellStyle name="Ergebnis 2" xfId="75" xr:uid="{00000000-0005-0000-0000-00004B000000}"/>
    <cellStyle name="Ergebnis 3" xfId="76" xr:uid="{00000000-0005-0000-0000-00004C000000}"/>
    <cellStyle name="Ergebnis 4" xfId="77" xr:uid="{00000000-0005-0000-0000-00004D000000}"/>
    <cellStyle name="Ergebnis 5" xfId="78" xr:uid="{00000000-0005-0000-0000-00004E000000}"/>
    <cellStyle name="Erklärender Text 2" xfId="79" xr:uid="{00000000-0005-0000-0000-00004F000000}"/>
    <cellStyle name="Erklärender Text 3" xfId="80" xr:uid="{00000000-0005-0000-0000-000050000000}"/>
    <cellStyle name="Erklärender Text 4" xfId="81" xr:uid="{00000000-0005-0000-0000-000051000000}"/>
    <cellStyle name="Erklärender Text 5" xfId="82" xr:uid="{00000000-0005-0000-0000-000052000000}"/>
    <cellStyle name="Euro" xfId="349" xr:uid="{00000000-0005-0000-0000-000085010000}"/>
    <cellStyle name="Euro 2" xfId="351" xr:uid="{00000000-0005-0000-0000-000087010000}"/>
    <cellStyle name="Euro 2 2" xfId="361" xr:uid="{00000000-0005-0000-0000-000091010000}"/>
    <cellStyle name="Euro 3" xfId="360" xr:uid="{00000000-0005-0000-0000-000090010000}"/>
    <cellStyle name="Gut 2" xfId="83" xr:uid="{00000000-0005-0000-0000-000053000000}"/>
    <cellStyle name="Gut 3" xfId="84" xr:uid="{00000000-0005-0000-0000-000054000000}"/>
    <cellStyle name="Gut 4" xfId="85" xr:uid="{00000000-0005-0000-0000-000055000000}"/>
    <cellStyle name="Gut 5" xfId="86" xr:uid="{00000000-0005-0000-0000-000056000000}"/>
    <cellStyle name="Hyperlink 2" xfId="87" xr:uid="{00000000-0005-0000-0000-000057000000}"/>
    <cellStyle name="Hyperlink 3" xfId="88" xr:uid="{00000000-0005-0000-0000-000058000000}"/>
    <cellStyle name="Komma 2" xfId="89" xr:uid="{00000000-0005-0000-0000-000059000000}"/>
    <cellStyle name="Komma 2 2" xfId="90" xr:uid="{00000000-0005-0000-0000-00005A000000}"/>
    <cellStyle name="Komma 2 3" xfId="91" xr:uid="{00000000-0005-0000-0000-00005B000000}"/>
    <cellStyle name="Komma 2 3 2" xfId="92" xr:uid="{00000000-0005-0000-0000-00005C000000}"/>
    <cellStyle name="Komma 2 3 3" xfId="93" xr:uid="{00000000-0005-0000-0000-00005D000000}"/>
    <cellStyle name="Komma 2 4" xfId="94" xr:uid="{00000000-0005-0000-0000-00005E000000}"/>
    <cellStyle name="Komma 2 5" xfId="95" xr:uid="{00000000-0005-0000-0000-00005F000000}"/>
    <cellStyle name="Komma 3" xfId="96" xr:uid="{00000000-0005-0000-0000-000060000000}"/>
    <cellStyle name="Komma 3 2" xfId="97" xr:uid="{00000000-0005-0000-0000-000061000000}"/>
    <cellStyle name="Komma 3 2 2" xfId="98" xr:uid="{00000000-0005-0000-0000-000062000000}"/>
    <cellStyle name="Komma 3 2 3" xfId="99" xr:uid="{00000000-0005-0000-0000-000063000000}"/>
    <cellStyle name="Komma 3 3" xfId="100" xr:uid="{00000000-0005-0000-0000-000064000000}"/>
    <cellStyle name="Komma 3 4" xfId="101" xr:uid="{00000000-0005-0000-0000-000065000000}"/>
    <cellStyle name="Komma 4" xfId="102" xr:uid="{00000000-0005-0000-0000-000066000000}"/>
    <cellStyle name="Komma 4 2" xfId="103" xr:uid="{00000000-0005-0000-0000-000067000000}"/>
    <cellStyle name="Komma 4 2 2" xfId="307" xr:uid="{00000000-0005-0000-0000-00005B010000}"/>
    <cellStyle name="Komma 4 2 3" xfId="356" xr:uid="{00000000-0005-0000-0000-00008C010000}"/>
    <cellStyle name="Komma 4 2 4" xfId="274" xr:uid="{00000000-0005-0000-0000-00003A010000}"/>
    <cellStyle name="Komma 4 2 5" xfId="241" xr:uid="{00000000-0005-0000-0000-000019010000}"/>
    <cellStyle name="Komma 4 3" xfId="104" xr:uid="{00000000-0005-0000-0000-000068000000}"/>
    <cellStyle name="Komma 4 3 2" xfId="308" xr:uid="{00000000-0005-0000-0000-00005C010000}"/>
    <cellStyle name="Komma 4 3 3" xfId="357" xr:uid="{00000000-0005-0000-0000-00008D010000}"/>
    <cellStyle name="Komma 4 3 4" xfId="275" xr:uid="{00000000-0005-0000-0000-00003B010000}"/>
    <cellStyle name="Komma 4 3 5" xfId="242" xr:uid="{00000000-0005-0000-0000-00001A010000}"/>
    <cellStyle name="Komma 4 4" xfId="306" xr:uid="{00000000-0005-0000-0000-00005A010000}"/>
    <cellStyle name="Komma 4 5" xfId="355" xr:uid="{00000000-0005-0000-0000-00008B010000}"/>
    <cellStyle name="Komma 4 6" xfId="273" xr:uid="{00000000-0005-0000-0000-000039010000}"/>
    <cellStyle name="Komma 4 7" xfId="240" xr:uid="{00000000-0005-0000-0000-000018010000}"/>
    <cellStyle name="Komma 5" xfId="105" xr:uid="{00000000-0005-0000-0000-000069000000}"/>
    <cellStyle name="Komma 5 2" xfId="309" xr:uid="{00000000-0005-0000-0000-00005D010000}"/>
    <cellStyle name="Komma 5 3" xfId="358" xr:uid="{00000000-0005-0000-0000-00008E010000}"/>
    <cellStyle name="Komma 5 4" xfId="276" xr:uid="{00000000-0005-0000-0000-00003C010000}"/>
    <cellStyle name="Komma 5 5" xfId="243" xr:uid="{00000000-0005-0000-0000-00001B010000}"/>
    <cellStyle name="Komma 6" xfId="106" xr:uid="{00000000-0005-0000-0000-00006A000000}"/>
    <cellStyle name="Komma 6 2" xfId="310" xr:uid="{00000000-0005-0000-0000-00005E010000}"/>
    <cellStyle name="Komma 6 3" xfId="359" xr:uid="{00000000-0005-0000-0000-00008F010000}"/>
    <cellStyle name="Komma 6 4" xfId="277" xr:uid="{00000000-0005-0000-0000-00003D010000}"/>
    <cellStyle name="Komma 6 5" xfId="244" xr:uid="{00000000-0005-0000-0000-00001C010000}"/>
    <cellStyle name="Komma 7" xfId="362" xr:uid="{00000000-0005-0000-0000-000092010000}"/>
    <cellStyle name="Neutral 2" xfId="107" xr:uid="{00000000-0005-0000-0000-00006B000000}"/>
    <cellStyle name="Neutral 3" xfId="108" xr:uid="{00000000-0005-0000-0000-00006C000000}"/>
    <cellStyle name="Neutral 4" xfId="109" xr:uid="{00000000-0005-0000-0000-00006D000000}"/>
    <cellStyle name="Neutral 5" xfId="110" xr:uid="{00000000-0005-0000-0000-00006E000000}"/>
    <cellStyle name="Notiz 2" xfId="111" xr:uid="{00000000-0005-0000-0000-00006F000000}"/>
    <cellStyle name="Notiz 2 2" xfId="344" xr:uid="{00000000-0005-0000-0000-000080010000}"/>
    <cellStyle name="Notiz 2 3" xfId="311" xr:uid="{00000000-0005-0000-0000-00005F010000}"/>
    <cellStyle name="Notiz 2 4" xfId="278" xr:uid="{00000000-0005-0000-0000-00003E010000}"/>
    <cellStyle name="Notiz 2 5" xfId="245" xr:uid="{00000000-0005-0000-0000-00001D010000}"/>
    <cellStyle name="Notiz 3" xfId="112" xr:uid="{00000000-0005-0000-0000-000070000000}"/>
    <cellStyle name="Notiz 3 2" xfId="345" xr:uid="{00000000-0005-0000-0000-000081010000}"/>
    <cellStyle name="Notiz 3 3" xfId="312" xr:uid="{00000000-0005-0000-0000-000060010000}"/>
    <cellStyle name="Notiz 3 4" xfId="279" xr:uid="{00000000-0005-0000-0000-00003F010000}"/>
    <cellStyle name="Notiz 3 5" xfId="246" xr:uid="{00000000-0005-0000-0000-00001E010000}"/>
    <cellStyle name="Notiz 4" xfId="113" xr:uid="{00000000-0005-0000-0000-000071000000}"/>
    <cellStyle name="Notiz 4 2" xfId="346" xr:uid="{00000000-0005-0000-0000-000082010000}"/>
    <cellStyle name="Notiz 4 3" xfId="313" xr:uid="{00000000-0005-0000-0000-000061010000}"/>
    <cellStyle name="Notiz 4 4" xfId="280" xr:uid="{00000000-0005-0000-0000-000040010000}"/>
    <cellStyle name="Notiz 4 5" xfId="247" xr:uid="{00000000-0005-0000-0000-00001F010000}"/>
    <cellStyle name="Notiz 5" xfId="114" xr:uid="{00000000-0005-0000-0000-000072000000}"/>
    <cellStyle name="Notiz 5 2" xfId="347" xr:uid="{00000000-0005-0000-0000-000083010000}"/>
    <cellStyle name="Notiz 5 3" xfId="314" xr:uid="{00000000-0005-0000-0000-000062010000}"/>
    <cellStyle name="Notiz 5 4" xfId="281" xr:uid="{00000000-0005-0000-0000-000041010000}"/>
    <cellStyle name="Notiz 5 5" xfId="248" xr:uid="{00000000-0005-0000-0000-000020010000}"/>
    <cellStyle name="Prozent 2" xfId="115" xr:uid="{00000000-0005-0000-0000-000073000000}"/>
    <cellStyle name="Prozent 2 2" xfId="116" xr:uid="{00000000-0005-0000-0000-000074000000}"/>
    <cellStyle name="Prozent 3" xfId="117" xr:uid="{00000000-0005-0000-0000-000075000000}"/>
    <cellStyle name="Prozent 3 2" xfId="118" xr:uid="{00000000-0005-0000-0000-000076000000}"/>
    <cellStyle name="Prozent 3 3" xfId="119" xr:uid="{00000000-0005-0000-0000-000077000000}"/>
    <cellStyle name="Prozent 3 3 2" xfId="120" xr:uid="{00000000-0005-0000-0000-000078000000}"/>
    <cellStyle name="Prozent 3 3 3" xfId="121" xr:uid="{00000000-0005-0000-0000-000079000000}"/>
    <cellStyle name="Prozent 3 4" xfId="122" xr:uid="{00000000-0005-0000-0000-00007A000000}"/>
    <cellStyle name="Prozent 3 5" xfId="123" xr:uid="{00000000-0005-0000-0000-00007B000000}"/>
    <cellStyle name="Prozent 4" xfId="124" xr:uid="{00000000-0005-0000-0000-00007C000000}"/>
    <cellStyle name="Prozent 4 2" xfId="125" xr:uid="{00000000-0005-0000-0000-00007D000000}"/>
    <cellStyle name="Prozent 4 2 2" xfId="126" xr:uid="{00000000-0005-0000-0000-00007E000000}"/>
    <cellStyle name="Prozent 4 2 3" xfId="127" xr:uid="{00000000-0005-0000-0000-00007F000000}"/>
    <cellStyle name="Prozent 4 3" xfId="128" xr:uid="{00000000-0005-0000-0000-000080000000}"/>
    <cellStyle name="Prozent 4 4" xfId="129" xr:uid="{00000000-0005-0000-0000-000081000000}"/>
    <cellStyle name="Prozent 5" xfId="130" xr:uid="{00000000-0005-0000-0000-000082000000}"/>
    <cellStyle name="Prozent 5 2" xfId="131" xr:uid="{00000000-0005-0000-0000-000083000000}"/>
    <cellStyle name="Prozent 5 2 2" xfId="132" xr:uid="{00000000-0005-0000-0000-000084000000}"/>
    <cellStyle name="Prozent 5 2 3" xfId="133" xr:uid="{00000000-0005-0000-0000-000085000000}"/>
    <cellStyle name="Prozent 5 3" xfId="134" xr:uid="{00000000-0005-0000-0000-000086000000}"/>
    <cellStyle name="Prozent 5 4" xfId="135" xr:uid="{00000000-0005-0000-0000-000087000000}"/>
    <cellStyle name="Prozent 6" xfId="136" xr:uid="{00000000-0005-0000-0000-000088000000}"/>
    <cellStyle name="Prozent 6 2" xfId="137" xr:uid="{00000000-0005-0000-0000-000089000000}"/>
    <cellStyle name="Prozent 6 2 2" xfId="138" xr:uid="{00000000-0005-0000-0000-00008A000000}"/>
    <cellStyle name="Prozent 6 2 3" xfId="139" xr:uid="{00000000-0005-0000-0000-00008B000000}"/>
    <cellStyle name="Prozent 6 3" xfId="140" xr:uid="{00000000-0005-0000-0000-00008C000000}"/>
    <cellStyle name="Prozent 6 4" xfId="141" xr:uid="{00000000-0005-0000-0000-00008D000000}"/>
    <cellStyle name="Prozent 7" xfId="142" xr:uid="{00000000-0005-0000-0000-00008E000000}"/>
    <cellStyle name="Schlecht 2" xfId="143" xr:uid="{00000000-0005-0000-0000-00008F000000}"/>
    <cellStyle name="Schlecht 3" xfId="144" xr:uid="{00000000-0005-0000-0000-000090000000}"/>
    <cellStyle name="Schlecht 4" xfId="145" xr:uid="{00000000-0005-0000-0000-000091000000}"/>
    <cellStyle name="Schlecht 5" xfId="146" xr:uid="{00000000-0005-0000-0000-000092000000}"/>
    <cellStyle name="Standard" xfId="0" builtinId="0"/>
    <cellStyle name="Standard 10" xfId="147" xr:uid="{00000000-0005-0000-0000-000093000000}"/>
    <cellStyle name="Standard 11" xfId="148" xr:uid="{00000000-0005-0000-0000-000094000000}"/>
    <cellStyle name="Standard 12" xfId="149" xr:uid="{00000000-0005-0000-0000-000095000000}"/>
    <cellStyle name="Standard 2" xfId="150" xr:uid="{00000000-0005-0000-0000-000096000000}"/>
    <cellStyle name="Standard 2 2" xfId="151" xr:uid="{00000000-0005-0000-0000-000097000000}"/>
    <cellStyle name="Standard 2 2 2" xfId="318" xr:uid="{00000000-0005-0000-0000-000066010000}"/>
    <cellStyle name="Standard 2 2 2 2" xfId="352" xr:uid="{00000000-0005-0000-0000-000088010000}"/>
    <cellStyle name="Standard 2 3" xfId="317" xr:uid="{00000000-0005-0000-0000-000065010000}"/>
    <cellStyle name="Standard 2 4" xfId="316" xr:uid="{00000000-0005-0000-0000-000064010000}"/>
    <cellStyle name="Standard 2 4 2" xfId="348" xr:uid="{00000000-0005-0000-0000-000084010000}"/>
    <cellStyle name="Standard 2 5" xfId="350" xr:uid="{00000000-0005-0000-0000-000086010000}"/>
    <cellStyle name="Standard 2 6" xfId="353" xr:uid="{00000000-0005-0000-0000-000089010000}"/>
    <cellStyle name="Standard 2 7" xfId="354" xr:uid="{00000000-0005-0000-0000-00008A010000}"/>
    <cellStyle name="Standard 3" xfId="152" xr:uid="{00000000-0005-0000-0000-000098000000}"/>
    <cellStyle name="Standard 3 2" xfId="153" xr:uid="{00000000-0005-0000-0000-000099000000}"/>
    <cellStyle name="Standard 3 3" xfId="154" xr:uid="{00000000-0005-0000-0000-00009A000000}"/>
    <cellStyle name="Standard 3 3 2" xfId="155" xr:uid="{00000000-0005-0000-0000-00009B000000}"/>
    <cellStyle name="Standard 3 3 3" xfId="156" xr:uid="{00000000-0005-0000-0000-00009C000000}"/>
    <cellStyle name="Standard 3 4" xfId="157" xr:uid="{00000000-0005-0000-0000-00009D000000}"/>
    <cellStyle name="Standard 3 5" xfId="158" xr:uid="{00000000-0005-0000-0000-00009E000000}"/>
    <cellStyle name="Standard 3 6" xfId="319" xr:uid="{00000000-0005-0000-0000-000067010000}"/>
    <cellStyle name="Standard 4" xfId="159" xr:uid="{00000000-0005-0000-0000-00009F000000}"/>
    <cellStyle name="Standard 4 2" xfId="160" xr:uid="{00000000-0005-0000-0000-0000A0000000}"/>
    <cellStyle name="Standard 4 2 2" xfId="161" xr:uid="{00000000-0005-0000-0000-0000A1000000}"/>
    <cellStyle name="Standard 4 2 3" xfId="162" xr:uid="{00000000-0005-0000-0000-0000A2000000}"/>
    <cellStyle name="Standard 4 3" xfId="163" xr:uid="{00000000-0005-0000-0000-0000A3000000}"/>
    <cellStyle name="Standard 4 4" xfId="164" xr:uid="{00000000-0005-0000-0000-0000A4000000}"/>
    <cellStyle name="Standard 5" xfId="165" xr:uid="{00000000-0005-0000-0000-0000A5000000}"/>
    <cellStyle name="Standard 5 2" xfId="166" xr:uid="{00000000-0005-0000-0000-0000A6000000}"/>
    <cellStyle name="Standard 5 2 2" xfId="167" xr:uid="{00000000-0005-0000-0000-0000A7000000}"/>
    <cellStyle name="Standard 5 2 3" xfId="168" xr:uid="{00000000-0005-0000-0000-0000A8000000}"/>
    <cellStyle name="Standard 5 3" xfId="169" xr:uid="{00000000-0005-0000-0000-0000A9000000}"/>
    <cellStyle name="Standard 5 4" xfId="170" xr:uid="{00000000-0005-0000-0000-0000AA000000}"/>
    <cellStyle name="Standard 6" xfId="171" xr:uid="{00000000-0005-0000-0000-0000AB000000}"/>
    <cellStyle name="Standard 6 2" xfId="172" xr:uid="{00000000-0005-0000-0000-0000AC000000}"/>
    <cellStyle name="Standard 6 2 2" xfId="173" xr:uid="{00000000-0005-0000-0000-0000AD000000}"/>
    <cellStyle name="Standard 6 2 3" xfId="174" xr:uid="{00000000-0005-0000-0000-0000AE000000}"/>
    <cellStyle name="Standard 6 3" xfId="175" xr:uid="{00000000-0005-0000-0000-0000AF000000}"/>
    <cellStyle name="Standard 6 4" xfId="176" xr:uid="{00000000-0005-0000-0000-0000B0000000}"/>
    <cellStyle name="Standard 7" xfId="177" xr:uid="{00000000-0005-0000-0000-0000B1000000}"/>
    <cellStyle name="Standard 7 2" xfId="178" xr:uid="{00000000-0005-0000-0000-0000B2000000}"/>
    <cellStyle name="Standard 7 3" xfId="179" xr:uid="{00000000-0005-0000-0000-0000B3000000}"/>
    <cellStyle name="Standard 8" xfId="180" xr:uid="{00000000-0005-0000-0000-0000B4000000}"/>
    <cellStyle name="Standard 8 2" xfId="181" xr:uid="{00000000-0005-0000-0000-0000B5000000}"/>
    <cellStyle name="Standard 8 3" xfId="182" xr:uid="{00000000-0005-0000-0000-0000B6000000}"/>
    <cellStyle name="Standard 9" xfId="183" xr:uid="{00000000-0005-0000-0000-0000B7000000}"/>
    <cellStyle name="Überschrift 1 2" xfId="184" xr:uid="{00000000-0005-0000-0000-0000B8000000}"/>
    <cellStyle name="Überschrift 1 3" xfId="185" xr:uid="{00000000-0005-0000-0000-0000B9000000}"/>
    <cellStyle name="Überschrift 1 4" xfId="186" xr:uid="{00000000-0005-0000-0000-0000BA000000}"/>
    <cellStyle name="Überschrift 1 5" xfId="187" xr:uid="{00000000-0005-0000-0000-0000BB000000}"/>
    <cellStyle name="Überschrift 2 2" xfId="188" xr:uid="{00000000-0005-0000-0000-0000BC000000}"/>
    <cellStyle name="Überschrift 2 3" xfId="189" xr:uid="{00000000-0005-0000-0000-0000BD000000}"/>
    <cellStyle name="Überschrift 2 4" xfId="190" xr:uid="{00000000-0005-0000-0000-0000BE000000}"/>
    <cellStyle name="Überschrift 2 5" xfId="191" xr:uid="{00000000-0005-0000-0000-0000BF000000}"/>
    <cellStyle name="Überschrift 3 2" xfId="192" xr:uid="{00000000-0005-0000-0000-0000C0000000}"/>
    <cellStyle name="Überschrift 3 3" xfId="193" xr:uid="{00000000-0005-0000-0000-0000C1000000}"/>
    <cellStyle name="Überschrift 3 4" xfId="194" xr:uid="{00000000-0005-0000-0000-0000C2000000}"/>
    <cellStyle name="Überschrift 3 5" xfId="195" xr:uid="{00000000-0005-0000-0000-0000C3000000}"/>
    <cellStyle name="Überschrift 4 2" xfId="196" xr:uid="{00000000-0005-0000-0000-0000C4000000}"/>
    <cellStyle name="Überschrift 4 3" xfId="197" xr:uid="{00000000-0005-0000-0000-0000C5000000}"/>
    <cellStyle name="Überschrift 4 4" xfId="198" xr:uid="{00000000-0005-0000-0000-0000C6000000}"/>
    <cellStyle name="Überschrift 4 5" xfId="199" xr:uid="{00000000-0005-0000-0000-0000C7000000}"/>
    <cellStyle name="Überschrift 5" xfId="200" xr:uid="{00000000-0005-0000-0000-0000C8000000}"/>
    <cellStyle name="Überschrift 6" xfId="201" xr:uid="{00000000-0005-0000-0000-0000C9000000}"/>
    <cellStyle name="Überschrift 7" xfId="202" xr:uid="{00000000-0005-0000-0000-0000CA000000}"/>
    <cellStyle name="Überschrift 8" xfId="203" xr:uid="{00000000-0005-0000-0000-0000CB000000}"/>
    <cellStyle name="Überschrift 9" xfId="315" xr:uid="{00000000-0005-0000-0000-000063010000}"/>
    <cellStyle name="Verknüpfte Zelle 2" xfId="204" xr:uid="{00000000-0005-0000-0000-0000CC000000}"/>
    <cellStyle name="Verknüpfte Zelle 3" xfId="205" xr:uid="{00000000-0005-0000-0000-0000CD000000}"/>
    <cellStyle name="Verknüpfte Zelle 4" xfId="206" xr:uid="{00000000-0005-0000-0000-0000CE000000}"/>
    <cellStyle name="Verknüpfte Zelle 5" xfId="207" xr:uid="{00000000-0005-0000-0000-0000CF000000}"/>
    <cellStyle name="Warnender Text 2" xfId="208" xr:uid="{00000000-0005-0000-0000-0000D0000000}"/>
    <cellStyle name="Warnender Text 3" xfId="209" xr:uid="{00000000-0005-0000-0000-0000D1000000}"/>
    <cellStyle name="Warnender Text 4" xfId="210" xr:uid="{00000000-0005-0000-0000-0000D2000000}"/>
    <cellStyle name="Warnender Text 5" xfId="211" xr:uid="{00000000-0005-0000-0000-0000D3000000}"/>
    <cellStyle name="Zelle überprüfen 2" xfId="212" xr:uid="{00000000-0005-0000-0000-0000D4000000}"/>
    <cellStyle name="Zelle überprüfen 3" xfId="213" xr:uid="{00000000-0005-0000-0000-0000D5000000}"/>
    <cellStyle name="Zelle überprüfen 4" xfId="214" xr:uid="{00000000-0005-0000-0000-0000D6000000}"/>
    <cellStyle name="Zelle überprüfen 5" xfId="215" xr:uid="{00000000-0005-0000-0000-0000D7000000}"/>
  </cellStyles>
  <dxfs count="16">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C00000"/>
  </sheetPr>
  <dimension ref="A1:C3"/>
  <sheetViews>
    <sheetView workbookViewId="0">
      <selection activeCell="C13" sqref="C13"/>
    </sheetView>
  </sheetViews>
  <sheetFormatPr baseColWidth="10" defaultColWidth="11.44140625" defaultRowHeight="14.4"/>
  <cols>
    <col min="1" max="1" width="14.109375" style="32" customWidth="1"/>
    <col min="2" max="2" width="17.33203125" style="32" bestFit="1" customWidth="1"/>
    <col min="3" max="3" width="74.88671875" style="32" bestFit="1" customWidth="1"/>
    <col min="4" max="4" width="11.44140625" style="32" customWidth="1"/>
    <col min="5" max="16384" width="11.44140625" style="32"/>
  </cols>
  <sheetData>
    <row r="1" spans="1:3">
      <c r="A1" s="30" t="s">
        <v>0</v>
      </c>
      <c r="B1" s="31" t="s">
        <v>1</v>
      </c>
      <c r="C1" s="31" t="s">
        <v>2</v>
      </c>
    </row>
    <row r="2" spans="1:3">
      <c r="A2" s="33" t="s">
        <v>3</v>
      </c>
      <c r="B2" s="38">
        <v>2040</v>
      </c>
      <c r="C2" s="29" t="s">
        <v>4</v>
      </c>
    </row>
    <row r="3" spans="1:3" ht="30" customHeight="1">
      <c r="A3" s="33" t="s">
        <v>5</v>
      </c>
      <c r="B3" s="66">
        <v>15000000</v>
      </c>
      <c r="C3" s="29" t="s">
        <v>6</v>
      </c>
    </row>
  </sheetData>
  <dataValidations count="1">
    <dataValidation allowBlank="1" showInputMessage="1" showErrorMessage="1" promptTitle="List of hard coded properties:" prompt="In this list hard coded global properties are collected. The green fields are essential and should not be renamed or changed." sqref="A1" xr:uid="{00000000-0002-0000-0000-000000000000}"/>
  </dataValidations>
  <pageMargins left="0.7" right="0.7" top="0.78740157499999996" bottom="0.78740157499999996" header="0.3" footer="0.3"/>
  <pageSetup paperSize="9"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9" tint="0.39997558519241921"/>
  </sheetPr>
  <dimension ref="A1:D14"/>
  <sheetViews>
    <sheetView workbookViewId="0">
      <selection sqref="A1:D14"/>
    </sheetView>
  </sheetViews>
  <sheetFormatPr baseColWidth="10" defaultColWidth="11.44140625" defaultRowHeight="14.4"/>
  <cols>
    <col min="1" max="1" width="11.44140625" style="2" customWidth="1"/>
    <col min="2" max="16384" width="11.44140625" style="2"/>
  </cols>
  <sheetData>
    <row r="1" spans="1:4" s="15" customFormat="1">
      <c r="A1" s="13" t="s">
        <v>87</v>
      </c>
      <c r="B1" s="14" t="s">
        <v>89</v>
      </c>
      <c r="C1" s="14" t="s">
        <v>90</v>
      </c>
      <c r="D1" s="14" t="s">
        <v>91</v>
      </c>
    </row>
    <row r="2" spans="1:4">
      <c r="A2" s="5">
        <v>0</v>
      </c>
      <c r="B2" s="27">
        <v>0</v>
      </c>
      <c r="C2" s="27">
        <v>0</v>
      </c>
      <c r="D2" s="27">
        <v>0</v>
      </c>
    </row>
    <row r="3" spans="1:4">
      <c r="A3" s="5">
        <v>1</v>
      </c>
      <c r="B3">
        <v>0.48099999999999998</v>
      </c>
      <c r="C3">
        <v>0.3</v>
      </c>
      <c r="D3" s="65">
        <v>0.20699999999999999</v>
      </c>
    </row>
    <row r="4" spans="1:4">
      <c r="A4" s="5">
        <v>2</v>
      </c>
      <c r="B4">
        <v>0.48099999999999998</v>
      </c>
      <c r="C4">
        <v>0.3</v>
      </c>
      <c r="D4" s="65">
        <v>0.20699999999999999</v>
      </c>
    </row>
    <row r="5" spans="1:4">
      <c r="A5" s="5">
        <v>3</v>
      </c>
      <c r="B5">
        <v>0.48099999999999998</v>
      </c>
      <c r="C5">
        <v>0.3</v>
      </c>
      <c r="D5" s="65">
        <v>0.20699999999999999</v>
      </c>
    </row>
    <row r="6" spans="1:4">
      <c r="A6" s="5">
        <v>4</v>
      </c>
      <c r="B6">
        <v>0.48099999999999998</v>
      </c>
      <c r="C6">
        <v>0.3</v>
      </c>
      <c r="D6" s="65">
        <v>0.20699999999999999</v>
      </c>
    </row>
    <row r="7" spans="1:4">
      <c r="A7" s="5">
        <v>5</v>
      </c>
      <c r="B7">
        <v>0.48099999999999998</v>
      </c>
      <c r="C7">
        <v>0.3</v>
      </c>
      <c r="D7" s="65">
        <v>0.20699999999999999</v>
      </c>
    </row>
    <row r="8" spans="1:4">
      <c r="A8" s="5">
        <v>6</v>
      </c>
      <c r="B8">
        <v>0.48099999999999998</v>
      </c>
      <c r="C8">
        <v>0.3</v>
      </c>
      <c r="D8" s="65">
        <v>0.20699999999999999</v>
      </c>
    </row>
    <row r="9" spans="1:4">
      <c r="A9" s="5">
        <v>7</v>
      </c>
      <c r="B9">
        <v>0.48099999999999998</v>
      </c>
      <c r="C9">
        <v>0.3</v>
      </c>
      <c r="D9" s="65">
        <v>0.20699999999999999</v>
      </c>
    </row>
    <row r="10" spans="1:4">
      <c r="A10" s="5">
        <v>8</v>
      </c>
      <c r="B10">
        <v>0.48099999999999998</v>
      </c>
      <c r="C10">
        <v>0.3</v>
      </c>
      <c r="D10" s="65">
        <v>0.20699999999999999</v>
      </c>
    </row>
    <row r="11" spans="1:4">
      <c r="A11" s="5">
        <v>9</v>
      </c>
      <c r="B11">
        <v>0.48099999999999998</v>
      </c>
      <c r="C11">
        <v>0.3</v>
      </c>
      <c r="D11" s="65">
        <v>0.20699999999999999</v>
      </c>
    </row>
    <row r="12" spans="1:4">
      <c r="A12" s="5">
        <v>10</v>
      </c>
      <c r="B12">
        <v>0.48099999999999998</v>
      </c>
      <c r="C12">
        <v>0.3</v>
      </c>
      <c r="D12" s="65">
        <v>0.20699999999999999</v>
      </c>
    </row>
    <row r="13" spans="1:4">
      <c r="A13" s="5">
        <v>11</v>
      </c>
      <c r="B13">
        <v>0.48099999999999998</v>
      </c>
      <c r="C13">
        <v>0.3</v>
      </c>
      <c r="D13" s="65">
        <v>0.20699999999999999</v>
      </c>
    </row>
    <row r="14" spans="1:4">
      <c r="A14" s="5">
        <v>12</v>
      </c>
      <c r="B14">
        <v>0.48099999999999998</v>
      </c>
      <c r="C14">
        <v>0.3</v>
      </c>
      <c r="D14" s="65">
        <v>0.20699999999999999</v>
      </c>
    </row>
  </sheetData>
  <dataValidations count="3">
    <dataValidation allowBlank="1" showInputMessage="1" showErrorMessage="1" promptTitle="Capacity factor Wind" prompt="Normalized capacity factor (maximum value 1) of wind power. Determines EPrIn of processes with input commodity Wind." sqref="B1" xr:uid="{0AFA5C43-3741-45BF-8A4F-5029E202AED6}"/>
    <dataValidation allowBlank="1" showInputMessage="1" showErrorMessage="1" promptTitle="Capacity factor Hydro" prompt="Normalized capacity factor (maximum value 1) of hydro power. Determines EPrIn of processes with input commodity Hydro." sqref="C1" xr:uid="{B467B202-A7BF-4704-8D73-216B98F8F6CB}"/>
    <dataValidation allowBlank="1" showErrorMessage="1" sqref="B2:C2" xr:uid="{54C08096-EBDF-4CED-A626-82D3C5CAE091}"/>
  </dataValidations>
  <pageMargins left="0.7" right="0.7" top="0.78740157499999996" bottom="0.78740157499999996" header="0.3" footer="0.3"/>
  <pageSetup paperSize="9"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9" tint="0.39997558519241921"/>
  </sheetPr>
  <dimension ref="A1:C1"/>
  <sheetViews>
    <sheetView zoomScaleNormal="100" workbookViewId="0">
      <selection sqref="A1:C1"/>
    </sheetView>
  </sheetViews>
  <sheetFormatPr baseColWidth="10" defaultColWidth="11.44140625" defaultRowHeight="14.4"/>
  <cols>
    <col min="1" max="1" width="11.44140625" style="2" customWidth="1"/>
    <col min="2" max="16384" width="11.44140625" style="2"/>
  </cols>
  <sheetData>
    <row r="1" spans="1:3" s="15" customFormat="1">
      <c r="A1" s="15" t="s">
        <v>87</v>
      </c>
      <c r="B1" s="15" t="s">
        <v>92</v>
      </c>
      <c r="C1" s="15" t="s">
        <v>93</v>
      </c>
    </row>
  </sheetData>
  <pageMargins left="0.7" right="0.7" top="0.78740157499999996" bottom="0.78740157499999996" header="0.3" footer="0.3"/>
  <pageSetup paperSize="9"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9" tint="0.39997558519241921"/>
  </sheetPr>
  <dimension ref="A1:C1"/>
  <sheetViews>
    <sheetView workbookViewId="0">
      <selection activeCell="C4" sqref="C4"/>
    </sheetView>
  </sheetViews>
  <sheetFormatPr baseColWidth="10" defaultColWidth="11.44140625" defaultRowHeight="14.4"/>
  <sheetData>
    <row r="1" spans="1:3">
      <c r="A1" s="1" t="s">
        <v>87</v>
      </c>
      <c r="B1" s="6" t="s">
        <v>94</v>
      </c>
      <c r="C1" s="6" t="s">
        <v>95</v>
      </c>
    </row>
  </sheetData>
  <dataValidations count="1">
    <dataValidation allowBlank="1" showInputMessage="1" showErrorMessage="1" promptTitle="Demand" prompt="Demand (MWh) of commodity Co in site Sit for each time step. Column title: &quot;Co.Sit&quot;" sqref="B1:C1" xr:uid="{00000000-0002-0000-0B00-000000000000}"/>
  </dataValidations>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4" tint="0.59999389629810485"/>
  </sheetPr>
  <dimension ref="A1:B2"/>
  <sheetViews>
    <sheetView workbookViewId="0">
      <selection activeCell="A2" sqref="A2"/>
    </sheetView>
  </sheetViews>
  <sheetFormatPr baseColWidth="10" defaultColWidth="11.44140625" defaultRowHeight="14.4"/>
  <cols>
    <col min="2" max="2" width="12.6640625" bestFit="1" customWidth="1"/>
  </cols>
  <sheetData>
    <row r="1" spans="1:2">
      <c r="A1" t="s">
        <v>7</v>
      </c>
      <c r="B1" s="12" t="s">
        <v>8</v>
      </c>
    </row>
    <row r="2" spans="1:2">
      <c r="A2" s="4" t="s">
        <v>9</v>
      </c>
      <c r="B2" s="7">
        <v>280000000</v>
      </c>
    </row>
  </sheetData>
  <dataValidations count="1">
    <dataValidation allowBlank="1" showInputMessage="1" showErrorMessage="1" promptTitle="Total usable area at site (m^2)" prompt="Gives the total usable area at a site. A constraint is set for all processes that take up a given area per capacity (e.g. Photovoltaics). If no constraint is to be set, assign no value (NV())." sqref="B1" xr:uid="{00000000-0002-0000-0100-000000000000}"/>
  </dataValidations>
  <pageMargins left="0.7" right="0.7" top="0.78740157499999996" bottom="0.78740157499999996" header="0.3" footer="0.3"/>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4" tint="0.59999389629810485"/>
  </sheetPr>
  <dimension ref="A1:F11"/>
  <sheetViews>
    <sheetView workbookViewId="0">
      <selection activeCell="D16" sqref="D16"/>
    </sheetView>
  </sheetViews>
  <sheetFormatPr baseColWidth="10" defaultColWidth="11.44140625" defaultRowHeight="14.4"/>
  <cols>
    <col min="1" max="1" width="10.6640625" style="3" customWidth="1"/>
    <col min="2" max="2" width="13.5546875" style="3" bestFit="1" customWidth="1"/>
    <col min="3" max="3" width="10.6640625" style="3" customWidth="1"/>
    <col min="4" max="5" width="10.6640625" style="9" customWidth="1"/>
    <col min="6" max="6" width="13.88671875" style="10" bestFit="1" customWidth="1"/>
    <col min="7" max="7" width="11.44140625" style="3" customWidth="1"/>
    <col min="8" max="16384" width="11.44140625" style="3"/>
  </cols>
  <sheetData>
    <row r="1" spans="1:6">
      <c r="A1" t="s">
        <v>10</v>
      </c>
      <c r="B1" t="s">
        <v>11</v>
      </c>
      <c r="C1" t="s">
        <v>12</v>
      </c>
      <c r="D1" s="12" t="s">
        <v>13</v>
      </c>
      <c r="E1" s="12" t="s">
        <v>14</v>
      </c>
      <c r="F1" s="11" t="s">
        <v>15</v>
      </c>
    </row>
    <row r="2" spans="1:6">
      <c r="A2" s="4" t="s">
        <v>9</v>
      </c>
      <c r="B2" s="4" t="s">
        <v>16</v>
      </c>
      <c r="C2" s="4" t="s">
        <v>17</v>
      </c>
      <c r="D2" s="28" t="e">
        <f>NA()</f>
        <v>#N/A</v>
      </c>
      <c r="E2" s="28" t="e">
        <f>NA()</f>
        <v>#N/A</v>
      </c>
      <c r="F2" s="28" t="e">
        <f>NA()</f>
        <v>#N/A</v>
      </c>
    </row>
    <row r="3" spans="1:6">
      <c r="A3" s="4" t="s">
        <v>9</v>
      </c>
      <c r="B3" s="4" t="s">
        <v>18</v>
      </c>
      <c r="C3" s="4" t="s">
        <v>17</v>
      </c>
      <c r="D3" s="28" t="e">
        <f>NA()</f>
        <v>#N/A</v>
      </c>
      <c r="E3" s="28" t="e">
        <f>NA()</f>
        <v>#N/A</v>
      </c>
      <c r="F3" s="28" t="e">
        <f>NA()</f>
        <v>#N/A</v>
      </c>
    </row>
    <row r="4" spans="1:6">
      <c r="A4" s="4" t="s">
        <v>9</v>
      </c>
      <c r="B4" s="4" t="s">
        <v>19</v>
      </c>
      <c r="C4" s="4" t="s">
        <v>17</v>
      </c>
      <c r="D4" s="28" t="e">
        <f>NA()</f>
        <v>#N/A</v>
      </c>
      <c r="E4" s="28" t="e">
        <f>NA()</f>
        <v>#N/A</v>
      </c>
      <c r="F4" s="28" t="e">
        <f>NA()</f>
        <v>#N/A</v>
      </c>
    </row>
    <row r="5" spans="1:6">
      <c r="A5" s="4" t="s">
        <v>9</v>
      </c>
      <c r="B5" s="4" t="s">
        <v>20</v>
      </c>
      <c r="C5" s="4" t="s">
        <v>21</v>
      </c>
      <c r="D5" s="28" t="e">
        <f>NA()</f>
        <v>#N/A</v>
      </c>
      <c r="E5" s="28" t="e">
        <f>NA()</f>
        <v>#N/A</v>
      </c>
      <c r="F5" s="28" t="e">
        <f>NA()</f>
        <v>#N/A</v>
      </c>
    </row>
    <row r="6" spans="1:6">
      <c r="A6" s="4" t="s">
        <v>9</v>
      </c>
      <c r="B6" s="4" t="s">
        <v>22</v>
      </c>
      <c r="C6" s="4" t="s">
        <v>23</v>
      </c>
      <c r="D6">
        <v>0.6</v>
      </c>
      <c r="E6" s="7" t="s">
        <v>24</v>
      </c>
      <c r="F6" s="8" t="s">
        <v>24</v>
      </c>
    </row>
    <row r="7" spans="1:6">
      <c r="A7" s="4" t="s">
        <v>9</v>
      </c>
      <c r="B7" s="4" t="s">
        <v>25</v>
      </c>
      <c r="C7" s="4" t="s">
        <v>23</v>
      </c>
      <c r="D7">
        <v>1.583</v>
      </c>
      <c r="E7" s="7" t="s">
        <v>24</v>
      </c>
      <c r="F7" s="8" t="s">
        <v>24</v>
      </c>
    </row>
    <row r="8" spans="1:6">
      <c r="A8" s="4" t="s">
        <v>9</v>
      </c>
      <c r="B8" s="4" t="s">
        <v>26</v>
      </c>
      <c r="C8" s="4" t="s">
        <v>27</v>
      </c>
      <c r="D8" s="48">
        <v>147</v>
      </c>
      <c r="E8" s="7" t="s">
        <v>24</v>
      </c>
      <c r="F8" s="7" t="s">
        <v>24</v>
      </c>
    </row>
    <row r="9" spans="1:6">
      <c r="A9" s="4" t="s">
        <v>9</v>
      </c>
      <c r="B9" s="4" t="s">
        <v>28</v>
      </c>
      <c r="C9" s="4" t="s">
        <v>23</v>
      </c>
      <c r="D9">
        <v>5</v>
      </c>
      <c r="E9" s="7" t="s">
        <v>24</v>
      </c>
      <c r="F9" s="8" t="s">
        <v>24</v>
      </c>
    </row>
    <row r="10" spans="1:6">
      <c r="A10" s="4" t="s">
        <v>9</v>
      </c>
      <c r="B10" s="4" t="s">
        <v>29</v>
      </c>
      <c r="C10" s="4" t="s">
        <v>23</v>
      </c>
      <c r="D10">
        <v>0.47199999999999998</v>
      </c>
      <c r="E10" s="7" t="s">
        <v>24</v>
      </c>
      <c r="F10" s="8" t="s">
        <v>24</v>
      </c>
    </row>
    <row r="11" spans="1:6">
      <c r="A11" s="4" t="s">
        <v>9</v>
      </c>
      <c r="B11" s="4" t="s">
        <v>30</v>
      </c>
      <c r="C11" s="4" t="s">
        <v>23</v>
      </c>
      <c r="D11">
        <v>0.44</v>
      </c>
      <c r="E11" s="7" t="s">
        <v>24</v>
      </c>
      <c r="F11" s="8" t="s">
        <v>24</v>
      </c>
    </row>
  </sheetData>
  <conditionalFormatting sqref="B10:B11">
    <cfRule type="expression" dxfId="15" priority="1">
      <formula>NOT(EXACT(INDIRECT("Z"&amp;ROW()-1&amp;"S1",FALSE()), INDIRECT("Z"&amp;ROW()&amp;"S1",FALSE())))</formula>
    </cfRule>
  </conditionalFormatting>
  <dataValidations xWindow="307" yWindow="342" count="3">
    <dataValidation allowBlank="1" showInputMessage="1" showErrorMessage="1" promptTitle="Maximum commodity use per hour" prompt="For stock commodities, this value limits the energy use per hour (MW)._x000a_" sqref="F1" xr:uid="{00000000-0002-0000-0200-000000000000}"/>
    <dataValidation allowBlank="1" showInputMessage="1" showErrorMessage="1" promptTitle="Maximum commodity use" prompt="For stock commodities, this value limits annual use (MWh) of this commodity. For CO2, this value limits the amount of emissions (t_CO2). If simulation timespan does not cover a full year, the sums are multiplied accordingly before (cf. 'weight' in urbs)." sqref="E1" xr:uid="{00000000-0002-0000-0200-000001000000}"/>
    <dataValidation allowBlank="1" showInputMessage="1" showErrorMessage="1" promptTitle="Commodity price (€/MWh)" prompt="Cost for purchasing one unit (MWh) of a stock or buy commodity. Revenue for selling one unit (MWh) of a sell commodity. Cost for creating one unit of environmental commodity._x000a__x000a_Multiplier for sheet &quot;Buy-Sell-Price&quot; for commodity types &quot;Buy&quot; and &quot;Sell&quot;._x000a_" sqref="D1" xr:uid="{00000000-0002-0000-0200-000002000000}"/>
  </dataValidations>
  <pageMargins left="0.7" right="0.7" top="0.78740157499999996" bottom="0.78740157499999996"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4" tint="0.59999389629810485"/>
  </sheetPr>
  <dimension ref="A1:M13"/>
  <sheetViews>
    <sheetView workbookViewId="0">
      <selection activeCell="B11" sqref="B11"/>
    </sheetView>
  </sheetViews>
  <sheetFormatPr baseColWidth="10" defaultColWidth="11.44140625" defaultRowHeight="14.4"/>
  <cols>
    <col min="1" max="1" width="10.6640625" style="3" customWidth="1"/>
    <col min="2" max="2" width="16.33203125" style="3" bestFit="1" customWidth="1"/>
    <col min="3" max="3" width="10.6640625" style="20" customWidth="1"/>
    <col min="4" max="4" width="17.44140625" style="20" customWidth="1"/>
    <col min="5" max="5" width="15.109375" style="20" customWidth="1"/>
    <col min="6" max="6" width="10.6640625" style="3" customWidth="1"/>
    <col min="7" max="7" width="24" style="20" customWidth="1"/>
    <col min="8" max="8" width="10.6640625" style="20" customWidth="1"/>
    <col min="9" max="9" width="10.6640625" style="22" customWidth="1"/>
    <col min="10" max="10" width="16.109375" style="3" bestFit="1" customWidth="1"/>
    <col min="11" max="11" width="10.5546875" style="3" customWidth="1"/>
    <col min="12" max="12" width="14.88671875" style="23" bestFit="1" customWidth="1"/>
    <col min="13" max="13" width="14.88671875" style="3" bestFit="1" customWidth="1"/>
    <col min="14" max="14" width="11.44140625" style="3" customWidth="1"/>
    <col min="15" max="16384" width="11.44140625" style="3"/>
  </cols>
  <sheetData>
    <row r="1" spans="1:13">
      <c r="A1" t="s">
        <v>10</v>
      </c>
      <c r="B1" t="s">
        <v>31</v>
      </c>
      <c r="C1" s="17" t="s">
        <v>32</v>
      </c>
      <c r="D1" s="17" t="s">
        <v>33</v>
      </c>
      <c r="E1" s="17" t="s">
        <v>34</v>
      </c>
      <c r="F1" s="36" t="s">
        <v>35</v>
      </c>
      <c r="G1" s="17" t="s">
        <v>36</v>
      </c>
      <c r="H1" s="17" t="s">
        <v>37</v>
      </c>
      <c r="I1" s="19" t="s">
        <v>38</v>
      </c>
      <c r="J1" s="36" t="s">
        <v>39</v>
      </c>
      <c r="K1" s="16" t="s">
        <v>40</v>
      </c>
      <c r="L1" s="16" t="s">
        <v>41</v>
      </c>
      <c r="M1" s="16" t="s">
        <v>42</v>
      </c>
    </row>
    <row r="2" spans="1:13">
      <c r="A2" s="3" t="s">
        <v>9</v>
      </c>
      <c r="B2" s="49" t="s">
        <v>43</v>
      </c>
      <c r="C2" s="20">
        <v>0</v>
      </c>
      <c r="D2" s="41">
        <v>629877</v>
      </c>
      <c r="E2" s="50" t="s">
        <v>24</v>
      </c>
      <c r="F2" s="51">
        <v>0</v>
      </c>
      <c r="G2" s="52">
        <v>1019390.2128</v>
      </c>
      <c r="H2" s="52">
        <v>12074.53816</v>
      </c>
      <c r="I2" s="59">
        <v>0</v>
      </c>
      <c r="J2" s="53">
        <v>0</v>
      </c>
      <c r="K2" s="60">
        <v>7.2999999999999995E-2</v>
      </c>
      <c r="L2" s="53">
        <v>25</v>
      </c>
      <c r="M2" s="28" t="e">
        <v>#N/A</v>
      </c>
    </row>
    <row r="3" spans="1:13">
      <c r="A3" s="3" t="s">
        <v>9</v>
      </c>
      <c r="B3" s="49" t="s">
        <v>44</v>
      </c>
      <c r="C3" s="20">
        <v>0</v>
      </c>
      <c r="D3" s="41">
        <v>458034</v>
      </c>
      <c r="E3" s="50" t="s">
        <v>24</v>
      </c>
      <c r="F3" s="51">
        <v>0</v>
      </c>
      <c r="G3" s="52">
        <v>1913760.8711999999</v>
      </c>
      <c r="H3" s="52">
        <v>35048.216959999998</v>
      </c>
      <c r="I3" s="59">
        <v>0</v>
      </c>
      <c r="J3" s="53">
        <v>0</v>
      </c>
      <c r="K3" s="60">
        <v>7.2999999999999995E-2</v>
      </c>
      <c r="L3" s="53">
        <v>25</v>
      </c>
      <c r="M3" s="28" t="e">
        <v>#N/A</v>
      </c>
    </row>
    <row r="4" spans="1:13">
      <c r="A4" s="3" t="s">
        <v>9</v>
      </c>
      <c r="B4" s="49" t="s">
        <v>45</v>
      </c>
      <c r="C4" s="20">
        <v>0</v>
      </c>
      <c r="D4" s="54">
        <v>46710</v>
      </c>
      <c r="E4" s="50" t="s">
        <v>24</v>
      </c>
      <c r="F4" s="51">
        <v>0</v>
      </c>
      <c r="G4" s="52">
        <v>2620279.14</v>
      </c>
      <c r="H4" s="52">
        <v>9143.1016799999998</v>
      </c>
      <c r="I4" s="59">
        <v>0</v>
      </c>
      <c r="J4" s="53">
        <v>0</v>
      </c>
      <c r="K4" s="60">
        <v>7.2999999999999995E-2</v>
      </c>
      <c r="L4" s="53">
        <v>60</v>
      </c>
      <c r="M4" s="28" t="e">
        <v>#N/A</v>
      </c>
    </row>
    <row r="5" spans="1:13">
      <c r="A5" s="3" t="s">
        <v>9</v>
      </c>
      <c r="B5" s="49" t="s">
        <v>46</v>
      </c>
      <c r="C5" s="20">
        <v>0</v>
      </c>
      <c r="D5" s="54">
        <v>59840</v>
      </c>
      <c r="E5" s="50" t="s">
        <v>24</v>
      </c>
      <c r="F5" s="51">
        <v>0</v>
      </c>
      <c r="G5" s="53">
        <v>3345037.2</v>
      </c>
      <c r="H5" s="53">
        <v>28432.799999999999</v>
      </c>
      <c r="I5" s="61">
        <v>0.35699999999999998</v>
      </c>
      <c r="J5" s="53">
        <v>0</v>
      </c>
      <c r="K5" s="60">
        <v>7.2999999999999995E-2</v>
      </c>
      <c r="L5" s="53">
        <v>50</v>
      </c>
      <c r="M5" s="28" t="e">
        <v>#N/A</v>
      </c>
    </row>
    <row r="6" spans="1:13">
      <c r="A6" s="3" t="s">
        <v>9</v>
      </c>
      <c r="B6" s="49" t="s">
        <v>47</v>
      </c>
      <c r="C6" s="20">
        <v>0</v>
      </c>
      <c r="D6" s="67">
        <v>999999</v>
      </c>
      <c r="E6" s="50" t="s">
        <v>24</v>
      </c>
      <c r="F6" s="51">
        <v>0.5</v>
      </c>
      <c r="G6" s="56">
        <v>1784013.3448000001</v>
      </c>
      <c r="H6" s="57">
        <v>28544.213516799999</v>
      </c>
      <c r="I6" s="59">
        <v>2.7</v>
      </c>
      <c r="J6" s="53">
        <v>0</v>
      </c>
      <c r="K6" s="60">
        <v>7.2999999999999995E-2</v>
      </c>
      <c r="L6" s="53">
        <v>40</v>
      </c>
      <c r="M6" s="28" t="e">
        <v>#N/A</v>
      </c>
    </row>
    <row r="7" spans="1:13">
      <c r="A7" s="3" t="s">
        <v>9</v>
      </c>
      <c r="B7" s="49" t="s">
        <v>48</v>
      </c>
      <c r="C7" s="20">
        <v>0</v>
      </c>
      <c r="D7" s="67">
        <v>999999</v>
      </c>
      <c r="E7" s="50" t="s">
        <v>24</v>
      </c>
      <c r="F7" s="51">
        <v>0.65</v>
      </c>
      <c r="G7" s="52">
        <v>2230016.6809999999</v>
      </c>
      <c r="H7" s="52">
        <v>43931.328608800002</v>
      </c>
      <c r="I7" s="61">
        <v>3.2</v>
      </c>
      <c r="J7" s="53">
        <v>0</v>
      </c>
      <c r="K7" s="60">
        <v>7.2999999999999995E-2</v>
      </c>
      <c r="L7" s="53">
        <v>40</v>
      </c>
      <c r="M7" s="28" t="e">
        <v>#N/A</v>
      </c>
    </row>
    <row r="8" spans="1:13">
      <c r="A8" s="3" t="s">
        <v>9</v>
      </c>
      <c r="B8" s="49" t="s">
        <v>49</v>
      </c>
      <c r="C8" s="20">
        <v>0</v>
      </c>
      <c r="D8" s="67">
        <v>999999</v>
      </c>
      <c r="E8" s="50" t="s">
        <v>24</v>
      </c>
      <c r="F8" s="51">
        <v>0.25</v>
      </c>
      <c r="G8" s="52">
        <v>735908.18400000012</v>
      </c>
      <c r="H8" s="52">
        <v>16725.186000000002</v>
      </c>
      <c r="I8" s="61">
        <v>2.6</v>
      </c>
      <c r="J8" s="56">
        <v>0</v>
      </c>
      <c r="K8" s="60">
        <v>7.2999999999999995E-2</v>
      </c>
      <c r="L8" s="53">
        <v>25</v>
      </c>
      <c r="M8" s="28" t="e">
        <v>#N/A</v>
      </c>
    </row>
    <row r="9" spans="1:13">
      <c r="A9" s="3" t="s">
        <v>9</v>
      </c>
      <c r="B9" s="49" t="s">
        <v>50</v>
      </c>
      <c r="C9" s="20">
        <v>0</v>
      </c>
      <c r="D9" s="55">
        <v>94200</v>
      </c>
      <c r="E9" s="50" t="s">
        <v>24</v>
      </c>
      <c r="F9" s="51">
        <v>0</v>
      </c>
      <c r="G9" s="52">
        <v>5296308.9000000004</v>
      </c>
      <c r="H9" s="57">
        <v>120421.3392</v>
      </c>
      <c r="I9" s="59">
        <v>8.5</v>
      </c>
      <c r="J9" s="53">
        <v>0</v>
      </c>
      <c r="K9" s="60">
        <v>7.2999999999999995E-2</v>
      </c>
      <c r="L9" s="53">
        <v>60</v>
      </c>
      <c r="M9" s="28" t="e">
        <v>#N/A</v>
      </c>
    </row>
    <row r="10" spans="1:13">
      <c r="A10" s="3" t="s">
        <v>9</v>
      </c>
      <c r="B10" s="49" t="s">
        <v>51</v>
      </c>
      <c r="C10" s="20">
        <v>0</v>
      </c>
      <c r="D10" s="20">
        <v>999999999999</v>
      </c>
      <c r="E10" s="50" t="s">
        <v>24</v>
      </c>
      <c r="F10" s="51">
        <v>0</v>
      </c>
      <c r="G10" s="58">
        <v>5648000</v>
      </c>
      <c r="H10" s="58">
        <v>0</v>
      </c>
      <c r="I10" s="62">
        <v>53.2</v>
      </c>
      <c r="J10" s="53">
        <v>0</v>
      </c>
      <c r="K10" s="60">
        <v>7.2999999999999995E-2</v>
      </c>
      <c r="L10" s="53">
        <v>25</v>
      </c>
      <c r="M10" s="28" t="e">
        <v>#N/A</v>
      </c>
    </row>
    <row r="11" spans="1:13">
      <c r="A11" s="3" t="s">
        <v>9</v>
      </c>
      <c r="B11" s="49" t="s">
        <v>96</v>
      </c>
      <c r="C11" s="20">
        <v>0</v>
      </c>
      <c r="D11" s="55">
        <v>0</v>
      </c>
      <c r="E11" s="50" t="s">
        <v>24</v>
      </c>
      <c r="F11" s="51">
        <v>0.5</v>
      </c>
      <c r="G11" s="53">
        <v>3222374.1032400001</v>
      </c>
      <c r="H11" s="53">
        <v>61882.96289200001</v>
      </c>
      <c r="I11" s="61">
        <v>6.29</v>
      </c>
      <c r="J11" s="56">
        <v>0</v>
      </c>
      <c r="K11" s="43">
        <v>7.0999999999999994E-2</v>
      </c>
      <c r="L11" s="53">
        <v>40</v>
      </c>
      <c r="M11" s="28" t="e">
        <v>#N/A</v>
      </c>
    </row>
    <row r="12" spans="1:13">
      <c r="A12" s="3" t="s">
        <v>9</v>
      </c>
      <c r="B12" s="49" t="s">
        <v>97</v>
      </c>
      <c r="C12" s="20">
        <v>0</v>
      </c>
      <c r="D12" s="55">
        <v>0</v>
      </c>
      <c r="E12" s="50" t="s">
        <v>24</v>
      </c>
      <c r="F12" s="51">
        <v>0.65</v>
      </c>
      <c r="G12" s="53">
        <v>3623777.1062800004</v>
      </c>
      <c r="H12" s="53">
        <v>68684.513765600001</v>
      </c>
      <c r="I12" s="61">
        <v>4.7</v>
      </c>
      <c r="J12" s="56">
        <v>0</v>
      </c>
      <c r="K12" s="43">
        <v>7.0999999999999994E-2</v>
      </c>
      <c r="L12" s="53">
        <v>40</v>
      </c>
      <c r="M12" s="28" t="e">
        <v>#N/A</v>
      </c>
    </row>
    <row r="13" spans="1:13">
      <c r="A13" s="3" t="s">
        <v>9</v>
      </c>
      <c r="B13" s="49" t="s">
        <v>98</v>
      </c>
      <c r="C13" s="20">
        <v>0</v>
      </c>
      <c r="D13" s="55">
        <v>0</v>
      </c>
      <c r="E13" s="50" t="s">
        <v>24</v>
      </c>
      <c r="F13" s="51">
        <v>0.25</v>
      </c>
      <c r="G13" s="53">
        <v>1672518.6</v>
      </c>
      <c r="H13" s="53">
        <v>39025.4</v>
      </c>
      <c r="I13" s="61">
        <v>3.2</v>
      </c>
      <c r="J13" s="56">
        <v>0</v>
      </c>
      <c r="K13" s="43">
        <v>7.0999999999999994E-2</v>
      </c>
      <c r="L13" s="53">
        <v>25</v>
      </c>
      <c r="M13" s="28" t="e">
        <v>#N/A</v>
      </c>
    </row>
  </sheetData>
  <autoFilter ref="A1:L1" xr:uid="{00000000-0009-0000-0000-000003000000}"/>
  <conditionalFormatting sqref="A2:A13">
    <cfRule type="expression" dxfId="14" priority="5">
      <formula>NOT(EXACT(INDIRECT("Z"&amp;ROW()-1&amp;"S1",FALSE()), INDIRECT("Z"&amp;ROW()&amp;"S1",FALSE())))</formula>
    </cfRule>
  </conditionalFormatting>
  <conditionalFormatting sqref="A2:C3 E2:F3 A4:F5 A6:C6 E6:F6">
    <cfRule type="expression" dxfId="13" priority="12">
      <formula>NOT(EXACT(INDIRECT("Z"&amp;ROW()-1&amp;"S1",FALSE()), INDIRECT("Z"&amp;ROW()&amp;"S1",FALSE())))</formula>
    </cfRule>
  </conditionalFormatting>
  <conditionalFormatting sqref="A1:XFD1 A14:XFD14 A15:F17 J15:XFD17 A18:XFD1048576">
    <cfRule type="expression" dxfId="12" priority="16">
      <formula>NOT(EXACT(INDIRECT("Z"&amp;ROW()-1&amp;"S1",FALSE()), INDIRECT("Z"&amp;ROW()&amp;"S1",FALSE())))</formula>
    </cfRule>
  </conditionalFormatting>
  <conditionalFormatting sqref="B2:B5">
    <cfRule type="expression" dxfId="11" priority="11">
      <formula>NOT(EXACT(INDIRECT("Z"&amp;ROW()-1&amp;"S1",FALSE()), INDIRECT("Z"&amp;ROW()&amp;"S1",FALSE())))</formula>
    </cfRule>
  </conditionalFormatting>
  <conditionalFormatting sqref="B7:B13">
    <cfRule type="expression" dxfId="10" priority="1">
      <formula>NOT(EXACT(INDIRECT("Z"&amp;ROW()-1&amp;"S1",FALSE()), INDIRECT("Z"&amp;ROW()&amp;"S1",FALSE())))</formula>
    </cfRule>
  </conditionalFormatting>
  <conditionalFormatting sqref="C2:C13">
    <cfRule type="expression" dxfId="9" priority="8">
      <formula>NOT(EXACT(INDIRECT("Z"&amp;ROW()-1&amp;"S1",FALSE()), INDIRECT("Z"&amp;ROW()&amp;"S1",FALSE())))</formula>
    </cfRule>
  </conditionalFormatting>
  <conditionalFormatting sqref="D10">
    <cfRule type="expression" dxfId="8" priority="7">
      <formula>NOT(EXACT(INDIRECT("Z"&amp;ROW()-1&amp;"S1",FALSE()), INDIRECT("Z"&amp;ROW()&amp;"S1",FALSE())))</formula>
    </cfRule>
  </conditionalFormatting>
  <conditionalFormatting sqref="G4:I4">
    <cfRule type="expression" dxfId="7" priority="6">
      <formula>NOT(EXACT(INDIRECT("Z"&amp;ROW()-1&amp;"S1",FALSE()), INDIRECT("Z"&amp;ROW()&amp;"S1",FALSE())))</formula>
    </cfRule>
  </conditionalFormatting>
  <conditionalFormatting sqref="P2:XFD6">
    <cfRule type="expression" dxfId="6" priority="13">
      <formula>NOT(EXACT(INDIRECT("Z"&amp;ROW()-1&amp;"S1",FALSE()), INDIRECT("Z"&amp;ROW()&amp;"S1",FALSE())))</formula>
    </cfRule>
  </conditionalFormatting>
  <dataValidations xWindow="842" yWindow="238" count="11">
    <dataValidation allowBlank="1" showInputMessage="1" showErrorMessage="1" promptTitle="Minimum capacity (MW)" prompt="Minimum required power throughput capacity that is allowed per process. Must be smaller or equal to 'cap-up', but can be bigger than 'inst-cap' to force investment." sqref="C1" xr:uid="{00000000-0002-0000-0300-000000000000}"/>
    <dataValidation allowBlank="1" showInputMessage="1" showErrorMessage="1" promptTitle="Maximum capacity (MW)" prompt="Maximum allowed power throughput capacity per process. Must be bigger than or equal to max('cap-lo', 'inst-cap')." sqref="D1" xr:uid="{00000000-0002-0000-0300-000001000000}"/>
    <dataValidation allowBlank="1" showInputMessage="1" showErrorMessage="1" promptTitle="Investment cost (€/MW)" prompt="Total investement cost for adding capacity. Is annualized in the model using the annuity factor derived from 'wacc' and 'depreciation'." sqref="G1" xr:uid="{00000000-0002-0000-0300-000002000000}"/>
    <dataValidation allowBlank="1" showInputMessage="1" showErrorMessage="1" promptTitle="Annual fix cost (€/MW/a)" prompt="Operation independent costs for existing and new capacities per MW throughput power." sqref="H1" xr:uid="{00000000-0002-0000-0300-000003000000}"/>
    <dataValidation allowBlank="1" showInputMessage="1" showErrorMessage="1" promptTitle="Variable costs (€/MWh)" prompt="Variable costs per throughput energy unit (MWh) produced. This includes wear and tear of moving parts, operation liquids, but excluding fuel costs, as they are included in table Commodity, column 'price'." sqref="I1" xr:uid="{00000000-0002-0000-0300-000004000000}"/>
    <dataValidation allowBlank="1" showInputMessage="1" showErrorMessage="1" promptTitle="Depreciation period (a)" prompt="Economic lifetime (more conservative than technical lifetime) of a process investment in years (a). Used to calculate annuity factor for investment costs." sqref="L1" xr:uid="{00000000-0002-0000-0300-000005000000}"/>
    <dataValidation allowBlank="1" showInputMessage="1" showErrorMessage="1" promptTitle="Maximal power gradient (1/h)" prompt="Maximum allowed power gradient relative to power throughput capacity. Set value to inf or greater than 1/dt to disable it." sqref="E1" xr:uid="{00000000-0002-0000-0300-000006000000}"/>
    <dataValidation allowBlank="1" showInputMessage="1" showErrorMessage="1" promptTitle="Minimum load fraction" prompt="This value sets the minimum possible fraction of the process capacity which the process can run at." sqref="F1" xr:uid="{00000000-0002-0000-0300-000007000000}"/>
    <dataValidation allowBlank="1" showInputMessage="1" showErrorMessage="1" promptTitle="Area use per capacity (m^2/MW) " prompt="If a process requires area set value here. If no area use is to be considered set NV(). " sqref="M1" xr:uid="{00000000-0002-0000-0300-000008000000}"/>
    <dataValidation allowBlank="1" showInputMessage="1" showErrorMessage="1" promptTitle="Weighted average cost of capital" prompt="Percentage (%) of costs for capital after taxes. Used to calculate annuity factor for investment costs." sqref="K1" xr:uid="{00000000-0002-0000-0300-000009000000}"/>
    <dataValidation allowBlank="1" showInputMessage="1" showErrorMessage="1" promptTitle="Startup Cost (€)" prompt="The process cost which is incurred when the process is switched on from off condition at a timestep." sqref="J1" xr:uid="{00000000-0002-0000-0300-00000A000000}"/>
  </dataValidations>
  <pageMargins left="0.7" right="0.7" top="0.78740157499999996" bottom="0.78740157499999996" header="0.3" footer="0.3"/>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4" tint="0.59999389629810485"/>
  </sheetPr>
  <dimension ref="A1:E32"/>
  <sheetViews>
    <sheetView workbookViewId="0">
      <selection activeCell="D34" sqref="D34"/>
    </sheetView>
  </sheetViews>
  <sheetFormatPr baseColWidth="10" defaultColWidth="11.44140625" defaultRowHeight="14.4"/>
  <cols>
    <col min="1" max="1" width="16.33203125" style="3" bestFit="1" customWidth="1"/>
    <col min="2" max="2" width="13.5546875" style="3" bestFit="1" customWidth="1"/>
    <col min="3" max="3" width="11.44140625" style="3" bestFit="1" customWidth="1"/>
    <col min="4" max="4" width="20.6640625" style="21" customWidth="1"/>
    <col min="5" max="5" width="18.5546875" style="21" customWidth="1"/>
    <col min="6" max="6" width="11.44140625" style="3" customWidth="1"/>
    <col min="7" max="16384" width="11.44140625" style="3"/>
  </cols>
  <sheetData>
    <row r="1" spans="1:5">
      <c r="A1" t="s">
        <v>31</v>
      </c>
      <c r="B1" t="s">
        <v>11</v>
      </c>
      <c r="C1" t="s">
        <v>52</v>
      </c>
      <c r="D1" s="18" t="s">
        <v>53</v>
      </c>
      <c r="E1" s="18" t="s">
        <v>54</v>
      </c>
    </row>
    <row r="2" spans="1:5">
      <c r="A2" s="63" t="s">
        <v>43</v>
      </c>
      <c r="B2" s="4" t="s">
        <v>18</v>
      </c>
      <c r="C2" s="4" t="s">
        <v>55</v>
      </c>
      <c r="D2" s="24">
        <v>1</v>
      </c>
      <c r="E2" s="24" t="e">
        <f>NA()</f>
        <v>#N/A</v>
      </c>
    </row>
    <row r="3" spans="1:5">
      <c r="A3" s="63" t="s">
        <v>43</v>
      </c>
      <c r="B3" s="4" t="s">
        <v>20</v>
      </c>
      <c r="C3" s="4" t="s">
        <v>56</v>
      </c>
      <c r="D3" s="24">
        <v>1</v>
      </c>
      <c r="E3" s="24" t="e">
        <f>NA()</f>
        <v>#N/A</v>
      </c>
    </row>
    <row r="4" spans="1:5">
      <c r="A4" s="63" t="s">
        <v>44</v>
      </c>
      <c r="B4" s="4" t="s">
        <v>16</v>
      </c>
      <c r="C4" s="4" t="s">
        <v>55</v>
      </c>
      <c r="D4" s="24">
        <v>1</v>
      </c>
      <c r="E4" s="24" t="e">
        <f>NA()</f>
        <v>#N/A</v>
      </c>
    </row>
    <row r="5" spans="1:5">
      <c r="A5" s="63" t="s">
        <v>44</v>
      </c>
      <c r="B5" s="4" t="s">
        <v>20</v>
      </c>
      <c r="C5" s="4" t="s">
        <v>56</v>
      </c>
      <c r="D5" s="24">
        <v>1</v>
      </c>
      <c r="E5" s="24" t="e">
        <f>NA()</f>
        <v>#N/A</v>
      </c>
    </row>
    <row r="6" spans="1:5">
      <c r="A6" s="63" t="s">
        <v>48</v>
      </c>
      <c r="B6" s="4" t="s">
        <v>22</v>
      </c>
      <c r="C6" s="4" t="s">
        <v>55</v>
      </c>
      <c r="D6" s="24">
        <v>1</v>
      </c>
      <c r="E6" s="24">
        <v>2</v>
      </c>
    </row>
    <row r="7" spans="1:5">
      <c r="A7" s="63" t="s">
        <v>48</v>
      </c>
      <c r="B7" s="4" t="s">
        <v>20</v>
      </c>
      <c r="C7" s="4" t="s">
        <v>56</v>
      </c>
      <c r="D7" s="64">
        <v>0.43</v>
      </c>
      <c r="E7" s="24" t="e">
        <f>NA()</f>
        <v>#N/A</v>
      </c>
    </row>
    <row r="8" spans="1:5">
      <c r="A8" s="63" t="s">
        <v>48</v>
      </c>
      <c r="B8" s="4" t="s">
        <v>26</v>
      </c>
      <c r="C8" s="4" t="s">
        <v>56</v>
      </c>
      <c r="D8" s="24">
        <v>0.36299999999999999</v>
      </c>
      <c r="E8" s="24">
        <v>0.8</v>
      </c>
    </row>
    <row r="9" spans="1:5">
      <c r="A9" s="63" t="s">
        <v>49</v>
      </c>
      <c r="B9" s="4" t="s">
        <v>25</v>
      </c>
      <c r="C9" s="4" t="s">
        <v>55</v>
      </c>
      <c r="D9" s="24">
        <v>1</v>
      </c>
      <c r="E9" s="24">
        <v>1.2</v>
      </c>
    </row>
    <row r="10" spans="1:5">
      <c r="A10" s="63" t="s">
        <v>49</v>
      </c>
      <c r="B10" s="4" t="s">
        <v>20</v>
      </c>
      <c r="C10" s="4" t="s">
        <v>56</v>
      </c>
      <c r="D10" s="64">
        <v>0.62</v>
      </c>
      <c r="E10" s="24" t="e">
        <f>NA()</f>
        <v>#N/A</v>
      </c>
    </row>
    <row r="11" spans="1:5">
      <c r="A11" s="63" t="s">
        <v>49</v>
      </c>
      <c r="B11" s="4" t="s">
        <v>26</v>
      </c>
      <c r="C11" s="4" t="s">
        <v>56</v>
      </c>
      <c r="D11" s="48">
        <v>0.125</v>
      </c>
      <c r="E11" s="24">
        <f>D11*E9</f>
        <v>0.15</v>
      </c>
    </row>
    <row r="12" spans="1:5">
      <c r="A12" s="63" t="s">
        <v>51</v>
      </c>
      <c r="B12" s="4" t="s">
        <v>28</v>
      </c>
      <c r="C12" s="4" t="s">
        <v>55</v>
      </c>
      <c r="D12" s="24">
        <v>1</v>
      </c>
      <c r="E12" s="24" t="e">
        <f>NA()</f>
        <v>#N/A</v>
      </c>
    </row>
    <row r="13" spans="1:5">
      <c r="A13" s="63" t="s">
        <v>51</v>
      </c>
      <c r="B13" s="4" t="s">
        <v>20</v>
      </c>
      <c r="C13" s="4" t="s">
        <v>56</v>
      </c>
      <c r="D13" s="24">
        <v>0.35</v>
      </c>
      <c r="E13" s="24" t="e">
        <f>NA()</f>
        <v>#N/A</v>
      </c>
    </row>
    <row r="14" spans="1:5">
      <c r="A14" s="63" t="s">
        <v>51</v>
      </c>
      <c r="B14" s="4" t="s">
        <v>26</v>
      </c>
      <c r="C14" s="4" t="s">
        <v>56</v>
      </c>
      <c r="D14" s="24">
        <v>0</v>
      </c>
      <c r="E14" s="24" t="e">
        <f>NA()</f>
        <v>#N/A</v>
      </c>
    </row>
    <row r="15" spans="1:5">
      <c r="A15" s="63" t="s">
        <v>50</v>
      </c>
      <c r="B15" s="4" t="s">
        <v>29</v>
      </c>
      <c r="C15" s="4" t="s">
        <v>55</v>
      </c>
      <c r="D15" s="24">
        <v>1</v>
      </c>
      <c r="E15" s="24" t="e">
        <f>NA()</f>
        <v>#N/A</v>
      </c>
    </row>
    <row r="16" spans="1:5">
      <c r="A16" s="63" t="s">
        <v>50</v>
      </c>
      <c r="B16" s="4" t="s">
        <v>20</v>
      </c>
      <c r="C16" s="4" t="s">
        <v>56</v>
      </c>
      <c r="D16" s="24">
        <v>0.38</v>
      </c>
      <c r="E16" s="24" t="e">
        <f>NA()</f>
        <v>#N/A</v>
      </c>
    </row>
    <row r="17" spans="1:5">
      <c r="A17" s="63" t="s">
        <v>47</v>
      </c>
      <c r="B17" s="4" t="s">
        <v>30</v>
      </c>
      <c r="C17" s="4" t="s">
        <v>55</v>
      </c>
      <c r="D17" s="24">
        <v>1</v>
      </c>
      <c r="E17" s="24">
        <v>1.4</v>
      </c>
    </row>
    <row r="18" spans="1:5">
      <c r="A18" s="63" t="s">
        <v>47</v>
      </c>
      <c r="B18" s="4" t="s">
        <v>20</v>
      </c>
      <c r="C18" s="4" t="s">
        <v>56</v>
      </c>
      <c r="D18" s="64">
        <v>0.47</v>
      </c>
      <c r="E18" s="24" t="e">
        <f>NA()</f>
        <v>#N/A</v>
      </c>
    </row>
    <row r="19" spans="1:5">
      <c r="A19" s="63" t="s">
        <v>47</v>
      </c>
      <c r="B19" s="4" t="s">
        <v>26</v>
      </c>
      <c r="C19" s="4" t="s">
        <v>56</v>
      </c>
      <c r="D19" s="24">
        <v>0.34179999999999999</v>
      </c>
      <c r="E19" s="24">
        <f>D19*E17</f>
        <v>0.47851999999999995</v>
      </c>
    </row>
    <row r="20" spans="1:5">
      <c r="A20" s="63" t="s">
        <v>45</v>
      </c>
      <c r="B20" s="4" t="s">
        <v>19</v>
      </c>
      <c r="C20" s="4" t="s">
        <v>55</v>
      </c>
      <c r="D20" s="24">
        <v>1</v>
      </c>
      <c r="E20" s="24" t="e">
        <f>NA()</f>
        <v>#N/A</v>
      </c>
    </row>
    <row r="21" spans="1:5">
      <c r="A21" s="63" t="s">
        <v>45</v>
      </c>
      <c r="B21" s="4" t="s">
        <v>20</v>
      </c>
      <c r="C21" s="4" t="s">
        <v>56</v>
      </c>
      <c r="D21" s="24">
        <v>1</v>
      </c>
      <c r="E21" s="24" t="e">
        <f>NA()</f>
        <v>#N/A</v>
      </c>
    </row>
    <row r="22" spans="1:5">
      <c r="A22" s="63" t="s">
        <v>46</v>
      </c>
      <c r="B22" s="4" t="s">
        <v>19</v>
      </c>
      <c r="C22" s="4" t="s">
        <v>55</v>
      </c>
      <c r="D22" s="24">
        <v>1</v>
      </c>
      <c r="E22" s="24" t="e">
        <f>NA()</f>
        <v>#N/A</v>
      </c>
    </row>
    <row r="23" spans="1:5">
      <c r="A23" s="63" t="s">
        <v>46</v>
      </c>
      <c r="B23" s="4" t="s">
        <v>20</v>
      </c>
      <c r="C23" s="4" t="s">
        <v>56</v>
      </c>
      <c r="D23" s="24">
        <v>1</v>
      </c>
      <c r="E23" s="24" t="e">
        <f>NA()</f>
        <v>#N/A</v>
      </c>
    </row>
    <row r="24" spans="1:5">
      <c r="A24" s="63" t="s">
        <v>96</v>
      </c>
      <c r="B24" s="4" t="s">
        <v>30</v>
      </c>
      <c r="C24" s="4" t="s">
        <v>55</v>
      </c>
      <c r="D24" s="24">
        <v>1</v>
      </c>
      <c r="E24" s="24" t="e">
        <f>NA()</f>
        <v>#N/A</v>
      </c>
    </row>
    <row r="25" spans="1:5">
      <c r="A25" s="63" t="s">
        <v>96</v>
      </c>
      <c r="B25" s="4" t="s">
        <v>20</v>
      </c>
      <c r="C25" s="4" t="s">
        <v>56</v>
      </c>
      <c r="D25" s="24">
        <v>0.38</v>
      </c>
      <c r="E25" s="24" t="e">
        <f>D25*E23</f>
        <v>#N/A</v>
      </c>
    </row>
    <row r="26" spans="1:5">
      <c r="A26" s="63" t="s">
        <v>96</v>
      </c>
      <c r="B26" s="4" t="s">
        <v>26</v>
      </c>
      <c r="C26" s="4" t="s">
        <v>56</v>
      </c>
      <c r="D26" s="24">
        <v>3.4180000000000002E-2</v>
      </c>
      <c r="E26" s="24" t="e">
        <f>D26*E24</f>
        <v>#N/A</v>
      </c>
    </row>
    <row r="27" spans="1:5">
      <c r="A27" s="63" t="s">
        <v>97</v>
      </c>
      <c r="B27" s="4" t="s">
        <v>30</v>
      </c>
      <c r="C27" s="4" t="s">
        <v>55</v>
      </c>
      <c r="D27" s="24">
        <v>1</v>
      </c>
      <c r="E27" s="24" t="e">
        <f>NA()</f>
        <v>#N/A</v>
      </c>
    </row>
    <row r="28" spans="1:5">
      <c r="A28" s="63" t="s">
        <v>97</v>
      </c>
      <c r="B28" s="4" t="s">
        <v>20</v>
      </c>
      <c r="C28" s="4" t="s">
        <v>56</v>
      </c>
      <c r="D28" s="24">
        <v>0.34</v>
      </c>
      <c r="E28" s="24" t="e">
        <f>D28*E25</f>
        <v>#N/A</v>
      </c>
    </row>
    <row r="29" spans="1:5">
      <c r="A29" s="63" t="s">
        <v>97</v>
      </c>
      <c r="B29" s="4" t="s">
        <v>26</v>
      </c>
      <c r="C29" s="4" t="s">
        <v>56</v>
      </c>
      <c r="D29" s="24">
        <v>3.6299999999999999E-2</v>
      </c>
      <c r="E29" s="24" t="e">
        <f>D29*E27</f>
        <v>#N/A</v>
      </c>
    </row>
    <row r="30" spans="1:5">
      <c r="A30" s="63" t="s">
        <v>98</v>
      </c>
      <c r="B30" s="4" t="s">
        <v>25</v>
      </c>
      <c r="C30" s="4" t="s">
        <v>55</v>
      </c>
      <c r="D30" s="24">
        <v>1</v>
      </c>
      <c r="E30" s="24">
        <v>1.2</v>
      </c>
    </row>
    <row r="31" spans="1:5">
      <c r="A31" s="63" t="s">
        <v>98</v>
      </c>
      <c r="B31" s="4" t="s">
        <v>20</v>
      </c>
      <c r="C31" s="4" t="s">
        <v>56</v>
      </c>
      <c r="D31" s="24">
        <v>0.49</v>
      </c>
      <c r="E31" s="24" t="e">
        <f>NA()</f>
        <v>#N/A</v>
      </c>
    </row>
    <row r="32" spans="1:5">
      <c r="A32" s="63" t="s">
        <v>98</v>
      </c>
      <c r="B32" s="4" t="s">
        <v>26</v>
      </c>
      <c r="C32" s="4" t="s">
        <v>56</v>
      </c>
      <c r="D32" s="24">
        <v>1.2500000000000001E-2</v>
      </c>
      <c r="E32" s="24" t="e">
        <f>NA()</f>
        <v>#N/A</v>
      </c>
    </row>
  </sheetData>
  <conditionalFormatting sqref="A1:XFD1 A2:C23 E2:XFD23">
    <cfRule type="expression" dxfId="5" priority="18">
      <formula>NOT(EXACT(INDIRECT("Z"&amp;ROW()-1&amp;"S1",FALSE()), INDIRECT("Z"&amp;ROW()&amp;"S1",FALSE())))</formula>
    </cfRule>
  </conditionalFormatting>
  <conditionalFormatting sqref="A24:XFD1048576">
    <cfRule type="expression" dxfId="4" priority="1">
      <formula>NOT(EXACT(INDIRECT("Z"&amp;ROW()-1&amp;"S1",FALSE()), INDIRECT("Z"&amp;ROW()&amp;"S1",FALSE())))</formula>
    </cfRule>
  </conditionalFormatting>
  <conditionalFormatting sqref="B2:C2 E2">
    <cfRule type="expression" dxfId="3" priority="25">
      <formula>NOT(EXACT(INDIRECT("Z"&amp;ROW()-1&amp;"S1",FALSE()), INDIRECT("Z"&amp;ROW()&amp;"S1",FALSE())))</formula>
    </cfRule>
  </conditionalFormatting>
  <conditionalFormatting sqref="D2:D6 D8:D9 D12:D17 D19:D23">
    <cfRule type="expression" dxfId="2" priority="8">
      <formula>NOT(EXACT(INDIRECT("Z"&amp;ROW()-1&amp;"S1",FALSE()), INDIRECT("Z"&amp;ROW()&amp;"S1",FALSE())))</formula>
    </cfRule>
    <cfRule type="dataBar" priority="17">
      <dataBar>
        <cfvo type="num" val="0"/>
        <cfvo type="num" val="2"/>
        <color rgb="FF638EC6"/>
      </dataBar>
    </cfRule>
  </conditionalFormatting>
  <conditionalFormatting sqref="D2:D6 D9 D12:D14">
    <cfRule type="dataBar" priority="15">
      <dataBar>
        <cfvo type="num" val="0"/>
        <cfvo type="num" val="2"/>
        <color rgb="FF638EC6"/>
      </dataBar>
    </cfRule>
  </conditionalFormatting>
  <conditionalFormatting sqref="D8">
    <cfRule type="dataBar" priority="11">
      <dataBar>
        <cfvo type="num" val="0"/>
        <cfvo type="num" val="2"/>
        <color rgb="FF638EC6"/>
      </dataBar>
    </cfRule>
  </conditionalFormatting>
  <conditionalFormatting sqref="D19 D17">
    <cfRule type="dataBar" priority="9">
      <dataBar>
        <cfvo type="num" val="0"/>
        <cfvo type="num" val="2"/>
        <color rgb="FF638EC6"/>
      </dataBar>
    </cfRule>
  </conditionalFormatting>
  <conditionalFormatting sqref="D19">
    <cfRule type="dataBar" priority="7">
      <dataBar>
        <cfvo type="num" val="0"/>
        <cfvo type="num" val="2"/>
        <color rgb="FF638EC6"/>
      </dataBar>
    </cfRule>
  </conditionalFormatting>
  <conditionalFormatting sqref="D20:D21">
    <cfRule type="dataBar" priority="14">
      <dataBar>
        <cfvo type="num" val="0"/>
        <cfvo type="num" val="2"/>
        <color rgb="FF638EC6"/>
      </dataBar>
    </cfRule>
  </conditionalFormatting>
  <conditionalFormatting sqref="D22:D23">
    <cfRule type="dataBar" priority="13">
      <dataBar>
        <cfvo type="num" val="0"/>
        <cfvo type="num" val="2"/>
        <color rgb="FF638EC6"/>
      </dataBar>
    </cfRule>
  </conditionalFormatting>
  <conditionalFormatting sqref="D1:E1">
    <cfRule type="dataBar" priority="40">
      <dataBar>
        <cfvo type="num" val="0"/>
        <cfvo type="num" val="2"/>
        <color rgb="FF638EC6"/>
      </dataBar>
    </cfRule>
  </conditionalFormatting>
  <conditionalFormatting sqref="D24:E32">
    <cfRule type="dataBar" priority="2">
      <dataBar>
        <cfvo type="num" val="0"/>
        <cfvo type="num" val="2"/>
        <color rgb="FF638EC6"/>
      </dataBar>
    </cfRule>
    <cfRule type="dataBar" priority="3">
      <dataBar>
        <cfvo type="num" val="0"/>
        <cfvo type="num" val="2"/>
        <color rgb="FF638EC6"/>
      </dataBar>
    </cfRule>
  </conditionalFormatting>
  <conditionalFormatting sqref="D33:E1048576">
    <cfRule type="dataBar" priority="47">
      <dataBar>
        <cfvo type="num" val="0"/>
        <cfvo type="num" val="2"/>
        <color rgb="FF638EC6"/>
      </dataBar>
    </cfRule>
  </conditionalFormatting>
  <conditionalFormatting sqref="E2:E11">
    <cfRule type="dataBar" priority="24">
      <dataBar>
        <cfvo type="num" val="0"/>
        <cfvo type="num" val="2"/>
        <color rgb="FF638EC6"/>
      </dataBar>
    </cfRule>
  </conditionalFormatting>
  <conditionalFormatting sqref="E12:E14">
    <cfRule type="dataBar" priority="23">
      <dataBar>
        <cfvo type="num" val="0"/>
        <cfvo type="num" val="2"/>
        <color rgb="FF638EC6"/>
      </dataBar>
    </cfRule>
  </conditionalFormatting>
  <conditionalFormatting sqref="E15:E16">
    <cfRule type="dataBar" priority="26">
      <dataBar>
        <cfvo type="num" val="0"/>
        <cfvo type="num" val="2"/>
        <color rgb="FF638EC6"/>
      </dataBar>
    </cfRule>
  </conditionalFormatting>
  <conditionalFormatting sqref="E17:E19">
    <cfRule type="dataBar" priority="21">
      <dataBar>
        <cfvo type="num" val="0"/>
        <cfvo type="num" val="2"/>
        <color rgb="FF638EC6"/>
      </dataBar>
    </cfRule>
  </conditionalFormatting>
  <conditionalFormatting sqref="E20:E21">
    <cfRule type="dataBar" priority="20">
      <dataBar>
        <cfvo type="num" val="0"/>
        <cfvo type="num" val="2"/>
        <color rgb="FF638EC6"/>
      </dataBar>
    </cfRule>
  </conditionalFormatting>
  <conditionalFormatting sqref="E22:E23">
    <cfRule type="dataBar" priority="19">
      <dataBar>
        <cfvo type="num" val="0"/>
        <cfvo type="num" val="2"/>
        <color rgb="FF638EC6"/>
      </dataBar>
    </cfRule>
  </conditionalFormatting>
  <dataValidations count="2">
    <dataValidation allowBlank="1" showInputMessage="1" showErrorMessage="1" promptTitle="Ratio at minimum operation point" prompt="Input/Output ratio at point of minimum operation (min-fract in 'Process' sheet)._x000a__x000a_All values have to be larger/equal to ratio!" sqref="E1" xr:uid="{00000000-0002-0000-0400-000000000000}"/>
    <dataValidation allowBlank="1" showInputMessage="1" showErrorMessage="1" promptTitle="Ratio (1)" prompt="Input/output quantities, relative to process throughput" sqref="D1" xr:uid="{00000000-0002-0000-0400-000001000000}"/>
  </dataValidations>
  <pageMargins left="0.7" right="0.7" top="0.78740157499999996" bottom="0.78740157499999996"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4" tint="0.59999389629810485"/>
  </sheetPr>
  <dimension ref="A1:O1"/>
  <sheetViews>
    <sheetView workbookViewId="0">
      <selection activeCell="A7" sqref="A2:XFD7"/>
    </sheetView>
  </sheetViews>
  <sheetFormatPr baseColWidth="10" defaultColWidth="11.5546875" defaultRowHeight="14.4"/>
  <cols>
    <col min="1" max="2" width="10.6640625" customWidth="1"/>
    <col min="3" max="3" width="14.88671875" bestFit="1" customWidth="1"/>
    <col min="4" max="4" width="13.5546875" bestFit="1" customWidth="1"/>
    <col min="5" max="5" width="10.6640625" style="21" customWidth="1"/>
    <col min="6" max="6" width="11.6640625" style="20" bestFit="1" customWidth="1"/>
    <col min="7" max="7" width="10.6640625" style="20" customWidth="1"/>
    <col min="8" max="8" width="10.6640625" style="23" customWidth="1"/>
    <col min="9" max="11" width="10.6640625" style="20" customWidth="1"/>
    <col min="12" max="12" width="14.88671875" style="23" bestFit="1" customWidth="1"/>
    <col min="13" max="13" width="12.109375" bestFit="1" customWidth="1"/>
    <col min="14" max="14" width="10.88671875" bestFit="1" customWidth="1"/>
    <col min="15" max="15" width="15.44140625" bestFit="1" customWidth="1"/>
  </cols>
  <sheetData>
    <row r="1" spans="1:15">
      <c r="A1" t="s">
        <v>57</v>
      </c>
      <c r="B1" t="s">
        <v>58</v>
      </c>
      <c r="C1" t="s">
        <v>59</v>
      </c>
      <c r="D1" t="s">
        <v>11</v>
      </c>
      <c r="E1" s="18" t="s">
        <v>60</v>
      </c>
      <c r="F1" s="17" t="s">
        <v>36</v>
      </c>
      <c r="G1" s="17" t="s">
        <v>37</v>
      </c>
      <c r="H1" s="16" t="s">
        <v>38</v>
      </c>
      <c r="I1" s="17" t="s">
        <v>32</v>
      </c>
      <c r="J1" s="17" t="s">
        <v>33</v>
      </c>
      <c r="K1" s="16" t="s">
        <v>40</v>
      </c>
      <c r="L1" s="16" t="s">
        <v>41</v>
      </c>
      <c r="M1" s="16" t="s">
        <v>61</v>
      </c>
      <c r="N1" s="16" t="s">
        <v>62</v>
      </c>
      <c r="O1" s="16" t="s">
        <v>63</v>
      </c>
    </row>
  </sheetData>
  <autoFilter ref="A1:L1" xr:uid="{00000000-0009-0000-0000-000005000000}"/>
  <conditionalFormatting sqref="K1">
    <cfRule type="expression" dxfId="1" priority="1">
      <formula>NOT(EXACT(INDIRECT("Z"&amp;ROW()-1&amp;"S1",FALSE()), INDIRECT("Z"&amp;ROW()&amp;"S1",FALSE())))</formula>
    </cfRule>
  </conditionalFormatting>
  <dataValidations count="11">
    <dataValidation allowBlank="1" showInputMessage="1" showErrorMessage="1" promptTitle="Efficiency (1)" prompt="Energy efficiency (E_out/E_in) of transmission process." sqref="E1" xr:uid="{00000000-0002-0000-0500-000000000000}"/>
    <dataValidation allowBlank="1" showInputMessage="1" showErrorMessage="1" promptTitle="Investment cost (€/MW)" prompt="Total investement cost for adding transmission capacity. Is annualized in the model using the annuity factor derived from columns 'wacc' and 'depreciation'." sqref="F1" xr:uid="{00000000-0002-0000-0500-000001000000}"/>
    <dataValidation allowBlank="1" showInputMessage="1" showErrorMessage="1" promptTitle="Annual fixed cost (€/MW/a)" prompt="Operation independent costs for existing and new capacities per MW throughput power." sqref="G1" xr:uid="{00000000-0002-0000-0500-000002000000}"/>
    <dataValidation allowBlank="1" showInputMessage="1" showErrorMessage="1" promptTitle="Depreciation periods (a)" prompt="Economic lifetime (more conservative than technical lifetime) of a transmission process investment in years (a). Used to calculate annuity factor for investment costs." sqref="L1" xr:uid="{00000000-0002-0000-0500-000003000000}"/>
    <dataValidation allowBlank="1" showInputMessage="1" showErrorMessage="1" promptTitle="Variable costs (€/MWh)" prompt="Variable costs per throughput energy unit (MWh) transmitted." sqref="H1" xr:uid="{00000000-0002-0000-0500-000004000000}"/>
    <dataValidation allowBlank="1" showInputMessage="1" showErrorMessage="1" promptTitle="Minimum capacity (MW)" prompt="Minimum required power throughput capacity that is allowed per transmission process. Must be smaller or equal to 'cap-up', but can be bigger than 'inst-cap' to force investment." sqref="I1" xr:uid="{00000000-0002-0000-0500-000005000000}"/>
    <dataValidation allowBlank="1" showInputMessage="1" showErrorMessage="1" promptTitle="Maximum capacity (MW)" prompt="Maximum allowed power throughput capacity per process. Must be bigger than or equal to max('cap-lo', 'inst-cap')." sqref="J1" xr:uid="{00000000-0002-0000-0500-000006000000}"/>
    <dataValidation allowBlank="1" showInputMessage="1" showErrorMessage="1" promptTitle="Weighted average cost of capital" prompt="Percentage (%) of costs for capital after taxes. Used to calculate annuity factor for investment costs." sqref="K1" xr:uid="{00000000-0002-0000-0500-000007000000}"/>
    <dataValidation allowBlank="1" showInputMessage="1" showErrorMessage="1" promptTitle="Base Voltage (kV)" prompt="Base voltage of transmission line is required for Per Unit System conversion of Voltage Angle" sqref="O1" xr:uid="{00000000-0002-0000-0500-000008000000}"/>
    <dataValidation allowBlank="1" showInputMessage="1" showErrorMessage="1" promptTitle="Angle difference limit deg (°) " prompt="Angle difference limit restricts the difference between angles of source and destination sites" sqref="N1" xr:uid="{00000000-0002-0000-0500-000009000000}"/>
    <dataValidation allowBlank="1" showInputMessage="1" showErrorMessage="1" promptTitle="Reactance X (Ω)" prompt="Reactance of transmission line. Used to calculate Voltage Angle of site" sqref="M1" xr:uid="{00000000-0002-0000-0500-00000A000000}"/>
  </dataValidations>
  <pageMargins left="0.7" right="0.7" top="0.78740157499999996" bottom="0.78740157499999996" header="0.3" footer="0.3"/>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4" tint="0.59999389629810485"/>
  </sheetPr>
  <dimension ref="A1:T5"/>
  <sheetViews>
    <sheetView workbookViewId="0">
      <selection activeCell="A2" sqref="A2:A4"/>
    </sheetView>
  </sheetViews>
  <sheetFormatPr baseColWidth="10" defaultColWidth="11.44140625" defaultRowHeight="14.4"/>
  <cols>
    <col min="1" max="1" width="10.6640625" style="3" customWidth="1"/>
    <col min="2" max="2" width="13.109375" style="3" customWidth="1"/>
    <col min="3" max="3" width="13.5546875" style="3" bestFit="1" customWidth="1"/>
    <col min="4" max="4" width="10.5546875" style="20" bestFit="1" customWidth="1"/>
    <col min="5" max="5" width="11.109375" style="20" bestFit="1" customWidth="1"/>
    <col min="6" max="6" width="10.88671875" style="20" bestFit="1" customWidth="1"/>
    <col min="7" max="7" width="11.44140625" style="20" bestFit="1" customWidth="1"/>
    <col min="8" max="9" width="10.6640625" style="23" customWidth="1"/>
    <col min="10" max="10" width="12.44140625" style="20" bestFit="1" customWidth="1"/>
    <col min="11" max="11" width="12.109375" style="23" bestFit="1" customWidth="1"/>
    <col min="12" max="12" width="12" style="20" bestFit="1" customWidth="1"/>
    <col min="13" max="13" width="11.6640625" style="23" bestFit="1" customWidth="1"/>
    <col min="14" max="14" width="12.44140625" style="23" bestFit="1" customWidth="1"/>
    <col min="15" max="16" width="12.109375" style="23" customWidth="1"/>
    <col min="17" max="17" width="14.88671875" style="23" bestFit="1" customWidth="1"/>
    <col min="18" max="18" width="10.6640625" style="23" customWidth="1"/>
    <col min="19" max="19" width="12.109375" style="23" bestFit="1" customWidth="1"/>
    <col min="20" max="20" width="11.44140625" style="3" customWidth="1"/>
    <col min="21" max="16384" width="11.44140625" style="3"/>
  </cols>
  <sheetData>
    <row r="1" spans="1:20">
      <c r="A1" s="3" t="s">
        <v>10</v>
      </c>
      <c r="B1" s="3" t="s">
        <v>64</v>
      </c>
      <c r="C1" s="3" t="s">
        <v>11</v>
      </c>
      <c r="D1" s="17" t="s">
        <v>65</v>
      </c>
      <c r="E1" s="17" t="s">
        <v>66</v>
      </c>
      <c r="F1" s="17" t="s">
        <v>67</v>
      </c>
      <c r="G1" s="17" t="s">
        <v>68</v>
      </c>
      <c r="H1" s="16" t="s">
        <v>69</v>
      </c>
      <c r="I1" s="16" t="s">
        <v>70</v>
      </c>
      <c r="J1" s="17" t="s">
        <v>71</v>
      </c>
      <c r="K1" s="16" t="s">
        <v>72</v>
      </c>
      <c r="L1" s="17" t="s">
        <v>73</v>
      </c>
      <c r="M1" s="16" t="s">
        <v>74</v>
      </c>
      <c r="N1" s="16" t="s">
        <v>75</v>
      </c>
      <c r="O1" s="16" t="s">
        <v>76</v>
      </c>
      <c r="P1" s="16" t="s">
        <v>40</v>
      </c>
      <c r="Q1" s="16" t="s">
        <v>41</v>
      </c>
      <c r="R1" s="16" t="s">
        <v>77</v>
      </c>
      <c r="S1" s="16" t="s">
        <v>78</v>
      </c>
      <c r="T1" s="36" t="s">
        <v>79</v>
      </c>
    </row>
    <row r="2" spans="1:20">
      <c r="A2" s="39" t="s">
        <v>9</v>
      </c>
      <c r="B2" s="39" t="s">
        <v>80</v>
      </c>
      <c r="C2" s="39" t="s">
        <v>20</v>
      </c>
      <c r="D2" s="40">
        <v>0</v>
      </c>
      <c r="E2" s="40" t="s">
        <v>24</v>
      </c>
      <c r="F2" s="40">
        <v>0</v>
      </c>
      <c r="G2" s="40" t="s">
        <v>24</v>
      </c>
      <c r="H2" s="41">
        <v>0.69</v>
      </c>
      <c r="I2" s="42">
        <v>0.3</v>
      </c>
      <c r="J2" s="41">
        <v>366000</v>
      </c>
      <c r="K2" s="25">
        <v>0</v>
      </c>
      <c r="L2" s="41">
        <v>11000</v>
      </c>
      <c r="M2" s="25">
        <v>0</v>
      </c>
      <c r="N2" s="25">
        <v>0</v>
      </c>
      <c r="O2" s="25">
        <v>0</v>
      </c>
      <c r="P2" s="43">
        <v>7.2999999999999995E-2</v>
      </c>
      <c r="Q2" s="41">
        <v>25</v>
      </c>
      <c r="R2" s="25">
        <v>0.5</v>
      </c>
      <c r="S2" s="44">
        <v>3.4999999999999999E-6</v>
      </c>
      <c r="T2" s="25"/>
    </row>
    <row r="3" spans="1:20">
      <c r="A3" s="39" t="s">
        <v>9</v>
      </c>
      <c r="B3" s="39" t="s">
        <v>81</v>
      </c>
      <c r="C3" s="39" t="s">
        <v>20</v>
      </c>
      <c r="D3" s="40">
        <v>0</v>
      </c>
      <c r="E3" s="40" t="s">
        <v>24</v>
      </c>
      <c r="F3" s="40">
        <v>0</v>
      </c>
      <c r="G3" s="40" t="s">
        <v>24</v>
      </c>
      <c r="H3" s="45">
        <v>0.9</v>
      </c>
      <c r="I3" s="45">
        <v>0.9</v>
      </c>
      <c r="J3" s="41">
        <v>4412341</v>
      </c>
      <c r="K3" s="41">
        <v>0</v>
      </c>
      <c r="L3" s="41">
        <v>34383</v>
      </c>
      <c r="M3" s="41">
        <f>0.05*K3</f>
        <v>0</v>
      </c>
      <c r="N3" s="41">
        <v>8.1999999999999993</v>
      </c>
      <c r="O3" s="25">
        <v>0</v>
      </c>
      <c r="P3" s="43">
        <v>7.2999999999999995E-2</v>
      </c>
      <c r="Q3" s="41">
        <v>25</v>
      </c>
      <c r="R3" s="25">
        <v>0.5</v>
      </c>
      <c r="S3" s="46">
        <v>0</v>
      </c>
      <c r="T3" s="25"/>
    </row>
    <row r="4" spans="1:20">
      <c r="A4" s="39" t="s">
        <v>9</v>
      </c>
      <c r="B4" s="47" t="s">
        <v>82</v>
      </c>
      <c r="C4" s="39" t="s">
        <v>20</v>
      </c>
      <c r="D4" s="40">
        <v>0</v>
      </c>
      <c r="E4" s="40" t="s">
        <v>24</v>
      </c>
      <c r="F4" s="40">
        <v>0</v>
      </c>
      <c r="G4" s="40" t="s">
        <v>24</v>
      </c>
      <c r="H4" s="48">
        <v>0.86</v>
      </c>
      <c r="I4" s="48">
        <v>0.86</v>
      </c>
      <c r="J4" s="41">
        <v>0</v>
      </c>
      <c r="K4" s="41">
        <v>520000</v>
      </c>
      <c r="L4" s="41">
        <v>0</v>
      </c>
      <c r="M4" s="41">
        <v>5000</v>
      </c>
      <c r="N4" s="41">
        <v>0.4</v>
      </c>
      <c r="O4" s="41">
        <v>0</v>
      </c>
      <c r="P4" s="41">
        <v>7.2999999999999995E-2</v>
      </c>
      <c r="Q4" s="41">
        <v>25</v>
      </c>
      <c r="R4" s="41">
        <v>0.5</v>
      </c>
      <c r="S4" s="41">
        <v>0</v>
      </c>
      <c r="T4" s="25"/>
    </row>
    <row r="5" spans="1:20">
      <c r="E5" s="37"/>
    </row>
  </sheetData>
  <autoFilter ref="A1:R1" xr:uid="{00000000-0009-0000-0000-000006000000}"/>
  <conditionalFormatting sqref="P1">
    <cfRule type="expression" dxfId="0" priority="1">
      <formula>NOT(EXACT(INDIRECT("Z"&amp;ROW()-1&amp;"S1",FALSE()), INDIRECT("Z"&amp;ROW()&amp;"S1",FALSE())))</formula>
    </cfRule>
  </conditionalFormatting>
  <dataValidations xWindow="1722" yWindow="272" count="18">
    <dataValidation allowBlank="1" showInputMessage="1" showErrorMessage="1" promptTitle="Minimum capacity (MWh)" prompt="Minimum required storage capacity. Must be smaller or equal to 'inst-cap-c'." sqref="D1" xr:uid="{00000000-0002-0000-0600-000000000000}"/>
    <dataValidation allowBlank="1" showInputMessage="1" showErrorMessage="1" promptTitle="Minimum power (MW)" prompt="Minimum required input/output power. Must be smaller or equal to 'inst-cap-p'." sqref="F1" xr:uid="{00000000-0002-0000-0600-000001000000}"/>
    <dataValidation allowBlank="1" showInputMessage="1" showErrorMessage="1" promptTitle="Maximum capacity (MWh)" prompt="Maximum allowed storage capacity. Must be bigger or equal to 'inst-cap-c'." sqref="E1" xr:uid="{00000000-0002-0000-0600-000002000000}"/>
    <dataValidation allowBlank="1" showInputMessage="1" showErrorMessage="1" promptTitle="Maximum power (MW)" prompt="Maximum allowed input/output power. Must be bigger or equal to 'inst-cap-p'." sqref="G1" xr:uid="{00000000-0002-0000-0600-000003000000}"/>
    <dataValidation allowBlank="1" showInputMessage="1" showErrorMessage="1" promptTitle="Efficiency input (1)" prompt="Energy efficiency of storing process." sqref="H1" xr:uid="{00000000-0002-0000-0600-000004000000}"/>
    <dataValidation allowBlank="1" showInputMessage="1" showErrorMessage="1" promptTitle="Efficiency output (1)" prompt="Energy efficiency of power output." sqref="I1" xr:uid="{00000000-0002-0000-0600-000005000000}"/>
    <dataValidation allowBlank="1" showInputMessage="1" showErrorMessage="1" promptTitle="Investment cost power (€/MW)" prompt="Total investement cost for adding power input/output capacity. Is annualized in the model using the annuity factor derived from 'wacc' and 'depreciation'." sqref="J1" xr:uid="{00000000-0002-0000-0600-000006000000}"/>
    <dataValidation allowBlank="1" showInputMessage="1" showErrorMessage="1" promptTitle="Investment cost cap. (€/MWh)" prompt="Total investement cost for adding storage capacity. Is annualized in the model using the annuity factor derived from 'wacc' and 'depreciation'." sqref="K1" xr:uid="{00000000-0002-0000-0600-000007000000}"/>
    <dataValidation allowBlank="1" showInputMessage="1" showErrorMessage="1" promptTitle="Fix cost power (€/MW/a)" prompt="Operation independent costs for existing and new capacities per MW input/output power." sqref="L1" xr:uid="{00000000-0002-0000-0600-000008000000}"/>
    <dataValidation allowBlank="1" showInputMessage="1" showErrorMessage="1" promptTitle="Fix cost capacity (€/MWh/a)" prompt="Operation independent costs for existing and new storage capacities per MWh." sqref="M1" xr:uid="{00000000-0002-0000-0600-000009000000}"/>
    <dataValidation allowBlank="1" showInputMessage="1" showErrorMessage="1" promptTitle="Variable cost in/out (€/MWh)" prompt="Operation dependent costs for input or output of energy per MWh_out stored or retrieved." sqref="N1" xr:uid="{00000000-0002-0000-0600-00000A000000}"/>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O1" xr:uid="{00000000-0002-0000-0600-00000B000000}"/>
    <dataValidation allowBlank="1" showInputMessage="1" showErrorMessage="1" promptTitle="Depreciation period (a)" prompt="Economic lifetime (more conservative than technical lifetime) of a storage investment in years (a). Used to calculate annuity factor for investment costs." sqref="Q1" xr:uid="{00000000-0002-0000-0600-00000C000000}"/>
    <dataValidation allowBlank="1" showInputMessage="1" showErrorMessage="1" promptTitle="Initial storage content" prompt="Fraction of storage capacity that is full at the simulation start (t0). This level also has to be reached in the final timestep (tN)." sqref="R1" xr:uid="{00000000-0002-0000-0600-00000D000000}"/>
    <dataValidation allowBlank="1" showInputMessage="1" showErrorMessage="1" promptTitle="Discharge" prompt="Energy losses due to self-discharge per hour as a fraction (1=100%/h)." sqref="S1" xr:uid="{00000000-0002-0000-0600-00000E000000}"/>
    <dataValidation allowBlank="1" showInputMessage="1" showErrorMessage="1" promptTitle="Weighted average cost of capital" prompt="Percentage (%) of costs for capital after taxes. Used to calculate annuity factor for investment costs." sqref="P1" xr:uid="{00000000-0002-0000-0600-00000F000000}"/>
    <dataValidation allowBlank="1" showInputMessage="1" showErrorMessage="1" promptTitle="Energy to power ratio (hours)" prompt="Fixed ratio of the storage energy capacity to its power capacity. For the types of storages whose energy and power capacity may be sized independently from each other, this cell should be left empty." sqref="T1" xr:uid="{00000000-0002-0000-0600-000010000000}"/>
    <dataValidation allowBlank="1" showErrorMessage="1" promptTitle="Discharge" prompt="Hourly energy losses due to self-discharge as a percentage (1=100%). " sqref="S4" xr:uid="{00000000-0002-0000-0600-000011000000}"/>
  </dataValidations>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4" tint="0.59999389629810485"/>
  </sheetPr>
  <dimension ref="A1:G1"/>
  <sheetViews>
    <sheetView zoomScale="107" zoomScaleNormal="107" workbookViewId="0">
      <selection activeCell="A4" sqref="A2:XFD4"/>
    </sheetView>
  </sheetViews>
  <sheetFormatPr baseColWidth="10" defaultColWidth="9.109375" defaultRowHeight="14.4"/>
  <cols>
    <col min="1" max="1" width="17.88671875" bestFit="1" customWidth="1"/>
    <col min="2" max="2" width="13.5546875" bestFit="1" customWidth="1"/>
    <col min="3" max="3" width="8.44140625" bestFit="1" customWidth="1"/>
    <col min="4" max="4" width="7.33203125" style="35" bestFit="1" customWidth="1"/>
    <col min="5" max="5" width="8.44140625" bestFit="1" customWidth="1"/>
    <col min="6" max="7" width="14" bestFit="1" customWidth="1"/>
  </cols>
  <sheetData>
    <row r="1" spans="1:7">
      <c r="A1" s="3" t="s">
        <v>10</v>
      </c>
      <c r="B1" s="3" t="s">
        <v>11</v>
      </c>
      <c r="C1" s="17" t="s">
        <v>83</v>
      </c>
      <c r="D1" s="34" t="s">
        <v>60</v>
      </c>
      <c r="E1" s="17" t="s">
        <v>84</v>
      </c>
      <c r="F1" s="17" t="s">
        <v>85</v>
      </c>
      <c r="G1" s="17" t="s">
        <v>86</v>
      </c>
    </row>
  </sheetData>
  <autoFilter ref="A1:G1" xr:uid="{00000000-0009-0000-0000-000007000000}"/>
  <dataValidations count="15">
    <dataValidation allowBlank="1" showInputMessage="1" showErrorMessage="1" promptTitle="Depreciation period (a)" prompt="Economic lifetime (more conservative than technical lifetime) of a storage investment in years (a). Used to calculate annuity factor for investment costs." sqref="Q1" xr:uid="{00000000-0002-0000-0700-000000000000}"/>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P1" xr:uid="{00000000-0002-0000-0700-000001000000}"/>
    <dataValidation allowBlank="1" showInputMessage="1" showErrorMessage="1" promptTitle="Variable cost in/out (€/MWh)" prompt="Operation dependent costs for input or output of energy per MWh_out stored or retrieved." sqref="O1" xr:uid="{00000000-0002-0000-0700-000002000000}"/>
    <dataValidation allowBlank="1" showInputMessage="1" showErrorMessage="1" promptTitle="Fix cost capacity (€/MWh/a)" prompt="Operation independent costs for existing and new storage capacities per MWh." sqref="N1" xr:uid="{00000000-0002-0000-0700-000003000000}"/>
    <dataValidation allowBlank="1" showInputMessage="1" showErrorMessage="1" promptTitle="Fix cost power (€/MW/a)" prompt="Operation independent costs for existing and new capacities per MW input/output power." sqref="M1" xr:uid="{00000000-0002-0000-0700-000004000000}"/>
    <dataValidation allowBlank="1" showInputMessage="1" showErrorMessage="1" promptTitle="Investment cost cap. (€/MWh)" prompt="Total investement cost for adding storage capacity. Is annualized in the model using the annuity factor derived from 'wacc' and 'depreciation'." sqref="L1" xr:uid="{00000000-0002-0000-0700-000005000000}"/>
    <dataValidation allowBlank="1" showInputMessage="1" showErrorMessage="1" promptTitle="Investment cost power (€/MW)" prompt="Total investement cost for adding power input/output capacity. Is annualized in the model using the annuity factor derived from 'wacc' and 'depreciation'." sqref="K1" xr:uid="{00000000-0002-0000-0700-000006000000}"/>
    <dataValidation allowBlank="1" showInputMessage="1" showErrorMessage="1" promptTitle="Efficiency output (1)" prompt="Energy efficiency of power output." sqref="J1" xr:uid="{00000000-0002-0000-0700-000007000000}"/>
    <dataValidation allowBlank="1" showInputMessage="1" showErrorMessage="1" promptTitle="Efficiency input (1)" prompt="Energy efficiency of storing process." sqref="I1" xr:uid="{00000000-0002-0000-0700-000008000000}"/>
    <dataValidation allowBlank="1" showInputMessage="1" showErrorMessage="1" promptTitle="Maximum power (MW)" prompt="Maximum allowed input/output power. Must be bigger or equal to 'inst-cap-p'." sqref="H1" xr:uid="{00000000-0002-0000-0700-000009000000}"/>
    <dataValidation allowBlank="1" showInputMessage="1" showErrorMessage="1" promptTitle="Recovery time (h)" prompt="Duration until next shift may take place." sqref="E1" xr:uid="{00000000-0002-0000-0700-00000A000000}"/>
    <dataValidation allowBlank="1" showInputMessage="1" showErrorMessage="1" promptTitle="Upshift Capacity (MW)" prompt="Maximum amount of upshift energy in one hour." sqref="G1" xr:uid="{00000000-0002-0000-0700-00000B000000}"/>
    <dataValidation allowBlank="1" showInputMessage="1" showErrorMessage="1" promptTitle="Efficiency" prompt="Efficiency of DSM process. Range between 0 and 1." sqref="D1" xr:uid="{00000000-0002-0000-0700-00000C000000}"/>
    <dataValidation allowBlank="1" showInputMessage="1" showErrorMessage="1" promptTitle="Downshift capacity (MW)" prompt="Maximum amount of downshift energy in one hour." sqref="F1" xr:uid="{00000000-0002-0000-0700-00000D000000}"/>
    <dataValidation allowBlank="1" showInputMessage="1" showErrorMessage="1" promptTitle="Delay time (h)" prompt="How long may the load be shifted in upward or downward direction." sqref="C1" xr:uid="{00000000-0002-0000-0700-00000E000000}"/>
  </dataValidations>
  <pageMargins left="0.7" right="0.7" top="0.75" bottom="0.75" header="0.3" footer="0.3"/>
  <pageSetup paperSize="9"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9" tint="0.39997558519241921"/>
  </sheetPr>
  <dimension ref="A1:B14"/>
  <sheetViews>
    <sheetView tabSelected="1" workbookViewId="0">
      <selection activeCell="B3" sqref="B3:B14"/>
    </sheetView>
  </sheetViews>
  <sheetFormatPr baseColWidth="10" defaultColWidth="11.44140625" defaultRowHeight="14.4"/>
  <cols>
    <col min="1" max="1" width="11.44140625" style="2" customWidth="1"/>
    <col min="2" max="2" width="15" style="2" customWidth="1"/>
    <col min="3" max="3" width="11.44140625" style="2" customWidth="1"/>
    <col min="4" max="16384" width="11.44140625" style="2"/>
  </cols>
  <sheetData>
    <row r="1" spans="1:2">
      <c r="A1" s="1" t="s">
        <v>87</v>
      </c>
      <c r="B1" s="6" t="s">
        <v>88</v>
      </c>
    </row>
    <row r="2" spans="1:2">
      <c r="A2" s="5">
        <v>0</v>
      </c>
      <c r="B2" s="26">
        <v>0</v>
      </c>
    </row>
    <row r="3" spans="1:2">
      <c r="A3" s="5">
        <v>1</v>
      </c>
      <c r="B3">
        <v>451750000</v>
      </c>
    </row>
    <row r="4" spans="1:2">
      <c r="A4" s="2">
        <v>2</v>
      </c>
      <c r="B4">
        <v>451750000</v>
      </c>
    </row>
    <row r="5" spans="1:2">
      <c r="A5" s="2">
        <v>3</v>
      </c>
      <c r="B5">
        <v>451750000</v>
      </c>
    </row>
    <row r="6" spans="1:2">
      <c r="A6" s="2">
        <v>4</v>
      </c>
      <c r="B6">
        <v>451750000</v>
      </c>
    </row>
    <row r="7" spans="1:2">
      <c r="A7" s="2">
        <v>5</v>
      </c>
      <c r="B7">
        <v>451750000</v>
      </c>
    </row>
    <row r="8" spans="1:2">
      <c r="A8" s="2">
        <v>6</v>
      </c>
      <c r="B8">
        <v>451750000</v>
      </c>
    </row>
    <row r="9" spans="1:2">
      <c r="A9" s="2">
        <v>7</v>
      </c>
      <c r="B9">
        <v>451750000</v>
      </c>
    </row>
    <row r="10" spans="1:2">
      <c r="A10" s="2">
        <v>8</v>
      </c>
      <c r="B10">
        <v>451750000</v>
      </c>
    </row>
    <row r="11" spans="1:2">
      <c r="A11" s="2">
        <v>9</v>
      </c>
      <c r="B11">
        <v>451750000</v>
      </c>
    </row>
    <row r="12" spans="1:2">
      <c r="A12" s="2">
        <v>10</v>
      </c>
      <c r="B12">
        <v>451750000</v>
      </c>
    </row>
    <row r="13" spans="1:2">
      <c r="A13" s="2">
        <v>11</v>
      </c>
      <c r="B13">
        <v>451750000</v>
      </c>
    </row>
    <row r="14" spans="1:2">
      <c r="A14" s="2">
        <v>12</v>
      </c>
      <c r="B14">
        <v>451750000</v>
      </c>
    </row>
  </sheetData>
  <dataValidations count="2">
    <dataValidation allowBlank="1" showInputMessage="1" showErrorMessage="1" promptTitle="Demand" prompt="Demand (MWh) of commodity Co in site Sit for each time step. Column title: &quot;Co.Sit&quot;" sqref="B1" xr:uid="{00000000-0002-0000-0800-000000000000}"/>
    <dataValidation allowBlank="1" showErrorMessage="1" sqref="B2" xr:uid="{00000000-0002-0000-0800-000001000000}"/>
  </dataValidations>
  <pageMargins left="0.7" right="0.7" top="0.78740157499999996" bottom="0.78740157499999996" header="0.3" footer="0.3"/>
  <pageSetup paperSize="9" orientation="portrai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12</vt:i4>
      </vt:variant>
    </vt:vector>
  </HeadingPairs>
  <TitlesOfParts>
    <vt:vector size="12" baseType="lpstr">
      <vt:lpstr>Global</vt:lpstr>
      <vt:lpstr>Site</vt:lpstr>
      <vt:lpstr>Commodity</vt:lpstr>
      <vt:lpstr>Process</vt:lpstr>
      <vt:lpstr>Process-Commodity</vt:lpstr>
      <vt:lpstr>Transmission</vt:lpstr>
      <vt:lpstr>Storage</vt:lpstr>
      <vt:lpstr>DSM</vt:lpstr>
      <vt:lpstr>Demand</vt:lpstr>
      <vt:lpstr>SupIm</vt:lpstr>
      <vt:lpstr>Buy-Sell-Price</vt:lpstr>
      <vt:lpstr>TimeVarEff</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Johannes Dorfner</dc:creator>
  <cp:lastModifiedBy>Max Oitzinger</cp:lastModifiedBy>
  <dcterms:created xsi:type="dcterms:W3CDTF">2012-03-26T10:59:45Z</dcterms:created>
  <dcterms:modified xsi:type="dcterms:W3CDTF">2025-03-18T08:56:51Z</dcterms:modified>
</cp:coreProperties>
</file>