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2F5BE482-C0DA-48E7-9DB2-74D41311D105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<sst xmlns="http://schemas.openxmlformats.org/spreadsheetml/2006/main" count="265" uniqueCount="95">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</sst>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166" fontId="0" fillId="7" borderId="0" xfId="0" applyNumberFormat="1" applyFill="1"/>
  </cellXfs>
  <cellStyles count="1">
    <cellStyle name="Standard" xfId="0" builtinId="0"/>
  </cellStyles>
  <dxfs count="6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24" sqref="G24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2029</v>
      </c>
      <c r="C2" t="s">
        <v>4</v>
      </c>
    </row>
    <row r="3" spans="1:3" x14ac:dyDescent="0.3">
      <c r="A3" t="s">
        <v>5</v>
      </c>
      <c r="B3" s="7">
        <v>349360000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J14" sqref="J14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C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2" t="s">
        <v>13</v>
      </c>
      <c r="E1" s="22" t="s">
        <v>14</v>
      </c>
      <c r="F1" s="23" t="s">
        <v>15</v>
      </c>
    </row>
    <row r="2" spans="1:6" x14ac:dyDescent="0.3">
      <c r="A2" s="9" t="s">
        <v>9</v>
      </c>
      <c r="B2" s="9" t="s">
        <v>17</v>
      </c>
      <c r="C2" s="9" t="s">
        <v>16</v>
      </c>
      <c r="D2" s="19" t="e">
        <f>NA()</f>
        <v>#N/A</v>
      </c>
      <c r="E2" s="19" t="e">
        <f>NA()</f>
        <v>#N/A</v>
      </c>
      <c r="F2" s="19" t="e">
        <f>NA()</f>
        <v>#N/A</v>
      </c>
    </row>
    <row r="3" spans="1:6" x14ac:dyDescent="0.3">
      <c r="A3" s="9" t="s">
        <v>9</v>
      </c>
      <c r="B3" s="9" t="s">
        <v>18</v>
      </c>
      <c r="C3" s="9" t="s">
        <v>19</v>
      </c>
      <c r="D3" s="19" t="e">
        <f>NA()</f>
        <v>#N/A</v>
      </c>
      <c r="E3" s="19" t="e">
        <f>NA()</f>
        <v>#N/A</v>
      </c>
      <c r="F3" s="19" t="e">
        <f>NA()</f>
        <v>#N/A</v>
      </c>
    </row>
    <row r="4" spans="1:6" x14ac:dyDescent="0.3">
      <c r="A4" s="9" t="s">
        <v>9</v>
      </c>
      <c r="B4" s="9" t="s">
        <v>20</v>
      </c>
      <c r="C4" s="9" t="s">
        <v>21</v>
      </c>
      <c r="D4">
        <v>8.64</v>
      </c>
      <c r="E4" s="24" t="s">
        <v>22</v>
      </c>
      <c r="F4" s="25" t="s">
        <v>22</v>
      </c>
    </row>
    <row r="5" spans="1:6" x14ac:dyDescent="0.3">
      <c r="A5" s="9" t="s">
        <v>9</v>
      </c>
      <c r="B5" s="9" t="s">
        <v>92</v>
      </c>
      <c r="C5" s="9" t="s">
        <v>21</v>
      </c>
      <c r="D5">
        <v>22.68</v>
      </c>
      <c r="E5" s="24" t="s">
        <v>22</v>
      </c>
      <c r="F5" s="25" t="s">
        <v>22</v>
      </c>
    </row>
    <row r="6" spans="1:6" x14ac:dyDescent="0.3">
      <c r="A6" s="9" t="s">
        <v>9</v>
      </c>
      <c r="B6" s="9" t="s">
        <v>23</v>
      </c>
      <c r="C6" s="9" t="s">
        <v>24</v>
      </c>
      <c r="D6">
        <v>65</v>
      </c>
      <c r="E6" s="24" t="s">
        <v>22</v>
      </c>
      <c r="F6" s="24" t="s">
        <v>22</v>
      </c>
    </row>
    <row r="7" spans="1:6" x14ac:dyDescent="0.3">
      <c r="A7" s="9" t="s">
        <v>9</v>
      </c>
      <c r="B7" s="9" t="s">
        <v>25</v>
      </c>
      <c r="C7" s="9" t="s">
        <v>21</v>
      </c>
      <c r="D7">
        <v>67.680000000000007</v>
      </c>
      <c r="E7" s="24" t="s">
        <v>22</v>
      </c>
      <c r="F7" s="25" t="s">
        <v>22</v>
      </c>
    </row>
    <row r="8" spans="1:6" x14ac:dyDescent="0.3">
      <c r="A8" s="9" t="s">
        <v>9</v>
      </c>
      <c r="B8" s="9" t="s">
        <v>26</v>
      </c>
      <c r="C8" s="9" t="s">
        <v>21</v>
      </c>
      <c r="D8">
        <v>6.12</v>
      </c>
      <c r="E8" s="24" t="s">
        <v>22</v>
      </c>
      <c r="F8" s="25" t="s">
        <v>22</v>
      </c>
    </row>
    <row r="9" spans="1:6" x14ac:dyDescent="0.3">
      <c r="A9" s="9" t="s">
        <v>9</v>
      </c>
      <c r="B9" s="9" t="s">
        <v>27</v>
      </c>
      <c r="C9" s="9" t="s">
        <v>21</v>
      </c>
      <c r="D9">
        <v>6.48</v>
      </c>
      <c r="E9" s="24" t="s">
        <v>22</v>
      </c>
      <c r="F9" s="25" t="s">
        <v>22</v>
      </c>
    </row>
    <row r="10" spans="1:6" x14ac:dyDescent="0.3">
      <c r="A10" s="9" t="s">
        <v>9</v>
      </c>
      <c r="B10" s="9" t="s">
        <v>93</v>
      </c>
      <c r="C10" s="9" t="s">
        <v>21</v>
      </c>
      <c r="D10">
        <v>23.62</v>
      </c>
      <c r="E10" s="24" t="s">
        <v>22</v>
      </c>
      <c r="F10" s="25" t="s">
        <v>22</v>
      </c>
    </row>
  </sheetData>
  <conditionalFormatting sqref="B8:B10">
    <cfRule type="expression" dxfId="5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Maximum commodity use per hour" prompt="For stock commodities, this value limits the energy use per hour (MW)._x000a_" sqref="F1" xr:uid="{8CD11CB6-7C6A-46BB-931B-03159AE65CB1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57AF93BF-CFBD-497E-828A-78EB7BD833BF}"/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123D73EC-0455-4307-8C07-9ED9A5C7838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2731780.38</v>
      </c>
      <c r="H2">
        <v>9923.6103600000006</v>
      </c>
      <c r="I2">
        <v>0</v>
      </c>
      <c r="J2">
        <v>0</v>
      </c>
      <c r="K2">
        <v>7.0999999999999994E-2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7.0999999999999994E-2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1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7.0999999999999994E-2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1">
        <v>999999</v>
      </c>
      <c r="E5" t="s">
        <v>22</v>
      </c>
      <c r="F5">
        <v>0.65</v>
      </c>
      <c r="G5">
        <v>2230016.6809999999</v>
      </c>
      <c r="H5">
        <v>52182.390330800001</v>
      </c>
      <c r="I5">
        <v>4.5999999999999996</v>
      </c>
      <c r="J5">
        <v>0</v>
      </c>
      <c r="K5">
        <v>7.0999999999999994E-2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1">
        <v>999999</v>
      </c>
      <c r="E6" t="s">
        <v>22</v>
      </c>
      <c r="F6">
        <v>0.25</v>
      </c>
      <c r="G6">
        <v>802808.92800000007</v>
      </c>
      <c r="H6">
        <v>16725.186000000002</v>
      </c>
      <c r="I6">
        <v>2.6</v>
      </c>
      <c r="J6">
        <v>0</v>
      </c>
      <c r="K6">
        <v>7.0999999999999994E-2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5909565.7200000007</v>
      </c>
      <c r="H7">
        <v>133801.48800000001</v>
      </c>
      <c r="I7">
        <v>7.1</v>
      </c>
      <c r="J7">
        <v>0</v>
      </c>
      <c r="K7">
        <v>7.0999999999999994E-2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44.2</v>
      </c>
      <c r="J8">
        <v>0</v>
      </c>
      <c r="K8">
        <v>7.0999999999999994E-2</v>
      </c>
      <c r="L8">
        <v>25</v>
      </c>
    </row>
    <row r="9" spans="1:13" s="11" customFormat="1" x14ac:dyDescent="0.3">
      <c r="A9" s="11" t="s">
        <v>9</v>
      </c>
      <c r="B9" s="12" t="s">
        <v>89</v>
      </c>
      <c r="C9" s="20">
        <v>0</v>
      </c>
      <c r="D9" s="13">
        <v>0</v>
      </c>
      <c r="E9" s="14" t="s">
        <v>22</v>
      </c>
      <c r="F9" s="15">
        <v>0.5</v>
      </c>
      <c r="G9" s="16">
        <v>3791028.3572399998</v>
      </c>
      <c r="H9" s="16">
        <v>84183.129702000006</v>
      </c>
      <c r="I9" s="16">
        <v>6.75</v>
      </c>
      <c r="J9" s="17">
        <v>0</v>
      </c>
      <c r="K9" s="18">
        <v>7.0999999999999994E-2</v>
      </c>
      <c r="L9" s="16">
        <v>40</v>
      </c>
      <c r="M9" s="19" t="e">
        <v>#N/A</v>
      </c>
    </row>
    <row r="10" spans="1:13" s="11" customFormat="1" x14ac:dyDescent="0.3">
      <c r="A10" s="11" t="s">
        <v>9</v>
      </c>
      <c r="B10" s="12" t="s">
        <v>90</v>
      </c>
      <c r="C10" s="20">
        <v>0</v>
      </c>
      <c r="D10" s="13">
        <v>0</v>
      </c>
      <c r="E10" s="14" t="s">
        <v>22</v>
      </c>
      <c r="F10" s="15">
        <v>0.65</v>
      </c>
      <c r="G10" s="16">
        <v>4014030.0248799999</v>
      </c>
      <c r="H10" s="16">
        <v>76489.572146799997</v>
      </c>
      <c r="I10" s="16">
        <v>6.96</v>
      </c>
      <c r="J10" s="17">
        <v>0</v>
      </c>
      <c r="K10" s="18">
        <v>7.0999999999999994E-2</v>
      </c>
      <c r="L10" s="16">
        <v>40</v>
      </c>
      <c r="M10" s="19" t="e">
        <v>#N/A</v>
      </c>
    </row>
    <row r="11" spans="1:13" s="11" customFormat="1" x14ac:dyDescent="0.3">
      <c r="A11" s="11" t="s">
        <v>9</v>
      </c>
      <c r="B11" s="12" t="s">
        <v>91</v>
      </c>
      <c r="C11" s="20">
        <v>0</v>
      </c>
      <c r="D11" s="13">
        <v>0</v>
      </c>
      <c r="E11" s="14" t="s">
        <v>22</v>
      </c>
      <c r="F11" s="15">
        <v>0.25</v>
      </c>
      <c r="G11" s="16">
        <v>1951271.6999999997</v>
      </c>
      <c r="H11" s="16">
        <v>45715.5</v>
      </c>
      <c r="I11" s="16">
        <v>3.46</v>
      </c>
      <c r="J11" s="17">
        <v>0</v>
      </c>
      <c r="K11" s="18">
        <v>7.0999999999999994E-2</v>
      </c>
      <c r="L11" s="16">
        <v>25</v>
      </c>
      <c r="M11" s="19" t="e">
        <v>#N/A</v>
      </c>
    </row>
    <row r="12" spans="1:13" s="11" customFormat="1" x14ac:dyDescent="0.3">
      <c r="A12" s="11" t="s">
        <v>9</v>
      </c>
      <c r="B12" s="8" t="s">
        <v>94</v>
      </c>
      <c r="C12" s="20">
        <v>0</v>
      </c>
      <c r="D12" s="21">
        <v>999999</v>
      </c>
      <c r="E12" s="14" t="s">
        <v>22</v>
      </c>
      <c r="F12" s="15">
        <v>0.25</v>
      </c>
      <c r="G12" s="26">
        <v>802808.92800000007</v>
      </c>
      <c r="H12" s="26">
        <v>16725.186000000002</v>
      </c>
      <c r="I12" s="16">
        <v>2.6</v>
      </c>
      <c r="J12" s="17">
        <v>0</v>
      </c>
      <c r="K12" s="18">
        <v>7.0999999999999994E-2</v>
      </c>
      <c r="L12" s="16">
        <v>25</v>
      </c>
      <c r="M12" s="19" t="e">
        <v>#N/A</v>
      </c>
    </row>
  </sheetData>
  <conditionalFormatting sqref="A9:C12">
    <cfRule type="expression" dxfId="4" priority="1">
      <formula>NOT(EXACT(INDIRECT("Z"&amp;ROW()-1&amp;"S1",FALSE()), INDIRECT("Z"&amp;ROW()&amp;"S1",FALSE())))</formula>
    </cfRule>
  </conditionalFormatting>
  <conditionalFormatting sqref="N12:XFD12">
    <cfRule type="expression" dxfId="3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B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0.41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s="9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</v>
      </c>
    </row>
    <row r="7" spans="1:5" x14ac:dyDescent="0.3">
      <c r="A7" t="s">
        <v>44</v>
      </c>
      <c r="B7" t="s">
        <v>23</v>
      </c>
      <c r="C7" t="s">
        <v>51</v>
      </c>
      <c r="D7">
        <v>0.20499999999999999</v>
      </c>
      <c r="E7">
        <v>0.246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0.45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8" t="s">
        <v>89</v>
      </c>
      <c r="B20" s="9" t="s">
        <v>27</v>
      </c>
      <c r="C20" s="9" t="s">
        <v>50</v>
      </c>
      <c r="D20" s="10">
        <v>1</v>
      </c>
      <c r="E20" s="10" t="e">
        <f>NA()</f>
        <v>#N/A</v>
      </c>
    </row>
    <row r="21" spans="1:5" x14ac:dyDescent="0.3">
      <c r="A21" s="8" t="s">
        <v>89</v>
      </c>
      <c r="B21" s="9" t="s">
        <v>18</v>
      </c>
      <c r="C21" s="9" t="s">
        <v>51</v>
      </c>
      <c r="D21" s="10">
        <v>0.36</v>
      </c>
      <c r="E21" s="10">
        <f>D21*E19</f>
        <v>0</v>
      </c>
    </row>
    <row r="22" spans="1:5" x14ac:dyDescent="0.3">
      <c r="A22" s="8" t="s">
        <v>89</v>
      </c>
      <c r="B22" s="9" t="s">
        <v>23</v>
      </c>
      <c r="C22" s="9" t="s">
        <v>51</v>
      </c>
      <c r="D22" s="10">
        <v>3.4180000000000002E-2</v>
      </c>
      <c r="E22" s="10" t="e">
        <f>D22*E20</f>
        <v>#N/A</v>
      </c>
    </row>
    <row r="23" spans="1:5" x14ac:dyDescent="0.3">
      <c r="A23" s="8" t="s">
        <v>90</v>
      </c>
      <c r="B23" s="9" t="s">
        <v>27</v>
      </c>
      <c r="C23" s="9" t="s">
        <v>50</v>
      </c>
      <c r="D23" s="10">
        <v>1</v>
      </c>
      <c r="E23" s="10" t="e">
        <f>NA()</f>
        <v>#N/A</v>
      </c>
    </row>
    <row r="24" spans="1:5" x14ac:dyDescent="0.3">
      <c r="A24" s="8" t="s">
        <v>90</v>
      </c>
      <c r="B24" s="9" t="s">
        <v>18</v>
      </c>
      <c r="C24" s="9" t="s">
        <v>51</v>
      </c>
      <c r="D24" s="10">
        <v>0.32</v>
      </c>
      <c r="E24" s="10">
        <f>D24*E21</f>
        <v>0</v>
      </c>
    </row>
    <row r="25" spans="1:5" x14ac:dyDescent="0.3">
      <c r="A25" s="8" t="s">
        <v>90</v>
      </c>
      <c r="B25" s="9" t="s">
        <v>23</v>
      </c>
      <c r="C25" s="9" t="s">
        <v>51</v>
      </c>
      <c r="D25" s="10">
        <v>3.6299999999999999E-2</v>
      </c>
      <c r="E25" s="10" t="e">
        <f>D25*E23</f>
        <v>#N/A</v>
      </c>
    </row>
    <row r="26" spans="1:5" x14ac:dyDescent="0.3">
      <c r="A26" s="8" t="s">
        <v>91</v>
      </c>
      <c r="B26" s="9" t="s">
        <v>92</v>
      </c>
      <c r="C26" s="9" t="s">
        <v>50</v>
      </c>
      <c r="D26" s="10">
        <v>1</v>
      </c>
      <c r="E26" s="10">
        <v>1.2</v>
      </c>
    </row>
    <row r="27" spans="1:5" x14ac:dyDescent="0.3">
      <c r="A27" s="8" t="s">
        <v>91</v>
      </c>
      <c r="B27" s="9" t="s">
        <v>18</v>
      </c>
      <c r="C27" s="9" t="s">
        <v>51</v>
      </c>
      <c r="D27" s="10">
        <v>0.4</v>
      </c>
      <c r="E27" s="10" t="e">
        <f>NA()</f>
        <v>#N/A</v>
      </c>
    </row>
    <row r="28" spans="1:5" x14ac:dyDescent="0.3">
      <c r="A28" s="8" t="s">
        <v>91</v>
      </c>
      <c r="B28" s="9" t="s">
        <v>23</v>
      </c>
      <c r="C28" s="9" t="s">
        <v>51</v>
      </c>
      <c r="D28" s="10">
        <v>2.0500000000000001E-2</v>
      </c>
      <c r="E28" s="10" t="e">
        <f>NA()</f>
        <v>#N/A</v>
      </c>
    </row>
    <row r="29" spans="1:5" x14ac:dyDescent="0.3">
      <c r="A29" s="8" t="s">
        <v>94</v>
      </c>
      <c r="B29" s="9" t="s">
        <v>93</v>
      </c>
      <c r="C29" s="9" t="s">
        <v>50</v>
      </c>
      <c r="D29" s="10">
        <v>1</v>
      </c>
      <c r="E29" s="10">
        <v>1.2</v>
      </c>
    </row>
    <row r="30" spans="1:5" x14ac:dyDescent="0.3">
      <c r="A30" s="8" t="s">
        <v>94</v>
      </c>
      <c r="B30" s="9" t="s">
        <v>18</v>
      </c>
      <c r="C30" s="9" t="s">
        <v>51</v>
      </c>
      <c r="D30" s="10">
        <v>0.6</v>
      </c>
      <c r="E30" s="10" t="e">
        <f>NA()</f>
        <v>#N/A</v>
      </c>
    </row>
    <row r="31" spans="1:5" x14ac:dyDescent="0.3">
      <c r="A31" s="8" t="s">
        <v>94</v>
      </c>
      <c r="B31" s="9" t="s">
        <v>23</v>
      </c>
      <c r="C31" s="9" t="s">
        <v>51</v>
      </c>
      <c r="D31" s="10">
        <v>0.20499999999999999</v>
      </c>
      <c r="E31" s="10">
        <f>D31*E29</f>
        <v>0.24599999999999997</v>
      </c>
    </row>
  </sheetData>
  <conditionalFormatting sqref="A30:C31 E30:E31">
    <cfRule type="expression" dxfId="2" priority="6">
      <formula>NOT(EXACT(INDIRECT("Z"&amp;ROW()-1&amp;"S1",FALSE()), INDIRECT("Z"&amp;ROW()&amp;"S1",FALSE())))</formula>
    </cfRule>
  </conditionalFormatting>
  <conditionalFormatting sqref="A20:E25 A26 C26:E26 A27:E29">
    <cfRule type="expression" dxfId="1" priority="1">
      <formula>NOT(EXACT(INDIRECT("Z"&amp;ROW()-1&amp;"S1",FALSE()), INDIRECT("Z"&amp;ROW()&amp;"S1",FALSE())))</formula>
    </cfRule>
  </conditionalFormatting>
  <conditionalFormatting sqref="D29:D31">
    <cfRule type="expression" dxfId="0" priority="2">
      <formula>NOT(EXACT(INDIRECT("Z"&amp;ROW()-1&amp;"S1",FALSE()), INDIRECT("Z"&amp;ROW()&amp;"S1",FALSE())))</formula>
    </cfRule>
    <cfRule type="dataBar" priority="5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{F4839D60-CF52-44BE-B592-F1F4EEBDC911}</x14:id>
        </ext>
      </extLst>
    </cfRule>
  </conditionalFormatting>
  <conditionalFormatting sqref="D30:D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{E920E32C-B183-4190-866E-A1F947018156}</x14:id>
        </ext>
      </extLst>
    </cfRule>
  </conditionalFormatting>
  <conditionalFormatting sqref="D20:E28">
    <cfRule type="dataBar" priority="8">
      <dataBar>
        <cfvo type="num" val="0"/>
        <cfvo type="num" val="2"/>
        <color rgb="FF638EC6"/>
      </dataBar>
    </cfRule>
    <cfRule type="dataBar" priority="9">
      <dataBar>
        <cfvo type="num" val="0"/>
        <cfvo type="num" val="2"/>
        <color rgb="FF638EC6"/>
      </dataBar>
    </cfRule>
  </conditionalFormatting>
  <conditionalFormatting sqref="D29:E29 E30:E31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{3B5B9C41-DD2D-4B93-808D-2B284A309EBB}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839D60-CF52-44BE-B592-F1F4EEBDC91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D29:D31</xm:sqref>
        </x14:conditionalFormatting>
        <x14:conditionalFormatting xmlns:xm="http://schemas.microsoft.com/office/excel/2006/main">
          <x14:cfRule type="dataBar" id="{E920E32C-B183-4190-866E-A1F947018156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D30:D31</xm:sqref>
        </x14:conditionalFormatting>
        <x14:conditionalFormatting xmlns:xm="http://schemas.microsoft.com/office/excel/2006/main">
          <x14:cfRule type="dataBar" id="{3B5B9C41-DD2D-4B93-808D-2B284A309EBB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C13" sqref="C13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285317708</v>
      </c>
    </row>
    <row r="4" spans="1:2" x14ac:dyDescent="0.3">
      <c r="A4">
        <v>2</v>
      </c>
      <c r="B4">
        <v>285317708</v>
      </c>
    </row>
    <row r="5" spans="1:2" x14ac:dyDescent="0.3">
      <c r="A5">
        <v>3</v>
      </c>
      <c r="B5">
        <v>285317708</v>
      </c>
    </row>
    <row r="6" spans="1:2" x14ac:dyDescent="0.3">
      <c r="A6">
        <v>4</v>
      </c>
      <c r="B6">
        <v>285317708</v>
      </c>
    </row>
    <row r="7" spans="1:2" x14ac:dyDescent="0.3">
      <c r="A7">
        <v>5</v>
      </c>
      <c r="B7">
        <v>285317708</v>
      </c>
    </row>
    <row r="8" spans="1:2" x14ac:dyDescent="0.3">
      <c r="A8">
        <v>6</v>
      </c>
      <c r="B8">
        <v>285317708</v>
      </c>
    </row>
    <row r="9" spans="1:2" x14ac:dyDescent="0.3">
      <c r="A9">
        <v>7</v>
      </c>
      <c r="B9">
        <v>285317708</v>
      </c>
    </row>
    <row r="10" spans="1:2" x14ac:dyDescent="0.3">
      <c r="A10">
        <v>8</v>
      </c>
      <c r="B10">
        <v>285317708</v>
      </c>
    </row>
    <row r="11" spans="1:2" x14ac:dyDescent="0.3">
      <c r="A11">
        <v>9</v>
      </c>
      <c r="B11">
        <v>285317708</v>
      </c>
    </row>
    <row r="12" spans="1:2" x14ac:dyDescent="0.3">
      <c r="A12">
        <v>10</v>
      </c>
      <c r="B12">
        <v>285317708</v>
      </c>
    </row>
    <row r="13" spans="1:2" x14ac:dyDescent="0.3">
      <c r="A13">
        <v>11</v>
      </c>
      <c r="B13">
        <v>285317708</v>
      </c>
    </row>
    <row r="14" spans="1:2" x14ac:dyDescent="0.3">
      <c r="A14">
        <v>12</v>
      </c>
      <c r="B14">
        <v>285317708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2024-11-06T10:08:19Z</dcterms:created>
  <dcterms:modified xsi:type="dcterms:W3CDTF">2025-06-04T10:37:46Z</dcterms:modified>
</cp:coreProperties>
</file>