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0A9FE2EA-7214-4730-888F-34DC86C7BC00}" xr6:coauthVersionLast="47" xr6:coauthVersionMax="47" xr10:uidLastSave="{00000000-0000-0000-0000-000000000000}"/>
  <bookViews>
    <workbookView xWindow="67080" yWindow="-1935" windowWidth="29040" windowHeight="1752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5" l="1"/>
  <c r="E30" i="5"/>
  <c r="F3" i="3"/>
  <c r="E3" i="3"/>
  <c r="D3" i="3"/>
  <c r="F2" i="3"/>
  <c r="E2" i="3"/>
  <c r="D2" i="3"/>
  <c r="E28" i="5"/>
  <c r="E27" i="5"/>
  <c r="E23" i="5"/>
  <c r="E25" i="5" s="1"/>
  <c r="E21" i="5"/>
  <c r="E24" i="5" s="1"/>
  <c r="E20" i="5"/>
  <c r="E22" i="5" s="1"/>
</calcChain>
</file>

<file path=xl/sharedStrings.xml><?xml version="1.0" encoding="utf-8"?>
<sst xmlns="http://schemas.openxmlformats.org/spreadsheetml/2006/main" count="265" uniqueCount="95">
  <si>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</si>
  <si>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</si>
  <si>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</si>
  <si>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</si>
  <si>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</si>
  <si>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</si>
  <si>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</si>
  <si>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</si>
  <si>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</si>
  <si>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</si>
  <si>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</si>
  <si>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</si>
  <si>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</si>
  <si>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</si>
  <si>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</si>
  <si>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</si>
  <si>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SupIm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</si>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</sst>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right"/>
    </xf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F15" sqref="F15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2041</v>
      </c>
      <c r="C2" t="s">
        <v>4</v>
      </c>
    </row>
    <row r="3" spans="1:3" x14ac:dyDescent="0.3">
      <c r="A3" t="s">
        <v>5</v>
      </c>
      <c r="B3" s="8">
        <v>13800000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tabSelected="1" workbookViewId="0">
      <selection activeCell="C1" sqref="B1:C1048576"/>
    </sheetView>
  </sheetViews>
  <sheetFormatPr baseColWidth="10" defaultColWidth="9.109375" defaultRowHeight="14.4" x14ac:dyDescent="0.3"/>
  <sheetData>
    <row r="1" spans="1:2" x14ac:dyDescent="0.3">
      <c r="A1" s="2" t="s">
        <v>82</v>
      </c>
      <c r="B1" s="3" t="s">
        <v>84</v>
      </c>
    </row>
    <row r="2" spans="1:2" x14ac:dyDescent="0.3">
      <c r="A2" s="4">
        <v>0</v>
      </c>
      <c r="B2" s="5">
        <v>0</v>
      </c>
    </row>
    <row r="3" spans="1:2" x14ac:dyDescent="0.3">
      <c r="A3" s="4">
        <v>1</v>
      </c>
      <c r="B3" s="6">
        <v>0.20699999999999999</v>
      </c>
    </row>
    <row r="4" spans="1:2" x14ac:dyDescent="0.3">
      <c r="A4" s="4">
        <v>2</v>
      </c>
      <c r="B4" s="6">
        <v>0.20699999999999999</v>
      </c>
    </row>
    <row r="5" spans="1:2" x14ac:dyDescent="0.3">
      <c r="A5" s="4">
        <v>3</v>
      </c>
      <c r="B5" s="6">
        <v>0.20699999999999999</v>
      </c>
    </row>
    <row r="6" spans="1:2" x14ac:dyDescent="0.3">
      <c r="A6" s="4">
        <v>4</v>
      </c>
      <c r="B6" s="6">
        <v>0.20699999999999999</v>
      </c>
    </row>
    <row r="7" spans="1:2" x14ac:dyDescent="0.3">
      <c r="A7" s="4">
        <v>5</v>
      </c>
      <c r="B7" s="6">
        <v>0.20699999999999999</v>
      </c>
    </row>
    <row r="8" spans="1:2" x14ac:dyDescent="0.3">
      <c r="A8" s="4">
        <v>6</v>
      </c>
      <c r="B8" s="6">
        <v>0.20699999999999999</v>
      </c>
    </row>
    <row r="9" spans="1:2" x14ac:dyDescent="0.3">
      <c r="A9" s="4">
        <v>7</v>
      </c>
      <c r="B9" s="6">
        <v>0.20699999999999999</v>
      </c>
    </row>
    <row r="10" spans="1:2" x14ac:dyDescent="0.3">
      <c r="A10" s="4">
        <v>8</v>
      </c>
      <c r="B10" s="6">
        <v>0.20699999999999999</v>
      </c>
    </row>
    <row r="11" spans="1:2" x14ac:dyDescent="0.3">
      <c r="A11" s="4">
        <v>9</v>
      </c>
      <c r="B11" s="6">
        <v>0.20699999999999999</v>
      </c>
    </row>
    <row r="12" spans="1:2" x14ac:dyDescent="0.3">
      <c r="A12" s="4">
        <v>10</v>
      </c>
      <c r="B12" s="6">
        <v>0.20699999999999999</v>
      </c>
    </row>
    <row r="13" spans="1:2" x14ac:dyDescent="0.3">
      <c r="A13" s="4">
        <v>11</v>
      </c>
      <c r="B13" s="6">
        <v>0.20699999999999999</v>
      </c>
    </row>
    <row r="14" spans="1:2" x14ac:dyDescent="0.3">
      <c r="A14" s="4">
        <v>12</v>
      </c>
      <c r="B14" s="6">
        <v>0.20699999999999999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85</v>
      </c>
      <c r="C1" s="1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87</v>
      </c>
      <c r="C1" s="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B2" sqref="A2:XFD3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5" t="s">
        <v>13</v>
      </c>
      <c r="E1" s="25" t="s">
        <v>14</v>
      </c>
      <c r="F1" s="26" t="s">
        <v>15</v>
      </c>
    </row>
    <row r="2" spans="1:6" x14ac:dyDescent="0.3">
      <c r="A2" s="11" t="s">
        <v>9</v>
      </c>
      <c r="B2" s="11" t="s">
        <v>17</v>
      </c>
      <c r="C2" s="11" t="s">
        <v>16</v>
      </c>
      <c r="D2" s="22" t="e">
        <f>NA()</f>
        <v>#N/A</v>
      </c>
      <c r="E2" s="22" t="e">
        <f>NA()</f>
        <v>#N/A</v>
      </c>
      <c r="F2" s="22" t="e">
        <f>NA()</f>
        <v>#N/A</v>
      </c>
    </row>
    <row r="3" spans="1:6" x14ac:dyDescent="0.3">
      <c r="A3" s="11" t="s">
        <v>9</v>
      </c>
      <c r="B3" s="11" t="s">
        <v>18</v>
      </c>
      <c r="C3" s="11" t="s">
        <v>19</v>
      </c>
      <c r="D3" s="22" t="e">
        <f>NA()</f>
        <v>#N/A</v>
      </c>
      <c r="E3" s="22" t="e">
        <f>NA()</f>
        <v>#N/A</v>
      </c>
      <c r="F3" s="22" t="e">
        <f>NA()</f>
        <v>#N/A</v>
      </c>
    </row>
    <row r="4" spans="1:6" x14ac:dyDescent="0.3">
      <c r="A4" s="11" t="s">
        <v>9</v>
      </c>
      <c r="B4" s="11" t="s">
        <v>20</v>
      </c>
      <c r="C4" s="11" t="s">
        <v>21</v>
      </c>
      <c r="D4">
        <v>8.64</v>
      </c>
      <c r="E4" s="27" t="s">
        <v>22</v>
      </c>
      <c r="F4" s="28" t="s">
        <v>22</v>
      </c>
    </row>
    <row r="5" spans="1:6" x14ac:dyDescent="0.3">
      <c r="A5" s="11" t="s">
        <v>9</v>
      </c>
      <c r="B5" s="11" t="s">
        <v>92</v>
      </c>
      <c r="C5" s="11" t="s">
        <v>21</v>
      </c>
      <c r="D5">
        <v>20.52</v>
      </c>
      <c r="E5" s="27" t="s">
        <v>22</v>
      </c>
      <c r="F5" s="28" t="s">
        <v>22</v>
      </c>
    </row>
    <row r="6" spans="1:6" x14ac:dyDescent="0.3">
      <c r="A6" s="11" t="s">
        <v>9</v>
      </c>
      <c r="B6" s="11" t="s">
        <v>23</v>
      </c>
      <c r="C6" s="11" t="s">
        <v>24</v>
      </c>
      <c r="D6">
        <v>147</v>
      </c>
      <c r="E6" s="27" t="s">
        <v>22</v>
      </c>
      <c r="F6" s="27" t="s">
        <v>22</v>
      </c>
    </row>
    <row r="7" spans="1:6" x14ac:dyDescent="0.3">
      <c r="A7" s="11" t="s">
        <v>9</v>
      </c>
      <c r="B7" s="11" t="s">
        <v>25</v>
      </c>
      <c r="C7" s="11" t="s">
        <v>21</v>
      </c>
      <c r="D7">
        <v>64.8</v>
      </c>
      <c r="E7" s="27" t="s">
        <v>22</v>
      </c>
      <c r="F7" s="28" t="s">
        <v>22</v>
      </c>
    </row>
    <row r="8" spans="1:6" x14ac:dyDescent="0.3">
      <c r="A8" s="11" t="s">
        <v>9</v>
      </c>
      <c r="B8" s="11" t="s">
        <v>26</v>
      </c>
      <c r="C8" s="11" t="s">
        <v>21</v>
      </c>
      <c r="D8">
        <v>6.12</v>
      </c>
      <c r="E8" s="27" t="s">
        <v>22</v>
      </c>
      <c r="F8" s="28" t="s">
        <v>22</v>
      </c>
    </row>
    <row r="9" spans="1:6" x14ac:dyDescent="0.3">
      <c r="A9" s="11" t="s">
        <v>9</v>
      </c>
      <c r="B9" s="11" t="s">
        <v>27</v>
      </c>
      <c r="C9" s="11" t="s">
        <v>21</v>
      </c>
      <c r="D9">
        <v>6.48</v>
      </c>
      <c r="E9" s="27" t="s">
        <v>22</v>
      </c>
      <c r="F9" s="28" t="s">
        <v>22</v>
      </c>
    </row>
    <row r="10" spans="1:6" x14ac:dyDescent="0.3">
      <c r="A10" s="11" t="s">
        <v>9</v>
      </c>
      <c r="B10" s="11" t="s">
        <v>93</v>
      </c>
      <c r="C10" s="11" t="s">
        <v>21</v>
      </c>
      <c r="D10">
        <v>36.54</v>
      </c>
      <c r="E10" s="27" t="s">
        <v>22</v>
      </c>
      <c r="F10" s="28" t="s">
        <v>22</v>
      </c>
    </row>
  </sheetData>
  <conditionalFormatting sqref="B8:B10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E71668D3-636F-41C2-A03F-91195A7B99F5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675DD051-FE49-482E-B2D0-934D2A452771}"/>
    <dataValidation allowBlank="1" showInputMessage="1" showErrorMessage="1" promptTitle="Maximum commodity use per hour" prompt="For stock commodities, this value limits the energy use per hour (MW)._x000a_" sqref="F1" xr:uid="{246A18C2-C5D4-4357-94C2-7A3317995758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B2" sqref="A2:XFD3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3">
      <c r="A2" t="s">
        <v>9</v>
      </c>
      <c r="B2" t="s">
        <v>40</v>
      </c>
      <c r="C2">
        <v>0</v>
      </c>
      <c r="D2">
        <v>46710</v>
      </c>
      <c r="E2" t="s">
        <v>22</v>
      </c>
      <c r="F2">
        <v>0</v>
      </c>
      <c r="G2">
        <v>2620279.14</v>
      </c>
      <c r="H2">
        <v>9143.1016799999998</v>
      </c>
      <c r="I2">
        <v>0</v>
      </c>
      <c r="J2">
        <v>0</v>
      </c>
      <c r="K2">
        <v>7.2999999999999995E-2</v>
      </c>
      <c r="L2">
        <v>60</v>
      </c>
    </row>
    <row r="3" spans="1:13" x14ac:dyDescent="0.3">
      <c r="A3" t="s">
        <v>9</v>
      </c>
      <c r="B3" t="s">
        <v>41</v>
      </c>
      <c r="C3">
        <v>0</v>
      </c>
      <c r="D3">
        <v>59840</v>
      </c>
      <c r="E3" t="s">
        <v>22</v>
      </c>
      <c r="F3">
        <v>0</v>
      </c>
      <c r="G3">
        <v>3345037.2</v>
      </c>
      <c r="H3">
        <v>28432.799999999999</v>
      </c>
      <c r="I3">
        <v>0.35699999999999998</v>
      </c>
      <c r="J3">
        <v>0</v>
      </c>
      <c r="K3">
        <v>7.2999999999999995E-2</v>
      </c>
      <c r="L3">
        <v>50</v>
      </c>
    </row>
    <row r="4" spans="1:13" x14ac:dyDescent="0.3">
      <c r="A4" t="s">
        <v>9</v>
      </c>
      <c r="B4" t="s">
        <v>42</v>
      </c>
      <c r="C4">
        <v>0</v>
      </c>
      <c r="D4" s="24">
        <v>999999</v>
      </c>
      <c r="E4" t="s">
        <v>22</v>
      </c>
      <c r="F4">
        <v>0.5</v>
      </c>
      <c r="G4">
        <v>1784013.3448000001</v>
      </c>
      <c r="H4">
        <v>28544.213516799999</v>
      </c>
      <c r="I4">
        <v>2.7</v>
      </c>
      <c r="J4">
        <v>0</v>
      </c>
      <c r="K4">
        <v>7.2999999999999995E-2</v>
      </c>
      <c r="L4">
        <v>40</v>
      </c>
    </row>
    <row r="5" spans="1:13" x14ac:dyDescent="0.3">
      <c r="A5" t="s">
        <v>9</v>
      </c>
      <c r="B5" t="s">
        <v>43</v>
      </c>
      <c r="C5">
        <v>0</v>
      </c>
      <c r="D5" s="24">
        <v>999999</v>
      </c>
      <c r="E5" t="s">
        <v>22</v>
      </c>
      <c r="F5">
        <v>0.65</v>
      </c>
      <c r="G5">
        <v>2230016.6809999999</v>
      </c>
      <c r="H5">
        <v>43931.328608800002</v>
      </c>
      <c r="I5">
        <v>3.2</v>
      </c>
      <c r="J5">
        <v>0</v>
      </c>
      <c r="K5">
        <v>7.2999999999999995E-2</v>
      </c>
      <c r="L5">
        <v>40</v>
      </c>
    </row>
    <row r="6" spans="1:13" x14ac:dyDescent="0.3">
      <c r="A6" t="s">
        <v>9</v>
      </c>
      <c r="B6" t="s">
        <v>44</v>
      </c>
      <c r="C6">
        <v>0</v>
      </c>
      <c r="D6" s="24">
        <v>999999</v>
      </c>
      <c r="E6" t="s">
        <v>22</v>
      </c>
      <c r="F6">
        <v>0.25</v>
      </c>
      <c r="G6">
        <v>735908.18400000012</v>
      </c>
      <c r="H6">
        <v>16725.186000000002</v>
      </c>
      <c r="I6">
        <v>2.6</v>
      </c>
      <c r="J6">
        <v>0</v>
      </c>
      <c r="K6">
        <v>7.2999999999999995E-2</v>
      </c>
      <c r="L6">
        <v>25</v>
      </c>
    </row>
    <row r="7" spans="1:13" x14ac:dyDescent="0.3">
      <c r="A7" t="s">
        <v>9</v>
      </c>
      <c r="B7" t="s">
        <v>45</v>
      </c>
      <c r="C7">
        <v>0</v>
      </c>
      <c r="D7">
        <v>94200</v>
      </c>
      <c r="E7" t="s">
        <v>22</v>
      </c>
      <c r="F7">
        <v>0</v>
      </c>
      <c r="G7">
        <v>5296308.9000000004</v>
      </c>
      <c r="H7">
        <v>120421.3392</v>
      </c>
      <c r="I7">
        <v>8.5</v>
      </c>
      <c r="J7">
        <v>0</v>
      </c>
      <c r="K7">
        <v>7.2999999999999995E-2</v>
      </c>
      <c r="L7">
        <v>60</v>
      </c>
    </row>
    <row r="8" spans="1:13" x14ac:dyDescent="0.3">
      <c r="A8" t="s">
        <v>9</v>
      </c>
      <c r="B8" t="s">
        <v>46</v>
      </c>
      <c r="C8">
        <v>0</v>
      </c>
      <c r="D8">
        <v>999999999999</v>
      </c>
      <c r="E8" t="s">
        <v>22</v>
      </c>
      <c r="F8">
        <v>0</v>
      </c>
      <c r="G8">
        <v>5648000</v>
      </c>
      <c r="H8">
        <v>0</v>
      </c>
      <c r="I8">
        <v>53.2</v>
      </c>
      <c r="J8">
        <v>0</v>
      </c>
      <c r="K8">
        <v>7.2999999999999995E-2</v>
      </c>
      <c r="L8">
        <v>25</v>
      </c>
    </row>
    <row r="9" spans="1:13" s="13" customFormat="1" x14ac:dyDescent="0.3">
      <c r="A9" s="13" t="s">
        <v>9</v>
      </c>
      <c r="B9" s="14" t="s">
        <v>89</v>
      </c>
      <c r="C9" s="23">
        <v>0</v>
      </c>
      <c r="D9" s="15">
        <v>0</v>
      </c>
      <c r="E9" s="16" t="s">
        <v>22</v>
      </c>
      <c r="F9" s="17">
        <v>0.5</v>
      </c>
      <c r="G9" s="18">
        <v>3222374.1032400001</v>
      </c>
      <c r="H9" s="18">
        <v>61882.96289200001</v>
      </c>
      <c r="I9" s="19">
        <v>6.29</v>
      </c>
      <c r="J9" s="20">
        <v>0</v>
      </c>
      <c r="K9" s="21">
        <v>7.0999999999999994E-2</v>
      </c>
      <c r="L9" s="18">
        <v>40</v>
      </c>
      <c r="M9" s="22" t="e">
        <v>#N/A</v>
      </c>
    </row>
    <row r="10" spans="1:13" s="13" customFormat="1" x14ac:dyDescent="0.3">
      <c r="A10" s="13" t="s">
        <v>9</v>
      </c>
      <c r="B10" s="14" t="s">
        <v>90</v>
      </c>
      <c r="C10" s="23">
        <v>0</v>
      </c>
      <c r="D10" s="15">
        <v>0</v>
      </c>
      <c r="E10" s="16" t="s">
        <v>22</v>
      </c>
      <c r="F10" s="17">
        <v>0.65</v>
      </c>
      <c r="G10" s="18">
        <v>3623777.1062800004</v>
      </c>
      <c r="H10" s="18">
        <v>68684.513765600001</v>
      </c>
      <c r="I10" s="19">
        <v>4.7</v>
      </c>
      <c r="J10" s="20">
        <v>0</v>
      </c>
      <c r="K10" s="21">
        <v>7.0999999999999994E-2</v>
      </c>
      <c r="L10" s="18">
        <v>40</v>
      </c>
      <c r="M10" s="22" t="e">
        <v>#N/A</v>
      </c>
    </row>
    <row r="11" spans="1:13" s="13" customFormat="1" x14ac:dyDescent="0.3">
      <c r="A11" s="13" t="s">
        <v>9</v>
      </c>
      <c r="B11" s="14" t="s">
        <v>91</v>
      </c>
      <c r="C11" s="23">
        <v>0</v>
      </c>
      <c r="D11" s="15">
        <v>0</v>
      </c>
      <c r="E11" s="16" t="s">
        <v>22</v>
      </c>
      <c r="F11" s="17">
        <v>0.25</v>
      </c>
      <c r="G11" s="18">
        <v>1672518.6</v>
      </c>
      <c r="H11" s="18">
        <v>39025.4</v>
      </c>
      <c r="I11" s="19">
        <v>3.2</v>
      </c>
      <c r="J11" s="20">
        <v>0</v>
      </c>
      <c r="K11" s="21">
        <v>7.0999999999999994E-2</v>
      </c>
      <c r="L11" s="18">
        <v>25</v>
      </c>
      <c r="M11" s="22" t="e">
        <v>#N/A</v>
      </c>
    </row>
    <row r="12" spans="1:13" s="13" customFormat="1" x14ac:dyDescent="0.3">
      <c r="A12" s="13" t="s">
        <v>9</v>
      </c>
      <c r="B12" s="10" t="s">
        <v>94</v>
      </c>
      <c r="C12" s="23">
        <v>0</v>
      </c>
      <c r="D12" s="24">
        <v>999999</v>
      </c>
      <c r="E12" s="16" t="s">
        <v>22</v>
      </c>
      <c r="F12" s="17">
        <v>0.25</v>
      </c>
      <c r="G12" s="30">
        <v>735908.18400000012</v>
      </c>
      <c r="H12" s="30">
        <v>16725.186000000002</v>
      </c>
      <c r="I12" s="19">
        <v>2.6</v>
      </c>
      <c r="J12" s="20">
        <v>0</v>
      </c>
      <c r="K12" s="31">
        <v>7.2999999999999995E-2</v>
      </c>
      <c r="L12" s="18">
        <v>25</v>
      </c>
      <c r="M12" s="22" t="e">
        <v>#N/A</v>
      </c>
    </row>
  </sheetData>
  <conditionalFormatting sqref="A9:C12">
    <cfRule type="expression" dxfId="3" priority="1">
      <formula>NOT(EXACT(INDIRECT("Z"&amp;ROW()-1&amp;"S1",FALSE()), INDIRECT("Z"&amp;ROW()&amp;"S1",FALSE())))</formula>
    </cfRule>
  </conditionalFormatting>
  <conditionalFormatting sqref="N12:XFD12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selection activeCell="B2" sqref="A2:XFD5"/>
    </sheetView>
  </sheetViews>
  <sheetFormatPr baseColWidth="10" defaultColWidth="9.109375" defaultRowHeight="14.4" x14ac:dyDescent="0.3"/>
  <sheetData>
    <row r="1" spans="1:5" x14ac:dyDescent="0.3">
      <c r="A1" s="1" t="s">
        <v>28</v>
      </c>
      <c r="B1" s="1" t="s">
        <v>11</v>
      </c>
      <c r="C1" s="1" t="s">
        <v>47</v>
      </c>
      <c r="D1" s="1" t="s">
        <v>48</v>
      </c>
      <c r="E1" s="1" t="s">
        <v>49</v>
      </c>
    </row>
    <row r="2" spans="1:5" x14ac:dyDescent="0.3">
      <c r="A2" t="s">
        <v>43</v>
      </c>
      <c r="B2" t="s">
        <v>20</v>
      </c>
      <c r="C2" t="s">
        <v>50</v>
      </c>
      <c r="D2">
        <v>1</v>
      </c>
      <c r="E2">
        <v>2</v>
      </c>
    </row>
    <row r="3" spans="1:5" x14ac:dyDescent="0.3">
      <c r="A3" t="s">
        <v>43</v>
      </c>
      <c r="B3" t="s">
        <v>18</v>
      </c>
      <c r="C3" t="s">
        <v>51</v>
      </c>
      <c r="D3">
        <v>0.43</v>
      </c>
    </row>
    <row r="4" spans="1:5" x14ac:dyDescent="0.3">
      <c r="A4" t="s">
        <v>43</v>
      </c>
      <c r="B4" t="s">
        <v>23</v>
      </c>
      <c r="C4" t="s">
        <v>51</v>
      </c>
      <c r="D4">
        <v>0.36299999999999999</v>
      </c>
      <c r="E4">
        <v>0.8</v>
      </c>
    </row>
    <row r="5" spans="1:5" x14ac:dyDescent="0.3">
      <c r="A5" t="s">
        <v>44</v>
      </c>
      <c r="B5" t="s">
        <v>92</v>
      </c>
      <c r="C5" t="s">
        <v>50</v>
      </c>
      <c r="D5">
        <v>1</v>
      </c>
      <c r="E5">
        <v>1.2</v>
      </c>
    </row>
    <row r="6" spans="1:5" x14ac:dyDescent="0.3">
      <c r="A6" t="s">
        <v>44</v>
      </c>
      <c r="B6" t="s">
        <v>18</v>
      </c>
      <c r="C6" t="s">
        <v>51</v>
      </c>
      <c r="D6">
        <v>0.62</v>
      </c>
    </row>
    <row r="7" spans="1:5" x14ac:dyDescent="0.3">
      <c r="A7" t="s">
        <v>44</v>
      </c>
      <c r="B7" t="s">
        <v>23</v>
      </c>
      <c r="C7" t="s">
        <v>51</v>
      </c>
      <c r="D7">
        <v>0.125</v>
      </c>
      <c r="E7">
        <v>0.15</v>
      </c>
    </row>
    <row r="8" spans="1:5" x14ac:dyDescent="0.3">
      <c r="A8" t="s">
        <v>46</v>
      </c>
      <c r="B8" t="s">
        <v>25</v>
      </c>
      <c r="C8" t="s">
        <v>50</v>
      </c>
      <c r="D8">
        <v>1</v>
      </c>
    </row>
    <row r="9" spans="1:5" x14ac:dyDescent="0.3">
      <c r="A9" t="s">
        <v>46</v>
      </c>
      <c r="B9" t="s">
        <v>18</v>
      </c>
      <c r="C9" t="s">
        <v>51</v>
      </c>
      <c r="D9">
        <v>0.35</v>
      </c>
    </row>
    <row r="10" spans="1:5" x14ac:dyDescent="0.3">
      <c r="A10" t="s">
        <v>46</v>
      </c>
      <c r="B10" t="s">
        <v>23</v>
      </c>
      <c r="C10" t="s">
        <v>51</v>
      </c>
      <c r="D10">
        <v>0</v>
      </c>
    </row>
    <row r="11" spans="1:5" x14ac:dyDescent="0.3">
      <c r="A11" t="s">
        <v>45</v>
      </c>
      <c r="B11" t="s">
        <v>26</v>
      </c>
      <c r="C11" t="s">
        <v>50</v>
      </c>
      <c r="D11">
        <v>1</v>
      </c>
    </row>
    <row r="12" spans="1:5" x14ac:dyDescent="0.3">
      <c r="A12" t="s">
        <v>45</v>
      </c>
      <c r="B12" t="s">
        <v>18</v>
      </c>
      <c r="C12" t="s">
        <v>51</v>
      </c>
      <c r="D12">
        <v>0.38</v>
      </c>
    </row>
    <row r="13" spans="1:5" x14ac:dyDescent="0.3">
      <c r="A13" t="s">
        <v>42</v>
      </c>
      <c r="B13" t="s">
        <v>27</v>
      </c>
      <c r="C13" t="s">
        <v>50</v>
      </c>
      <c r="D13">
        <v>1</v>
      </c>
      <c r="E13">
        <v>1.4</v>
      </c>
    </row>
    <row r="14" spans="1:5" x14ac:dyDescent="0.3">
      <c r="A14" t="s">
        <v>42</v>
      </c>
      <c r="B14" t="s">
        <v>18</v>
      </c>
      <c r="C14" t="s">
        <v>51</v>
      </c>
      <c r="D14">
        <v>0.47</v>
      </c>
    </row>
    <row r="15" spans="1:5" x14ac:dyDescent="0.3">
      <c r="A15" t="s">
        <v>42</v>
      </c>
      <c r="B15" t="s">
        <v>23</v>
      </c>
      <c r="C15" t="s">
        <v>51</v>
      </c>
      <c r="D15">
        <v>0.34179999999999999</v>
      </c>
      <c r="E15">
        <v>0.47851999999999989</v>
      </c>
    </row>
    <row r="16" spans="1:5" x14ac:dyDescent="0.3">
      <c r="A16" t="s">
        <v>40</v>
      </c>
      <c r="B16" t="s">
        <v>17</v>
      </c>
      <c r="C16" t="s">
        <v>50</v>
      </c>
      <c r="D16">
        <v>1</v>
      </c>
    </row>
    <row r="17" spans="1:5" x14ac:dyDescent="0.3">
      <c r="A17" t="s">
        <v>40</v>
      </c>
      <c r="B17" t="s">
        <v>18</v>
      </c>
      <c r="C17" t="s">
        <v>51</v>
      </c>
      <c r="D17">
        <v>1</v>
      </c>
    </row>
    <row r="18" spans="1:5" x14ac:dyDescent="0.3">
      <c r="A18" t="s">
        <v>41</v>
      </c>
      <c r="B18" t="s">
        <v>17</v>
      </c>
      <c r="C18" t="s">
        <v>50</v>
      </c>
      <c r="D18">
        <v>1</v>
      </c>
    </row>
    <row r="19" spans="1:5" x14ac:dyDescent="0.3">
      <c r="A19" t="s">
        <v>41</v>
      </c>
      <c r="B19" t="s">
        <v>18</v>
      </c>
      <c r="C19" t="s">
        <v>51</v>
      </c>
      <c r="D19">
        <v>1</v>
      </c>
    </row>
    <row r="20" spans="1:5" x14ac:dyDescent="0.3">
      <c r="A20" s="10" t="s">
        <v>89</v>
      </c>
      <c r="B20" s="11" t="s">
        <v>27</v>
      </c>
      <c r="C20" s="11" t="s">
        <v>50</v>
      </c>
      <c r="D20" s="12">
        <v>1</v>
      </c>
      <c r="E20" s="12" t="e">
        <f>NA()</f>
        <v>#N/A</v>
      </c>
    </row>
    <row r="21" spans="1:5" x14ac:dyDescent="0.3">
      <c r="A21" s="10" t="s">
        <v>89</v>
      </c>
      <c r="B21" s="11" t="s">
        <v>18</v>
      </c>
      <c r="C21" s="11" t="s">
        <v>51</v>
      </c>
      <c r="D21" s="12">
        <v>0.38</v>
      </c>
      <c r="E21" s="12">
        <f>D21*E19</f>
        <v>0</v>
      </c>
    </row>
    <row r="22" spans="1:5" x14ac:dyDescent="0.3">
      <c r="A22" s="10" t="s">
        <v>89</v>
      </c>
      <c r="B22" s="11" t="s">
        <v>23</v>
      </c>
      <c r="C22" s="11" t="s">
        <v>51</v>
      </c>
      <c r="D22" s="12">
        <v>3.4180000000000002E-2</v>
      </c>
      <c r="E22" s="12" t="e">
        <f>D22*E20</f>
        <v>#N/A</v>
      </c>
    </row>
    <row r="23" spans="1:5" x14ac:dyDescent="0.3">
      <c r="A23" s="10" t="s">
        <v>90</v>
      </c>
      <c r="B23" s="11" t="s">
        <v>27</v>
      </c>
      <c r="C23" s="11" t="s">
        <v>50</v>
      </c>
      <c r="D23" s="12">
        <v>1</v>
      </c>
      <c r="E23" s="12" t="e">
        <f>NA()</f>
        <v>#N/A</v>
      </c>
    </row>
    <row r="24" spans="1:5" x14ac:dyDescent="0.3">
      <c r="A24" s="10" t="s">
        <v>90</v>
      </c>
      <c r="B24" s="11" t="s">
        <v>18</v>
      </c>
      <c r="C24" s="11" t="s">
        <v>51</v>
      </c>
      <c r="D24" s="12">
        <v>0.34</v>
      </c>
      <c r="E24" s="12">
        <f>D24*E21</f>
        <v>0</v>
      </c>
    </row>
    <row r="25" spans="1:5" x14ac:dyDescent="0.3">
      <c r="A25" s="10" t="s">
        <v>90</v>
      </c>
      <c r="B25" s="11" t="s">
        <v>23</v>
      </c>
      <c r="C25" s="11" t="s">
        <v>51</v>
      </c>
      <c r="D25" s="12">
        <v>3.6299999999999999E-2</v>
      </c>
      <c r="E25" s="12" t="e">
        <f>D25*E23</f>
        <v>#N/A</v>
      </c>
    </row>
    <row r="26" spans="1:5" x14ac:dyDescent="0.3">
      <c r="A26" s="10" t="s">
        <v>91</v>
      </c>
      <c r="B26" s="11" t="s">
        <v>92</v>
      </c>
      <c r="C26" s="11" t="s">
        <v>50</v>
      </c>
      <c r="D26" s="12">
        <v>1</v>
      </c>
      <c r="E26" s="12">
        <v>1.2</v>
      </c>
    </row>
    <row r="27" spans="1:5" x14ac:dyDescent="0.3">
      <c r="A27" s="10" t="s">
        <v>91</v>
      </c>
      <c r="B27" s="11" t="s">
        <v>18</v>
      </c>
      <c r="C27" s="11" t="s">
        <v>51</v>
      </c>
      <c r="D27" s="12">
        <v>0.49</v>
      </c>
      <c r="E27" s="12" t="e">
        <f>NA()</f>
        <v>#N/A</v>
      </c>
    </row>
    <row r="28" spans="1:5" x14ac:dyDescent="0.3">
      <c r="A28" s="10" t="s">
        <v>91</v>
      </c>
      <c r="B28" s="11" t="s">
        <v>23</v>
      </c>
      <c r="C28" s="11" t="s">
        <v>51</v>
      </c>
      <c r="D28" s="12">
        <v>1.2500000000000001E-2</v>
      </c>
      <c r="E28" s="12" t="e">
        <f>NA()</f>
        <v>#N/A</v>
      </c>
    </row>
    <row r="29" spans="1:5" x14ac:dyDescent="0.3">
      <c r="A29" s="10" t="s">
        <v>94</v>
      </c>
      <c r="B29" s="11" t="s">
        <v>93</v>
      </c>
      <c r="C29" s="11" t="s">
        <v>50</v>
      </c>
      <c r="D29" s="12">
        <v>1</v>
      </c>
      <c r="E29" s="12">
        <v>1.2</v>
      </c>
    </row>
    <row r="30" spans="1:5" x14ac:dyDescent="0.3">
      <c r="A30" s="10" t="s">
        <v>94</v>
      </c>
      <c r="B30" s="11" t="s">
        <v>18</v>
      </c>
      <c r="C30" s="11" t="s">
        <v>51</v>
      </c>
      <c r="D30" s="29">
        <v>0.62</v>
      </c>
      <c r="E30" s="12" t="e">
        <f>NA()</f>
        <v>#N/A</v>
      </c>
    </row>
    <row r="31" spans="1:5" x14ac:dyDescent="0.3">
      <c r="A31" s="10" t="s">
        <v>94</v>
      </c>
      <c r="B31" s="11" t="s">
        <v>23</v>
      </c>
      <c r="C31" s="11" t="s">
        <v>51</v>
      </c>
      <c r="D31" s="7">
        <v>0.125</v>
      </c>
      <c r="E31" s="12">
        <f>D31*E29</f>
        <v>0.15</v>
      </c>
    </row>
  </sheetData>
  <conditionalFormatting sqref="A30:C31 E30:E31">
    <cfRule type="expression" dxfId="1" priority="5">
      <formula>NOT(EXACT(INDIRECT("Z"&amp;ROW()-1&amp;"S1",FALSE()), INDIRECT("Z"&amp;ROW()&amp;"S1",FALSE())))</formula>
    </cfRule>
  </conditionalFormatting>
  <conditionalFormatting sqref="A20:E25 A26 C26:E26 A27:E29">
    <cfRule type="expression" dxfId="0" priority="1">
      <formula>NOT(EXACT(INDIRECT("Z"&amp;ROW()-1&amp;"S1",FALSE()), INDIRECT("Z"&amp;ROW()&amp;"S1",FALSE())))</formula>
    </cfRule>
  </conditionalFormatting>
  <conditionalFormatting sqref="D29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{94F5C4B2-F2BE-4497-BE5A-A038B4A7C491}</x14:id>
        </ext>
      </extLst>
    </cfRule>
  </conditionalFormatting>
  <conditionalFormatting sqref="D20:E28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29:E29 E30:E31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{2DFE0384-B0F0-4128-B67B-FF29EA634E15}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F5C4B2-F2BE-4497-BE5A-A038B4A7C491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2DFE0384-B0F0-4128-B67B-FF29EA634E15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D29:E29 E30:E31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52</v>
      </c>
      <c r="B1" s="1" t="s">
        <v>53</v>
      </c>
      <c r="C1" s="1" t="s">
        <v>54</v>
      </c>
      <c r="D1" s="1" t="s">
        <v>11</v>
      </c>
      <c r="E1" s="1" t="s">
        <v>55</v>
      </c>
      <c r="F1" s="1" t="s">
        <v>33</v>
      </c>
      <c r="G1" s="1" t="s">
        <v>34</v>
      </c>
      <c r="H1" s="1" t="s">
        <v>35</v>
      </c>
      <c r="I1" s="1" t="s">
        <v>29</v>
      </c>
      <c r="J1" s="1" t="s">
        <v>30</v>
      </c>
      <c r="K1" s="1" t="s">
        <v>37</v>
      </c>
      <c r="L1" s="1" t="s">
        <v>38</v>
      </c>
      <c r="M1" s="1" t="s">
        <v>56</v>
      </c>
      <c r="N1" s="1" t="s">
        <v>57</v>
      </c>
      <c r="O1" s="1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59</v>
      </c>
      <c r="C1" s="1" t="s">
        <v>11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37</v>
      </c>
      <c r="Q1" s="1" t="s">
        <v>38</v>
      </c>
      <c r="R1" s="1" t="s">
        <v>72</v>
      </c>
      <c r="S1" s="1" t="s">
        <v>73</v>
      </c>
      <c r="T1" s="1" t="s">
        <v>74</v>
      </c>
    </row>
    <row r="2" spans="1:20" x14ac:dyDescent="0.3">
      <c r="A2" t="s">
        <v>9</v>
      </c>
      <c r="B2" t="s">
        <v>75</v>
      </c>
      <c r="C2" t="s">
        <v>18</v>
      </c>
      <c r="D2">
        <v>0</v>
      </c>
      <c r="E2" t="s">
        <v>22</v>
      </c>
      <c r="F2">
        <v>0</v>
      </c>
      <c r="G2" t="s">
        <v>22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76</v>
      </c>
      <c r="C3" t="s">
        <v>18</v>
      </c>
      <c r="D3">
        <v>0</v>
      </c>
      <c r="E3" t="s">
        <v>22</v>
      </c>
      <c r="F3">
        <v>0</v>
      </c>
      <c r="G3" t="s">
        <v>22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77</v>
      </c>
      <c r="C4" t="s">
        <v>18</v>
      </c>
      <c r="D4">
        <v>0</v>
      </c>
      <c r="E4" t="s">
        <v>22</v>
      </c>
      <c r="F4">
        <v>0</v>
      </c>
      <c r="G4" t="s">
        <v>22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78</v>
      </c>
      <c r="D1" s="1" t="s">
        <v>55</v>
      </c>
      <c r="E1" s="1" t="s">
        <v>79</v>
      </c>
      <c r="F1" s="1" t="s">
        <v>80</v>
      </c>
      <c r="G1" s="1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H13" sqref="H13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82</v>
      </c>
      <c r="B1" s="1" t="s">
        <v>83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463166667</v>
      </c>
    </row>
    <row r="4" spans="1:2" x14ac:dyDescent="0.3">
      <c r="A4">
        <v>2</v>
      </c>
      <c r="B4" s="9">
        <v>463166667</v>
      </c>
    </row>
    <row r="5" spans="1:2" x14ac:dyDescent="0.3">
      <c r="A5">
        <v>3</v>
      </c>
      <c r="B5" s="9">
        <v>463166667</v>
      </c>
    </row>
    <row r="6" spans="1:2" x14ac:dyDescent="0.3">
      <c r="A6">
        <v>4</v>
      </c>
      <c r="B6" s="9">
        <v>463166667</v>
      </c>
    </row>
    <row r="7" spans="1:2" x14ac:dyDescent="0.3">
      <c r="A7">
        <v>5</v>
      </c>
      <c r="B7" s="9">
        <v>463166667</v>
      </c>
    </row>
    <row r="8" spans="1:2" x14ac:dyDescent="0.3">
      <c r="A8">
        <v>6</v>
      </c>
      <c r="B8" s="9">
        <v>463166667</v>
      </c>
    </row>
    <row r="9" spans="1:2" x14ac:dyDescent="0.3">
      <c r="A9">
        <v>7</v>
      </c>
      <c r="B9" s="9">
        <v>463166667</v>
      </c>
    </row>
    <row r="10" spans="1:2" x14ac:dyDescent="0.3">
      <c r="A10">
        <v>8</v>
      </c>
      <c r="B10" s="9">
        <v>463166667</v>
      </c>
    </row>
    <row r="11" spans="1:2" x14ac:dyDescent="0.3">
      <c r="A11">
        <v>9</v>
      </c>
      <c r="B11" s="9">
        <v>463166667</v>
      </c>
    </row>
    <row r="12" spans="1:2" x14ac:dyDescent="0.3">
      <c r="A12">
        <v>10</v>
      </c>
      <c r="B12" s="9">
        <v>463166667</v>
      </c>
    </row>
    <row r="13" spans="1:2" x14ac:dyDescent="0.3">
      <c r="A13">
        <v>11</v>
      </c>
      <c r="B13" s="9">
        <v>463166667</v>
      </c>
    </row>
    <row r="14" spans="1:2" x14ac:dyDescent="0.3">
      <c r="A14">
        <v>12</v>
      </c>
      <c r="B14" s="9">
        <v>463166667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2024-11-06T10:11:34Z</dcterms:created>
  <dcterms:modified xsi:type="dcterms:W3CDTF">2025-06-04T10:42:45Z</dcterms:modified>
</cp:coreProperties>
</file>