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2E5085ED-C6D4-402E-B845-F431B4EC2312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1" i="5"/>
  <c r="E24" i="5" s="1"/>
  <c r="E20" i="5"/>
  <c r="E22" i="5" s="1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<sst xmlns="http://schemas.openxmlformats.org/spreadsheetml/2006/main" count="265" uniqueCount="95">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</sst>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9" sqref="D19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2046</v>
      </c>
      <c r="C2" t="s">
        <v>4</v>
      </c>
    </row>
    <row r="3" spans="1:3" x14ac:dyDescent="0.3">
      <c r="A3" t="s">
        <v>5</v>
      </c>
      <c r="B3" s="8">
        <v>7800000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5" t="s">
        <v>13</v>
      </c>
      <c r="E1" s="25" t="s">
        <v>14</v>
      </c>
      <c r="F1" s="26" t="s">
        <v>15</v>
      </c>
    </row>
    <row r="2" spans="1:6" x14ac:dyDescent="0.3">
      <c r="A2" s="11" t="s">
        <v>9</v>
      </c>
      <c r="B2" s="11" t="s">
        <v>17</v>
      </c>
      <c r="C2" s="11" t="s">
        <v>16</v>
      </c>
      <c r="D2" s="22" t="e">
        <f>NA()</f>
        <v>#N/A</v>
      </c>
      <c r="E2" s="22" t="e">
        <f>NA()</f>
        <v>#N/A</v>
      </c>
      <c r="F2" s="22" t="e">
        <f>NA()</f>
        <v>#N/A</v>
      </c>
    </row>
    <row r="3" spans="1:6" x14ac:dyDescent="0.3">
      <c r="A3" s="11" t="s">
        <v>9</v>
      </c>
      <c r="B3" s="11" t="s">
        <v>18</v>
      </c>
      <c r="C3" s="11" t="s">
        <v>19</v>
      </c>
      <c r="D3" s="22" t="e">
        <f>NA()</f>
        <v>#N/A</v>
      </c>
      <c r="E3" s="22" t="e">
        <f>NA()</f>
        <v>#N/A</v>
      </c>
      <c r="F3" s="22" t="e">
        <f>NA()</f>
        <v>#N/A</v>
      </c>
    </row>
    <row r="4" spans="1:6" x14ac:dyDescent="0.3">
      <c r="A4" s="11" t="s">
        <v>9</v>
      </c>
      <c r="B4" s="11" t="s">
        <v>20</v>
      </c>
      <c r="C4" s="11" t="s">
        <v>21</v>
      </c>
      <c r="D4">
        <v>8.64</v>
      </c>
      <c r="E4" s="27" t="s">
        <v>22</v>
      </c>
      <c r="F4" s="28" t="s">
        <v>22</v>
      </c>
    </row>
    <row r="5" spans="1:6" x14ac:dyDescent="0.3">
      <c r="A5" s="11" t="s">
        <v>9</v>
      </c>
      <c r="B5" s="11" t="s">
        <v>92</v>
      </c>
      <c r="C5" s="11" t="s">
        <v>21</v>
      </c>
      <c r="D5">
        <v>20.52</v>
      </c>
      <c r="E5" s="27" t="s">
        <v>22</v>
      </c>
      <c r="F5" s="28" t="s">
        <v>22</v>
      </c>
    </row>
    <row r="6" spans="1:6" x14ac:dyDescent="0.3">
      <c r="A6" s="11" t="s">
        <v>9</v>
      </c>
      <c r="B6" s="11" t="s">
        <v>23</v>
      </c>
      <c r="C6" s="11" t="s">
        <v>24</v>
      </c>
      <c r="D6">
        <v>147</v>
      </c>
      <c r="E6" s="27" t="s">
        <v>22</v>
      </c>
      <c r="F6" s="27" t="s">
        <v>22</v>
      </c>
    </row>
    <row r="7" spans="1:6" x14ac:dyDescent="0.3">
      <c r="A7" s="11" t="s">
        <v>9</v>
      </c>
      <c r="B7" s="11" t="s">
        <v>25</v>
      </c>
      <c r="C7" s="11" t="s">
        <v>21</v>
      </c>
      <c r="D7">
        <v>64.8</v>
      </c>
      <c r="E7" s="27" t="s">
        <v>22</v>
      </c>
      <c r="F7" s="28" t="s">
        <v>22</v>
      </c>
    </row>
    <row r="8" spans="1:6" x14ac:dyDescent="0.3">
      <c r="A8" s="11" t="s">
        <v>9</v>
      </c>
      <c r="B8" s="11" t="s">
        <v>26</v>
      </c>
      <c r="C8" s="11" t="s">
        <v>21</v>
      </c>
      <c r="D8">
        <v>6.12</v>
      </c>
      <c r="E8" s="27" t="s">
        <v>22</v>
      </c>
      <c r="F8" s="28" t="s">
        <v>22</v>
      </c>
    </row>
    <row r="9" spans="1:6" x14ac:dyDescent="0.3">
      <c r="A9" s="11" t="s">
        <v>9</v>
      </c>
      <c r="B9" s="11" t="s">
        <v>27</v>
      </c>
      <c r="C9" s="11" t="s">
        <v>21</v>
      </c>
      <c r="D9">
        <v>6.48</v>
      </c>
      <c r="E9" s="27" t="s">
        <v>22</v>
      </c>
      <c r="F9" s="28" t="s">
        <v>22</v>
      </c>
    </row>
    <row r="10" spans="1:6" x14ac:dyDescent="0.3">
      <c r="A10" s="11" t="s">
        <v>9</v>
      </c>
      <c r="B10" s="11" t="s">
        <v>93</v>
      </c>
      <c r="C10" s="11" t="s">
        <v>21</v>
      </c>
      <c r="D10">
        <v>36.54</v>
      </c>
      <c r="E10" s="27" t="s">
        <v>22</v>
      </c>
      <c r="F10" s="28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EAD418DB-1A8D-48FB-A6DB-DC520DBDB6DF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0461A21B-4FA4-4BC6-893D-EA7FA090582D}"/>
    <dataValidation allowBlank="1" showInputMessage="1" showErrorMessage="1" promptTitle="Maximum commodity use per hour" prompt="For stock commodities, this value limits the energy use per hour (MW)._x000a_" sqref="F1" xr:uid="{4220F130-110F-4C6F-B72C-AA3B7F0B494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B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2620279.14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4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4">
        <v>999999</v>
      </c>
      <c r="E5" t="s">
        <v>22</v>
      </c>
      <c r="F5">
        <v>0.65</v>
      </c>
      <c r="G5">
        <v>2230016.6809999999</v>
      </c>
      <c r="H5">
        <v>43931.328608800002</v>
      </c>
      <c r="I5">
        <v>3.2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4">
        <v>999999</v>
      </c>
      <c r="E6" t="s">
        <v>22</v>
      </c>
      <c r="F6">
        <v>0.25</v>
      </c>
      <c r="G6">
        <v>735908.18400000012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5296308.9000000004</v>
      </c>
      <c r="H7">
        <v>120421.3392</v>
      </c>
      <c r="I7">
        <v>8.5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3" customFormat="1" x14ac:dyDescent="0.3">
      <c r="A9" s="13" t="s">
        <v>9</v>
      </c>
      <c r="B9" s="14" t="s">
        <v>89</v>
      </c>
      <c r="C9" s="23">
        <v>0</v>
      </c>
      <c r="D9" s="15">
        <v>0</v>
      </c>
      <c r="E9" s="16" t="s">
        <v>22</v>
      </c>
      <c r="F9" s="17">
        <v>0.5</v>
      </c>
      <c r="G9" s="18">
        <v>3222374.1032400001</v>
      </c>
      <c r="H9" s="18">
        <v>61882.96289200001</v>
      </c>
      <c r="I9" s="19">
        <v>6.29</v>
      </c>
      <c r="J9" s="20">
        <v>0</v>
      </c>
      <c r="K9" s="21">
        <v>7.0999999999999994E-2</v>
      </c>
      <c r="L9" s="18">
        <v>40</v>
      </c>
      <c r="M9" s="22" t="e">
        <v>#N/A</v>
      </c>
    </row>
    <row r="10" spans="1:13" s="13" customFormat="1" x14ac:dyDescent="0.3">
      <c r="A10" s="13" t="s">
        <v>9</v>
      </c>
      <c r="B10" s="14" t="s">
        <v>90</v>
      </c>
      <c r="C10" s="23">
        <v>0</v>
      </c>
      <c r="D10" s="15">
        <v>0</v>
      </c>
      <c r="E10" s="16" t="s">
        <v>22</v>
      </c>
      <c r="F10" s="17">
        <v>0.65</v>
      </c>
      <c r="G10" s="18">
        <v>3623777.1062800004</v>
      </c>
      <c r="H10" s="18">
        <v>68684.513765600001</v>
      </c>
      <c r="I10" s="19">
        <v>4.7</v>
      </c>
      <c r="J10" s="20">
        <v>0</v>
      </c>
      <c r="K10" s="21">
        <v>7.0999999999999994E-2</v>
      </c>
      <c r="L10" s="18">
        <v>40</v>
      </c>
      <c r="M10" s="22" t="e">
        <v>#N/A</v>
      </c>
    </row>
    <row r="11" spans="1:13" s="13" customFormat="1" x14ac:dyDescent="0.3">
      <c r="A11" s="13" t="s">
        <v>9</v>
      </c>
      <c r="B11" s="14" t="s">
        <v>91</v>
      </c>
      <c r="C11" s="23">
        <v>0</v>
      </c>
      <c r="D11" s="15">
        <v>0</v>
      </c>
      <c r="E11" s="16" t="s">
        <v>22</v>
      </c>
      <c r="F11" s="17">
        <v>0.25</v>
      </c>
      <c r="G11" s="18">
        <v>1672518.6</v>
      </c>
      <c r="H11" s="18">
        <v>39025.4</v>
      </c>
      <c r="I11" s="19">
        <v>3.2</v>
      </c>
      <c r="J11" s="20">
        <v>0</v>
      </c>
      <c r="K11" s="21">
        <v>7.0999999999999994E-2</v>
      </c>
      <c r="L11" s="18">
        <v>25</v>
      </c>
      <c r="M11" s="22" t="e">
        <v>#N/A</v>
      </c>
    </row>
    <row r="12" spans="1:13" s="13" customFormat="1" x14ac:dyDescent="0.3">
      <c r="A12" s="13" t="s">
        <v>9</v>
      </c>
      <c r="B12" s="10" t="s">
        <v>94</v>
      </c>
      <c r="C12" s="23">
        <v>0</v>
      </c>
      <c r="D12" s="24">
        <v>999999</v>
      </c>
      <c r="E12" s="16" t="s">
        <v>22</v>
      </c>
      <c r="F12" s="17">
        <v>0.25</v>
      </c>
      <c r="G12" s="30">
        <v>735908.18400000012</v>
      </c>
      <c r="H12" s="30">
        <v>16725.186000000002</v>
      </c>
      <c r="I12" s="19">
        <v>2.6</v>
      </c>
      <c r="J12" s="20">
        <v>0</v>
      </c>
      <c r="K12" s="31">
        <v>7.2999999999999995E-2</v>
      </c>
      <c r="L12" s="18">
        <v>25</v>
      </c>
      <c r="M12" s="22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C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0.43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0.62</v>
      </c>
    </row>
    <row r="7" spans="1:5" x14ac:dyDescent="0.3">
      <c r="A7" t="s">
        <v>44</v>
      </c>
      <c r="B7" t="s">
        <v>23</v>
      </c>
      <c r="C7" t="s">
        <v>51</v>
      </c>
      <c r="D7">
        <v>0.125</v>
      </c>
      <c r="E7">
        <v>0.15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0.47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10" t="s">
        <v>89</v>
      </c>
      <c r="B20" s="11" t="s">
        <v>27</v>
      </c>
      <c r="C20" s="11" t="s">
        <v>50</v>
      </c>
      <c r="D20" s="12">
        <v>1</v>
      </c>
      <c r="E20" s="12" t="e">
        <f>NA()</f>
        <v>#N/A</v>
      </c>
    </row>
    <row r="21" spans="1:5" x14ac:dyDescent="0.3">
      <c r="A21" s="10" t="s">
        <v>89</v>
      </c>
      <c r="B21" s="11" t="s">
        <v>18</v>
      </c>
      <c r="C21" s="11" t="s">
        <v>51</v>
      </c>
      <c r="D21" s="12">
        <v>0.38</v>
      </c>
      <c r="E21" s="12">
        <f>D21*E19</f>
        <v>0</v>
      </c>
    </row>
    <row r="22" spans="1:5" x14ac:dyDescent="0.3">
      <c r="A22" s="10" t="s">
        <v>89</v>
      </c>
      <c r="B22" s="11" t="s">
        <v>23</v>
      </c>
      <c r="C22" s="11" t="s">
        <v>51</v>
      </c>
      <c r="D22" s="12">
        <v>3.4180000000000002E-2</v>
      </c>
      <c r="E22" s="12" t="e">
        <f>D22*E20</f>
        <v>#N/A</v>
      </c>
    </row>
    <row r="23" spans="1:5" x14ac:dyDescent="0.3">
      <c r="A23" s="10" t="s">
        <v>90</v>
      </c>
      <c r="B23" s="11" t="s">
        <v>27</v>
      </c>
      <c r="C23" s="11" t="s">
        <v>50</v>
      </c>
      <c r="D23" s="12">
        <v>1</v>
      </c>
      <c r="E23" s="12" t="e">
        <f>NA()</f>
        <v>#N/A</v>
      </c>
    </row>
    <row r="24" spans="1:5" x14ac:dyDescent="0.3">
      <c r="A24" s="10" t="s">
        <v>90</v>
      </c>
      <c r="B24" s="11" t="s">
        <v>18</v>
      </c>
      <c r="C24" s="11" t="s">
        <v>51</v>
      </c>
      <c r="D24" s="12">
        <v>0.34</v>
      </c>
      <c r="E24" s="12">
        <f>D24*E21</f>
        <v>0</v>
      </c>
    </row>
    <row r="25" spans="1:5" x14ac:dyDescent="0.3">
      <c r="A25" s="10" t="s">
        <v>90</v>
      </c>
      <c r="B25" s="11" t="s">
        <v>23</v>
      </c>
      <c r="C25" s="11" t="s">
        <v>51</v>
      </c>
      <c r="D25" s="12">
        <v>3.6299999999999999E-2</v>
      </c>
      <c r="E25" s="12" t="e">
        <f>D25*E23</f>
        <v>#N/A</v>
      </c>
    </row>
    <row r="26" spans="1:5" x14ac:dyDescent="0.3">
      <c r="A26" s="10" t="s">
        <v>91</v>
      </c>
      <c r="B26" s="11" t="s">
        <v>92</v>
      </c>
      <c r="C26" s="11" t="s">
        <v>50</v>
      </c>
      <c r="D26" s="12">
        <v>1</v>
      </c>
      <c r="E26" s="12">
        <v>1.2</v>
      </c>
    </row>
    <row r="27" spans="1:5" x14ac:dyDescent="0.3">
      <c r="A27" s="10" t="s">
        <v>91</v>
      </c>
      <c r="B27" s="11" t="s">
        <v>18</v>
      </c>
      <c r="C27" s="11" t="s">
        <v>51</v>
      </c>
      <c r="D27" s="12">
        <v>0.49</v>
      </c>
      <c r="E27" s="12" t="e">
        <f>NA()</f>
        <v>#N/A</v>
      </c>
    </row>
    <row r="28" spans="1:5" x14ac:dyDescent="0.3">
      <c r="A28" s="10" t="s">
        <v>91</v>
      </c>
      <c r="B28" s="11" t="s">
        <v>23</v>
      </c>
      <c r="C28" s="11" t="s">
        <v>51</v>
      </c>
      <c r="D28" s="12">
        <v>1.2500000000000001E-2</v>
      </c>
      <c r="E28" s="12" t="e">
        <f>NA()</f>
        <v>#N/A</v>
      </c>
    </row>
    <row r="29" spans="1:5" x14ac:dyDescent="0.3">
      <c r="A29" s="10" t="s">
        <v>94</v>
      </c>
      <c r="B29" s="11" t="s">
        <v>93</v>
      </c>
      <c r="C29" s="11" t="s">
        <v>50</v>
      </c>
      <c r="D29" s="12">
        <v>1</v>
      </c>
      <c r="E29" s="12">
        <v>1.2</v>
      </c>
    </row>
    <row r="30" spans="1:5" x14ac:dyDescent="0.3">
      <c r="A30" s="10" t="s">
        <v>94</v>
      </c>
      <c r="B30" s="11" t="s">
        <v>18</v>
      </c>
      <c r="C30" s="11" t="s">
        <v>51</v>
      </c>
      <c r="D30" s="29">
        <v>0.62</v>
      </c>
      <c r="E30" s="12" t="e">
        <f>NA()</f>
        <v>#N/A</v>
      </c>
    </row>
    <row r="31" spans="1:5" x14ac:dyDescent="0.3">
      <c r="A31" s="10" t="s">
        <v>94</v>
      </c>
      <c r="B31" s="11" t="s">
        <v>23</v>
      </c>
      <c r="C31" s="11" t="s">
        <v>51</v>
      </c>
      <c r="D31" s="7">
        <v>0.125</v>
      </c>
      <c r="E31" s="12">
        <f>D31*E29</f>
        <v>0.15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{B05BEAA1-90D5-48EE-9E11-FDB67718084D}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{A2EF645D-BC8D-427D-AFD5-2EA8A15F6F57}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5BEAA1-90D5-48EE-9E11-FDB67718084D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A2EF645D-BC8D-427D-AFD5-2EA8A15F6F57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2" sqref="D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520250000</v>
      </c>
    </row>
    <row r="4" spans="1:2" x14ac:dyDescent="0.3">
      <c r="A4">
        <v>2</v>
      </c>
      <c r="B4" s="9">
        <v>520250000</v>
      </c>
    </row>
    <row r="5" spans="1:2" x14ac:dyDescent="0.3">
      <c r="A5">
        <v>3</v>
      </c>
      <c r="B5" s="9">
        <v>520250000</v>
      </c>
    </row>
    <row r="6" spans="1:2" x14ac:dyDescent="0.3">
      <c r="A6">
        <v>4</v>
      </c>
      <c r="B6" s="9">
        <v>520250000</v>
      </c>
    </row>
    <row r="7" spans="1:2" x14ac:dyDescent="0.3">
      <c r="A7">
        <v>5</v>
      </c>
      <c r="B7" s="9">
        <v>520250000</v>
      </c>
    </row>
    <row r="8" spans="1:2" x14ac:dyDescent="0.3">
      <c r="A8">
        <v>6</v>
      </c>
      <c r="B8" s="9">
        <v>520250000</v>
      </c>
    </row>
    <row r="9" spans="1:2" x14ac:dyDescent="0.3">
      <c r="A9">
        <v>7</v>
      </c>
      <c r="B9" s="9">
        <v>520250000</v>
      </c>
    </row>
    <row r="10" spans="1:2" x14ac:dyDescent="0.3">
      <c r="A10">
        <v>8</v>
      </c>
      <c r="B10" s="9">
        <v>520250000</v>
      </c>
    </row>
    <row r="11" spans="1:2" x14ac:dyDescent="0.3">
      <c r="A11">
        <v>9</v>
      </c>
      <c r="B11" s="9">
        <v>520250000</v>
      </c>
    </row>
    <row r="12" spans="1:2" x14ac:dyDescent="0.3">
      <c r="A12">
        <v>10</v>
      </c>
      <c r="B12" s="9">
        <v>520250000</v>
      </c>
    </row>
    <row r="13" spans="1:2" x14ac:dyDescent="0.3">
      <c r="A13">
        <v>11</v>
      </c>
      <c r="B13" s="9">
        <v>520250000</v>
      </c>
    </row>
    <row r="14" spans="1:2" x14ac:dyDescent="0.3">
      <c r="A14">
        <v>12</v>
      </c>
      <c r="B14" s="9">
        <v>520250000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2025-06-04T10:44:51Z</dcterms:modified>
</cp:coreProperties>
</file>