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FB7CD01C-D023-45DB-A402-148D44369FCE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9" i="5"/>
  <c r="E27" i="5"/>
  <c r="E26" i="5"/>
  <c r="E25" i="5"/>
  <c r="E28" i="5" s="1"/>
  <c r="E24" i="5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<sst xmlns="http://schemas.openxmlformats.org/spreadsheetml/2006/main" count="274" uniqueCount="99">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</sst>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7" sqref="H1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2027</v>
      </c>
      <c r="C2" t="s">
        <v>4</v>
      </c>
    </row>
    <row r="3" spans="1:3" x14ac:dyDescent="0.25">
      <c r="A3" t="s">
        <v>5</v>
      </c>
      <c r="B3" s="7">
        <v>411680000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18" sqref="H18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>
        <v>65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8">
        <v>379885</v>
      </c>
      <c r="E2" t="s">
        <v>24</v>
      </c>
      <c r="F2">
        <v>0</v>
      </c>
      <c r="G2">
        <v>1187151.4952</v>
      </c>
      <c r="H2">
        <v>14639.04184</v>
      </c>
      <c r="I2">
        <v>0</v>
      </c>
      <c r="J2">
        <v>0</v>
      </c>
      <c r="K2">
        <v>7.0999999999999994E-2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8">
        <v>240293.44961681674</v>
      </c>
      <c r="E3" t="s">
        <v>24</v>
      </c>
      <c r="F3">
        <v>0</v>
      </c>
      <c r="G3">
        <v>2204404.6216000002</v>
      </c>
      <c r="H3">
        <v>41352.62184</v>
      </c>
      <c r="I3">
        <v>0</v>
      </c>
      <c r="J3">
        <v>0</v>
      </c>
      <c r="K3">
        <v>7.0999999999999994E-2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2731780.38</v>
      </c>
      <c r="H4">
        <v>9923.6103600000006</v>
      </c>
      <c r="I4">
        <v>0</v>
      </c>
      <c r="J4">
        <v>0</v>
      </c>
      <c r="K4">
        <v>7.0999999999999994E-2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7.0999999999999994E-2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7.0999999999999994E-2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52182.390330800001</v>
      </c>
      <c r="I7">
        <v>4.5999999999999996</v>
      </c>
      <c r="J7">
        <v>0</v>
      </c>
      <c r="K7">
        <v>7.0999999999999994E-2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2">
        <v>999999</v>
      </c>
      <c r="E8" t="s">
        <v>24</v>
      </c>
      <c r="F8">
        <v>0.25</v>
      </c>
      <c r="G8">
        <v>802808.92800000007</v>
      </c>
      <c r="H8">
        <v>16725.186000000002</v>
      </c>
      <c r="I8">
        <v>2.6</v>
      </c>
      <c r="J8">
        <v>0</v>
      </c>
      <c r="K8">
        <v>7.0999999999999994E-2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5909565.7200000007</v>
      </c>
      <c r="H9">
        <v>133801.48800000001</v>
      </c>
      <c r="I9">
        <v>7.1</v>
      </c>
      <c r="J9">
        <v>0</v>
      </c>
      <c r="K9">
        <v>7.0999999999999994E-2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44.2</v>
      </c>
      <c r="J10">
        <v>0</v>
      </c>
      <c r="K10">
        <v>7.0999999999999994E-2</v>
      </c>
      <c r="L10">
        <v>25</v>
      </c>
    </row>
    <row r="11" spans="1:13" s="12" customFormat="1" x14ac:dyDescent="0.25">
      <c r="A11" s="12" t="s">
        <v>9</v>
      </c>
      <c r="B11" s="13" t="s">
        <v>96</v>
      </c>
      <c r="C11" s="21">
        <v>0</v>
      </c>
      <c r="D11" s="14">
        <v>0</v>
      </c>
      <c r="E11" s="15" t="s">
        <v>24</v>
      </c>
      <c r="F11" s="16">
        <v>0.5</v>
      </c>
      <c r="G11" s="17">
        <v>3791028.3572399998</v>
      </c>
      <c r="H11" s="17">
        <v>84183.129702000006</v>
      </c>
      <c r="I11" s="17">
        <v>6.75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25">
      <c r="A12" s="12" t="s">
        <v>9</v>
      </c>
      <c r="B12" s="13" t="s">
        <v>97</v>
      </c>
      <c r="C12" s="21">
        <v>0</v>
      </c>
      <c r="D12" s="14">
        <v>0</v>
      </c>
      <c r="E12" s="15" t="s">
        <v>24</v>
      </c>
      <c r="F12" s="16">
        <v>0.65</v>
      </c>
      <c r="G12" s="17">
        <v>4014030.0248799999</v>
      </c>
      <c r="H12" s="17">
        <v>76489.572146799997</v>
      </c>
      <c r="I12" s="17">
        <v>6.96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25">
      <c r="A13" s="12" t="s">
        <v>9</v>
      </c>
      <c r="B13" s="13" t="s">
        <v>98</v>
      </c>
      <c r="C13" s="21">
        <v>0</v>
      </c>
      <c r="D13" s="14">
        <v>0</v>
      </c>
      <c r="E13" s="15" t="s">
        <v>24</v>
      </c>
      <c r="F13" s="16">
        <v>0.25</v>
      </c>
      <c r="G13" s="17">
        <v>1951271.6999999997</v>
      </c>
      <c r="H13" s="17">
        <v>45715.5</v>
      </c>
      <c r="I13" s="17">
        <v>3.46</v>
      </c>
      <c r="J13" s="18">
        <v>0</v>
      </c>
      <c r="K13" s="19">
        <v>7.0999999999999994E-2</v>
      </c>
      <c r="L13" s="17">
        <v>25</v>
      </c>
      <c r="M13" s="20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0.41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</v>
      </c>
    </row>
    <row r="11" spans="1:5" x14ac:dyDescent="0.25">
      <c r="A11" t="s">
        <v>49</v>
      </c>
      <c r="B11" t="s">
        <v>26</v>
      </c>
      <c r="C11" t="s">
        <v>56</v>
      </c>
      <c r="D11">
        <v>0.20499999999999999</v>
      </c>
      <c r="E11">
        <v>0.246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0.45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9" t="s">
        <v>96</v>
      </c>
      <c r="B24" s="10" t="s">
        <v>30</v>
      </c>
      <c r="C24" s="10" t="s">
        <v>55</v>
      </c>
      <c r="D24" s="11">
        <v>1</v>
      </c>
      <c r="E24" s="11" t="e">
        <f>NA()</f>
        <v>#N/A</v>
      </c>
    </row>
    <row r="25" spans="1:5" x14ac:dyDescent="0.25">
      <c r="A25" s="9" t="s">
        <v>96</v>
      </c>
      <c r="B25" s="10" t="s">
        <v>20</v>
      </c>
      <c r="C25" s="10" t="s">
        <v>56</v>
      </c>
      <c r="D25" s="11">
        <v>0.36</v>
      </c>
      <c r="E25" s="11">
        <f>D25*E23</f>
        <v>0</v>
      </c>
    </row>
    <row r="26" spans="1:5" x14ac:dyDescent="0.25">
      <c r="A26" s="9" t="s">
        <v>96</v>
      </c>
      <c r="B26" s="10" t="s">
        <v>26</v>
      </c>
      <c r="C26" s="10" t="s">
        <v>56</v>
      </c>
      <c r="D26" s="11">
        <v>3.4180000000000002E-2</v>
      </c>
      <c r="E26" s="11" t="e">
        <f>D26*E24</f>
        <v>#N/A</v>
      </c>
    </row>
    <row r="27" spans="1:5" x14ac:dyDescent="0.25">
      <c r="A27" s="9" t="s">
        <v>97</v>
      </c>
      <c r="B27" s="10" t="s">
        <v>30</v>
      </c>
      <c r="C27" s="10" t="s">
        <v>55</v>
      </c>
      <c r="D27" s="11">
        <v>1</v>
      </c>
      <c r="E27" s="11" t="e">
        <f>NA()</f>
        <v>#N/A</v>
      </c>
    </row>
    <row r="28" spans="1:5" x14ac:dyDescent="0.25">
      <c r="A28" s="9" t="s">
        <v>97</v>
      </c>
      <c r="B28" s="10" t="s">
        <v>20</v>
      </c>
      <c r="C28" s="10" t="s">
        <v>56</v>
      </c>
      <c r="D28" s="11">
        <v>0.32</v>
      </c>
      <c r="E28" s="11">
        <f>D28*E25</f>
        <v>0</v>
      </c>
    </row>
    <row r="29" spans="1:5" x14ac:dyDescent="0.25">
      <c r="A29" s="9" t="s">
        <v>97</v>
      </c>
      <c r="B29" s="10" t="s">
        <v>26</v>
      </c>
      <c r="C29" s="10" t="s">
        <v>56</v>
      </c>
      <c r="D29" s="11">
        <v>3.6299999999999999E-2</v>
      </c>
      <c r="E29" s="11" t="e">
        <f>D29*E27</f>
        <v>#N/A</v>
      </c>
    </row>
    <row r="30" spans="1:5" x14ac:dyDescent="0.25">
      <c r="A30" s="9" t="s">
        <v>98</v>
      </c>
      <c r="B30" s="10" t="s">
        <v>25</v>
      </c>
      <c r="C30" s="10" t="s">
        <v>55</v>
      </c>
      <c r="D30" s="11">
        <v>1</v>
      </c>
      <c r="E30" s="11">
        <v>1.2</v>
      </c>
    </row>
    <row r="31" spans="1:5" x14ac:dyDescent="0.25">
      <c r="A31" s="9" t="s">
        <v>98</v>
      </c>
      <c r="B31" s="10" t="s">
        <v>20</v>
      </c>
      <c r="C31" s="10" t="s">
        <v>56</v>
      </c>
      <c r="D31" s="11">
        <v>0.4</v>
      </c>
      <c r="E31" s="11" t="e">
        <f>NA()</f>
        <v>#N/A</v>
      </c>
    </row>
    <row r="32" spans="1:5" x14ac:dyDescent="0.25">
      <c r="A32" s="9" t="s">
        <v>98</v>
      </c>
      <c r="B32" s="10" t="s">
        <v>26</v>
      </c>
      <c r="C32" s="10" t="s">
        <v>56</v>
      </c>
      <c r="D32" s="11">
        <v>2.0500000000000001E-2</v>
      </c>
      <c r="E32" s="11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1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255057292</v>
      </c>
    </row>
    <row r="4" spans="1:2" x14ac:dyDescent="0.25">
      <c r="A4">
        <v>2</v>
      </c>
      <c r="B4">
        <v>255057292</v>
      </c>
    </row>
    <row r="5" spans="1:2" x14ac:dyDescent="0.25">
      <c r="A5">
        <v>3</v>
      </c>
      <c r="B5">
        <v>255057292</v>
      </c>
    </row>
    <row r="6" spans="1:2" x14ac:dyDescent="0.25">
      <c r="A6">
        <v>4</v>
      </c>
      <c r="B6">
        <v>255057292</v>
      </c>
    </row>
    <row r="7" spans="1:2" x14ac:dyDescent="0.25">
      <c r="A7">
        <v>5</v>
      </c>
      <c r="B7">
        <v>255057292</v>
      </c>
    </row>
    <row r="8" spans="1:2" x14ac:dyDescent="0.25">
      <c r="A8">
        <v>6</v>
      </c>
      <c r="B8">
        <v>255057292</v>
      </c>
    </row>
    <row r="9" spans="1:2" x14ac:dyDescent="0.25">
      <c r="A9">
        <v>7</v>
      </c>
      <c r="B9">
        <v>255057292</v>
      </c>
    </row>
    <row r="10" spans="1:2" x14ac:dyDescent="0.25">
      <c r="A10">
        <v>8</v>
      </c>
      <c r="B10">
        <v>255057292</v>
      </c>
    </row>
    <row r="11" spans="1:2" x14ac:dyDescent="0.25">
      <c r="A11">
        <v>9</v>
      </c>
      <c r="B11">
        <v>255057292</v>
      </c>
    </row>
    <row r="12" spans="1:2" x14ac:dyDescent="0.25">
      <c r="A12">
        <v>10</v>
      </c>
      <c r="B12">
        <v>255057292</v>
      </c>
    </row>
    <row r="13" spans="1:2" x14ac:dyDescent="0.25">
      <c r="A13">
        <v>11</v>
      </c>
      <c r="B13">
        <v>255057292</v>
      </c>
    </row>
    <row r="14" spans="1:2" x14ac:dyDescent="0.25">
      <c r="A14">
        <v>12</v>
      </c>
      <c r="B14">
        <v>255057292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I17" sqref="I17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63ABC4B8-86A6-453F-9591-36213ED57989}"/>
    <dataValidation allowBlank="1" showInputMessage="1" showErrorMessage="1" promptTitle="Capacity factor Hydro" prompt="Normalized capacity factor (maximum value 1) of hydro power. Determines EPrIn of processes with input commodity Hydro." sqref="C1" xr:uid="{34063726-0D5B-478D-8193-CE3EDB403AD3}"/>
    <dataValidation allowBlank="1" showInputMessage="1" showErrorMessage="1" promptTitle="Capacity factor Wind" prompt="Normalized capacity factor (maximum value 1) of wind power. Determines EPrIn of processes with input commodity Wind." sqref="B1" xr:uid="{3481EB06-C2F9-44E7-833E-2A38D4EE5A79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2024-11-06T10:08:19Z</dcterms:created>
  <dcterms:modified xsi:type="dcterms:W3CDTF">2025-03-17T18:05:14Z</dcterms:modified>
</cp:coreProperties>
</file>