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C4E3A689-0A25-4F3D-91BC-C906B85F1868}" xr6:coauthVersionLast="47" xr6:coauthVersionMax="47" xr10:uidLastSave="{00000000-0000-0000-0000-000000000000}"/>
  <bookViews>
    <workbookView xWindow="-120" yWindow="-120" windowWidth="29040" windowHeight="15840" tabRatio="796" activeTab="9"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<sst xmlns="http://schemas.openxmlformats.org/spreadsheetml/2006/main" count="238" uniqueCount="96">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</sst>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 numFmtId="168" formatCode="_-* #,##0_-;\-* #,##0_-;_-* &quot;-&quot;??_-;_-@_-"/>
  </numFmts>
  <fonts count="31">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sz val="11"/>
      <color rgb="FF9C6500"/>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97">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7" fillId="0" borderId="0"/>
    <xf numFmtId="0" fontId="28" fillId="0" borderId="0"/>
    <xf numFmtId="0" fontId="29" fillId="0" borderId="0"/>
    <xf numFmtId="0" fontId="28" fillId="0" borderId="0"/>
    <xf numFmtId="0" fontId="3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30" fillId="0" borderId="0"/>
    <xf numFmtId="0" fontId="28" fillId="0" borderId="0"/>
    <xf numFmtId="0" fontId="30"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xf numFmtId="0" fontId="20"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0" fontId="25" fillId="30" borderId="0"/>
    <xf numFmtId="0" fontId="26" fillId="31" borderId="0"/>
    <xf numFmtId="0" fontId="26" fillId="32" borderId="0"/>
    <xf numFmtId="0" fontId="26" fillId="33" borderId="0"/>
    <xf numFmtId="0" fontId="26" fillId="34" borderId="0"/>
    <xf numFmtId="0" fontId="26" fillId="35" borderId="0"/>
    <xf numFmtId="0" fontId="26" fillId="36"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37" borderId="0" xfId="0" applyFill="1" applyAlignment="1">
      <alignment horizontal="left"/>
    </xf>
    <xf numFmtId="0" fontId="24" fillId="40" borderId="0" xfId="0" applyFont="1" applyFill="1"/>
    <xf numFmtId="2" fontId="0" fillId="39" borderId="0" xfId="0" applyNumberFormat="1" applyFill="1" applyAlignment="1">
      <alignment horizontal="right" indent="2"/>
    </xf>
    <xf numFmtId="0" fontId="0" fillId="38" borderId="0" xfId="0" applyFill="1"/>
    <xf numFmtId="0" fontId="0" fillId="41" borderId="0" xfId="0" applyFill="1"/>
    <xf numFmtId="1" fontId="0" fillId="28" borderId="0" xfId="0" applyNumberFormat="1" applyFill="1" applyAlignment="1">
      <alignment horizontal="right" indent="2"/>
    </xf>
    <xf numFmtId="0" fontId="0" fillId="37" borderId="0" xfId="0" applyFill="1"/>
    <xf numFmtId="0" fontId="0" fillId="42" borderId="0" xfId="0" applyFill="1"/>
    <xf numFmtId="0" fontId="0" fillId="24" borderId="10" xfId="0" applyFill="1" applyBorder="1" applyAlignment="1">
      <alignment horizontal="left"/>
    </xf>
    <xf numFmtId="0" fontId="0" fillId="43" borderId="0" xfId="0" applyFill="1" applyAlignment="1">
      <alignment horizontal="right"/>
    </xf>
    <xf numFmtId="0" fontId="0" fillId="43" borderId="0" xfId="0" applyFill="1"/>
    <xf numFmtId="165" fontId="0" fillId="44" borderId="0" xfId="0" applyNumberFormat="1" applyFill="1"/>
    <xf numFmtId="0" fontId="0" fillId="44" borderId="0" xfId="0" applyFill="1"/>
    <xf numFmtId="0" fontId="24" fillId="42" borderId="0" xfId="0" applyFont="1" applyFill="1"/>
    <xf numFmtId="0" fontId="24" fillId="45" borderId="0" xfId="0" applyFont="1" applyFill="1"/>
    <xf numFmtId="3" fontId="0" fillId="44" borderId="0" xfId="0" applyNumberFormat="1" applyFill="1"/>
    <xf numFmtId="3" fontId="0" fillId="44" borderId="0" xfId="0" applyNumberFormat="1" applyFill="1" applyAlignment="1">
      <alignment horizontal="right"/>
    </xf>
    <xf numFmtId="0" fontId="0" fillId="46" borderId="0" xfId="0" applyFill="1"/>
    <xf numFmtId="0" fontId="0" fillId="28" borderId="0" xfId="0" applyFill="1" applyAlignment="1">
      <alignment horizontal="left"/>
    </xf>
    <xf numFmtId="0" fontId="0" fillId="0" borderId="11" xfId="0" applyBorder="1"/>
    <xf numFmtId="3" fontId="0" fillId="0" borderId="0" xfId="0" applyNumberFormat="1" applyAlignment="1">
      <alignment vertical="center" wrapText="1"/>
    </xf>
    <xf numFmtId="168" fontId="0" fillId="0" borderId="0" xfId="0" applyNumberFormat="1" applyAlignment="1">
      <alignment horizontal="center"/>
    </xf>
  </cellXfs>
  <cellStyles count="397">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 Akzent1 2" xfId="378" xr:uid="{00000000-0005-0000-0000-0000A2010000}"/>
    <cellStyle name="60 % - Akzent2 2" xfId="379" xr:uid="{00000000-0005-0000-0000-0000A3010000}"/>
    <cellStyle name="60 % - Akzent3 2" xfId="380" xr:uid="{00000000-0005-0000-0000-0000A4010000}"/>
    <cellStyle name="60 % - Akzent4 2" xfId="381" xr:uid="{00000000-0005-0000-0000-0000A5010000}"/>
    <cellStyle name="60 % - Akzent5 2" xfId="382" xr:uid="{00000000-0005-0000-0000-0000A6010000}"/>
    <cellStyle name="60 % - Akzent6 2" xfId="383" xr:uid="{00000000-0005-0000-0000-0000A7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2 2" xfId="385" xr:uid="{00000000-0005-0000-0000-0000A9010000}"/>
    <cellStyle name="Komma 2 2 3" xfId="365" xr:uid="{00000000-0005-0000-0000-000095010000}"/>
    <cellStyle name="Komma 2 3" xfId="91" xr:uid="{00000000-0005-0000-0000-00005B000000}"/>
    <cellStyle name="Komma 2 3 2" xfId="92" xr:uid="{00000000-0005-0000-0000-00005C000000}"/>
    <cellStyle name="Komma 2 3 2 2" xfId="387" xr:uid="{00000000-0005-0000-0000-0000AB010000}"/>
    <cellStyle name="Komma 2 3 2 3" xfId="367" xr:uid="{00000000-0005-0000-0000-000097010000}"/>
    <cellStyle name="Komma 2 3 3" xfId="93" xr:uid="{00000000-0005-0000-0000-00005D000000}"/>
    <cellStyle name="Komma 2 3 3 2" xfId="388" xr:uid="{00000000-0005-0000-0000-0000AC010000}"/>
    <cellStyle name="Komma 2 3 3 3" xfId="368" xr:uid="{00000000-0005-0000-0000-000098010000}"/>
    <cellStyle name="Komma 2 3 4" xfId="386" xr:uid="{00000000-0005-0000-0000-0000AA010000}"/>
    <cellStyle name="Komma 2 3 5" xfId="366" xr:uid="{00000000-0005-0000-0000-000096010000}"/>
    <cellStyle name="Komma 2 4" xfId="94" xr:uid="{00000000-0005-0000-0000-00005E000000}"/>
    <cellStyle name="Komma 2 4 2" xfId="389" xr:uid="{00000000-0005-0000-0000-0000AD010000}"/>
    <cellStyle name="Komma 2 4 3" xfId="369" xr:uid="{00000000-0005-0000-0000-000099010000}"/>
    <cellStyle name="Komma 2 5" xfId="95" xr:uid="{00000000-0005-0000-0000-00005F000000}"/>
    <cellStyle name="Komma 2 5 2" xfId="390" xr:uid="{00000000-0005-0000-0000-0000AE010000}"/>
    <cellStyle name="Komma 2 5 3" xfId="370" xr:uid="{00000000-0005-0000-0000-00009A010000}"/>
    <cellStyle name="Komma 2 6" xfId="384" xr:uid="{00000000-0005-0000-0000-0000A8010000}"/>
    <cellStyle name="Komma 2 7" xfId="364" xr:uid="{00000000-0005-0000-0000-000094010000}"/>
    <cellStyle name="Komma 3" xfId="96" xr:uid="{00000000-0005-0000-0000-000060000000}"/>
    <cellStyle name="Komma 3 2" xfId="97" xr:uid="{00000000-0005-0000-0000-000061000000}"/>
    <cellStyle name="Komma 3 2 2" xfId="98" xr:uid="{00000000-0005-0000-0000-000062000000}"/>
    <cellStyle name="Komma 3 2 2 2" xfId="393" xr:uid="{00000000-0005-0000-0000-0000B1010000}"/>
    <cellStyle name="Komma 3 2 2 3" xfId="373" xr:uid="{00000000-0005-0000-0000-00009D010000}"/>
    <cellStyle name="Komma 3 2 3" xfId="99" xr:uid="{00000000-0005-0000-0000-000063000000}"/>
    <cellStyle name="Komma 3 2 3 2" xfId="394" xr:uid="{00000000-0005-0000-0000-0000B2010000}"/>
    <cellStyle name="Komma 3 2 3 3" xfId="374" xr:uid="{00000000-0005-0000-0000-00009E010000}"/>
    <cellStyle name="Komma 3 2 4" xfId="392" xr:uid="{00000000-0005-0000-0000-0000B0010000}"/>
    <cellStyle name="Komma 3 2 5" xfId="372" xr:uid="{00000000-0005-0000-0000-00009C010000}"/>
    <cellStyle name="Komma 3 3" xfId="100" xr:uid="{00000000-0005-0000-0000-000064000000}"/>
    <cellStyle name="Komma 3 3 2" xfId="395" xr:uid="{00000000-0005-0000-0000-0000B3010000}"/>
    <cellStyle name="Komma 3 3 3" xfId="375" xr:uid="{00000000-0005-0000-0000-00009F010000}"/>
    <cellStyle name="Komma 3 4" xfId="101" xr:uid="{00000000-0005-0000-0000-000065000000}"/>
    <cellStyle name="Komma 3 4 2" xfId="396" xr:uid="{00000000-0005-0000-0000-0000B4010000}"/>
    <cellStyle name="Komma 3 4 3" xfId="376" xr:uid="{00000000-0005-0000-0000-0000A0010000}"/>
    <cellStyle name="Komma 3 5" xfId="391" xr:uid="{00000000-0005-0000-0000-0000AF010000}"/>
    <cellStyle name="Komma 3 6" xfId="371" xr:uid="{00000000-0005-0000-0000-00009B01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eutral 6" xfId="377" xr:uid="{00000000-0005-0000-0000-0000A1010000}"/>
    <cellStyle name="Normal 2" xfId="363" xr:uid="{00000000-0005-0000-0000-00009301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6" sqref="C16"/>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2025</v>
      </c>
      <c r="C2" s="29" t="s">
        <v>4</v>
      </c>
    </row>
    <row r="3" spans="1:3" ht="30" customHeight="1">
      <c r="A3" s="33" t="s">
        <v>5</v>
      </c>
      <c r="B3" s="61">
        <v>474000000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tabSelected="1" workbookViewId="0">
      <selection activeCell="D17" sqref="D17"/>
    </sheetView>
  </sheetViews>
  <sheetFormatPr baseColWidth="10" defaultColWidth="11.42578125" defaultRowHeight="15"/>
  <cols>
    <col min="1" max="1" width="11.42578125" style="2" customWidth="1"/>
    <col min="2" max="16384" width="11.425781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0">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65A2BB94-A190-42E7-AB67-80F32E5A36F7}"/>
    <dataValidation allowBlank="1" showInputMessage="1" showErrorMessage="1" promptTitle="Capacity factor Hydro" prompt="Normalized capacity factor (maximum value 1) of hydro power. Determines EPrIn of processes with input commodity Hydro." sqref="C1" xr:uid="{49ED9D7A-7D8C-4D8C-8247-BCFD8594117D}"/>
    <dataValidation allowBlank="1" showErrorMessage="1" sqref="B2:C2" xr:uid="{7CF61190-B536-4B79-8921-B012E6164938}"/>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K8" sqref="K8"/>
    </sheetView>
  </sheetViews>
  <sheetFormatPr baseColWidth="10" defaultColWidth="11.42578125" defaultRowHeight="15"/>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J25" sqref="J25"/>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1.75</v>
      </c>
      <c r="E7" s="7" t="s">
        <v>24</v>
      </c>
      <c r="F7" s="8" t="s">
        <v>24</v>
      </c>
    </row>
    <row r="8" spans="1:6">
      <c r="A8" s="4" t="s">
        <v>9</v>
      </c>
      <c r="B8" s="4" t="s">
        <v>26</v>
      </c>
      <c r="C8" s="4" t="s">
        <v>27</v>
      </c>
      <c r="D8">
        <v>65</v>
      </c>
      <c r="E8" s="7" t="s">
        <v>24</v>
      </c>
      <c r="F8" s="7" t="s">
        <v>24</v>
      </c>
    </row>
    <row r="9" spans="1:6">
      <c r="A9" s="4" t="s">
        <v>9</v>
      </c>
      <c r="B9" s="4" t="s">
        <v>28</v>
      </c>
      <c r="C9" s="4" t="s">
        <v>23</v>
      </c>
      <c r="D9">
        <v>5.2</v>
      </c>
      <c r="E9" s="7" t="s">
        <v>24</v>
      </c>
      <c r="F9" s="8" t="s">
        <v>24</v>
      </c>
    </row>
    <row r="10" spans="1:6">
      <c r="A10" s="4" t="s">
        <v>9</v>
      </c>
      <c r="B10" s="4" t="s">
        <v>29</v>
      </c>
      <c r="C10" s="4" t="s">
        <v>23</v>
      </c>
      <c r="D10">
        <v>0.47199999999999998</v>
      </c>
      <c r="E10" s="7" t="s">
        <v>24</v>
      </c>
      <c r="F10" s="8" t="s">
        <v>24</v>
      </c>
    </row>
    <row r="11" spans="1:6">
      <c r="A11" s="4" t="s">
        <v>9</v>
      </c>
      <c r="B11" s="4" t="s">
        <v>30</v>
      </c>
      <c r="C11" s="4" t="s">
        <v>23</v>
      </c>
      <c r="D11">
        <v>0.5</v>
      </c>
      <c r="E11" s="7" t="s">
        <v>24</v>
      </c>
      <c r="F11" s="8" t="s">
        <v>24</v>
      </c>
    </row>
  </sheetData>
  <conditionalFormatting sqref="B10:B11">
    <cfRule type="expression" dxfId="12"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0"/>
  <sheetViews>
    <sheetView workbookViewId="0">
      <selection activeCell="D15" sqref="D15"/>
    </sheetView>
  </sheetViews>
  <sheetFormatPr baseColWidth="10" defaultColWidth="11.42578125" defaultRowHeight="15"/>
  <cols>
    <col min="1" max="1" width="10.7109375" style="3" customWidth="1"/>
    <col min="2" max="2" width="16.28515625" style="3" bestFit="1" customWidth="1"/>
    <col min="3" max="3" width="10.7109375" style="20" customWidth="1"/>
    <col min="4" max="4" width="20.8554687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6.140625" style="3" bestFit="1" customWidth="1"/>
    <col min="11" max="11" width="10.5703125" style="3" customWidth="1"/>
    <col min="12" max="12" width="14.85546875" style="23" bestFit="1" customWidth="1"/>
    <col min="13" max="13" width="14.85546875" style="3" bestFit="1" customWidth="1"/>
    <col min="14" max="14" width="11.42578125" style="3" customWidth="1"/>
    <col min="15" max="16384" width="11.425781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62">
        <v>379885</v>
      </c>
      <c r="E2" s="50" t="s">
        <v>24</v>
      </c>
      <c r="F2" s="51">
        <v>0</v>
      </c>
      <c r="G2" s="52">
        <v>1187151.4952</v>
      </c>
      <c r="H2" s="52">
        <v>14639.04184</v>
      </c>
      <c r="I2" s="53">
        <v>0</v>
      </c>
      <c r="J2" s="53">
        <v>0</v>
      </c>
      <c r="K2" s="42">
        <v>7.0999999999999994E-2</v>
      </c>
      <c r="L2" s="53">
        <v>25</v>
      </c>
      <c r="M2" s="28" t="e">
        <v>#N/A</v>
      </c>
    </row>
    <row r="3" spans="1:13">
      <c r="A3" s="3" t="s">
        <v>9</v>
      </c>
      <c r="B3" s="49" t="s">
        <v>44</v>
      </c>
      <c r="C3" s="20">
        <v>0</v>
      </c>
      <c r="D3" s="62">
        <v>240293.44961681674</v>
      </c>
      <c r="E3" s="50" t="s">
        <v>24</v>
      </c>
      <c r="F3" s="51">
        <v>0</v>
      </c>
      <c r="G3" s="52">
        <v>2204404.6216000002</v>
      </c>
      <c r="H3" s="52">
        <v>41352.62184</v>
      </c>
      <c r="I3" s="53">
        <v>0</v>
      </c>
      <c r="J3" s="53">
        <v>0</v>
      </c>
      <c r="K3" s="42">
        <v>7.0999999999999994E-2</v>
      </c>
      <c r="L3" s="53">
        <v>25</v>
      </c>
      <c r="M3" s="28" t="e">
        <v>#N/A</v>
      </c>
    </row>
    <row r="4" spans="1:13">
      <c r="A4" s="3" t="s">
        <v>9</v>
      </c>
      <c r="B4" s="49" t="s">
        <v>45</v>
      </c>
      <c r="C4" s="20">
        <v>0</v>
      </c>
      <c r="D4" s="55">
        <v>46710</v>
      </c>
      <c r="E4" s="50" t="s">
        <v>24</v>
      </c>
      <c r="F4" s="51">
        <v>0</v>
      </c>
      <c r="G4" s="52">
        <v>2731780.38</v>
      </c>
      <c r="H4" s="52">
        <v>9923.6103600000006</v>
      </c>
      <c r="I4" s="52">
        <v>0</v>
      </c>
      <c r="J4" s="53">
        <v>0</v>
      </c>
      <c r="K4" s="42">
        <v>7.0999999999999994E-2</v>
      </c>
      <c r="L4" s="53">
        <v>60</v>
      </c>
      <c r="M4" s="28" t="e">
        <v>#N/A</v>
      </c>
    </row>
    <row r="5" spans="1:13">
      <c r="A5" s="3" t="s">
        <v>9</v>
      </c>
      <c r="B5" s="49" t="s">
        <v>46</v>
      </c>
      <c r="C5" s="20">
        <v>0</v>
      </c>
      <c r="D5" s="55">
        <v>59840</v>
      </c>
      <c r="E5" s="50" t="s">
        <v>24</v>
      </c>
      <c r="F5" s="51">
        <v>0</v>
      </c>
      <c r="G5" s="53">
        <v>3345037.2</v>
      </c>
      <c r="H5" s="53">
        <v>28432.799999999999</v>
      </c>
      <c r="I5" s="53">
        <v>0.35699999999999998</v>
      </c>
      <c r="J5" s="53">
        <v>0</v>
      </c>
      <c r="K5" s="42">
        <v>7.0999999999999994E-2</v>
      </c>
      <c r="L5" s="53">
        <v>50</v>
      </c>
      <c r="M5" s="28" t="e">
        <v>#N/A</v>
      </c>
    </row>
    <row r="6" spans="1:13">
      <c r="A6" s="3" t="s">
        <v>9</v>
      </c>
      <c r="B6" s="49" t="s">
        <v>47</v>
      </c>
      <c r="C6" s="20">
        <v>0</v>
      </c>
      <c r="D6" s="54">
        <v>53560</v>
      </c>
      <c r="E6" s="50" t="s">
        <v>24</v>
      </c>
      <c r="F6" s="51">
        <v>0.5</v>
      </c>
      <c r="G6" s="56">
        <v>1784013.3448000001</v>
      </c>
      <c r="H6" s="57">
        <v>28544.213516799999</v>
      </c>
      <c r="I6" s="52">
        <v>2.7</v>
      </c>
      <c r="J6" s="53">
        <v>0</v>
      </c>
      <c r="K6" s="42">
        <v>7.0999999999999994E-2</v>
      </c>
      <c r="L6" s="53">
        <v>40</v>
      </c>
      <c r="M6" s="28" t="e">
        <v>#N/A</v>
      </c>
    </row>
    <row r="7" spans="1:13">
      <c r="A7" s="3" t="s">
        <v>9</v>
      </c>
      <c r="B7" s="49" t="s">
        <v>48</v>
      </c>
      <c r="C7" s="20">
        <v>0</v>
      </c>
      <c r="D7" s="54">
        <v>43590</v>
      </c>
      <c r="E7" s="50" t="s">
        <v>24</v>
      </c>
      <c r="F7" s="51">
        <v>0.65</v>
      </c>
      <c r="G7" s="52">
        <v>2230016.6809999999</v>
      </c>
      <c r="H7" s="52">
        <v>52182.390330800001</v>
      </c>
      <c r="I7" s="53">
        <v>4.5999999999999996</v>
      </c>
      <c r="J7" s="53">
        <v>0</v>
      </c>
      <c r="K7" s="42">
        <v>7.0999999999999994E-2</v>
      </c>
      <c r="L7" s="53">
        <v>40</v>
      </c>
      <c r="M7" s="28" t="e">
        <v>#N/A</v>
      </c>
    </row>
    <row r="8" spans="1:13">
      <c r="A8" s="3" t="s">
        <v>9</v>
      </c>
      <c r="B8" s="49" t="s">
        <v>49</v>
      </c>
      <c r="C8" s="20">
        <v>0</v>
      </c>
      <c r="D8" s="54">
        <v>188900</v>
      </c>
      <c r="E8" s="50" t="s">
        <v>24</v>
      </c>
      <c r="F8" s="51">
        <v>0.25</v>
      </c>
      <c r="G8" s="52">
        <v>802808.92800000007</v>
      </c>
      <c r="H8" s="52">
        <v>16725.186000000002</v>
      </c>
      <c r="I8" s="53">
        <v>2.6</v>
      </c>
      <c r="J8" s="56">
        <v>0</v>
      </c>
      <c r="K8" s="42">
        <v>7.0999999999999994E-2</v>
      </c>
      <c r="L8" s="53">
        <v>25</v>
      </c>
      <c r="M8" s="28" t="e">
        <v>#N/A</v>
      </c>
    </row>
    <row r="9" spans="1:13">
      <c r="A9" s="3" t="s">
        <v>9</v>
      </c>
      <c r="B9" s="49" t="s">
        <v>50</v>
      </c>
      <c r="C9" s="20">
        <v>0</v>
      </c>
      <c r="D9" s="54">
        <v>94200</v>
      </c>
      <c r="E9" s="50" t="s">
        <v>24</v>
      </c>
      <c r="F9" s="51">
        <v>0</v>
      </c>
      <c r="G9" s="52">
        <v>5909565.7200000007</v>
      </c>
      <c r="H9" s="57">
        <v>133801.48800000001</v>
      </c>
      <c r="I9" s="52">
        <v>7.1</v>
      </c>
      <c r="J9" s="53">
        <v>0</v>
      </c>
      <c r="K9" s="42">
        <v>7.0999999999999994E-2</v>
      </c>
      <c r="L9" s="53">
        <v>60</v>
      </c>
      <c r="M9" s="28" t="e">
        <v>#N/A</v>
      </c>
    </row>
    <row r="10" spans="1:13">
      <c r="A10" s="3" t="s">
        <v>9</v>
      </c>
      <c r="B10" s="49" t="s">
        <v>51</v>
      </c>
      <c r="C10" s="20">
        <v>0</v>
      </c>
      <c r="D10" s="20">
        <v>999999999999</v>
      </c>
      <c r="E10" s="50" t="s">
        <v>24</v>
      </c>
      <c r="F10" s="51">
        <v>0</v>
      </c>
      <c r="G10" s="58">
        <v>5648000</v>
      </c>
      <c r="H10" s="58">
        <v>0</v>
      </c>
      <c r="I10" s="58">
        <v>44.2</v>
      </c>
      <c r="J10" s="53">
        <v>0</v>
      </c>
      <c r="K10" s="42">
        <v>7.0999999999999994E-2</v>
      </c>
      <c r="L10" s="53">
        <v>25</v>
      </c>
      <c r="M10" s="28" t="e">
        <v>#N/A</v>
      </c>
    </row>
  </sheetData>
  <autoFilter ref="A1:L1" xr:uid="{00000000-0009-0000-0000-000003000000}"/>
  <conditionalFormatting sqref="A2:A10">
    <cfRule type="expression" dxfId="11" priority="4">
      <formula>NOT(EXACT(INDIRECT("Z"&amp;ROW()-1&amp;"S1",FALSE()), INDIRECT("Z"&amp;ROW()&amp;"S1",FALSE())))</formula>
    </cfRule>
  </conditionalFormatting>
  <conditionalFormatting sqref="A2:C3 E2:M3 A4:M6">
    <cfRule type="expression" dxfId="10" priority="6">
      <formula>NOT(EXACT(INDIRECT("Z"&amp;ROW()-1&amp;"S1",FALSE()), INDIRECT("Z"&amp;ROW()&amp;"S1",FALSE())))</formula>
    </cfRule>
  </conditionalFormatting>
  <conditionalFormatting sqref="A1:XFD1 A14:XFD1048576">
    <cfRule type="expression" dxfId="9" priority="10">
      <formula>NOT(EXACT(INDIRECT("Z"&amp;ROW()-1&amp;"S1",FALSE()), INDIRECT("Z"&amp;ROW()&amp;"S1",FALSE())))</formula>
    </cfRule>
  </conditionalFormatting>
  <conditionalFormatting sqref="B2:B5 B7:B10">
    <cfRule type="expression" dxfId="8" priority="5">
      <formula>NOT(EXACT(INDIRECT("Z"&amp;ROW()-1&amp;"S1",FALSE()), INDIRECT("Z"&amp;ROW()&amp;"S1",FALSE())))</formula>
    </cfRule>
  </conditionalFormatting>
  <conditionalFormatting sqref="C2:C10">
    <cfRule type="expression" dxfId="7" priority="2">
      <formula>NOT(EXACT(INDIRECT("Z"&amp;ROW()-1&amp;"S1",FALSE()), INDIRECT("Z"&amp;ROW()&amp;"S1",FALSE())))</formula>
    </cfRule>
  </conditionalFormatting>
  <conditionalFormatting sqref="D10">
    <cfRule type="expression" dxfId="6" priority="1">
      <formula>NOT(EXACT(INDIRECT("Z"&amp;ROW()-1&amp;"S1",FALSE()), INDIRECT("Z"&amp;ROW()&amp;"S1",FALSE())))</formula>
    </cfRule>
  </conditionalFormatting>
  <conditionalFormatting sqref="G4:I4">
    <cfRule type="expression" dxfId="5" priority="3">
      <formula>NOT(EXACT(INDIRECT("Z"&amp;ROW()-1&amp;"S1",FALSE()), INDIRECT("Z"&amp;ROW()&amp;"S1",FALSE())))</formula>
    </cfRule>
  </conditionalFormatting>
  <conditionalFormatting sqref="P2:XFD6">
    <cfRule type="expression" dxfId="4" priority="8">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3"/>
  <sheetViews>
    <sheetView workbookViewId="0">
      <selection activeCell="D29" sqref="D29"/>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31</v>
      </c>
      <c r="B1" t="s">
        <v>11</v>
      </c>
      <c r="C1" t="s">
        <v>52</v>
      </c>
      <c r="D1" s="18" t="s">
        <v>53</v>
      </c>
      <c r="E1" s="18" t="s">
        <v>54</v>
      </c>
    </row>
    <row r="2" spans="1:5">
      <c r="A2" s="59" t="s">
        <v>43</v>
      </c>
      <c r="B2" s="4" t="s">
        <v>18</v>
      </c>
      <c r="C2" s="4" t="s">
        <v>55</v>
      </c>
      <c r="D2" s="24">
        <v>1</v>
      </c>
      <c r="E2" s="24" t="e">
        <f>NA()</f>
        <v>#N/A</v>
      </c>
    </row>
    <row r="3" spans="1:5">
      <c r="A3" s="59" t="s">
        <v>43</v>
      </c>
      <c r="B3" s="4" t="s">
        <v>20</v>
      </c>
      <c r="C3" s="4" t="s">
        <v>56</v>
      </c>
      <c r="D3" s="24">
        <v>1</v>
      </c>
      <c r="E3" s="24" t="e">
        <f>NA()</f>
        <v>#N/A</v>
      </c>
    </row>
    <row r="4" spans="1:5">
      <c r="A4" s="59" t="s">
        <v>44</v>
      </c>
      <c r="B4" s="4" t="s">
        <v>16</v>
      </c>
      <c r="C4" s="4" t="s">
        <v>55</v>
      </c>
      <c r="D4" s="24">
        <v>1</v>
      </c>
      <c r="E4" s="24" t="e">
        <f>NA()</f>
        <v>#N/A</v>
      </c>
    </row>
    <row r="5" spans="1:5">
      <c r="A5" s="59" t="s">
        <v>44</v>
      </c>
      <c r="B5" s="4" t="s">
        <v>20</v>
      </c>
      <c r="C5" s="4" t="s">
        <v>56</v>
      </c>
      <c r="D5" s="24">
        <v>1</v>
      </c>
      <c r="E5" s="24" t="e">
        <f>NA()</f>
        <v>#N/A</v>
      </c>
    </row>
    <row r="6" spans="1:5">
      <c r="A6" s="59" t="s">
        <v>48</v>
      </c>
      <c r="B6" s="4" t="s">
        <v>22</v>
      </c>
      <c r="C6" s="4" t="s">
        <v>55</v>
      </c>
      <c r="D6" s="24">
        <v>1</v>
      </c>
      <c r="E6" s="24">
        <v>2</v>
      </c>
    </row>
    <row r="7" spans="1:5">
      <c r="A7" s="59" t="s">
        <v>48</v>
      </c>
      <c r="B7" s="4" t="s">
        <v>20</v>
      </c>
      <c r="C7" s="4" t="s">
        <v>56</v>
      </c>
      <c r="D7" s="24">
        <v>0.41</v>
      </c>
      <c r="E7" s="24" t="e">
        <f>NA()</f>
        <v>#N/A</v>
      </c>
    </row>
    <row r="8" spans="1:5">
      <c r="A8" s="59" t="s">
        <v>48</v>
      </c>
      <c r="B8" s="4" t="s">
        <v>26</v>
      </c>
      <c r="C8" s="4" t="s">
        <v>56</v>
      </c>
      <c r="D8" s="24">
        <v>0.36299999999999999</v>
      </c>
      <c r="E8" s="24">
        <v>0.8</v>
      </c>
    </row>
    <row r="9" spans="1:5">
      <c r="A9" s="59" t="s">
        <v>49</v>
      </c>
      <c r="B9" s="4" t="s">
        <v>25</v>
      </c>
      <c r="C9" s="4" t="s">
        <v>55</v>
      </c>
      <c r="D9" s="24">
        <v>1</v>
      </c>
      <c r="E9" s="24">
        <v>1.2</v>
      </c>
    </row>
    <row r="10" spans="1:5">
      <c r="A10" s="59" t="s">
        <v>49</v>
      </c>
      <c r="B10" s="4" t="s">
        <v>20</v>
      </c>
      <c r="C10" s="4" t="s">
        <v>56</v>
      </c>
      <c r="D10" s="24">
        <v>0.6</v>
      </c>
      <c r="E10" s="24" t="e">
        <f>NA()</f>
        <v>#N/A</v>
      </c>
    </row>
    <row r="11" spans="1:5">
      <c r="A11" s="59" t="s">
        <v>49</v>
      </c>
      <c r="B11" s="4" t="s">
        <v>26</v>
      </c>
      <c r="C11" s="4" t="s">
        <v>56</v>
      </c>
      <c r="D11" s="24">
        <v>0.20499999999999999</v>
      </c>
      <c r="E11" s="24">
        <f>D11*E9</f>
        <v>0.24599999999999997</v>
      </c>
    </row>
    <row r="12" spans="1:5">
      <c r="A12" s="59" t="s">
        <v>51</v>
      </c>
      <c r="B12" s="4" t="s">
        <v>28</v>
      </c>
      <c r="C12" s="4" t="s">
        <v>55</v>
      </c>
      <c r="D12" s="24">
        <v>1</v>
      </c>
      <c r="E12" s="24" t="e">
        <f>NA()</f>
        <v>#N/A</v>
      </c>
    </row>
    <row r="13" spans="1:5">
      <c r="A13" s="59" t="s">
        <v>51</v>
      </c>
      <c r="B13" s="4" t="s">
        <v>20</v>
      </c>
      <c r="C13" s="4" t="s">
        <v>56</v>
      </c>
      <c r="D13" s="24">
        <v>0.35</v>
      </c>
      <c r="E13" s="24" t="e">
        <f>NA()</f>
        <v>#N/A</v>
      </c>
    </row>
    <row r="14" spans="1:5">
      <c r="A14" s="59" t="s">
        <v>51</v>
      </c>
      <c r="B14" s="4" t="s">
        <v>26</v>
      </c>
      <c r="C14" s="4" t="s">
        <v>56</v>
      </c>
      <c r="D14" s="24">
        <v>0</v>
      </c>
      <c r="E14" s="24" t="e">
        <f>NA()</f>
        <v>#N/A</v>
      </c>
    </row>
    <row r="15" spans="1:5">
      <c r="A15" s="59" t="s">
        <v>50</v>
      </c>
      <c r="B15" s="4" t="s">
        <v>29</v>
      </c>
      <c r="C15" s="4" t="s">
        <v>55</v>
      </c>
      <c r="D15" s="24">
        <v>1</v>
      </c>
      <c r="E15" s="24" t="e">
        <f>NA()</f>
        <v>#N/A</v>
      </c>
    </row>
    <row r="16" spans="1:5">
      <c r="A16" s="59" t="s">
        <v>50</v>
      </c>
      <c r="B16" s="4" t="s">
        <v>20</v>
      </c>
      <c r="C16" s="4" t="s">
        <v>56</v>
      </c>
      <c r="D16" s="24">
        <v>0.38</v>
      </c>
      <c r="E16" s="24" t="e">
        <f>NA()</f>
        <v>#N/A</v>
      </c>
    </row>
    <row r="17" spans="1:5">
      <c r="A17" s="59" t="s">
        <v>47</v>
      </c>
      <c r="B17" s="4" t="s">
        <v>30</v>
      </c>
      <c r="C17" s="4" t="s">
        <v>55</v>
      </c>
      <c r="D17" s="24">
        <v>1</v>
      </c>
      <c r="E17" s="24">
        <v>1.4</v>
      </c>
    </row>
    <row r="18" spans="1:5">
      <c r="A18" s="59" t="s">
        <v>47</v>
      </c>
      <c r="B18" s="4" t="s">
        <v>20</v>
      </c>
      <c r="C18" s="4" t="s">
        <v>56</v>
      </c>
      <c r="D18" s="24">
        <v>0.45</v>
      </c>
      <c r="E18" s="24" t="e">
        <f>NA()</f>
        <v>#N/A</v>
      </c>
    </row>
    <row r="19" spans="1:5">
      <c r="A19" s="59" t="s">
        <v>47</v>
      </c>
      <c r="B19" s="4" t="s">
        <v>26</v>
      </c>
      <c r="C19" s="4" t="s">
        <v>56</v>
      </c>
      <c r="D19" s="24">
        <v>0.34179999999999999</v>
      </c>
      <c r="E19" s="24">
        <f>D19*E17</f>
        <v>0.47851999999999995</v>
      </c>
    </row>
    <row r="20" spans="1:5">
      <c r="A20" s="59" t="s">
        <v>45</v>
      </c>
      <c r="B20" s="4" t="s">
        <v>19</v>
      </c>
      <c r="C20" s="4" t="s">
        <v>55</v>
      </c>
      <c r="D20" s="24">
        <v>1</v>
      </c>
      <c r="E20" s="24" t="e">
        <f>NA()</f>
        <v>#N/A</v>
      </c>
    </row>
    <row r="21" spans="1:5">
      <c r="A21" s="59" t="s">
        <v>45</v>
      </c>
      <c r="B21" s="4" t="s">
        <v>20</v>
      </c>
      <c r="C21" s="4" t="s">
        <v>56</v>
      </c>
      <c r="D21" s="24">
        <v>1</v>
      </c>
      <c r="E21" s="24" t="e">
        <f>NA()</f>
        <v>#N/A</v>
      </c>
    </row>
    <row r="22" spans="1:5">
      <c r="A22" s="59" t="s">
        <v>46</v>
      </c>
      <c r="B22" s="4" t="s">
        <v>19</v>
      </c>
      <c r="C22" s="4" t="s">
        <v>55</v>
      </c>
      <c r="D22" s="24">
        <v>1</v>
      </c>
      <c r="E22" s="24" t="e">
        <f>NA()</f>
        <v>#N/A</v>
      </c>
    </row>
    <row r="23" spans="1:5">
      <c r="A23" s="59" t="s">
        <v>46</v>
      </c>
      <c r="B23" s="4" t="s">
        <v>20</v>
      </c>
      <c r="C23" s="4" t="s">
        <v>56</v>
      </c>
      <c r="D23" s="24">
        <v>1</v>
      </c>
      <c r="E23" s="24" t="e">
        <f>NA()</f>
        <v>#N/A</v>
      </c>
    </row>
  </sheetData>
  <conditionalFormatting sqref="A1:XFD1048576">
    <cfRule type="expression" dxfId="3" priority="2">
      <formula>NOT(EXACT(INDIRECT("Z"&amp;ROW()-1&amp;"S1",FALSE()), INDIRECT("Z"&amp;ROW()&amp;"S1",FALSE())))</formula>
    </cfRule>
  </conditionalFormatting>
  <conditionalFormatting sqref="B2:C2 E2">
    <cfRule type="expression" dxfId="2" priority="21">
      <formula>NOT(EXACT(INDIRECT("Z"&amp;ROW()-1&amp;"S1",FALSE()), INDIRECT("Z"&amp;ROW()&amp;"S1",FALSE())))</formula>
    </cfRule>
  </conditionalFormatting>
  <conditionalFormatting sqref="D2:D6 D9 D12:D14">
    <cfRule type="dataBar" priority="11">
      <dataBar>
        <cfvo type="num" val="0"/>
        <cfvo type="num" val="2"/>
        <color rgb="FF638EC6"/>
      </dataBar>
    </cfRule>
  </conditionalFormatting>
  <conditionalFormatting sqref="D2:D23">
    <cfRule type="dataBar" priority="13">
      <dataBar>
        <cfvo type="num" val="0"/>
        <cfvo type="num" val="2"/>
        <color rgb="FF638EC6"/>
      </dataBar>
    </cfRule>
  </conditionalFormatting>
  <conditionalFormatting sqref="D8">
    <cfRule type="dataBar" priority="7">
      <dataBar>
        <cfvo type="num" val="0"/>
        <cfvo type="num" val="2"/>
        <color rgb="FF638EC6"/>
      </dataBar>
    </cfRule>
  </conditionalFormatting>
  <conditionalFormatting sqref="D10:D11">
    <cfRule type="dataBar" priority="5">
      <dataBar>
        <cfvo type="num" val="0"/>
        <cfvo type="num" val="2"/>
        <color rgb="FF638EC6"/>
      </dataBar>
    </cfRule>
  </conditionalFormatting>
  <conditionalFormatting sqref="D19 D17">
    <cfRule type="dataBar" priority="3">
      <dataBar>
        <cfvo type="num" val="0"/>
        <cfvo type="num" val="2"/>
        <color rgb="FF638EC6"/>
      </dataBar>
    </cfRule>
  </conditionalFormatting>
  <conditionalFormatting sqref="D19">
    <cfRule type="dataBar" priority="1">
      <dataBar>
        <cfvo type="num" val="0"/>
        <cfvo type="num" val="2"/>
        <color rgb="FF638EC6"/>
      </dataBar>
    </cfRule>
  </conditionalFormatting>
  <conditionalFormatting sqref="D20:D21">
    <cfRule type="dataBar" priority="10">
      <dataBar>
        <cfvo type="num" val="0"/>
        <cfvo type="num" val="2"/>
        <color rgb="FF638EC6"/>
      </dataBar>
    </cfRule>
  </conditionalFormatting>
  <conditionalFormatting sqref="D22:D23">
    <cfRule type="dataBar" priority="9">
      <dataBar>
        <cfvo type="num" val="0"/>
        <cfvo type="num" val="2"/>
        <color rgb="FF638EC6"/>
      </dataBar>
    </cfRule>
  </conditionalFormatting>
  <conditionalFormatting sqref="D1:E1">
    <cfRule type="dataBar" priority="36">
      <dataBar>
        <cfvo type="num" val="0"/>
        <cfvo type="num" val="2"/>
        <color rgb="FF638EC6"/>
      </dataBar>
    </cfRule>
  </conditionalFormatting>
  <conditionalFormatting sqref="D24:E1048576">
    <cfRule type="dataBar" priority="43">
      <dataBar>
        <cfvo type="num" val="0"/>
        <cfvo type="num" val="2"/>
        <color rgb="FF638EC6"/>
      </dataBar>
    </cfRule>
  </conditionalFormatting>
  <conditionalFormatting sqref="E2:E11">
    <cfRule type="dataBar" priority="20">
      <dataBar>
        <cfvo type="num" val="0"/>
        <cfvo type="num" val="2"/>
        <color rgb="FF638EC6"/>
      </dataBar>
    </cfRule>
  </conditionalFormatting>
  <conditionalFormatting sqref="E12:E14">
    <cfRule type="dataBar" priority="19">
      <dataBar>
        <cfvo type="num" val="0"/>
        <cfvo type="num" val="2"/>
        <color rgb="FF638EC6"/>
      </dataBar>
    </cfRule>
  </conditionalFormatting>
  <conditionalFormatting sqref="E15:E16">
    <cfRule type="dataBar" priority="22">
      <dataBar>
        <cfvo type="num" val="0"/>
        <cfvo type="num" val="2"/>
        <color rgb="FF638EC6"/>
      </dataBar>
    </cfRule>
  </conditionalFormatting>
  <conditionalFormatting sqref="E17:E19">
    <cfRule type="dataBar" priority="17">
      <dataBar>
        <cfvo type="num" val="0"/>
        <cfvo type="num" val="2"/>
        <color rgb="FF638EC6"/>
      </dataBar>
    </cfRule>
  </conditionalFormatting>
  <conditionalFormatting sqref="E20:E21">
    <cfRule type="dataBar" priority="16">
      <dataBar>
        <cfvo type="num" val="0"/>
        <cfvo type="num" val="2"/>
        <color rgb="FF638EC6"/>
      </dataBar>
    </cfRule>
  </conditionalFormatting>
  <conditionalFormatting sqref="E22:E23">
    <cfRule type="dataBar" priority="15">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41" t="s">
        <v>9</v>
      </c>
      <c r="B2" s="41" t="s">
        <v>80</v>
      </c>
      <c r="C2" s="41" t="s">
        <v>20</v>
      </c>
      <c r="D2" s="39">
        <v>0</v>
      </c>
      <c r="E2" s="39" t="s">
        <v>24</v>
      </c>
      <c r="F2" s="39">
        <v>0</v>
      </c>
      <c r="G2" s="39" t="s">
        <v>24</v>
      </c>
      <c r="H2" s="44">
        <v>0.69</v>
      </c>
      <c r="I2" s="43">
        <v>0.3</v>
      </c>
      <c r="J2" s="44">
        <v>366000</v>
      </c>
      <c r="K2" s="25">
        <v>0</v>
      </c>
      <c r="L2" s="44">
        <v>11000</v>
      </c>
      <c r="M2" s="25">
        <v>0</v>
      </c>
      <c r="N2" s="25">
        <v>0</v>
      </c>
      <c r="O2" s="25">
        <v>0</v>
      </c>
      <c r="P2" s="42">
        <v>7.2999999999999995E-2</v>
      </c>
      <c r="Q2" s="44">
        <v>25</v>
      </c>
      <c r="R2" s="25">
        <v>0.5</v>
      </c>
      <c r="S2" s="40">
        <v>3.4999999999999999E-6</v>
      </c>
      <c r="T2" s="25"/>
    </row>
    <row r="3" spans="1:20">
      <c r="A3" s="41" t="s">
        <v>9</v>
      </c>
      <c r="B3" s="41" t="s">
        <v>81</v>
      </c>
      <c r="C3" s="41" t="s">
        <v>20</v>
      </c>
      <c r="D3" s="39">
        <v>0</v>
      </c>
      <c r="E3" s="39" t="s">
        <v>24</v>
      </c>
      <c r="F3" s="39">
        <v>0</v>
      </c>
      <c r="G3" s="39" t="s">
        <v>24</v>
      </c>
      <c r="H3" s="45">
        <v>0.9</v>
      </c>
      <c r="I3" s="45">
        <v>0.9</v>
      </c>
      <c r="J3" s="44">
        <v>4412341</v>
      </c>
      <c r="K3" s="44">
        <v>0</v>
      </c>
      <c r="L3" s="44">
        <v>34383</v>
      </c>
      <c r="M3" s="44">
        <f>0.05*K3</f>
        <v>0</v>
      </c>
      <c r="N3" s="44">
        <v>8.1999999999999993</v>
      </c>
      <c r="O3" s="25">
        <v>0</v>
      </c>
      <c r="P3" s="42">
        <v>7.2999999999999995E-2</v>
      </c>
      <c r="Q3" s="44">
        <v>25</v>
      </c>
      <c r="R3" s="25">
        <v>0.5</v>
      </c>
      <c r="S3" s="46">
        <v>0</v>
      </c>
      <c r="T3" s="25"/>
    </row>
    <row r="4" spans="1:20">
      <c r="A4" s="41" t="s">
        <v>9</v>
      </c>
      <c r="B4" s="47" t="s">
        <v>82</v>
      </c>
      <c r="C4" s="41" t="s">
        <v>20</v>
      </c>
      <c r="D4" s="39">
        <v>0</v>
      </c>
      <c r="E4" s="39" t="s">
        <v>24</v>
      </c>
      <c r="F4" s="39">
        <v>0</v>
      </c>
      <c r="G4" s="39" t="s">
        <v>24</v>
      </c>
      <c r="H4" s="48">
        <v>0.86</v>
      </c>
      <c r="I4" s="48">
        <v>0.86</v>
      </c>
      <c r="J4" s="44">
        <v>0</v>
      </c>
      <c r="K4" s="44">
        <v>520000</v>
      </c>
      <c r="L4" s="44">
        <v>0</v>
      </c>
      <c r="M4" s="44">
        <v>5000</v>
      </c>
      <c r="N4" s="44">
        <v>0.4</v>
      </c>
      <c r="O4" s="44">
        <v>0</v>
      </c>
      <c r="P4" s="44">
        <v>7.2999999999999995E-2</v>
      </c>
      <c r="Q4" s="44">
        <v>25</v>
      </c>
      <c r="R4" s="44">
        <v>0.5</v>
      </c>
      <c r="S4" s="44">
        <v>0</v>
      </c>
      <c r="T4" s="25"/>
    </row>
    <row r="5" spans="1:20">
      <c r="E5" s="37"/>
    </row>
  </sheetData>
  <autoFilter ref="A1:R1" xr:uid="{00000000-0009-0000-0000-000006000000}"/>
  <conditionalFormatting sqref="P1">
    <cfRule type="expression" dxfId="0" priority="3">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ustomWidth="1"/>
    <col min="2" max="2" width="12.7109375" style="2" bestFit="1" customWidth="1"/>
    <col min="3" max="3" width="11.42578125" style="2" customWidth="1"/>
    <col min="4" max="16384" width="11.42578125" style="2"/>
  </cols>
  <sheetData>
    <row r="1" spans="1:2">
      <c r="A1" s="1" t="s">
        <v>87</v>
      </c>
      <c r="B1" s="6" t="s">
        <v>88</v>
      </c>
    </row>
    <row r="2" spans="1:2">
      <c r="A2" s="5">
        <v>0</v>
      </c>
      <c r="B2" s="26">
        <v>0</v>
      </c>
    </row>
    <row r="3" spans="1:2">
      <c r="A3" s="5">
        <v>1</v>
      </c>
      <c r="B3">
        <v>2697562500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2024-11-11T09:02:50Z</dcterms:modified>
</cp:coreProperties>
</file>