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Gerald\Desktop\urbs-test\urbs\Input\urbs_intertemporal_2050\"/>
    </mc:Choice>
  </mc:AlternateContent>
  <xr:revisionPtr revIDLastSave="0" documentId="13_ncr:1_{53998D96-9887-421B-9F18-07D93F5981A1}" xr6:coauthVersionLast="47" xr6:coauthVersionMax="47" xr10:uidLastSave="{00000000-0000-0000-0000-000000000000}"/>
  <bookViews>
    <workbookView xWindow="-120" yWindow="-120" windowWidth="29040" windowHeight="15840" tabRatio="796" activeTab="3"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Process!$A$1:$L$1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5" l="1"/>
  <c r="E31" i="5"/>
  <c r="E27" i="5"/>
  <c r="E29" i="5" s="1"/>
  <c r="E26" i="5"/>
  <c r="E25" i="5"/>
  <c r="E28" i="5" s="1"/>
  <c r="E24" i="5"/>
  <c r="M3" i="7" l="1"/>
  <c r="E23" i="5"/>
  <c r="E22" i="5"/>
  <c r="E21" i="5"/>
  <c r="E20" i="5"/>
  <c r="E19" i="5"/>
  <c r="E18" i="5"/>
  <c r="E16" i="5"/>
  <c r="E15" i="5"/>
  <c r="E14" i="5"/>
  <c r="E13" i="5"/>
  <c r="E12" i="5"/>
  <c r="E11" i="5"/>
  <c r="E10" i="5"/>
  <c r="E7" i="5"/>
  <c r="E5" i="5"/>
  <c r="E4" i="5"/>
  <c r="E3" i="5"/>
  <c r="E2" i="5"/>
  <c r="F5" i="3"/>
  <c r="E5" i="3"/>
  <c r="D5" i="3"/>
  <c r="F4" i="3"/>
  <c r="E4" i="3"/>
  <c r="D4" i="3"/>
  <c r="F3" i="3"/>
  <c r="E3" i="3"/>
  <c r="D3" i="3"/>
  <c r="F2" i="3"/>
  <c r="E2" i="3"/>
  <c r="D2" i="3"/>
</calcChain>
</file>

<file path=xl/sharedStrings.xml><?xml version="1.0" encoding="utf-8"?>
<sst xmlns="http://schemas.openxmlformats.org/spreadsheetml/2006/main" count="274" uniqueCount="99">
  <si>
    <t>Property</t>
  </si>
  <si>
    <t>value</t>
  </si>
  <si>
    <t>description</t>
  </si>
  <si>
    <t>Support timeframe</t>
  </si>
  <si>
    <t>Modelled year for intertemporal planning</t>
  </si>
  <si>
    <t>CO2 limit</t>
  </si>
  <si>
    <t>Limits the sum of all created (as calculated by commodity_balance) CO2 in all sites; Only relevant if not minimized</t>
  </si>
  <si>
    <t>Name</t>
  </si>
  <si>
    <t>area</t>
  </si>
  <si>
    <t>EU27</t>
  </si>
  <si>
    <t>Site</t>
  </si>
  <si>
    <t>Commodity</t>
  </si>
  <si>
    <t>Type</t>
  </si>
  <si>
    <t>price</t>
  </si>
  <si>
    <t>max</t>
  </si>
  <si>
    <t>maxperhour</t>
  </si>
  <si>
    <t>WindOff</t>
  </si>
  <si>
    <t>SupIm</t>
  </si>
  <si>
    <t>WindOn</t>
  </si>
  <si>
    <t>Hydro</t>
  </si>
  <si>
    <t>Elec</t>
  </si>
  <si>
    <t>Demand</t>
  </si>
  <si>
    <t>Lignite</t>
  </si>
  <si>
    <t>Stock</t>
  </si>
  <si>
    <t>inf</t>
  </si>
  <si>
    <t>Gas</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</si>
  <si>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</si>
  <si>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</si>
  <si>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</si>
  <si>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</si>
  <si>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</si>
  <si>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</si>
  <si>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</si>
  <si>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</si>
  <si>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</si>
  <si>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</si>
  <si>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</si>
  <si>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</si>
  <si>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</si>
  <si>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</si>
  <si>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</si>
  <si>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</si>
  <si>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</si>
  <si>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Wind (onshore)</t>
  </si>
  <si>
    <t>Wind (offshore)</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</si>
  <si>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</si>
  <si>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</si>
  <si>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</si>
  <si>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</si>
  <si>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</si>
  <si>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</si>
  <si>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</si>
  <si>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</si>
  <si>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</si>
  <si>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</si>
  <si>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</si>
  <si>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</si>
  <si>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</si>
  <si>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</si>
  <si>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</si>
  <si>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</si>
  <si>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</si>
  <si>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</si>
  <si>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</si>
  <si>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</si>
  <si>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</si>
  <si>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</si>
  <si>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</si>
  <si>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</si>
  <si>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</si>
  <si>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</si>
  <si>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</si>
  <si>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</si>
  <si>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</si>
  <si>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</si>
  <si>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</si>
  <si>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</si>
  <si>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</si>
  <si>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</si>
  <si>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</si>
  <si>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</si>
  <si>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</si>
  <si>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</si>
  <si>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</si>
  <si>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</si>
  <si>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</si>
  <si>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</si>
  <si>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</si>
  <si>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</si>
  <si>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EU27.WindOff</t>
  </si>
  <si>
    <t>EU27.WindOn</t>
  </si>
  <si>
    <t>EU27.Hydro</t>
  </si>
  <si>
    <t>Elec buy</t>
  </si>
  <si>
    <t>Elec sell</t>
  </si>
  <si>
    <t>EU27.Lignite plant</t>
  </si>
  <si>
    <t>EU27.Gas plant</t>
  </si>
  <si>
    <t>Coal CCUS</t>
  </si>
  <si>
    <t>Coal Lignite CCUS</t>
  </si>
  <si>
    <t>Gas Plant (CCGT) CCUS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</si>
</sst>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0.0000"/>
    <numFmt numFmtId="165" formatCode="0.0"/>
    <numFmt numFmtId="166" formatCode="#,##0.000"/>
    <numFmt numFmtId="167" formatCode="_-* #,##0.00\ _€_-;\-* #,##0.00\ _€_-;_-* &quot;-&quot;??\ _€_-;_-@_-"/>
    <numFmt numFmtId="168" formatCode="_-* #,##0_-;\-* #,##0_-;_-* &quot;-&quot;??_-;_-@_-"/>
  </numFmts>
  <fonts count="31">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sz val="11"/>
      <color rgb="FF9C6500"/>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4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97">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7" fontId="2" fillId="0" borderId="0"/>
    <xf numFmtId="167" fontId="2" fillId="0" borderId="0"/>
    <xf numFmtId="167" fontId="2" fillId="0" borderId="0"/>
    <xf numFmtId="167" fontId="2" fillId="0" borderId="0"/>
    <xf numFmtId="167"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7" fillId="0" borderId="0"/>
    <xf numFmtId="0" fontId="28" fillId="0" borderId="0"/>
    <xf numFmtId="0" fontId="29" fillId="0" borderId="0"/>
    <xf numFmtId="0" fontId="28" fillId="0" borderId="0"/>
    <xf numFmtId="0" fontId="3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44" fontId="1" fillId="0" borderId="0"/>
    <xf numFmtId="0" fontId="1" fillId="0" borderId="0"/>
    <xf numFmtId="44" fontId="1" fillId="0" borderId="0"/>
    <xf numFmtId="0" fontId="30" fillId="0" borderId="0"/>
    <xf numFmtId="0" fontId="28" fillId="0" borderId="0"/>
    <xf numFmtId="0" fontId="30" fillId="0" borderId="0"/>
    <xf numFmtId="167" fontId="2" fillId="0" borderId="0"/>
    <xf numFmtId="167" fontId="2" fillId="0" borderId="0"/>
    <xf numFmtId="167" fontId="2" fillId="0" borderId="0"/>
    <xf numFmtId="167" fontId="2" fillId="0" borderId="0"/>
    <xf numFmtId="167" fontId="2" fillId="0" borderId="0"/>
    <xf numFmtId="44" fontId="1" fillId="0" borderId="0"/>
    <xf numFmtId="44" fontId="1" fillId="0" borderId="0"/>
    <xf numFmtId="167" fontId="20" fillId="0" borderId="0"/>
    <xf numFmtId="0" fontId="20"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0" fontId="25" fillId="30" borderId="0"/>
    <xf numFmtId="0" fontId="26" fillId="31" borderId="0"/>
    <xf numFmtId="0" fontId="26" fillId="32" borderId="0"/>
    <xf numFmtId="0" fontId="26" fillId="33" borderId="0"/>
    <xf numFmtId="0" fontId="26" fillId="34" borderId="0"/>
    <xf numFmtId="0" fontId="26" fillId="35" borderId="0"/>
    <xf numFmtId="0" fontId="26" fillId="36"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cellStyleXfs>
  <cellXfs count="65">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4" fontId="0" fillId="24" borderId="0" xfId="0" applyNumberFormat="1" applyFill="1"/>
    <xf numFmtId="164"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5"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5"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6" fontId="0" fillId="0" borderId="0" xfId="0" applyNumberFormat="1" applyAlignment="1">
      <alignment horizontal="right" indent="2"/>
    </xf>
    <xf numFmtId="0" fontId="0" fillId="28" borderId="0" xfId="0" applyFill="1" applyAlignment="1">
      <alignment vertical="top"/>
    </xf>
    <xf numFmtId="3" fontId="0" fillId="28" borderId="0" xfId="0" applyNumberFormat="1" applyFill="1" applyAlignment="1">
      <alignment horizontal="right" indent="2"/>
    </xf>
    <xf numFmtId="11" fontId="0" fillId="28" borderId="0" xfId="0" applyNumberFormat="1" applyFill="1" applyAlignment="1">
      <alignment horizontal="right" indent="2"/>
    </xf>
    <xf numFmtId="0" fontId="0" fillId="37" borderId="0" xfId="0" applyFill="1" applyAlignment="1">
      <alignment horizontal="left"/>
    </xf>
    <xf numFmtId="0" fontId="24" fillId="40" borderId="0" xfId="0" applyFont="1" applyFill="1"/>
    <xf numFmtId="2" fontId="0" fillId="39" borderId="0" xfId="0" applyNumberFormat="1" applyFill="1" applyAlignment="1">
      <alignment horizontal="right" indent="2"/>
    </xf>
    <xf numFmtId="0" fontId="0" fillId="38" borderId="0" xfId="0" applyFill="1"/>
    <xf numFmtId="0" fontId="0" fillId="41" borderId="0" xfId="0" applyFill="1"/>
    <xf numFmtId="1" fontId="0" fillId="28" borderId="0" xfId="0" applyNumberFormat="1" applyFill="1" applyAlignment="1">
      <alignment horizontal="right" indent="2"/>
    </xf>
    <xf numFmtId="0" fontId="0" fillId="37" borderId="0" xfId="0" applyFill="1"/>
    <xf numFmtId="0" fontId="0" fillId="42" borderId="0" xfId="0" applyFill="1"/>
    <xf numFmtId="0" fontId="0" fillId="24" borderId="10" xfId="0" applyFill="1" applyBorder="1" applyAlignment="1">
      <alignment horizontal="left"/>
    </xf>
    <xf numFmtId="0" fontId="0" fillId="43" borderId="0" xfId="0" applyFill="1" applyAlignment="1">
      <alignment horizontal="right"/>
    </xf>
    <xf numFmtId="0" fontId="0" fillId="43" borderId="0" xfId="0" applyFill="1"/>
    <xf numFmtId="165" fontId="0" fillId="44" borderId="0" xfId="0" applyNumberFormat="1" applyFill="1"/>
    <xf numFmtId="0" fontId="0" fillId="44" borderId="0" xfId="0" applyFill="1"/>
    <xf numFmtId="0" fontId="24" fillId="42" borderId="0" xfId="0" applyFont="1" applyFill="1"/>
    <xf numFmtId="0" fontId="24" fillId="45" borderId="0" xfId="0" applyFont="1" applyFill="1"/>
    <xf numFmtId="3" fontId="0" fillId="44" borderId="0" xfId="0" applyNumberFormat="1" applyFill="1"/>
    <xf numFmtId="3" fontId="0" fillId="44" borderId="0" xfId="0" applyNumberFormat="1" applyFill="1" applyAlignment="1">
      <alignment horizontal="right"/>
    </xf>
    <xf numFmtId="0" fontId="0" fillId="46" borderId="0" xfId="0" applyFill="1"/>
    <xf numFmtId="0" fontId="0" fillId="28" borderId="0" xfId="0" applyFill="1" applyAlignment="1">
      <alignment horizontal="left"/>
    </xf>
    <xf numFmtId="0" fontId="0" fillId="0" borderId="11" xfId="0" applyBorder="1"/>
    <xf numFmtId="3" fontId="0" fillId="0" borderId="0" xfId="0" applyNumberFormat="1" applyAlignment="1">
      <alignment vertical="center" wrapText="1"/>
    </xf>
    <xf numFmtId="168" fontId="0" fillId="0" borderId="0" xfId="0" applyNumberFormat="1" applyAlignment="1">
      <alignment horizontal="center"/>
    </xf>
    <xf numFmtId="0" fontId="0" fillId="47" borderId="0" xfId="0" applyFill="1"/>
    <xf numFmtId="0" fontId="0" fillId="42" borderId="0" xfId="0" applyFill="1" applyAlignment="1">
      <alignment horizontal="right" indent="2"/>
    </xf>
  </cellXfs>
  <cellStyles count="397">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 Akzent1 2" xfId="378" xr:uid="{00000000-0005-0000-0000-0000A2010000}"/>
    <cellStyle name="60 % - Akzent2 2" xfId="379" xr:uid="{00000000-0005-0000-0000-0000A3010000}"/>
    <cellStyle name="60 % - Akzent3 2" xfId="380" xr:uid="{00000000-0005-0000-0000-0000A4010000}"/>
    <cellStyle name="60 % - Akzent4 2" xfId="381" xr:uid="{00000000-0005-0000-0000-0000A5010000}"/>
    <cellStyle name="60 % - Akzent5 2" xfId="382" xr:uid="{00000000-0005-0000-0000-0000A6010000}"/>
    <cellStyle name="60 % - Akzent6 2" xfId="383" xr:uid="{00000000-0005-0000-0000-0000A7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2 2" xfId="385" xr:uid="{00000000-0005-0000-0000-0000A9010000}"/>
    <cellStyle name="Komma 2 2 3" xfId="365" xr:uid="{00000000-0005-0000-0000-000095010000}"/>
    <cellStyle name="Komma 2 3" xfId="91" xr:uid="{00000000-0005-0000-0000-00005B000000}"/>
    <cellStyle name="Komma 2 3 2" xfId="92" xr:uid="{00000000-0005-0000-0000-00005C000000}"/>
    <cellStyle name="Komma 2 3 2 2" xfId="387" xr:uid="{00000000-0005-0000-0000-0000AB010000}"/>
    <cellStyle name="Komma 2 3 2 3" xfId="367" xr:uid="{00000000-0005-0000-0000-000097010000}"/>
    <cellStyle name="Komma 2 3 3" xfId="93" xr:uid="{00000000-0005-0000-0000-00005D000000}"/>
    <cellStyle name="Komma 2 3 3 2" xfId="388" xr:uid="{00000000-0005-0000-0000-0000AC010000}"/>
    <cellStyle name="Komma 2 3 3 3" xfId="368" xr:uid="{00000000-0005-0000-0000-000098010000}"/>
    <cellStyle name="Komma 2 3 4" xfId="386" xr:uid="{00000000-0005-0000-0000-0000AA010000}"/>
    <cellStyle name="Komma 2 3 5" xfId="366" xr:uid="{00000000-0005-0000-0000-000096010000}"/>
    <cellStyle name="Komma 2 4" xfId="94" xr:uid="{00000000-0005-0000-0000-00005E000000}"/>
    <cellStyle name="Komma 2 4 2" xfId="389" xr:uid="{00000000-0005-0000-0000-0000AD010000}"/>
    <cellStyle name="Komma 2 4 3" xfId="369" xr:uid="{00000000-0005-0000-0000-000099010000}"/>
    <cellStyle name="Komma 2 5" xfId="95" xr:uid="{00000000-0005-0000-0000-00005F000000}"/>
    <cellStyle name="Komma 2 5 2" xfId="390" xr:uid="{00000000-0005-0000-0000-0000AE010000}"/>
    <cellStyle name="Komma 2 5 3" xfId="370" xr:uid="{00000000-0005-0000-0000-00009A010000}"/>
    <cellStyle name="Komma 2 6" xfId="384" xr:uid="{00000000-0005-0000-0000-0000A8010000}"/>
    <cellStyle name="Komma 2 7" xfId="364" xr:uid="{00000000-0005-0000-0000-000094010000}"/>
    <cellStyle name="Komma 3" xfId="96" xr:uid="{00000000-0005-0000-0000-000060000000}"/>
    <cellStyle name="Komma 3 2" xfId="97" xr:uid="{00000000-0005-0000-0000-000061000000}"/>
    <cellStyle name="Komma 3 2 2" xfId="98" xr:uid="{00000000-0005-0000-0000-000062000000}"/>
    <cellStyle name="Komma 3 2 2 2" xfId="393" xr:uid="{00000000-0005-0000-0000-0000B1010000}"/>
    <cellStyle name="Komma 3 2 2 3" xfId="373" xr:uid="{00000000-0005-0000-0000-00009D010000}"/>
    <cellStyle name="Komma 3 2 3" xfId="99" xr:uid="{00000000-0005-0000-0000-000063000000}"/>
    <cellStyle name="Komma 3 2 3 2" xfId="394" xr:uid="{00000000-0005-0000-0000-0000B2010000}"/>
    <cellStyle name="Komma 3 2 3 3" xfId="374" xr:uid="{00000000-0005-0000-0000-00009E010000}"/>
    <cellStyle name="Komma 3 2 4" xfId="392" xr:uid="{00000000-0005-0000-0000-0000B0010000}"/>
    <cellStyle name="Komma 3 2 5" xfId="372" xr:uid="{00000000-0005-0000-0000-00009C010000}"/>
    <cellStyle name="Komma 3 3" xfId="100" xr:uid="{00000000-0005-0000-0000-000064000000}"/>
    <cellStyle name="Komma 3 3 2" xfId="395" xr:uid="{00000000-0005-0000-0000-0000B3010000}"/>
    <cellStyle name="Komma 3 3 3" xfId="375" xr:uid="{00000000-0005-0000-0000-00009F010000}"/>
    <cellStyle name="Komma 3 4" xfId="101" xr:uid="{00000000-0005-0000-0000-000065000000}"/>
    <cellStyle name="Komma 3 4 2" xfId="396" xr:uid="{00000000-0005-0000-0000-0000B4010000}"/>
    <cellStyle name="Komma 3 4 3" xfId="376" xr:uid="{00000000-0005-0000-0000-0000A0010000}"/>
    <cellStyle name="Komma 3 5" xfId="391" xr:uid="{00000000-0005-0000-0000-0000AF010000}"/>
    <cellStyle name="Komma 3 6" xfId="371" xr:uid="{00000000-0005-0000-0000-00009B01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eutral 6" xfId="377" xr:uid="{00000000-0005-0000-0000-0000A1010000}"/>
    <cellStyle name="Normal 2" xfId="363" xr:uid="{00000000-0005-0000-0000-00009301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2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C16" sqref="C16"/>
    </sheetView>
  </sheetViews>
  <sheetFormatPr baseColWidth="10" defaultColWidth="11.42578125" defaultRowHeight="15"/>
  <cols>
    <col min="1" max="1" width="14.140625" style="32" customWidth="1"/>
    <col min="2" max="2" width="17.28515625" style="32" bestFit="1" customWidth="1"/>
    <col min="3" max="3" width="74.85546875" style="32" bestFit="1" customWidth="1"/>
    <col min="4" max="4" width="11.42578125" style="32" customWidth="1"/>
    <col min="5" max="16384" width="11.42578125" style="32"/>
  </cols>
  <sheetData>
    <row r="1" spans="1:3">
      <c r="A1" s="30" t="s">
        <v>0</v>
      </c>
      <c r="B1" s="31" t="s">
        <v>1</v>
      </c>
      <c r="C1" s="31" t="s">
        <v>2</v>
      </c>
    </row>
    <row r="2" spans="1:3">
      <c r="A2" s="33" t="s">
        <v>3</v>
      </c>
      <c r="B2" s="38">
        <v>2025</v>
      </c>
      <c r="C2" s="29" t="s">
        <v>4</v>
      </c>
    </row>
    <row r="3" spans="1:3" ht="30" customHeight="1">
      <c r="A3" s="33" t="s">
        <v>5</v>
      </c>
      <c r="B3" s="61">
        <v>474000000</v>
      </c>
      <c r="C3" s="29" t="s">
        <v>6</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3"/>
  <sheetViews>
    <sheetView workbookViewId="0">
      <selection activeCell="D48" sqref="D48"/>
    </sheetView>
  </sheetViews>
  <sheetFormatPr baseColWidth="10" defaultColWidth="11.42578125" defaultRowHeight="15"/>
  <cols>
    <col min="1" max="1" width="11.42578125" style="2" customWidth="1"/>
    <col min="2" max="16384" width="11.42578125" style="2"/>
  </cols>
  <sheetData>
    <row r="1" spans="1:4" s="15" customFormat="1">
      <c r="A1" s="13" t="s">
        <v>87</v>
      </c>
      <c r="B1" s="14" t="s">
        <v>89</v>
      </c>
      <c r="C1" s="14" t="s">
        <v>90</v>
      </c>
      <c r="D1" s="14" t="s">
        <v>91</v>
      </c>
    </row>
    <row r="2" spans="1:4">
      <c r="A2" s="5">
        <v>0</v>
      </c>
      <c r="B2" s="27">
        <v>0</v>
      </c>
      <c r="C2" s="27">
        <v>0</v>
      </c>
      <c r="D2" s="27">
        <v>0</v>
      </c>
    </row>
    <row r="3" spans="1:4">
      <c r="A3" s="5">
        <v>1</v>
      </c>
      <c r="B3">
        <v>0.48099999999999998</v>
      </c>
      <c r="C3">
        <v>0.3</v>
      </c>
      <c r="D3" s="60">
        <v>0.20699999999999999</v>
      </c>
    </row>
  </sheetData>
  <dataValidations count="3">
    <dataValidation allowBlank="1" showInputMessage="1" showErrorMessage="1" promptTitle="Capacity factor Wind" prompt="Normalized capacity factor (maximum value 1) of wind power. Determines EPrIn of processes with input commodity Wind." sqref="B1" xr:uid="{65A2BB94-A190-42E7-AB67-80F32E5A36F7}"/>
    <dataValidation allowBlank="1" showInputMessage="1" showErrorMessage="1" promptTitle="Capacity factor Hydro" prompt="Normalized capacity factor (maximum value 1) of hydro power. Determines EPrIn of processes with input commodity Hydro." sqref="C1" xr:uid="{49ED9D7A-7D8C-4D8C-8247-BCFD8594117D}"/>
    <dataValidation allowBlank="1" showErrorMessage="1" sqref="B2:C2" xr:uid="{7CF61190-B536-4B79-8921-B012E6164938}"/>
  </dataValidations>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2578125" defaultRowHeight="15"/>
  <cols>
    <col min="1" max="1" width="11.42578125" style="2" customWidth="1"/>
    <col min="2" max="16384" width="11.42578125" style="2"/>
  </cols>
  <sheetData>
    <row r="1" spans="1:3" s="15" customFormat="1">
      <c r="A1" s="15" t="s">
        <v>87</v>
      </c>
      <c r="B1" s="15" t="s">
        <v>92</v>
      </c>
      <c r="C1" s="15" t="s">
        <v>93</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K8" sqref="K8"/>
    </sheetView>
  </sheetViews>
  <sheetFormatPr baseColWidth="10" defaultColWidth="11.42578125" defaultRowHeight="15"/>
  <sheetData>
    <row r="1" spans="1:3">
      <c r="A1" s="1" t="s">
        <v>87</v>
      </c>
      <c r="B1" s="6" t="s">
        <v>94</v>
      </c>
      <c r="C1" s="6" t="s">
        <v>95</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2578125" defaultRowHeight="15"/>
  <cols>
    <col min="2" max="2" width="12.7109375" bestFit="1" customWidth="1"/>
  </cols>
  <sheetData>
    <row r="1" spans="1:2">
      <c r="A1" t="s">
        <v>7</v>
      </c>
      <c r="B1" s="12" t="s">
        <v>8</v>
      </c>
    </row>
    <row r="2" spans="1:2">
      <c r="A2" s="4" t="s">
        <v>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1"/>
  <sheetViews>
    <sheetView workbookViewId="0">
      <selection activeCell="J25" sqref="J25"/>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9" customWidth="1"/>
    <col min="6" max="6" width="13.85546875" style="10" bestFit="1" customWidth="1"/>
    <col min="7" max="7" width="11.42578125" style="3" customWidth="1"/>
    <col min="8" max="16384" width="11.42578125" style="3"/>
  </cols>
  <sheetData>
    <row r="1" spans="1:6">
      <c r="A1" t="s">
        <v>10</v>
      </c>
      <c r="B1" t="s">
        <v>11</v>
      </c>
      <c r="C1" t="s">
        <v>12</v>
      </c>
      <c r="D1" s="12" t="s">
        <v>13</v>
      </c>
      <c r="E1" s="12" t="s">
        <v>14</v>
      </c>
      <c r="F1" s="11" t="s">
        <v>15</v>
      </c>
    </row>
    <row r="2" spans="1:6">
      <c r="A2" s="4" t="s">
        <v>9</v>
      </c>
      <c r="B2" s="4" t="s">
        <v>16</v>
      </c>
      <c r="C2" s="4" t="s">
        <v>17</v>
      </c>
      <c r="D2" s="28" t="e">
        <f>NA()</f>
        <v>#N/A</v>
      </c>
      <c r="E2" s="28" t="e">
        <f>NA()</f>
        <v>#N/A</v>
      </c>
      <c r="F2" s="28" t="e">
        <f>NA()</f>
        <v>#N/A</v>
      </c>
    </row>
    <row r="3" spans="1:6">
      <c r="A3" s="4" t="s">
        <v>9</v>
      </c>
      <c r="B3" s="4" t="s">
        <v>18</v>
      </c>
      <c r="C3" s="4" t="s">
        <v>17</v>
      </c>
      <c r="D3" s="28" t="e">
        <f>NA()</f>
        <v>#N/A</v>
      </c>
      <c r="E3" s="28" t="e">
        <f>NA()</f>
        <v>#N/A</v>
      </c>
      <c r="F3" s="28" t="e">
        <f>NA()</f>
        <v>#N/A</v>
      </c>
    </row>
    <row r="4" spans="1:6">
      <c r="A4" s="4" t="s">
        <v>9</v>
      </c>
      <c r="B4" s="4" t="s">
        <v>19</v>
      </c>
      <c r="C4" s="4" t="s">
        <v>17</v>
      </c>
      <c r="D4" s="28" t="e">
        <f>NA()</f>
        <v>#N/A</v>
      </c>
      <c r="E4" s="28" t="e">
        <f>NA()</f>
        <v>#N/A</v>
      </c>
      <c r="F4" s="28" t="e">
        <f>NA()</f>
        <v>#N/A</v>
      </c>
    </row>
    <row r="5" spans="1:6">
      <c r="A5" s="4" t="s">
        <v>9</v>
      </c>
      <c r="B5" s="4" t="s">
        <v>20</v>
      </c>
      <c r="C5" s="4" t="s">
        <v>21</v>
      </c>
      <c r="D5" s="28" t="e">
        <f>NA()</f>
        <v>#N/A</v>
      </c>
      <c r="E5" s="28" t="e">
        <f>NA()</f>
        <v>#N/A</v>
      </c>
      <c r="F5" s="28" t="e">
        <f>NA()</f>
        <v>#N/A</v>
      </c>
    </row>
    <row r="6" spans="1:6">
      <c r="A6" s="4" t="s">
        <v>9</v>
      </c>
      <c r="B6" s="4" t="s">
        <v>22</v>
      </c>
      <c r="C6" s="4" t="s">
        <v>23</v>
      </c>
      <c r="D6">
        <v>0.6</v>
      </c>
      <c r="E6" s="7" t="s">
        <v>24</v>
      </c>
      <c r="F6" s="8" t="s">
        <v>24</v>
      </c>
    </row>
    <row r="7" spans="1:6">
      <c r="A7" s="4" t="s">
        <v>9</v>
      </c>
      <c r="B7" s="4" t="s">
        <v>25</v>
      </c>
      <c r="C7" s="4" t="s">
        <v>23</v>
      </c>
      <c r="D7">
        <v>1.75</v>
      </c>
      <c r="E7" s="7" t="s">
        <v>24</v>
      </c>
      <c r="F7" s="8" t="s">
        <v>24</v>
      </c>
    </row>
    <row r="8" spans="1:6">
      <c r="A8" s="4" t="s">
        <v>9</v>
      </c>
      <c r="B8" s="4" t="s">
        <v>26</v>
      </c>
      <c r="C8" s="4" t="s">
        <v>27</v>
      </c>
      <c r="D8">
        <v>65</v>
      </c>
      <c r="E8" s="7" t="s">
        <v>24</v>
      </c>
      <c r="F8" s="7" t="s">
        <v>24</v>
      </c>
    </row>
    <row r="9" spans="1:6">
      <c r="A9" s="4" t="s">
        <v>9</v>
      </c>
      <c r="B9" s="4" t="s">
        <v>28</v>
      </c>
      <c r="C9" s="4" t="s">
        <v>23</v>
      </c>
      <c r="D9">
        <v>5.2</v>
      </c>
      <c r="E9" s="7" t="s">
        <v>24</v>
      </c>
      <c r="F9" s="8" t="s">
        <v>24</v>
      </c>
    </row>
    <row r="10" spans="1:6">
      <c r="A10" s="4" t="s">
        <v>9</v>
      </c>
      <c r="B10" s="4" t="s">
        <v>29</v>
      </c>
      <c r="C10" s="4" t="s">
        <v>23</v>
      </c>
      <c r="D10">
        <v>0.47199999999999998</v>
      </c>
      <c r="E10" s="7" t="s">
        <v>24</v>
      </c>
      <c r="F10" s="8" t="s">
        <v>24</v>
      </c>
    </row>
    <row r="11" spans="1:6">
      <c r="A11" s="4" t="s">
        <v>9</v>
      </c>
      <c r="B11" s="4" t="s">
        <v>30</v>
      </c>
      <c r="C11" s="4" t="s">
        <v>23</v>
      </c>
      <c r="D11">
        <v>0.5</v>
      </c>
      <c r="E11" s="7" t="s">
        <v>24</v>
      </c>
      <c r="F11" s="8" t="s">
        <v>24</v>
      </c>
    </row>
  </sheetData>
  <conditionalFormatting sqref="B10:B11">
    <cfRule type="expression" dxfId="23" priority="1">
      <formula>NOT(EXACT(INDIRECT("Z"&amp;ROW()-1&amp;"S1",FALSE()), INDIRECT("Z"&amp;ROW()&amp;"S1",FALSE())))</formula>
    </cfRule>
  </conditionalFormatting>
  <dataValidations xWindow="307" yWindow="342" count="3">
    <dataValidation allowBlank="1" showInputMessage="1" showErrorMessage="1" promptTitle="Maximum commodity use per hour" prompt="For stock commodities, this value limits the energy use per hour (MW)._x000a_" sqref="F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2000000}"/>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3"/>
  <sheetViews>
    <sheetView tabSelected="1" workbookViewId="0">
      <selection activeCell="B11" sqref="B11"/>
    </sheetView>
  </sheetViews>
  <sheetFormatPr baseColWidth="10" defaultColWidth="11.42578125" defaultRowHeight="15"/>
  <cols>
    <col min="1" max="1" width="10.7109375" style="3" customWidth="1"/>
    <col min="2" max="2" width="16.28515625" style="3" bestFit="1" customWidth="1"/>
    <col min="3" max="3" width="10.7109375" style="20" customWidth="1"/>
    <col min="4" max="4" width="20.85546875" style="20" customWidth="1"/>
    <col min="5" max="5" width="15.140625" style="20" customWidth="1"/>
    <col min="6" max="6" width="10.7109375" style="3" customWidth="1"/>
    <col min="7" max="7" width="24" style="20" customWidth="1"/>
    <col min="8" max="8" width="10.7109375" style="20" customWidth="1"/>
    <col min="9" max="9" width="10.7109375" style="22" customWidth="1"/>
    <col min="10" max="10" width="16.140625" style="3" bestFit="1" customWidth="1"/>
    <col min="11" max="11" width="10.5703125" style="3" customWidth="1"/>
    <col min="12" max="12" width="14.85546875" style="23" bestFit="1" customWidth="1"/>
    <col min="13" max="13" width="14.85546875" style="3" bestFit="1" customWidth="1"/>
    <col min="14" max="14" width="11.42578125" style="3" customWidth="1"/>
    <col min="15" max="16384" width="11.42578125" style="3"/>
  </cols>
  <sheetData>
    <row r="1" spans="1:13">
      <c r="A1" t="s">
        <v>10</v>
      </c>
      <c r="B1" t="s">
        <v>31</v>
      </c>
      <c r="C1" s="17" t="s">
        <v>32</v>
      </c>
      <c r="D1" s="17" t="s">
        <v>33</v>
      </c>
      <c r="E1" s="17" t="s">
        <v>34</v>
      </c>
      <c r="F1" s="36" t="s">
        <v>35</v>
      </c>
      <c r="G1" s="17" t="s">
        <v>36</v>
      </c>
      <c r="H1" s="17" t="s">
        <v>37</v>
      </c>
      <c r="I1" s="19" t="s">
        <v>38</v>
      </c>
      <c r="J1" s="36" t="s">
        <v>39</v>
      </c>
      <c r="K1" s="16" t="s">
        <v>40</v>
      </c>
      <c r="L1" s="16" t="s">
        <v>41</v>
      </c>
      <c r="M1" s="16" t="s">
        <v>42</v>
      </c>
    </row>
    <row r="2" spans="1:13">
      <c r="A2" s="3" t="s">
        <v>9</v>
      </c>
      <c r="B2" s="49" t="s">
        <v>43</v>
      </c>
      <c r="C2" s="20">
        <v>0</v>
      </c>
      <c r="D2" s="62">
        <v>379885</v>
      </c>
      <c r="E2" s="50" t="s">
        <v>24</v>
      </c>
      <c r="F2" s="51">
        <v>0</v>
      </c>
      <c r="G2" s="52">
        <v>1187151.4952</v>
      </c>
      <c r="H2" s="52">
        <v>14639.04184</v>
      </c>
      <c r="I2" s="53">
        <v>0</v>
      </c>
      <c r="J2" s="53">
        <v>0</v>
      </c>
      <c r="K2" s="42">
        <v>7.0999999999999994E-2</v>
      </c>
      <c r="L2" s="53">
        <v>25</v>
      </c>
      <c r="M2" s="28" t="e">
        <v>#N/A</v>
      </c>
    </row>
    <row r="3" spans="1:13">
      <c r="A3" s="3" t="s">
        <v>9</v>
      </c>
      <c r="B3" s="49" t="s">
        <v>44</v>
      </c>
      <c r="C3" s="20">
        <v>0</v>
      </c>
      <c r="D3" s="62">
        <v>240293.44961681674</v>
      </c>
      <c r="E3" s="50" t="s">
        <v>24</v>
      </c>
      <c r="F3" s="51">
        <v>0</v>
      </c>
      <c r="G3" s="52">
        <v>2204404.6216000002</v>
      </c>
      <c r="H3" s="52">
        <v>41352.62184</v>
      </c>
      <c r="I3" s="53">
        <v>0</v>
      </c>
      <c r="J3" s="53">
        <v>0</v>
      </c>
      <c r="K3" s="42">
        <v>7.0999999999999994E-2</v>
      </c>
      <c r="L3" s="53">
        <v>25</v>
      </c>
      <c r="M3" s="28" t="e">
        <v>#N/A</v>
      </c>
    </row>
    <row r="4" spans="1:13">
      <c r="A4" s="3" t="s">
        <v>9</v>
      </c>
      <c r="B4" s="49" t="s">
        <v>45</v>
      </c>
      <c r="C4" s="20">
        <v>0</v>
      </c>
      <c r="D4" s="55">
        <v>46710</v>
      </c>
      <c r="E4" s="50" t="s">
        <v>24</v>
      </c>
      <c r="F4" s="51">
        <v>0</v>
      </c>
      <c r="G4" s="52">
        <v>2731780.38</v>
      </c>
      <c r="H4" s="52">
        <v>9923.6103600000006</v>
      </c>
      <c r="I4" s="52">
        <v>0</v>
      </c>
      <c r="J4" s="53">
        <v>0</v>
      </c>
      <c r="K4" s="42">
        <v>7.0999999999999994E-2</v>
      </c>
      <c r="L4" s="53">
        <v>60</v>
      </c>
      <c r="M4" s="28" t="e">
        <v>#N/A</v>
      </c>
    </row>
    <row r="5" spans="1:13">
      <c r="A5" s="3" t="s">
        <v>9</v>
      </c>
      <c r="B5" s="49" t="s">
        <v>46</v>
      </c>
      <c r="C5" s="20">
        <v>0</v>
      </c>
      <c r="D5" s="55">
        <v>59840</v>
      </c>
      <c r="E5" s="50" t="s">
        <v>24</v>
      </c>
      <c r="F5" s="51">
        <v>0</v>
      </c>
      <c r="G5" s="53">
        <v>3345037.2</v>
      </c>
      <c r="H5" s="53">
        <v>28432.799999999999</v>
      </c>
      <c r="I5" s="53">
        <v>0.35699999999999998</v>
      </c>
      <c r="J5" s="53">
        <v>0</v>
      </c>
      <c r="K5" s="42">
        <v>7.0999999999999994E-2</v>
      </c>
      <c r="L5" s="53">
        <v>50</v>
      </c>
      <c r="M5" s="28" t="e">
        <v>#N/A</v>
      </c>
    </row>
    <row r="6" spans="1:13">
      <c r="A6" s="3" t="s">
        <v>9</v>
      </c>
      <c r="B6" s="49" t="s">
        <v>47</v>
      </c>
      <c r="C6" s="20">
        <v>0</v>
      </c>
      <c r="D6" s="62">
        <v>999999</v>
      </c>
      <c r="E6" s="50" t="s">
        <v>24</v>
      </c>
      <c r="F6" s="51">
        <v>0.5</v>
      </c>
      <c r="G6" s="56">
        <v>1784013.3448000001</v>
      </c>
      <c r="H6" s="57">
        <v>28544.213516799999</v>
      </c>
      <c r="I6" s="52">
        <v>2.7</v>
      </c>
      <c r="J6" s="53">
        <v>0</v>
      </c>
      <c r="K6" s="42">
        <v>7.0999999999999994E-2</v>
      </c>
      <c r="L6" s="53">
        <v>40</v>
      </c>
      <c r="M6" s="28" t="e">
        <v>#N/A</v>
      </c>
    </row>
    <row r="7" spans="1:13">
      <c r="A7" s="3" t="s">
        <v>9</v>
      </c>
      <c r="B7" s="49" t="s">
        <v>48</v>
      </c>
      <c r="C7" s="20">
        <v>0</v>
      </c>
      <c r="D7" s="62">
        <v>999999</v>
      </c>
      <c r="E7" s="50" t="s">
        <v>24</v>
      </c>
      <c r="F7" s="51">
        <v>0.65</v>
      </c>
      <c r="G7" s="52">
        <v>2230016.6809999999</v>
      </c>
      <c r="H7" s="52">
        <v>52182.390330800001</v>
      </c>
      <c r="I7" s="53">
        <v>4.5999999999999996</v>
      </c>
      <c r="J7" s="53">
        <v>0</v>
      </c>
      <c r="K7" s="42">
        <v>7.0999999999999994E-2</v>
      </c>
      <c r="L7" s="53">
        <v>40</v>
      </c>
      <c r="M7" s="28" t="e">
        <v>#N/A</v>
      </c>
    </row>
    <row r="8" spans="1:13">
      <c r="A8" s="3" t="s">
        <v>9</v>
      </c>
      <c r="B8" s="49" t="s">
        <v>49</v>
      </c>
      <c r="C8" s="20">
        <v>0</v>
      </c>
      <c r="D8" s="62">
        <v>999999</v>
      </c>
      <c r="E8" s="50" t="s">
        <v>24</v>
      </c>
      <c r="F8" s="51">
        <v>0.25</v>
      </c>
      <c r="G8" s="52">
        <v>802808.92800000007</v>
      </c>
      <c r="H8" s="52">
        <v>16725.186000000002</v>
      </c>
      <c r="I8" s="53">
        <v>2.6</v>
      </c>
      <c r="J8" s="56">
        <v>0</v>
      </c>
      <c r="K8" s="42">
        <v>7.0999999999999994E-2</v>
      </c>
      <c r="L8" s="53">
        <v>25</v>
      </c>
      <c r="M8" s="28" t="e">
        <v>#N/A</v>
      </c>
    </row>
    <row r="9" spans="1:13">
      <c r="A9" s="3" t="s">
        <v>9</v>
      </c>
      <c r="B9" s="49" t="s">
        <v>50</v>
      </c>
      <c r="C9" s="20">
        <v>0</v>
      </c>
      <c r="D9" s="54">
        <v>94200</v>
      </c>
      <c r="E9" s="50" t="s">
        <v>24</v>
      </c>
      <c r="F9" s="51">
        <v>0</v>
      </c>
      <c r="G9" s="52">
        <v>5909565.7200000007</v>
      </c>
      <c r="H9" s="57">
        <v>133801.48800000001</v>
      </c>
      <c r="I9" s="52">
        <v>7.1</v>
      </c>
      <c r="J9" s="53">
        <v>0</v>
      </c>
      <c r="K9" s="42">
        <v>7.0999999999999994E-2</v>
      </c>
      <c r="L9" s="53">
        <v>60</v>
      </c>
      <c r="M9" s="28" t="e">
        <v>#N/A</v>
      </c>
    </row>
    <row r="10" spans="1:13">
      <c r="A10" s="3" t="s">
        <v>9</v>
      </c>
      <c r="B10" s="49" t="s">
        <v>51</v>
      </c>
      <c r="C10" s="20">
        <v>0</v>
      </c>
      <c r="D10" s="20">
        <v>999999999999</v>
      </c>
      <c r="E10" s="50" t="s">
        <v>24</v>
      </c>
      <c r="F10" s="51">
        <v>0</v>
      </c>
      <c r="G10" s="58">
        <v>5648000</v>
      </c>
      <c r="H10" s="58">
        <v>0</v>
      </c>
      <c r="I10" s="58">
        <v>44.2</v>
      </c>
      <c r="J10" s="53">
        <v>0</v>
      </c>
      <c r="K10" s="42">
        <v>7.0999999999999994E-2</v>
      </c>
      <c r="L10" s="53">
        <v>25</v>
      </c>
      <c r="M10" s="28" t="e">
        <v>#N/A</v>
      </c>
    </row>
    <row r="11" spans="1:13">
      <c r="A11" s="3" t="s">
        <v>9</v>
      </c>
      <c r="B11" s="49" t="s">
        <v>96</v>
      </c>
      <c r="C11" s="20">
        <v>0</v>
      </c>
      <c r="D11" s="20">
        <v>0</v>
      </c>
      <c r="E11" s="50" t="s">
        <v>24</v>
      </c>
      <c r="F11" s="51">
        <v>0.5</v>
      </c>
      <c r="G11" s="53">
        <v>3791028.3572399998</v>
      </c>
      <c r="H11" s="53">
        <v>84183.129702000006</v>
      </c>
      <c r="I11" s="53">
        <v>6.75</v>
      </c>
      <c r="J11" s="56">
        <v>0</v>
      </c>
      <c r="K11" s="42">
        <v>7.0999999999999994E-2</v>
      </c>
      <c r="L11" s="53">
        <v>40</v>
      </c>
      <c r="M11" s="28" t="e">
        <v>#N/A</v>
      </c>
    </row>
    <row r="12" spans="1:13">
      <c r="A12" s="3" t="s">
        <v>9</v>
      </c>
      <c r="B12" s="49" t="s">
        <v>97</v>
      </c>
      <c r="C12" s="20">
        <v>0</v>
      </c>
      <c r="D12" s="20">
        <v>0</v>
      </c>
      <c r="E12" s="50" t="s">
        <v>24</v>
      </c>
      <c r="F12" s="51">
        <v>0.65</v>
      </c>
      <c r="G12" s="53">
        <v>4014030.0248799999</v>
      </c>
      <c r="H12" s="53">
        <v>76489.572146799997</v>
      </c>
      <c r="I12" s="53">
        <v>6.96</v>
      </c>
      <c r="J12" s="56">
        <v>0</v>
      </c>
      <c r="K12" s="42">
        <v>7.0999999999999994E-2</v>
      </c>
      <c r="L12" s="53">
        <v>40</v>
      </c>
      <c r="M12" s="28" t="e">
        <v>#N/A</v>
      </c>
    </row>
    <row r="13" spans="1:13">
      <c r="A13" s="3" t="s">
        <v>9</v>
      </c>
      <c r="B13" s="49" t="s">
        <v>98</v>
      </c>
      <c r="C13" s="20">
        <v>0</v>
      </c>
      <c r="D13" s="20">
        <v>0</v>
      </c>
      <c r="E13" s="50" t="s">
        <v>24</v>
      </c>
      <c r="F13" s="51">
        <v>0.25</v>
      </c>
      <c r="G13" s="53">
        <v>1951271.6999999997</v>
      </c>
      <c r="H13" s="53">
        <v>45715.5</v>
      </c>
      <c r="I13" s="53">
        <v>3.46</v>
      </c>
      <c r="J13" s="56">
        <v>0</v>
      </c>
      <c r="K13" s="42">
        <v>7.0999999999999994E-2</v>
      </c>
      <c r="L13" s="53">
        <v>25</v>
      </c>
      <c r="M13" s="28" t="e">
        <v>#N/A</v>
      </c>
    </row>
  </sheetData>
  <autoFilter ref="A1:L1" xr:uid="{00000000-0009-0000-0000-000003000000}"/>
  <conditionalFormatting sqref="A2:A13">
    <cfRule type="expression" dxfId="22" priority="8">
      <formula>NOT(EXACT(INDIRECT("Z"&amp;ROW()-1&amp;"S1",FALSE()), INDIRECT("Z"&amp;ROW()&amp;"S1",FALSE())))</formula>
    </cfRule>
  </conditionalFormatting>
  <conditionalFormatting sqref="A2:B6">
    <cfRule type="expression" dxfId="21" priority="10">
      <formula>NOT(EXACT(INDIRECT("Z"&amp;ROW()-1&amp;"S1",FALSE()), INDIRECT("Z"&amp;ROW()&amp;"S1",FALSE())))</formula>
    </cfRule>
  </conditionalFormatting>
  <conditionalFormatting sqref="A1:XFD1 A14:XFD1048576">
    <cfRule type="expression" dxfId="20" priority="20">
      <formula>NOT(EXACT(INDIRECT("Z"&amp;ROW()-1&amp;"S1",FALSE()), INDIRECT("Z"&amp;ROW()&amp;"S1",FALSE())))</formula>
    </cfRule>
  </conditionalFormatting>
  <conditionalFormatting sqref="B2:B5">
    <cfRule type="expression" dxfId="19" priority="9">
      <formula>NOT(EXACT(INDIRECT("Z"&amp;ROW()-1&amp;"S1",FALSE()), INDIRECT("Z"&amp;ROW()&amp;"S1",FALSE())))</formula>
    </cfRule>
  </conditionalFormatting>
  <conditionalFormatting sqref="B7:B10 B12:B13">
    <cfRule type="expression" dxfId="18" priority="7">
      <formula>NOT(EXACT(INDIRECT("Z"&amp;ROW()-1&amp;"S1",FALSE()), INDIRECT("Z"&amp;ROW()&amp;"S1",FALSE())))</formula>
    </cfRule>
  </conditionalFormatting>
  <conditionalFormatting sqref="C2:C13">
    <cfRule type="expression" dxfId="17" priority="3">
      <formula>NOT(EXACT(INDIRECT("Z"&amp;ROW()-1&amp;"S1",FALSE()), INDIRECT("Z"&amp;ROW()&amp;"S1",FALSE())))</formula>
    </cfRule>
  </conditionalFormatting>
  <conditionalFormatting sqref="D10:D13">
    <cfRule type="expression" dxfId="16" priority="2">
      <formula>NOT(EXACT(INDIRECT("Z"&amp;ROW()-1&amp;"S1",FALSE()), INDIRECT("Z"&amp;ROW()&amp;"S1",FALSE())))</formula>
    </cfRule>
  </conditionalFormatting>
  <conditionalFormatting sqref="E2:M3 C4:M5 E6:M6">
    <cfRule type="expression" dxfId="15" priority="16">
      <formula>NOT(EXACT(INDIRECT("Z"&amp;ROW()-1&amp;"S1",FALSE()), INDIRECT("Z"&amp;ROW()&amp;"S1",FALSE())))</formula>
    </cfRule>
  </conditionalFormatting>
  <conditionalFormatting sqref="G4:I4">
    <cfRule type="expression" dxfId="14" priority="13">
      <formula>NOT(EXACT(INDIRECT("Z"&amp;ROW()-1&amp;"S1",FALSE()), INDIRECT("Z"&amp;ROW()&amp;"S1",FALSE())))</formula>
    </cfRule>
  </conditionalFormatting>
  <conditionalFormatting sqref="P2:XFD6">
    <cfRule type="expression" dxfId="13" priority="18">
      <formula>NOT(EXACT(INDIRECT("Z"&amp;ROW()-1&amp;"S1",FALSE()), INDIRECT("Z"&amp;ROW()&amp;"S1",FALSE())))</formula>
    </cfRule>
  </conditionalFormatting>
  <conditionalFormatting sqref="B11">
    <cfRule type="expression" dxfId="0"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2"/>
  <sheetViews>
    <sheetView workbookViewId="0">
      <selection activeCell="D38" sqref="D38"/>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1" customWidth="1"/>
    <col min="5" max="5" width="18.5703125" style="21" customWidth="1"/>
    <col min="6" max="6" width="11.42578125" style="3" customWidth="1"/>
    <col min="7" max="16384" width="11.42578125" style="3"/>
  </cols>
  <sheetData>
    <row r="1" spans="1:5">
      <c r="A1" t="s">
        <v>31</v>
      </c>
      <c r="B1" t="s">
        <v>11</v>
      </c>
      <c r="C1" t="s">
        <v>52</v>
      </c>
      <c r="D1" s="18" t="s">
        <v>53</v>
      </c>
      <c r="E1" s="18" t="s">
        <v>54</v>
      </c>
    </row>
    <row r="2" spans="1:5">
      <c r="A2" s="59" t="s">
        <v>43</v>
      </c>
      <c r="B2" s="4" t="s">
        <v>18</v>
      </c>
      <c r="C2" s="4" t="s">
        <v>55</v>
      </c>
      <c r="D2" s="24">
        <v>1</v>
      </c>
      <c r="E2" s="24" t="e">
        <f>NA()</f>
        <v>#N/A</v>
      </c>
    </row>
    <row r="3" spans="1:5">
      <c r="A3" s="59" t="s">
        <v>43</v>
      </c>
      <c r="B3" s="4" t="s">
        <v>20</v>
      </c>
      <c r="C3" s="4" t="s">
        <v>56</v>
      </c>
      <c r="D3" s="24">
        <v>1</v>
      </c>
      <c r="E3" s="24" t="e">
        <f>NA()</f>
        <v>#N/A</v>
      </c>
    </row>
    <row r="4" spans="1:5">
      <c r="A4" s="59" t="s">
        <v>44</v>
      </c>
      <c r="B4" s="4" t="s">
        <v>16</v>
      </c>
      <c r="C4" s="4" t="s">
        <v>55</v>
      </c>
      <c r="D4" s="24">
        <v>1</v>
      </c>
      <c r="E4" s="24" t="e">
        <f>NA()</f>
        <v>#N/A</v>
      </c>
    </row>
    <row r="5" spans="1:5">
      <c r="A5" s="59" t="s">
        <v>44</v>
      </c>
      <c r="B5" s="4" t="s">
        <v>20</v>
      </c>
      <c r="C5" s="4" t="s">
        <v>56</v>
      </c>
      <c r="D5" s="24">
        <v>1</v>
      </c>
      <c r="E5" s="24" t="e">
        <f>NA()</f>
        <v>#N/A</v>
      </c>
    </row>
    <row r="6" spans="1:5">
      <c r="A6" s="59" t="s">
        <v>48</v>
      </c>
      <c r="B6" s="4" t="s">
        <v>22</v>
      </c>
      <c r="C6" s="4" t="s">
        <v>55</v>
      </c>
      <c r="D6" s="24">
        <v>1</v>
      </c>
      <c r="E6" s="24">
        <v>2</v>
      </c>
    </row>
    <row r="7" spans="1:5">
      <c r="A7" s="59" t="s">
        <v>48</v>
      </c>
      <c r="B7" s="4" t="s">
        <v>20</v>
      </c>
      <c r="C7" s="4" t="s">
        <v>56</v>
      </c>
      <c r="D7" s="24">
        <v>0.41</v>
      </c>
      <c r="E7" s="24" t="e">
        <f>NA()</f>
        <v>#N/A</v>
      </c>
    </row>
    <row r="8" spans="1:5">
      <c r="A8" s="59" t="s">
        <v>48</v>
      </c>
      <c r="B8" s="4" t="s">
        <v>26</v>
      </c>
      <c r="C8" s="4" t="s">
        <v>56</v>
      </c>
      <c r="D8" s="24">
        <v>0.36299999999999999</v>
      </c>
      <c r="E8" s="24">
        <v>0.8</v>
      </c>
    </row>
    <row r="9" spans="1:5">
      <c r="A9" s="59" t="s">
        <v>49</v>
      </c>
      <c r="B9" s="4" t="s">
        <v>25</v>
      </c>
      <c r="C9" s="4" t="s">
        <v>55</v>
      </c>
      <c r="D9" s="24">
        <v>1</v>
      </c>
      <c r="E9" s="24">
        <v>1.2</v>
      </c>
    </row>
    <row r="10" spans="1:5">
      <c r="A10" s="59" t="s">
        <v>49</v>
      </c>
      <c r="B10" s="4" t="s">
        <v>20</v>
      </c>
      <c r="C10" s="4" t="s">
        <v>56</v>
      </c>
      <c r="D10" s="24">
        <v>0.6</v>
      </c>
      <c r="E10" s="24" t="e">
        <f>NA()</f>
        <v>#N/A</v>
      </c>
    </row>
    <row r="11" spans="1:5">
      <c r="A11" s="59" t="s">
        <v>49</v>
      </c>
      <c r="B11" s="4" t="s">
        <v>26</v>
      </c>
      <c r="C11" s="4" t="s">
        <v>56</v>
      </c>
      <c r="D11" s="24">
        <v>0.20499999999999999</v>
      </c>
      <c r="E11" s="24">
        <f>D11*E9</f>
        <v>0.24599999999999997</v>
      </c>
    </row>
    <row r="12" spans="1:5">
      <c r="A12" s="59" t="s">
        <v>51</v>
      </c>
      <c r="B12" s="4" t="s">
        <v>28</v>
      </c>
      <c r="C12" s="4" t="s">
        <v>55</v>
      </c>
      <c r="D12" s="24">
        <v>1</v>
      </c>
      <c r="E12" s="24" t="e">
        <f>NA()</f>
        <v>#N/A</v>
      </c>
    </row>
    <row r="13" spans="1:5">
      <c r="A13" s="59" t="s">
        <v>51</v>
      </c>
      <c r="B13" s="4" t="s">
        <v>20</v>
      </c>
      <c r="C13" s="4" t="s">
        <v>56</v>
      </c>
      <c r="D13" s="24">
        <v>0.35</v>
      </c>
      <c r="E13" s="24" t="e">
        <f>NA()</f>
        <v>#N/A</v>
      </c>
    </row>
    <row r="14" spans="1:5">
      <c r="A14" s="59" t="s">
        <v>51</v>
      </c>
      <c r="B14" s="4" t="s">
        <v>26</v>
      </c>
      <c r="C14" s="4" t="s">
        <v>56</v>
      </c>
      <c r="D14" s="24">
        <v>0</v>
      </c>
      <c r="E14" s="24" t="e">
        <f>NA()</f>
        <v>#N/A</v>
      </c>
    </row>
    <row r="15" spans="1:5">
      <c r="A15" s="59" t="s">
        <v>50</v>
      </c>
      <c r="B15" s="4" t="s">
        <v>29</v>
      </c>
      <c r="C15" s="4" t="s">
        <v>55</v>
      </c>
      <c r="D15" s="24">
        <v>1</v>
      </c>
      <c r="E15" s="24" t="e">
        <f>NA()</f>
        <v>#N/A</v>
      </c>
    </row>
    <row r="16" spans="1:5">
      <c r="A16" s="59" t="s">
        <v>50</v>
      </c>
      <c r="B16" s="4" t="s">
        <v>20</v>
      </c>
      <c r="C16" s="4" t="s">
        <v>56</v>
      </c>
      <c r="D16" s="24">
        <v>0.38</v>
      </c>
      <c r="E16" s="24" t="e">
        <f>NA()</f>
        <v>#N/A</v>
      </c>
    </row>
    <row r="17" spans="1:5">
      <c r="A17" s="59" t="s">
        <v>47</v>
      </c>
      <c r="B17" s="4" t="s">
        <v>30</v>
      </c>
      <c r="C17" s="4" t="s">
        <v>55</v>
      </c>
      <c r="D17" s="24">
        <v>1</v>
      </c>
      <c r="E17" s="24">
        <v>1.4</v>
      </c>
    </row>
    <row r="18" spans="1:5">
      <c r="A18" s="59" t="s">
        <v>47</v>
      </c>
      <c r="B18" s="4" t="s">
        <v>20</v>
      </c>
      <c r="C18" s="4" t="s">
        <v>56</v>
      </c>
      <c r="D18" s="24">
        <v>0.45</v>
      </c>
      <c r="E18" s="24" t="e">
        <f>NA()</f>
        <v>#N/A</v>
      </c>
    </row>
    <row r="19" spans="1:5">
      <c r="A19" s="59" t="s">
        <v>47</v>
      </c>
      <c r="B19" s="4" t="s">
        <v>26</v>
      </c>
      <c r="C19" s="4" t="s">
        <v>56</v>
      </c>
      <c r="D19" s="24">
        <v>0.34179999999999999</v>
      </c>
      <c r="E19" s="24">
        <f>D19*E17</f>
        <v>0.47851999999999995</v>
      </c>
    </row>
    <row r="20" spans="1:5">
      <c r="A20" s="59" t="s">
        <v>45</v>
      </c>
      <c r="B20" s="4" t="s">
        <v>19</v>
      </c>
      <c r="C20" s="4" t="s">
        <v>55</v>
      </c>
      <c r="D20" s="24">
        <v>1</v>
      </c>
      <c r="E20" s="24" t="e">
        <f>NA()</f>
        <v>#N/A</v>
      </c>
    </row>
    <row r="21" spans="1:5">
      <c r="A21" s="59" t="s">
        <v>45</v>
      </c>
      <c r="B21" s="4" t="s">
        <v>20</v>
      </c>
      <c r="C21" s="4" t="s">
        <v>56</v>
      </c>
      <c r="D21" s="24">
        <v>1</v>
      </c>
      <c r="E21" s="24" t="e">
        <f>NA()</f>
        <v>#N/A</v>
      </c>
    </row>
    <row r="22" spans="1:5">
      <c r="A22" s="59" t="s">
        <v>46</v>
      </c>
      <c r="B22" s="4" t="s">
        <v>19</v>
      </c>
      <c r="C22" s="4" t="s">
        <v>55</v>
      </c>
      <c r="D22" s="24">
        <v>1</v>
      </c>
      <c r="E22" s="24" t="e">
        <f>NA()</f>
        <v>#N/A</v>
      </c>
    </row>
    <row r="23" spans="1:5">
      <c r="A23" s="59" t="s">
        <v>46</v>
      </c>
      <c r="B23" s="4" t="s">
        <v>20</v>
      </c>
      <c r="C23" s="4" t="s">
        <v>56</v>
      </c>
      <c r="D23" s="24">
        <v>1</v>
      </c>
      <c r="E23" s="24" t="e">
        <f>NA()</f>
        <v>#N/A</v>
      </c>
    </row>
    <row r="24" spans="1:5">
      <c r="A24" s="59" t="s">
        <v>96</v>
      </c>
      <c r="B24" s="4" t="s">
        <v>30</v>
      </c>
      <c r="C24" s="4" t="s">
        <v>55</v>
      </c>
      <c r="D24" s="24">
        <v>1</v>
      </c>
      <c r="E24" s="24" t="e">
        <f>NA()</f>
        <v>#N/A</v>
      </c>
    </row>
    <row r="25" spans="1:5">
      <c r="A25" s="59" t="s">
        <v>96</v>
      </c>
      <c r="B25" s="4" t="s">
        <v>20</v>
      </c>
      <c r="C25" s="4" t="s">
        <v>56</v>
      </c>
      <c r="D25" s="63">
        <v>0.36</v>
      </c>
      <c r="E25" s="24" t="e">
        <f>D25*E23</f>
        <v>#N/A</v>
      </c>
    </row>
    <row r="26" spans="1:5">
      <c r="A26" s="59" t="s">
        <v>96</v>
      </c>
      <c r="B26" s="4" t="s">
        <v>26</v>
      </c>
      <c r="C26" s="4" t="s">
        <v>56</v>
      </c>
      <c r="D26" s="64">
        <v>3.4180000000000002E-2</v>
      </c>
      <c r="E26" s="24" t="e">
        <f>D26*E24</f>
        <v>#N/A</v>
      </c>
    </row>
    <row r="27" spans="1:5">
      <c r="A27" s="59" t="s">
        <v>97</v>
      </c>
      <c r="B27" s="4" t="s">
        <v>30</v>
      </c>
      <c r="C27" s="4" t="s">
        <v>55</v>
      </c>
      <c r="D27" s="24">
        <v>1</v>
      </c>
      <c r="E27" s="24" t="e">
        <f>NA()</f>
        <v>#N/A</v>
      </c>
    </row>
    <row r="28" spans="1:5">
      <c r="A28" s="59" t="s">
        <v>97</v>
      </c>
      <c r="B28" s="4" t="s">
        <v>20</v>
      </c>
      <c r="C28" s="4" t="s">
        <v>56</v>
      </c>
      <c r="D28" s="63">
        <v>0.32</v>
      </c>
      <c r="E28" s="24" t="e">
        <f>D28*E25</f>
        <v>#N/A</v>
      </c>
    </row>
    <row r="29" spans="1:5">
      <c r="A29" s="59" t="s">
        <v>97</v>
      </c>
      <c r="B29" s="4" t="s">
        <v>26</v>
      </c>
      <c r="C29" s="4" t="s">
        <v>56</v>
      </c>
      <c r="D29" s="64">
        <v>3.6299999999999999E-2</v>
      </c>
      <c r="E29" s="24" t="e">
        <f>D29*E27</f>
        <v>#N/A</v>
      </c>
    </row>
    <row r="30" spans="1:5">
      <c r="A30" s="59" t="s">
        <v>98</v>
      </c>
      <c r="B30" s="4" t="s">
        <v>25</v>
      </c>
      <c r="C30" s="4" t="s">
        <v>55</v>
      </c>
      <c r="D30" s="24">
        <v>1</v>
      </c>
      <c r="E30" s="24">
        <v>1.2</v>
      </c>
    </row>
    <row r="31" spans="1:5">
      <c r="A31" s="59" t="s">
        <v>98</v>
      </c>
      <c r="B31" s="4" t="s">
        <v>20</v>
      </c>
      <c r="C31" s="4" t="s">
        <v>56</v>
      </c>
      <c r="D31" s="63">
        <v>0.4</v>
      </c>
      <c r="E31" s="24" t="e">
        <f>NA()</f>
        <v>#N/A</v>
      </c>
    </row>
    <row r="32" spans="1:5">
      <c r="A32" s="59" t="s">
        <v>98</v>
      </c>
      <c r="B32" s="4" t="s">
        <v>26</v>
      </c>
      <c r="C32" s="4" t="s">
        <v>56</v>
      </c>
      <c r="D32" s="64">
        <v>2.0500000000000001E-2</v>
      </c>
      <c r="E32" s="24" t="e">
        <f>NA()</f>
        <v>#N/A</v>
      </c>
    </row>
  </sheetData>
  <conditionalFormatting sqref="A1:XFD23 F24:XFD32 A33:XFD1048576">
    <cfRule type="expression" dxfId="12" priority="23">
      <formula>NOT(EXACT(INDIRECT("Z"&amp;ROW()-1&amp;"S1",FALSE()), INDIRECT("Z"&amp;ROW()&amp;"S1",FALSE())))</formula>
    </cfRule>
  </conditionalFormatting>
  <conditionalFormatting sqref="B2:C2 E2">
    <cfRule type="expression" dxfId="11" priority="42">
      <formula>NOT(EXACT(INDIRECT("Z"&amp;ROW()-1&amp;"S1",FALSE()), INDIRECT("Z"&amp;ROW()&amp;"S1",FALSE())))</formula>
    </cfRule>
  </conditionalFormatting>
  <conditionalFormatting sqref="B25:C31">
    <cfRule type="expression" dxfId="10" priority="15">
      <formula>NOT(EXACT(INDIRECT("Z"&amp;ROW()-1&amp;"S1",FALSE()), INDIRECT("Z"&amp;ROW()&amp;"S1",FALSE())))</formula>
    </cfRule>
  </conditionalFormatting>
  <conditionalFormatting sqref="B32:D32">
    <cfRule type="expression" dxfId="9" priority="2">
      <formula>NOT(EXACT(INDIRECT("Z"&amp;ROW()-1&amp;"S1",FALSE()), INDIRECT("Z"&amp;ROW()&amp;"S1",FALSE())))</formula>
    </cfRule>
  </conditionalFormatting>
  <conditionalFormatting sqref="B24:E24 A24:A32 D27:E27 D30:E30">
    <cfRule type="expression" dxfId="8" priority="16">
      <formula>NOT(EXACT(INDIRECT("Z"&amp;ROW()-1&amp;"S1",FALSE()), INDIRECT("Z"&amp;ROW()&amp;"S1",FALSE())))</formula>
    </cfRule>
  </conditionalFormatting>
  <conditionalFormatting sqref="D2:D6 D9 D12:D14">
    <cfRule type="dataBar" priority="32">
      <dataBar>
        <cfvo type="num" val="0"/>
        <cfvo type="num" val="2"/>
        <color rgb="FF638EC6"/>
      </dataBar>
    </cfRule>
  </conditionalFormatting>
  <conditionalFormatting sqref="D2:D23">
    <cfRule type="dataBar" priority="34">
      <dataBar>
        <cfvo type="num" val="0"/>
        <cfvo type="num" val="2"/>
        <color rgb="FF638EC6"/>
      </dataBar>
    </cfRule>
  </conditionalFormatting>
  <conditionalFormatting sqref="D8">
    <cfRule type="dataBar" priority="28">
      <dataBar>
        <cfvo type="num" val="0"/>
        <cfvo type="num" val="2"/>
        <color rgb="FF638EC6"/>
      </dataBar>
    </cfRule>
  </conditionalFormatting>
  <conditionalFormatting sqref="D10:D11">
    <cfRule type="dataBar" priority="26">
      <dataBar>
        <cfvo type="num" val="0"/>
        <cfvo type="num" val="2"/>
        <color rgb="FF638EC6"/>
      </dataBar>
    </cfRule>
  </conditionalFormatting>
  <conditionalFormatting sqref="D19 D17">
    <cfRule type="dataBar" priority="24">
      <dataBar>
        <cfvo type="num" val="0"/>
        <cfvo type="num" val="2"/>
        <color rgb="FF638EC6"/>
      </dataBar>
    </cfRule>
  </conditionalFormatting>
  <conditionalFormatting sqref="D19">
    <cfRule type="dataBar" priority="22">
      <dataBar>
        <cfvo type="num" val="0"/>
        <cfvo type="num" val="2"/>
        <color rgb="FF638EC6"/>
      </dataBar>
    </cfRule>
  </conditionalFormatting>
  <conditionalFormatting sqref="D20:D21">
    <cfRule type="dataBar" priority="31">
      <dataBar>
        <cfvo type="num" val="0"/>
        <cfvo type="num" val="2"/>
        <color rgb="FF638EC6"/>
      </dataBar>
    </cfRule>
  </conditionalFormatting>
  <conditionalFormatting sqref="D22:D23">
    <cfRule type="dataBar" priority="30">
      <dataBar>
        <cfvo type="num" val="0"/>
        <cfvo type="num" val="2"/>
        <color rgb="FF638EC6"/>
      </dataBar>
    </cfRule>
  </conditionalFormatting>
  <conditionalFormatting sqref="D24">
    <cfRule type="dataBar" priority="18">
      <dataBar>
        <cfvo type="num" val="0"/>
        <cfvo type="num" val="2"/>
        <color rgb="FF638EC6"/>
      </dataBar>
      <extLst>
        <ext xmlns:x14="http://schemas.microsoft.com/office/spreadsheetml/2009/9/main" uri="{B025F937-C7B1-47D3-B67F-A62EFF666E3E}">
          <x14:id>{FE60BBE6-13B4-4FBC-85D1-9C9C42983FFA}</x14:id>
        </ext>
      </extLst>
    </cfRule>
  </conditionalFormatting>
  <conditionalFormatting sqref="D26">
    <cfRule type="dataBar" priority="7">
      <dataBar>
        <cfvo type="num" val="0"/>
        <cfvo type="num" val="2"/>
        <color rgb="FF638EC6"/>
      </dataBar>
      <extLst>
        <ext xmlns:x14="http://schemas.microsoft.com/office/spreadsheetml/2009/9/main" uri="{B025F937-C7B1-47D3-B67F-A62EFF666E3E}">
          <x14:id>{DC555EA0-E0A3-4937-8DAA-09AB73E812C1}</x14:id>
        </ext>
      </extLst>
    </cfRule>
    <cfRule type="expression" dxfId="7" priority="8">
      <formula>NOT(EXACT(INDIRECT("Z"&amp;ROW()-1&amp;"S1",FALSE()), INDIRECT("Z"&amp;ROW()&amp;"S1",FALSE())))</formula>
    </cfRule>
    <cfRule type="dataBar" priority="9">
      <dataBar>
        <cfvo type="num" val="0"/>
        <cfvo type="num" val="2"/>
        <color rgb="FF638EC6"/>
      </dataBar>
      <extLst>
        <ext xmlns:x14="http://schemas.microsoft.com/office/spreadsheetml/2009/9/main" uri="{B025F937-C7B1-47D3-B67F-A62EFF666E3E}">
          <x14:id>{C373837E-C69E-4E58-B11F-98F40706E997}</x14:id>
        </ext>
      </extLst>
    </cfRule>
  </conditionalFormatting>
  <conditionalFormatting sqref="D27">
    <cfRule type="dataBar" priority="17">
      <dataBar>
        <cfvo type="num" val="0"/>
        <cfvo type="num" val="2"/>
        <color rgb="FF638EC6"/>
      </dataBar>
      <extLst>
        <ext xmlns:x14="http://schemas.microsoft.com/office/spreadsheetml/2009/9/main" uri="{B025F937-C7B1-47D3-B67F-A62EFF666E3E}">
          <x14:id>{17A80BF5-4F14-49E0-A552-F5EF53DAAFE1}</x14:id>
        </ext>
      </extLst>
    </cfRule>
  </conditionalFormatting>
  <conditionalFormatting sqref="D29">
    <cfRule type="dataBar" priority="4">
      <dataBar>
        <cfvo type="num" val="0"/>
        <cfvo type="num" val="2"/>
        <color rgb="FF638EC6"/>
      </dataBar>
      <extLst>
        <ext xmlns:x14="http://schemas.microsoft.com/office/spreadsheetml/2009/9/main" uri="{B025F937-C7B1-47D3-B67F-A62EFF666E3E}">
          <x14:id>{AD5BF277-31E2-42C0-A967-E768405FD40A}</x14:id>
        </ext>
      </extLst>
    </cfRule>
    <cfRule type="expression" dxfId="6" priority="5">
      <formula>NOT(EXACT(INDIRECT("Z"&amp;ROW()-1&amp;"S1",FALSE()), INDIRECT("Z"&amp;ROW()&amp;"S1",FALSE())))</formula>
    </cfRule>
    <cfRule type="dataBar" priority="6">
      <dataBar>
        <cfvo type="num" val="0"/>
        <cfvo type="num" val="2"/>
        <color rgb="FF638EC6"/>
      </dataBar>
      <extLst>
        <ext xmlns:x14="http://schemas.microsoft.com/office/spreadsheetml/2009/9/main" uri="{B025F937-C7B1-47D3-B67F-A62EFF666E3E}">
          <x14:id>{A377CCC3-5A9C-46C9-8803-5FD6731C3849}</x14:id>
        </ext>
      </extLst>
    </cfRule>
  </conditionalFormatting>
  <conditionalFormatting sqref="D32">
    <cfRule type="dataBar" priority="1">
      <dataBar>
        <cfvo type="num" val="0"/>
        <cfvo type="num" val="2"/>
        <color rgb="FF638EC6"/>
      </dataBar>
      <extLst>
        <ext xmlns:x14="http://schemas.microsoft.com/office/spreadsheetml/2009/9/main" uri="{B025F937-C7B1-47D3-B67F-A62EFF666E3E}">
          <x14:id>{D3D934C3-A578-4A49-B389-22CB0C475535}</x14:id>
        </ext>
      </extLst>
    </cfRule>
    <cfRule type="dataBar" priority="3">
      <dataBar>
        <cfvo type="num" val="0"/>
        <cfvo type="num" val="2"/>
        <color rgb="FF638EC6"/>
      </dataBar>
      <extLst>
        <ext xmlns:x14="http://schemas.microsoft.com/office/spreadsheetml/2009/9/main" uri="{B025F937-C7B1-47D3-B67F-A62EFF666E3E}">
          <x14:id>{52C1D05A-E946-4407-8E8D-7704136AF907}</x14:id>
        </ext>
      </extLst>
    </cfRule>
  </conditionalFormatting>
  <conditionalFormatting sqref="D1:E1">
    <cfRule type="dataBar" priority="57">
      <dataBar>
        <cfvo type="num" val="0"/>
        <cfvo type="num" val="2"/>
        <color rgb="FF638EC6"/>
      </dataBar>
    </cfRule>
  </conditionalFormatting>
  <conditionalFormatting sqref="D30:E30 E31">
    <cfRule type="dataBar" priority="19">
      <dataBar>
        <cfvo type="num" val="0"/>
        <cfvo type="num" val="2"/>
        <color rgb="FF638EC6"/>
      </dataBar>
      <extLst>
        <ext xmlns:x14="http://schemas.microsoft.com/office/spreadsheetml/2009/9/main" uri="{B025F937-C7B1-47D3-B67F-A62EFF666E3E}">
          <x14:id>{BA489CCE-F559-44AD-8A75-1E9B55195C33}</x14:id>
        </ext>
      </extLst>
    </cfRule>
  </conditionalFormatting>
  <conditionalFormatting sqref="D33:E1048576">
    <cfRule type="dataBar" priority="64">
      <dataBar>
        <cfvo type="num" val="0"/>
        <cfvo type="num" val="2"/>
        <color rgb="FF638EC6"/>
      </dataBar>
    </cfRule>
  </conditionalFormatting>
  <conditionalFormatting sqref="E2:E11">
    <cfRule type="dataBar" priority="41">
      <dataBar>
        <cfvo type="num" val="0"/>
        <cfvo type="num" val="2"/>
        <color rgb="FF638EC6"/>
      </dataBar>
    </cfRule>
  </conditionalFormatting>
  <conditionalFormatting sqref="E12:E14">
    <cfRule type="dataBar" priority="40">
      <dataBar>
        <cfvo type="num" val="0"/>
        <cfvo type="num" val="2"/>
        <color rgb="FF638EC6"/>
      </dataBar>
    </cfRule>
  </conditionalFormatting>
  <conditionalFormatting sqref="E15:E16">
    <cfRule type="dataBar" priority="43">
      <dataBar>
        <cfvo type="num" val="0"/>
        <cfvo type="num" val="2"/>
        <color rgb="FF638EC6"/>
      </dataBar>
    </cfRule>
  </conditionalFormatting>
  <conditionalFormatting sqref="E17:E19">
    <cfRule type="dataBar" priority="38">
      <dataBar>
        <cfvo type="num" val="0"/>
        <cfvo type="num" val="2"/>
        <color rgb="FF638EC6"/>
      </dataBar>
    </cfRule>
  </conditionalFormatting>
  <conditionalFormatting sqref="E20:E21">
    <cfRule type="dataBar" priority="37">
      <dataBar>
        <cfvo type="num" val="0"/>
        <cfvo type="num" val="2"/>
        <color rgb="FF638EC6"/>
      </dataBar>
    </cfRule>
  </conditionalFormatting>
  <conditionalFormatting sqref="E22:E23">
    <cfRule type="dataBar" priority="36">
      <dataBar>
        <cfvo type="num" val="0"/>
        <cfvo type="num" val="2"/>
        <color rgb="FF638EC6"/>
      </dataBar>
    </cfRule>
  </conditionalFormatting>
  <conditionalFormatting sqref="E24:E26">
    <cfRule type="dataBar" priority="21">
      <dataBar>
        <cfvo type="num" val="0"/>
        <cfvo type="num" val="2"/>
        <color rgb="FF638EC6"/>
      </dataBar>
      <extLst>
        <ext xmlns:x14="http://schemas.microsoft.com/office/spreadsheetml/2009/9/main" uri="{B025F937-C7B1-47D3-B67F-A62EFF666E3E}">
          <x14:id>{8C9791CD-D2D9-4A28-8FD9-974C227D0DAE}</x14:id>
        </ext>
      </extLst>
    </cfRule>
  </conditionalFormatting>
  <conditionalFormatting sqref="E25:E26">
    <cfRule type="expression" dxfId="5" priority="14">
      <formula>NOT(EXACT(INDIRECT("Z"&amp;ROW()-1&amp;"S1",FALSE()), INDIRECT("Z"&amp;ROW()&amp;"S1",FALSE())))</formula>
    </cfRule>
  </conditionalFormatting>
  <conditionalFormatting sqref="E27:E28">
    <cfRule type="dataBar" priority="20">
      <dataBar>
        <cfvo type="num" val="0"/>
        <cfvo type="num" val="2"/>
        <color rgb="FF638EC6"/>
      </dataBar>
      <extLst>
        <ext xmlns:x14="http://schemas.microsoft.com/office/spreadsheetml/2009/9/main" uri="{B025F937-C7B1-47D3-B67F-A62EFF666E3E}">
          <x14:id>{7A12A122-A5C3-4A6B-A77D-1A7781DED8CD}</x14:id>
        </ext>
      </extLst>
    </cfRule>
  </conditionalFormatting>
  <conditionalFormatting sqref="E28:E29">
    <cfRule type="expression" dxfId="4" priority="12">
      <formula>NOT(EXACT(INDIRECT("Z"&amp;ROW()-1&amp;"S1",FALSE()), INDIRECT("Z"&amp;ROW()&amp;"S1",FALSE())))</formula>
    </cfRule>
  </conditionalFormatting>
  <conditionalFormatting sqref="E29">
    <cfRule type="dataBar" priority="13">
      <dataBar>
        <cfvo type="num" val="0"/>
        <cfvo type="num" val="2"/>
        <color rgb="FF638EC6"/>
      </dataBar>
      <extLst>
        <ext xmlns:x14="http://schemas.microsoft.com/office/spreadsheetml/2009/9/main" uri="{B025F937-C7B1-47D3-B67F-A62EFF666E3E}">
          <x14:id>{DDB2FA35-E285-4768-93C8-24BA0BFCF641}</x14:id>
        </ext>
      </extLst>
    </cfRule>
  </conditionalFormatting>
  <conditionalFormatting sqref="E31:E32">
    <cfRule type="expression" dxfId="3" priority="10">
      <formula>NOT(EXACT(INDIRECT("Z"&amp;ROW()-1&amp;"S1",FALSE()), INDIRECT("Z"&amp;ROW()&amp;"S1",FALSE())))</formula>
    </cfRule>
  </conditionalFormatting>
  <conditionalFormatting sqref="E32">
    <cfRule type="dataBar" priority="11">
      <dataBar>
        <cfvo type="num" val="0"/>
        <cfvo type="num" val="2"/>
        <color rgb="FF638EC6"/>
      </dataBar>
      <extLst>
        <ext xmlns:x14="http://schemas.microsoft.com/office/spreadsheetml/2009/9/main" uri="{B025F937-C7B1-47D3-B67F-A62EFF666E3E}">
          <x14:id>{FECCE25E-B3E1-4BCE-AC3B-BB042E005AA0}</x14:id>
        </ext>
      </extLst>
    </cfRule>
  </conditionalFormatting>
  <dataValidations count="2">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0000000}"/>
    <dataValidation allowBlank="1" showInputMessage="1" showErrorMessage="1" promptTitle="Ratio (1)" prompt="Input/output quantities, relative to process throughput" sqref="D1" xr:uid="{00000000-0002-0000-0400-000001000000}"/>
  </dataValidations>
  <pageMargins left="0.7" right="0.7" top="0.78740157499999996" bottom="0.78740157499999996"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dataBar" id="{FE60BBE6-13B4-4FBC-85D1-9C9C42983FFA}">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DC555EA0-E0A3-4937-8DAA-09AB73E812C1}">
            <x14:dataBar minLength="0" maxLength="100" gradient="0">
              <x14:cfvo type="num">
                <xm:f>0</xm:f>
              </x14:cfvo>
              <x14:cfvo type="num">
                <xm:f>2</xm:f>
              </x14:cfvo>
              <x14:negativeFillColor rgb="FFFF0000"/>
              <x14:axisColor rgb="FF000000"/>
            </x14:dataBar>
          </x14:cfRule>
          <x14:cfRule type="dataBar" id="{C373837E-C69E-4E58-B11F-98F40706E997}">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17A80BF5-4F14-49E0-A552-F5EF53DAAFE1}">
            <x14:dataBar minLength="0" maxLength="100" gradient="0">
              <x14:cfvo type="num">
                <xm:f>0</xm:f>
              </x14:cfvo>
              <x14:cfvo type="num">
                <xm:f>2</xm:f>
              </x14:cfvo>
              <x14:negativeFillColor rgb="FFFF0000"/>
              <x14:axisColor rgb="FF000000"/>
            </x14:dataBar>
          </x14:cfRule>
          <xm:sqref>D27</xm:sqref>
        </x14:conditionalFormatting>
        <x14:conditionalFormatting xmlns:xm="http://schemas.microsoft.com/office/excel/2006/main">
          <x14:cfRule type="dataBar" id="{AD5BF277-31E2-42C0-A967-E768405FD40A}">
            <x14:dataBar minLength="0" maxLength="100" gradient="0">
              <x14:cfvo type="num">
                <xm:f>0</xm:f>
              </x14:cfvo>
              <x14:cfvo type="num">
                <xm:f>2</xm:f>
              </x14:cfvo>
              <x14:negativeFillColor rgb="FFFF0000"/>
              <x14:axisColor rgb="FF000000"/>
            </x14:dataBar>
          </x14:cfRule>
          <x14:cfRule type="dataBar" id="{A377CCC3-5A9C-46C9-8803-5FD6731C3849}">
            <x14:dataBar minLength="0" maxLength="100" gradient="0">
              <x14:cfvo type="num">
                <xm:f>0</xm:f>
              </x14:cfvo>
              <x14:cfvo type="num">
                <xm:f>2</xm:f>
              </x14:cfvo>
              <x14:negativeFillColor rgb="FFFF0000"/>
              <x14:axisColor rgb="FF000000"/>
            </x14:dataBar>
          </x14:cfRule>
          <xm:sqref>D29</xm:sqref>
        </x14:conditionalFormatting>
        <x14:conditionalFormatting xmlns:xm="http://schemas.microsoft.com/office/excel/2006/main">
          <x14:cfRule type="dataBar" id="{D3D934C3-A578-4A49-B389-22CB0C475535}">
            <x14:dataBar minLength="0" maxLength="100" gradient="0">
              <x14:cfvo type="num">
                <xm:f>0</xm:f>
              </x14:cfvo>
              <x14:cfvo type="num">
                <xm:f>2</xm:f>
              </x14:cfvo>
              <x14:negativeFillColor rgb="FFFF0000"/>
              <x14:axisColor rgb="FF000000"/>
            </x14:dataBar>
          </x14:cfRule>
          <x14:cfRule type="dataBar" id="{52C1D05A-E946-4407-8E8D-7704136AF907}">
            <x14:dataBar minLength="0" maxLength="100" gradient="0">
              <x14:cfvo type="num">
                <xm:f>0</xm:f>
              </x14:cfvo>
              <x14:cfvo type="num">
                <xm:f>2</xm:f>
              </x14:cfvo>
              <x14:negativeFillColor rgb="FFFF0000"/>
              <x14:axisColor rgb="FF000000"/>
            </x14:dataBar>
          </x14:cfRule>
          <xm:sqref>D32</xm:sqref>
        </x14:conditionalFormatting>
        <x14:conditionalFormatting xmlns:xm="http://schemas.microsoft.com/office/excel/2006/main">
          <x14:cfRule type="dataBar" id="{BA489CCE-F559-44AD-8A75-1E9B55195C33}">
            <x14:dataBar minLength="0" maxLength="100" gradient="0">
              <x14:cfvo type="num">
                <xm:f>0</xm:f>
              </x14:cfvo>
              <x14:cfvo type="num">
                <xm:f>2</xm:f>
              </x14:cfvo>
              <x14:negativeFillColor rgb="FFFF0000"/>
              <x14:axisColor rgb="FF000000"/>
            </x14:dataBar>
          </x14:cfRule>
          <xm:sqref>D30:E30 E31</xm:sqref>
        </x14:conditionalFormatting>
        <x14:conditionalFormatting xmlns:xm="http://schemas.microsoft.com/office/excel/2006/main">
          <x14:cfRule type="dataBar" id="{8C9791CD-D2D9-4A28-8FD9-974C227D0DAE}">
            <x14:dataBar minLength="0" maxLength="100" gradient="0">
              <x14:cfvo type="num">
                <xm:f>0</xm:f>
              </x14:cfvo>
              <x14:cfvo type="num">
                <xm:f>2</xm:f>
              </x14:cfvo>
              <x14:negativeFillColor rgb="FFFF0000"/>
              <x14:axisColor rgb="FF000000"/>
            </x14:dataBar>
          </x14:cfRule>
          <xm:sqref>E24:E26</xm:sqref>
        </x14:conditionalFormatting>
        <x14:conditionalFormatting xmlns:xm="http://schemas.microsoft.com/office/excel/2006/main">
          <x14:cfRule type="dataBar" id="{7A12A122-A5C3-4A6B-A77D-1A7781DED8CD}">
            <x14:dataBar minLength="0" maxLength="100" gradient="0">
              <x14:cfvo type="num">
                <xm:f>0</xm:f>
              </x14:cfvo>
              <x14:cfvo type="num">
                <xm:f>2</xm:f>
              </x14:cfvo>
              <x14:negativeFillColor rgb="FFFF0000"/>
              <x14:axisColor rgb="FF000000"/>
            </x14:dataBar>
          </x14:cfRule>
          <xm:sqref>E27:E28</xm:sqref>
        </x14:conditionalFormatting>
        <x14:conditionalFormatting xmlns:xm="http://schemas.microsoft.com/office/excel/2006/main">
          <x14:cfRule type="dataBar" id="{DDB2FA35-E285-4768-93C8-24BA0BFCF641}">
            <x14:dataBar minLength="0" maxLength="100" gradient="0">
              <x14:cfvo type="num">
                <xm:f>0</xm:f>
              </x14:cfvo>
              <x14:cfvo type="num">
                <xm:f>2</xm:f>
              </x14:cfvo>
              <x14:negativeFillColor rgb="FFFF0000"/>
              <x14:axisColor rgb="FF000000"/>
            </x14:dataBar>
          </x14:cfRule>
          <xm:sqref>E29</xm:sqref>
        </x14:conditionalFormatting>
        <x14:conditionalFormatting xmlns:xm="http://schemas.microsoft.com/office/excel/2006/main">
          <x14:cfRule type="dataBar" id="{FECCE25E-B3E1-4BCE-AC3B-BB042E005AA0}">
            <x14:dataBar minLength="0" maxLength="100" gradient="0">
              <x14:cfvo type="num">
                <xm:f>0</xm:f>
              </x14:cfvo>
              <x14:cfvo type="num">
                <xm:f>2</xm:f>
              </x14:cfvo>
              <x14:negativeFillColor rgb="FFFF0000"/>
              <x14:axisColor rgb="FF000000"/>
            </x14:dataBar>
          </x14:cfRule>
          <xm:sqref>E32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A7" sqref="A2:XFD7"/>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1" customWidth="1"/>
    <col min="6" max="6" width="11.7109375" style="20" bestFit="1" customWidth="1"/>
    <col min="7" max="7" width="10.7109375" style="20" customWidth="1"/>
    <col min="8" max="8" width="10.7109375" style="23" customWidth="1"/>
    <col min="9" max="11" width="10.7109375" style="20" customWidth="1"/>
    <col min="12" max="12" width="14.85546875" style="23" bestFit="1" customWidth="1"/>
    <col min="13" max="13" width="12.140625" bestFit="1" customWidth="1"/>
    <col min="14" max="14" width="10.85546875" bestFit="1" customWidth="1"/>
    <col min="15" max="15" width="15.42578125" bestFit="1" customWidth="1"/>
  </cols>
  <sheetData>
    <row r="1" spans="1:15">
      <c r="A1" t="s">
        <v>57</v>
      </c>
      <c r="B1" t="s">
        <v>58</v>
      </c>
      <c r="C1" t="s">
        <v>59</v>
      </c>
      <c r="D1" t="s">
        <v>11</v>
      </c>
      <c r="E1" s="18" t="s">
        <v>60</v>
      </c>
      <c r="F1" s="17" t="s">
        <v>36</v>
      </c>
      <c r="G1" s="17" t="s">
        <v>37</v>
      </c>
      <c r="H1" s="16" t="s">
        <v>38</v>
      </c>
      <c r="I1" s="17" t="s">
        <v>32</v>
      </c>
      <c r="J1" s="17" t="s">
        <v>33</v>
      </c>
      <c r="K1" s="16" t="s">
        <v>40</v>
      </c>
      <c r="L1" s="16" t="s">
        <v>41</v>
      </c>
      <c r="M1" s="16" t="s">
        <v>61</v>
      </c>
      <c r="N1" s="16" t="s">
        <v>62</v>
      </c>
      <c r="O1" s="16" t="s">
        <v>63</v>
      </c>
    </row>
  </sheetData>
  <autoFilter ref="A1:L1" xr:uid="{00000000-0009-0000-0000-000005000000}"/>
  <conditionalFormatting sqref="K1">
    <cfRule type="expression" dxfId="2"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4" sqref="A4"/>
    </sheetView>
  </sheetViews>
  <sheetFormatPr baseColWidth="10" defaultColWidth="11.42578125" defaultRowHeight="15"/>
  <cols>
    <col min="1" max="1" width="10.7109375" style="3" customWidth="1"/>
    <col min="2" max="2" width="13.140625" style="3" customWidth="1"/>
    <col min="3" max="3" width="13.5703125" style="3" bestFit="1" customWidth="1"/>
    <col min="4" max="4" width="10.5703125" style="20" bestFit="1" customWidth="1"/>
    <col min="5" max="5" width="11.140625" style="20" bestFit="1" customWidth="1"/>
    <col min="6" max="6" width="10.85546875" style="20" bestFit="1" customWidth="1"/>
    <col min="7" max="7" width="11.42578125" style="20" bestFit="1" customWidth="1"/>
    <col min="8" max="9" width="10.7109375" style="23" customWidth="1"/>
    <col min="10" max="10" width="12.42578125" style="20" bestFit="1" customWidth="1"/>
    <col min="11" max="11" width="12.140625" style="23" bestFit="1" customWidth="1"/>
    <col min="12" max="12" width="12" style="20" bestFit="1" customWidth="1"/>
    <col min="13" max="13" width="11.7109375" style="23" bestFit="1" customWidth="1"/>
    <col min="14" max="14" width="12.42578125" style="23" bestFit="1" customWidth="1"/>
    <col min="15" max="16" width="12.140625" style="23" customWidth="1"/>
    <col min="17" max="17" width="14.85546875" style="23" bestFit="1" customWidth="1"/>
    <col min="18" max="18" width="10.7109375" style="23" customWidth="1"/>
    <col min="19" max="19" width="12.140625" style="23" bestFit="1" customWidth="1"/>
    <col min="20" max="20" width="11.42578125" style="3" customWidth="1"/>
    <col min="21" max="16384" width="11.42578125" style="3"/>
  </cols>
  <sheetData>
    <row r="1" spans="1:20">
      <c r="A1" s="3" t="s">
        <v>10</v>
      </c>
      <c r="B1" s="3" t="s">
        <v>64</v>
      </c>
      <c r="C1" s="3" t="s">
        <v>11</v>
      </c>
      <c r="D1" s="17" t="s">
        <v>65</v>
      </c>
      <c r="E1" s="17" t="s">
        <v>66</v>
      </c>
      <c r="F1" s="17" t="s">
        <v>67</v>
      </c>
      <c r="G1" s="17" t="s">
        <v>68</v>
      </c>
      <c r="H1" s="16" t="s">
        <v>69</v>
      </c>
      <c r="I1" s="16" t="s">
        <v>70</v>
      </c>
      <c r="J1" s="17" t="s">
        <v>71</v>
      </c>
      <c r="K1" s="16" t="s">
        <v>72</v>
      </c>
      <c r="L1" s="17" t="s">
        <v>73</v>
      </c>
      <c r="M1" s="16" t="s">
        <v>74</v>
      </c>
      <c r="N1" s="16" t="s">
        <v>75</v>
      </c>
      <c r="O1" s="16" t="s">
        <v>76</v>
      </c>
      <c r="P1" s="16" t="s">
        <v>40</v>
      </c>
      <c r="Q1" s="16" t="s">
        <v>41</v>
      </c>
      <c r="R1" s="16" t="s">
        <v>77</v>
      </c>
      <c r="S1" s="16" t="s">
        <v>78</v>
      </c>
      <c r="T1" s="36" t="s">
        <v>79</v>
      </c>
    </row>
    <row r="2" spans="1:20">
      <c r="A2" s="41" t="s">
        <v>9</v>
      </c>
      <c r="B2" s="41" t="s">
        <v>80</v>
      </c>
      <c r="C2" s="41" t="s">
        <v>20</v>
      </c>
      <c r="D2" s="39">
        <v>0</v>
      </c>
      <c r="E2" s="39" t="s">
        <v>24</v>
      </c>
      <c r="F2" s="39">
        <v>0</v>
      </c>
      <c r="G2" s="39" t="s">
        <v>24</v>
      </c>
      <c r="H2" s="44">
        <v>0.69</v>
      </c>
      <c r="I2" s="43">
        <v>0.3</v>
      </c>
      <c r="J2" s="44">
        <v>366000</v>
      </c>
      <c r="K2" s="25">
        <v>0</v>
      </c>
      <c r="L2" s="44">
        <v>11000</v>
      </c>
      <c r="M2" s="25">
        <v>0</v>
      </c>
      <c r="N2" s="25">
        <v>0</v>
      </c>
      <c r="O2" s="25">
        <v>0</v>
      </c>
      <c r="P2" s="42">
        <v>7.2999999999999995E-2</v>
      </c>
      <c r="Q2" s="44">
        <v>25</v>
      </c>
      <c r="R2" s="25">
        <v>0.5</v>
      </c>
      <c r="S2" s="40">
        <v>3.4999999999999999E-6</v>
      </c>
      <c r="T2" s="25"/>
    </row>
    <row r="3" spans="1:20">
      <c r="A3" s="41" t="s">
        <v>9</v>
      </c>
      <c r="B3" s="41" t="s">
        <v>81</v>
      </c>
      <c r="C3" s="41" t="s">
        <v>20</v>
      </c>
      <c r="D3" s="39">
        <v>0</v>
      </c>
      <c r="E3" s="39" t="s">
        <v>24</v>
      </c>
      <c r="F3" s="39">
        <v>0</v>
      </c>
      <c r="G3" s="39" t="s">
        <v>24</v>
      </c>
      <c r="H3" s="45">
        <v>0.9</v>
      </c>
      <c r="I3" s="45">
        <v>0.9</v>
      </c>
      <c r="J3" s="44">
        <v>4412341</v>
      </c>
      <c r="K3" s="44">
        <v>0</v>
      </c>
      <c r="L3" s="44">
        <v>34383</v>
      </c>
      <c r="M3" s="44">
        <f>0.05*K3</f>
        <v>0</v>
      </c>
      <c r="N3" s="44">
        <v>8.1999999999999993</v>
      </c>
      <c r="O3" s="25">
        <v>0</v>
      </c>
      <c r="P3" s="42">
        <v>7.2999999999999995E-2</v>
      </c>
      <c r="Q3" s="44">
        <v>25</v>
      </c>
      <c r="R3" s="25">
        <v>0.5</v>
      </c>
      <c r="S3" s="46">
        <v>0</v>
      </c>
      <c r="T3" s="25"/>
    </row>
    <row r="4" spans="1:20">
      <c r="A4" s="41" t="s">
        <v>9</v>
      </c>
      <c r="B4" s="47" t="s">
        <v>82</v>
      </c>
      <c r="C4" s="41" t="s">
        <v>20</v>
      </c>
      <c r="D4" s="39">
        <v>0</v>
      </c>
      <c r="E4" s="39" t="s">
        <v>24</v>
      </c>
      <c r="F4" s="39">
        <v>0</v>
      </c>
      <c r="G4" s="39" t="s">
        <v>24</v>
      </c>
      <c r="H4" s="48">
        <v>0.86</v>
      </c>
      <c r="I4" s="48">
        <v>0.86</v>
      </c>
      <c r="J4" s="44">
        <v>0</v>
      </c>
      <c r="K4" s="44">
        <v>520000</v>
      </c>
      <c r="L4" s="44">
        <v>0</v>
      </c>
      <c r="M4" s="44">
        <v>5000</v>
      </c>
      <c r="N4" s="44">
        <v>0.4</v>
      </c>
      <c r="O4" s="44">
        <v>0</v>
      </c>
      <c r="P4" s="44">
        <v>7.2999999999999995E-2</v>
      </c>
      <c r="Q4" s="44">
        <v>25</v>
      </c>
      <c r="R4" s="44">
        <v>0.5</v>
      </c>
      <c r="S4" s="44">
        <v>0</v>
      </c>
      <c r="T4" s="25"/>
    </row>
    <row r="5" spans="1:20">
      <c r="E5" s="37"/>
    </row>
  </sheetData>
  <autoFilter ref="A1:R1" xr:uid="{00000000-0009-0000-0000-000006000000}"/>
  <conditionalFormatting sqref="P1">
    <cfRule type="expression" dxfId="1" priority="3">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4" sqref="A2:XFD4"/>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5" bestFit="1" customWidth="1"/>
    <col min="5" max="5" width="8.42578125" bestFit="1" customWidth="1"/>
    <col min="6" max="7" width="14" bestFit="1" customWidth="1"/>
  </cols>
  <sheetData>
    <row r="1" spans="1:7">
      <c r="A1" s="3" t="s">
        <v>10</v>
      </c>
      <c r="B1" s="3" t="s">
        <v>11</v>
      </c>
      <c r="C1" s="17" t="s">
        <v>83</v>
      </c>
      <c r="D1" s="34" t="s">
        <v>60</v>
      </c>
      <c r="E1" s="17" t="s">
        <v>84</v>
      </c>
      <c r="F1" s="17" t="s">
        <v>85</v>
      </c>
      <c r="G1" s="17" t="s">
        <v>86</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3"/>
  <sheetViews>
    <sheetView workbookViewId="0">
      <selection activeCell="B3" sqref="B3"/>
    </sheetView>
  </sheetViews>
  <sheetFormatPr baseColWidth="10" defaultColWidth="11.42578125" defaultRowHeight="15"/>
  <cols>
    <col min="1" max="1" width="11.42578125" style="2" customWidth="1"/>
    <col min="2" max="2" width="12.7109375" style="2" bestFit="1" customWidth="1"/>
    <col min="3" max="3" width="11.42578125" style="2" customWidth="1"/>
    <col min="4" max="16384" width="11.42578125" style="2"/>
  </cols>
  <sheetData>
    <row r="1" spans="1:2">
      <c r="A1" s="1" t="s">
        <v>87</v>
      </c>
      <c r="B1" s="6" t="s">
        <v>88</v>
      </c>
    </row>
    <row r="2" spans="1:2">
      <c r="A2" s="5">
        <v>0</v>
      </c>
      <c r="B2" s="26">
        <v>0</v>
      </c>
    </row>
    <row r="3" spans="1:2">
      <c r="A3" s="5">
        <v>1</v>
      </c>
      <c r="B3">
        <v>2697562500</v>
      </c>
    </row>
  </sheetData>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Oitzinger, Maximilian</cp:lastModifiedBy>
  <dcterms:created xsi:type="dcterms:W3CDTF">2012-03-26T10:59:45Z</dcterms:created>
  <dcterms:modified xsi:type="dcterms:W3CDTF">2024-12-02T19:10:14Z</dcterms:modified>
</cp:coreProperties>
</file>