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M Marketing\figures\"/>
    </mc:Choice>
  </mc:AlternateContent>
  <xr:revisionPtr revIDLastSave="0" documentId="13_ncr:1_{ED8486D6-E9B2-4775-9F7C-9553E48DF977}" xr6:coauthVersionLast="47" xr6:coauthVersionMax="47" xr10:uidLastSave="{00000000-0000-0000-0000-000000000000}"/>
  <bookViews>
    <workbookView xWindow="-108" yWindow="-108" windowWidth="23256" windowHeight="12456" firstSheet="6" activeTab="6" xr2:uid="{26A3F60C-3675-43C0-B0D9-1464FBB494EA}"/>
  </bookViews>
  <sheets>
    <sheet name="Pragmatists" sheetId="1" state="hidden" r:id="rId1"/>
    <sheet name="Hermits" sheetId="2" state="hidden" r:id="rId2"/>
    <sheet name="Tech-Geeks" sheetId="3" state="hidden" r:id="rId3"/>
    <sheet name="Wanderer" sheetId="4" state="hidden" r:id="rId4"/>
    <sheet name="Blue Bloods" sheetId="5" state="hidden" r:id="rId5"/>
    <sheet name="Brands in Team Echo" sheetId="6" state="hidden" r:id="rId6"/>
    <sheet name="Final Segment Sheet" sheetId="7" r:id="rId7"/>
  </sheets>
  <definedNames>
    <definedName name="_xlnm._FilterDatabase" localSheetId="6" hidden="1">'Final Segment Sheet'!$A$1:$O$10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7" l="1" a="1"/>
  <c r="A38" i="7" s="1"/>
  <c r="A29" i="7" a="1"/>
  <c r="A29" i="7" s="1"/>
  <c r="A20" i="7" a="1"/>
  <c r="A20" i="7" s="1"/>
  <c r="A11" i="7" a="1"/>
  <c r="A11" i="7" s="1"/>
  <c r="A1" i="7" a="1"/>
  <c r="A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<sst xmlns="http://schemas.openxmlformats.org/spreadsheetml/2006/main" count="251" uniqueCount="46">
  <si>
    <t>Hermits</t>
  </si>
  <si>
    <t>T</t>
  </si>
  <si>
    <t>W</t>
  </si>
  <si>
    <t>Period</t>
  </si>
  <si>
    <t>Demand units</t>
  </si>
  <si>
    <t>Sales Units</t>
  </si>
  <si>
    <t>Seg % of Total Industry</t>
  </si>
  <si>
    <t>Expected Growth Rate</t>
  </si>
  <si>
    <t>Desired Feature</t>
  </si>
  <si>
    <t>Desired Portability</t>
  </si>
  <si>
    <t>Desired Age</t>
  </si>
  <si>
    <t>Desired Style Factor</t>
  </si>
  <si>
    <t>Desired Price</t>
  </si>
  <si>
    <t>Importance of Positioning</t>
  </si>
  <si>
    <t>Importance of Age</t>
  </si>
  <si>
    <t>Importance of Price</t>
  </si>
  <si>
    <t>Importance of Style</t>
  </si>
  <si>
    <t>EBAY</t>
  </si>
  <si>
    <t>Sales</t>
  </si>
  <si>
    <t>Labor Cost</t>
  </si>
  <si>
    <t>Material Cost</t>
  </si>
  <si>
    <t>Inventory Carrying Cost</t>
  </si>
  <si>
    <t>Total Variable Cost</t>
  </si>
  <si>
    <t>Gross Margin</t>
  </si>
  <si>
    <t>Depreciation</t>
  </si>
  <si>
    <t>R&amp;D</t>
  </si>
  <si>
    <t>Promotions</t>
  </si>
  <si>
    <t>Sales Force</t>
  </si>
  <si>
    <t>Service Force</t>
  </si>
  <si>
    <t>Admin Cost</t>
  </si>
  <si>
    <t>Total Periodic Cost</t>
  </si>
  <si>
    <t>Net Margin</t>
  </si>
  <si>
    <t>EBOLA</t>
  </si>
  <si>
    <t>ELAMA</t>
  </si>
  <si>
    <t>ELLY</t>
  </si>
  <si>
    <t>ELOF</t>
  </si>
  <si>
    <t>EMAMA</t>
  </si>
  <si>
    <t>ENDO</t>
  </si>
  <si>
    <t>EPAPA</t>
  </si>
  <si>
    <t xml:space="preserve">Segment </t>
  </si>
  <si>
    <t>Blue-Bloods</t>
  </si>
  <si>
    <t>Wanderer</t>
  </si>
  <si>
    <t>Segment</t>
  </si>
  <si>
    <t>Tech Geeks</t>
  </si>
  <si>
    <t>Segement</t>
  </si>
  <si>
    <t>Pragmatists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</si>
</sst>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8"/>
      <color rgb="FF00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1" xfId="0" applyBorder="1"/>
    <xf numFmtId="0" fontId="2" fillId="2" borderId="1" xfId="2" applyFont="1" applyFill="1" applyBorder="1" applyAlignment="1">
      <alignment horizontal="center"/>
    </xf>
    <xf numFmtId="0" fontId="3" fillId="0" borderId="1" xfId="2" applyBorder="1"/>
    <xf numFmtId="0" fontId="3" fillId="0" borderId="0" xfId="2"/>
    <xf numFmtId="0" fontId="4" fillId="0" borderId="0" xfId="2" applyFont="1"/>
    <xf numFmtId="0" fontId="0" fillId="3" borderId="0" xfId="0" applyFill="1" applyAlignment="1">
      <alignment horizontal="center"/>
    </xf>
  </cellXfs>
  <cellStyles count="3">
    <cellStyle name="Normal" xfId="0" builtinId="0"/>
    <cellStyle name="Normal 2" xfId="2" xr:uid="{E045B3E6-AA7D-4645-943F-B56462D5E93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DB38-0D13-4DC4-BD24-986FD0D08558}">
  <dimension ref="B2:K17"/>
  <sheetViews>
    <sheetView zoomScale="70" zoomScaleNormal="70" workbookViewId="0">
      <selection activeCell="E24" sqref="E24"/>
    </sheetView>
  </sheetViews>
  <sheetFormatPr defaultRowHeight="14.4" x14ac:dyDescent="0.3"/>
  <cols>
    <col min="1" max="1" width="24.77734375" customWidth="1"/>
    <col min="2" max="2" width="23.6640625" customWidth="1"/>
    <col min="3" max="3" width="22.77734375" customWidth="1"/>
    <col min="4" max="4" width="19.33203125" customWidth="1"/>
    <col min="5" max="5" width="21.33203125" customWidth="1"/>
    <col min="6" max="6" width="21.44140625" customWidth="1"/>
    <col min="7" max="7" width="19.77734375" customWidth="1"/>
    <col min="8" max="8" width="19.6640625" customWidth="1"/>
    <col min="9" max="9" width="13.33203125" customWidth="1"/>
    <col min="10" max="10" width="14.21875" customWidth="1"/>
    <col min="11" max="11" width="17.5546875" style="1" customWidth="1"/>
    <col min="16" max="16" width="13.88671875" bestFit="1" customWidth="1"/>
    <col min="17" max="17" width="20" bestFit="1" customWidth="1"/>
    <col min="18" max="18" width="16.88671875" bestFit="1" customWidth="1"/>
    <col min="19" max="19" width="20" bestFit="1" customWidth="1"/>
    <col min="20" max="21" width="13.88671875" bestFit="1" customWidth="1"/>
    <col min="22" max="22" width="24.21875" bestFit="1" customWidth="1"/>
    <col min="23" max="23" width="21.88671875" bestFit="1" customWidth="1"/>
    <col min="24" max="24" width="5.5546875" bestFit="1" customWidth="1"/>
    <col min="25" max="26" width="6.6640625" bestFit="1" customWidth="1"/>
    <col min="27" max="28" width="5.5546875" bestFit="1" customWidth="1"/>
    <col min="29" max="29" width="11.109375" bestFit="1" customWidth="1"/>
    <col min="30" max="30" width="8.109375" bestFit="1" customWidth="1"/>
    <col min="31" max="31" width="10.77734375" bestFit="1" customWidth="1"/>
    <col min="32" max="32" width="7" bestFit="1" customWidth="1"/>
    <col min="33" max="33" width="9.6640625" bestFit="1" customWidth="1"/>
    <col min="34" max="34" width="7" bestFit="1" customWidth="1"/>
    <col min="35" max="35" width="9.6640625" bestFit="1" customWidth="1"/>
    <col min="36" max="36" width="11.109375" bestFit="1" customWidth="1"/>
    <col min="37" max="37" width="24.44140625" bestFit="1" customWidth="1"/>
    <col min="38" max="38" width="16.88671875" bestFit="1" customWidth="1"/>
    <col min="39" max="39" width="20" bestFit="1" customWidth="1"/>
    <col min="40" max="40" width="22.44140625" bestFit="1" customWidth="1"/>
    <col min="41" max="41" width="25.5546875" bestFit="1" customWidth="1"/>
    <col min="42" max="42" width="16.88671875" bestFit="1" customWidth="1"/>
    <col min="43" max="43" width="20" bestFit="1" customWidth="1"/>
    <col min="44" max="44" width="21.33203125" bestFit="1" customWidth="1"/>
    <col min="45" max="45" width="24.44140625" bestFit="1" customWidth="1"/>
    <col min="46" max="46" width="16.88671875" bestFit="1" customWidth="1"/>
    <col min="47" max="47" width="20" bestFit="1" customWidth="1"/>
    <col min="48" max="48" width="21.33203125" bestFit="1" customWidth="1"/>
    <col min="49" max="49" width="24.44140625" bestFit="1" customWidth="1"/>
    <col min="50" max="50" width="21.88671875" bestFit="1" customWidth="1"/>
    <col min="51" max="51" width="24.88671875" bestFit="1" customWidth="1"/>
    <col min="52" max="52" width="24.21875" bestFit="1" customWidth="1"/>
    <col min="53" max="53" width="18.21875" bestFit="1" customWidth="1"/>
    <col min="54" max="54" width="21.88671875" bestFit="1" customWidth="1"/>
    <col min="55" max="55" width="29.33203125" bestFit="1" customWidth="1"/>
    <col min="56" max="56" width="23.33203125" bestFit="1" customWidth="1"/>
    <col min="57" max="57" width="26.88671875" bestFit="1" customWidth="1"/>
    <col min="58" max="58" width="24.21875" bestFit="1" customWidth="1"/>
    <col min="59" max="59" width="18.21875" bestFit="1" customWidth="1"/>
    <col min="60" max="60" width="21.88671875" bestFit="1" customWidth="1"/>
    <col min="61" max="61" width="29.33203125" bestFit="1" customWidth="1"/>
    <col min="62" max="62" width="23.33203125" bestFit="1" customWidth="1"/>
    <col min="63" max="63" width="26.88671875" bestFit="1" customWidth="1"/>
    <col min="64" max="64" width="29.109375" bestFit="1" customWidth="1"/>
    <col min="65" max="65" width="23.109375" bestFit="1" customWidth="1"/>
    <col min="66" max="66" width="26.77734375" bestFit="1" customWidth="1"/>
    <col min="67" max="67" width="29.33203125" bestFit="1" customWidth="1"/>
    <col min="68" max="68" width="23.33203125" bestFit="1" customWidth="1"/>
    <col min="69" max="69" width="26.88671875" bestFit="1" customWidth="1"/>
    <col min="70" max="70" width="19.33203125" bestFit="1" customWidth="1"/>
    <col min="71" max="71" width="24.21875" bestFit="1" customWidth="1"/>
    <col min="72" max="72" width="18.21875" bestFit="1" customWidth="1"/>
    <col min="73" max="73" width="21.88671875" bestFit="1" customWidth="1"/>
    <col min="74" max="74" width="24.44140625" bestFit="1" customWidth="1"/>
    <col min="75" max="75" width="29.33203125" bestFit="1" customWidth="1"/>
    <col min="76" max="76" width="23.33203125" bestFit="1" customWidth="1"/>
    <col min="77" max="77" width="26.88671875" bestFit="1" customWidth="1"/>
    <col min="78" max="78" width="24.21875" bestFit="1" customWidth="1"/>
    <col min="79" max="79" width="29.109375" bestFit="1" customWidth="1"/>
    <col min="80" max="80" width="23.109375" bestFit="1" customWidth="1"/>
    <col min="81" max="81" width="26.77734375" bestFit="1" customWidth="1"/>
    <col min="82" max="82" width="19.33203125" bestFit="1" customWidth="1"/>
    <col min="83" max="83" width="24.21875" bestFit="1" customWidth="1"/>
    <col min="84" max="84" width="25.33203125" bestFit="1" customWidth="1"/>
    <col min="85" max="85" width="18.21875" bestFit="1" customWidth="1"/>
    <col min="86" max="86" width="21.88671875" bestFit="1" customWidth="1"/>
    <col min="87" max="87" width="24.44140625" bestFit="1" customWidth="1"/>
    <col min="88" max="88" width="29.33203125" bestFit="1" customWidth="1"/>
    <col min="89" max="89" width="30.44140625" bestFit="1" customWidth="1"/>
    <col min="90" max="90" width="23.33203125" bestFit="1" customWidth="1"/>
    <col min="91" max="91" width="26.88671875" bestFit="1" customWidth="1"/>
    <col min="92" max="92" width="24.21875" bestFit="1" customWidth="1"/>
    <col min="93" max="93" width="29.109375" bestFit="1" customWidth="1"/>
    <col min="94" max="94" width="30.21875" bestFit="1" customWidth="1"/>
    <col min="95" max="95" width="23.109375" bestFit="1" customWidth="1"/>
    <col min="96" max="96" width="26.77734375" bestFit="1" customWidth="1"/>
  </cols>
  <sheetData>
    <row r="2" spans="2:11" x14ac:dyDescent="0.3">
      <c r="B2" s="3"/>
      <c r="C2" s="3"/>
      <c r="D2" s="3"/>
      <c r="E2" s="4"/>
      <c r="F2" s="4"/>
      <c r="G2" s="3"/>
      <c r="H2" s="2"/>
      <c r="I2" s="3"/>
      <c r="J2" s="3"/>
      <c r="K2" s="3"/>
    </row>
    <row r="3" spans="2:11" x14ac:dyDescent="0.3">
      <c r="B3" s="6" t="s">
        <v>3</v>
      </c>
      <c r="C3" s="7">
        <v>8</v>
      </c>
      <c r="D3" s="7">
        <v>7</v>
      </c>
      <c r="E3" s="7">
        <v>6</v>
      </c>
      <c r="F3" s="7">
        <v>5</v>
      </c>
      <c r="G3" s="7">
        <v>4</v>
      </c>
      <c r="H3" s="7">
        <v>3</v>
      </c>
      <c r="I3" s="7">
        <v>2</v>
      </c>
      <c r="J3" s="7">
        <v>1</v>
      </c>
      <c r="K3" s="7">
        <v>0</v>
      </c>
    </row>
    <row r="4" spans="2:11" x14ac:dyDescent="0.3">
      <c r="B4" s="6" t="s">
        <v>4</v>
      </c>
      <c r="C4" s="7">
        <v>8720</v>
      </c>
      <c r="D4" s="7">
        <v>8589</v>
      </c>
      <c r="E4" s="7">
        <v>8028</v>
      </c>
      <c r="F4" s="7">
        <v>7189</v>
      </c>
      <c r="G4" s="7">
        <v>6882</v>
      </c>
      <c r="H4" s="7">
        <v>6787</v>
      </c>
      <c r="I4" s="7">
        <v>7020</v>
      </c>
      <c r="J4" s="7">
        <v>7105</v>
      </c>
      <c r="K4" s="7">
        <v>7070</v>
      </c>
    </row>
    <row r="5" spans="2:11" x14ac:dyDescent="0.3">
      <c r="B5" s="6" t="s">
        <v>5</v>
      </c>
      <c r="C5" s="7">
        <v>9407</v>
      </c>
      <c r="D5" s="7">
        <v>8963</v>
      </c>
      <c r="E5" s="7">
        <v>6406</v>
      </c>
      <c r="F5" s="7">
        <v>7987</v>
      </c>
      <c r="G5" s="7">
        <v>7118</v>
      </c>
      <c r="H5" s="7">
        <v>7283</v>
      </c>
      <c r="I5" s="7">
        <v>6983</v>
      </c>
      <c r="J5" s="7">
        <v>7576</v>
      </c>
      <c r="K5" s="7">
        <v>7476</v>
      </c>
    </row>
    <row r="6" spans="2:11" x14ac:dyDescent="0.3">
      <c r="B6" s="6" t="s">
        <v>6</v>
      </c>
      <c r="C6" s="7">
        <v>0.30759999999999998</v>
      </c>
      <c r="D6" s="7">
        <v>0.31090000000000001</v>
      </c>
      <c r="E6" s="7">
        <v>0.31419999999999998</v>
      </c>
      <c r="F6" s="7">
        <v>0.3175</v>
      </c>
      <c r="G6" s="7">
        <v>0.32079999999999997</v>
      </c>
      <c r="H6" s="7">
        <v>0.3241</v>
      </c>
      <c r="I6" s="7">
        <v>0.32740000000000002</v>
      </c>
      <c r="J6" s="7">
        <v>0.33069999999999999</v>
      </c>
      <c r="K6" s="7">
        <v>0.33400000000000002</v>
      </c>
    </row>
    <row r="7" spans="2:11" x14ac:dyDescent="0.3">
      <c r="B7" s="6" t="s">
        <v>7</v>
      </c>
      <c r="C7" s="7">
        <v>5.3999999999999999E-2</v>
      </c>
      <c r="D7" s="7">
        <v>1.4E-2</v>
      </c>
      <c r="E7" s="7">
        <v>8.4000000000000005E-2</v>
      </c>
      <c r="F7" s="7">
        <v>0.106</v>
      </c>
      <c r="G7" s="7">
        <v>4.4999999999999998E-2</v>
      </c>
      <c r="H7" s="7">
        <v>1.0999999999999999E-2</v>
      </c>
      <c r="I7" s="7">
        <v>-3.6999999999999998E-2</v>
      </c>
      <c r="J7" s="7">
        <v>-8.9999999999999993E-3</v>
      </c>
      <c r="K7" s="7">
        <v>4.0000000000000001E-3</v>
      </c>
    </row>
    <row r="8" spans="2:11" x14ac:dyDescent="0.3">
      <c r="B8" s="6" t="s">
        <v>8</v>
      </c>
      <c r="C8" s="7">
        <v>9.99</v>
      </c>
      <c r="D8" s="7">
        <v>9.3000000000000007</v>
      </c>
      <c r="E8" s="7">
        <v>8.6</v>
      </c>
      <c r="F8" s="7">
        <v>7.85</v>
      </c>
      <c r="G8" s="7">
        <v>7.0750000000000002</v>
      </c>
      <c r="H8" s="7">
        <v>6.375</v>
      </c>
      <c r="I8" s="7">
        <v>5.75</v>
      </c>
      <c r="J8" s="7">
        <v>5.0999999999999996</v>
      </c>
      <c r="K8" s="7">
        <v>4.4000000000000004</v>
      </c>
    </row>
    <row r="9" spans="2:11" x14ac:dyDescent="0.3">
      <c r="B9" s="6" t="s">
        <v>9</v>
      </c>
      <c r="C9" s="7">
        <v>10.34</v>
      </c>
      <c r="D9" s="7">
        <v>9.64</v>
      </c>
      <c r="E9" s="7">
        <v>8.89</v>
      </c>
      <c r="F9" s="7">
        <v>8.11</v>
      </c>
      <c r="G9" s="7">
        <v>7.3650000000000002</v>
      </c>
      <c r="H9" s="7">
        <v>6.65</v>
      </c>
      <c r="I9" s="7">
        <v>5.9</v>
      </c>
      <c r="J9" s="7">
        <v>5.125</v>
      </c>
      <c r="K9" s="7">
        <v>4.4000000000000004</v>
      </c>
    </row>
    <row r="10" spans="2:11" x14ac:dyDescent="0.3">
      <c r="B10" s="6" t="s">
        <v>10</v>
      </c>
      <c r="C10" s="7">
        <v>2.5</v>
      </c>
      <c r="D10" s="7">
        <v>2.5</v>
      </c>
      <c r="E10" s="7">
        <v>2.5</v>
      </c>
      <c r="F10" s="7">
        <v>2.75</v>
      </c>
      <c r="G10" s="7">
        <v>2.75</v>
      </c>
      <c r="H10" s="7">
        <v>2.75</v>
      </c>
      <c r="I10" s="7">
        <v>3</v>
      </c>
      <c r="J10" s="7">
        <v>3</v>
      </c>
      <c r="K10" s="7">
        <v>3</v>
      </c>
    </row>
    <row r="11" spans="2:11" x14ac:dyDescent="0.3">
      <c r="B11" s="6" t="s">
        <v>11</v>
      </c>
      <c r="C11" s="7">
        <v>53</v>
      </c>
      <c r="D11" s="7">
        <v>53</v>
      </c>
      <c r="E11" s="7">
        <v>53</v>
      </c>
      <c r="F11" s="7">
        <v>53</v>
      </c>
      <c r="G11" s="7">
        <v>53</v>
      </c>
      <c r="H11" s="7">
        <v>53</v>
      </c>
      <c r="I11" s="7">
        <v>53</v>
      </c>
      <c r="J11" s="7">
        <v>53</v>
      </c>
      <c r="K11" s="7">
        <v>53</v>
      </c>
    </row>
    <row r="12" spans="2:11" x14ac:dyDescent="0.3">
      <c r="B12" s="6" t="s">
        <v>12</v>
      </c>
      <c r="C12" s="7">
        <v>52</v>
      </c>
      <c r="D12" s="7">
        <v>55</v>
      </c>
      <c r="E12" s="7">
        <v>53</v>
      </c>
      <c r="F12" s="7">
        <v>53</v>
      </c>
      <c r="G12" s="7">
        <v>55</v>
      </c>
      <c r="H12" s="7">
        <v>54</v>
      </c>
      <c r="I12" s="7">
        <v>55</v>
      </c>
      <c r="J12" s="7">
        <v>55</v>
      </c>
      <c r="K12" s="7">
        <v>59</v>
      </c>
    </row>
    <row r="13" spans="2:11" x14ac:dyDescent="0.3">
      <c r="B13" s="6" t="s">
        <v>13</v>
      </c>
      <c r="C13" s="7">
        <v>0.21</v>
      </c>
      <c r="D13" s="7">
        <v>0.21</v>
      </c>
      <c r="E13" s="7">
        <v>0.21</v>
      </c>
      <c r="F13" s="7">
        <v>0.21</v>
      </c>
      <c r="G13" s="7">
        <v>0.21</v>
      </c>
      <c r="H13" s="7">
        <v>0.21</v>
      </c>
      <c r="I13" s="7">
        <v>0.21</v>
      </c>
      <c r="J13" s="7">
        <v>0.21</v>
      </c>
      <c r="K13" s="7">
        <v>0.21</v>
      </c>
    </row>
    <row r="14" spans="2:11" x14ac:dyDescent="0.3">
      <c r="B14" s="6" t="s">
        <v>14</v>
      </c>
      <c r="C14" s="7">
        <v>0.47</v>
      </c>
      <c r="D14" s="7">
        <v>0.47</v>
      </c>
      <c r="E14" s="7">
        <v>0.47</v>
      </c>
      <c r="F14" s="7">
        <v>0.47</v>
      </c>
      <c r="G14" s="7">
        <v>0.47</v>
      </c>
      <c r="H14" s="7">
        <v>0.47</v>
      </c>
      <c r="I14" s="7">
        <v>0.47</v>
      </c>
      <c r="J14" s="7">
        <v>0.47</v>
      </c>
      <c r="K14" s="7">
        <v>0.47</v>
      </c>
    </row>
    <row r="15" spans="2:11" x14ac:dyDescent="0.3">
      <c r="B15" s="6" t="s">
        <v>15</v>
      </c>
      <c r="C15" s="7">
        <v>0.23</v>
      </c>
      <c r="D15" s="7">
        <v>0.23</v>
      </c>
      <c r="E15" s="7">
        <v>0.23</v>
      </c>
      <c r="F15" s="7">
        <v>0.23</v>
      </c>
      <c r="G15" s="7">
        <v>0.23</v>
      </c>
      <c r="H15" s="7">
        <v>0.23</v>
      </c>
      <c r="I15" s="7">
        <v>0.23</v>
      </c>
      <c r="J15" s="7">
        <v>0.23</v>
      </c>
      <c r="K15" s="7">
        <v>0.23</v>
      </c>
    </row>
    <row r="16" spans="2:11" x14ac:dyDescent="0.3">
      <c r="B16" s="6" t="s">
        <v>16</v>
      </c>
      <c r="C16" s="7">
        <v>0.09</v>
      </c>
      <c r="D16" s="7">
        <v>0.09</v>
      </c>
      <c r="E16" s="7">
        <v>0.09</v>
      </c>
      <c r="F16" s="7">
        <v>0.09</v>
      </c>
      <c r="G16" s="7">
        <v>0.09</v>
      </c>
      <c r="H16" s="7">
        <v>0.09</v>
      </c>
      <c r="I16" s="7">
        <v>0.09</v>
      </c>
      <c r="J16" s="7">
        <v>0.09</v>
      </c>
      <c r="K16" s="7">
        <v>0.09</v>
      </c>
    </row>
    <row r="17" spans="2:11" x14ac:dyDescent="0.3">
      <c r="B17" s="6" t="s">
        <v>44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1E9-4F0E-46D5-9B98-F513B3EC4DB7}">
  <dimension ref="A1:K16"/>
  <sheetViews>
    <sheetView zoomScale="55" zoomScaleNormal="55" workbookViewId="0">
      <selection activeCell="C32" sqref="C32"/>
    </sheetView>
  </sheetViews>
  <sheetFormatPr defaultRowHeight="14.4" x14ac:dyDescent="0.3"/>
  <cols>
    <col min="2" max="2" width="28.77734375" customWidth="1"/>
    <col min="3" max="3" width="23.88671875" customWidth="1"/>
    <col min="4" max="4" width="17.6640625" customWidth="1"/>
    <col min="5" max="5" width="25.5546875" customWidth="1"/>
    <col min="6" max="6" width="20.21875" customWidth="1"/>
    <col min="7" max="7" width="22.21875" customWidth="1"/>
    <col min="8" max="9" width="16.109375" customWidth="1"/>
    <col min="10" max="10" width="22.109375" customWidth="1"/>
    <col min="11" max="11" width="13.5546875" customWidth="1"/>
    <col min="12" max="12" width="8.88671875" customWidth="1"/>
    <col min="13" max="13" width="13" customWidth="1"/>
    <col min="14" max="14" width="12.109375" customWidth="1"/>
  </cols>
  <sheetData>
    <row r="1" spans="1:11" x14ac:dyDescent="0.3">
      <c r="A1" t="s">
        <v>0</v>
      </c>
    </row>
    <row r="2" spans="1:11" x14ac:dyDescent="0.3">
      <c r="B2" s="6" t="s">
        <v>3</v>
      </c>
      <c r="C2" s="7">
        <v>8</v>
      </c>
      <c r="D2" s="7">
        <v>7</v>
      </c>
      <c r="E2" s="7">
        <v>6</v>
      </c>
      <c r="F2" s="7">
        <v>5</v>
      </c>
      <c r="G2" s="7">
        <v>4</v>
      </c>
      <c r="H2" s="7">
        <v>3</v>
      </c>
      <c r="I2" s="7">
        <v>2</v>
      </c>
      <c r="J2" s="7">
        <v>1</v>
      </c>
      <c r="K2" s="7">
        <v>0</v>
      </c>
    </row>
    <row r="3" spans="1:11" x14ac:dyDescent="0.3">
      <c r="B3" s="6" t="s">
        <v>4</v>
      </c>
      <c r="C3" s="7">
        <v>10625</v>
      </c>
      <c r="D3" s="7">
        <v>10393</v>
      </c>
      <c r="E3" s="7">
        <v>9648</v>
      </c>
      <c r="F3" s="7">
        <v>8582</v>
      </c>
      <c r="G3" s="7">
        <v>8161</v>
      </c>
      <c r="H3" s="7">
        <v>7995</v>
      </c>
      <c r="I3" s="7">
        <v>8217</v>
      </c>
      <c r="J3" s="7">
        <v>8264</v>
      </c>
      <c r="K3" s="7">
        <v>8171</v>
      </c>
    </row>
    <row r="4" spans="1:11" x14ac:dyDescent="0.3">
      <c r="B4" s="6" t="s">
        <v>5</v>
      </c>
      <c r="C4" s="7">
        <v>11502</v>
      </c>
      <c r="D4" s="7">
        <v>11684</v>
      </c>
      <c r="E4" s="7">
        <v>11892</v>
      </c>
      <c r="F4" s="7">
        <v>9491</v>
      </c>
      <c r="G4" s="7">
        <v>8938</v>
      </c>
      <c r="H4" s="7">
        <v>8133</v>
      </c>
      <c r="I4" s="7">
        <v>7747</v>
      </c>
      <c r="J4" s="7">
        <v>8000</v>
      </c>
      <c r="K4" s="7">
        <v>8610</v>
      </c>
    </row>
    <row r="5" spans="1:11" x14ac:dyDescent="0.3">
      <c r="B5" s="6" t="s">
        <v>6</v>
      </c>
      <c r="C5" s="7">
        <v>0.37480000000000002</v>
      </c>
      <c r="D5" s="7">
        <v>0.37619999999999998</v>
      </c>
      <c r="E5" s="7">
        <v>0.37759999999999999</v>
      </c>
      <c r="F5" s="7">
        <v>0.379</v>
      </c>
      <c r="G5" s="7">
        <v>0.38040000000000002</v>
      </c>
      <c r="H5" s="7">
        <v>0.38179999999999997</v>
      </c>
      <c r="I5" s="7">
        <v>0.38319999999999999</v>
      </c>
      <c r="J5" s="7">
        <v>0.3846</v>
      </c>
      <c r="K5" s="7">
        <v>0.38600000000000001</v>
      </c>
    </row>
    <row r="6" spans="1:11" x14ac:dyDescent="0.3">
      <c r="B6" s="6" t="s">
        <v>7</v>
      </c>
      <c r="C6" s="7">
        <v>0.06</v>
      </c>
      <c r="D6" s="7">
        <v>0.02</v>
      </c>
      <c r="E6" s="7">
        <v>9.2999999999999999E-2</v>
      </c>
      <c r="F6" s="7">
        <v>0.113</v>
      </c>
      <c r="G6" s="7">
        <v>5.1999999999999998E-2</v>
      </c>
      <c r="H6" s="7">
        <v>1.7000000000000001E-2</v>
      </c>
      <c r="I6" s="7">
        <v>-0.03</v>
      </c>
      <c r="J6" s="7">
        <v>-4.0000000000000001E-3</v>
      </c>
      <c r="K6" s="7">
        <v>0.01</v>
      </c>
    </row>
    <row r="7" spans="1:11" x14ac:dyDescent="0.3">
      <c r="B7" s="6" t="s">
        <v>8</v>
      </c>
      <c r="C7" s="7">
        <v>6.1749999999999998</v>
      </c>
      <c r="D7" s="7">
        <v>5.7</v>
      </c>
      <c r="E7" s="7">
        <v>5.2</v>
      </c>
      <c r="F7" s="7">
        <v>4.6500000000000004</v>
      </c>
      <c r="G7" s="7">
        <v>4.0999999999999996</v>
      </c>
      <c r="H7" s="7">
        <v>3.65</v>
      </c>
      <c r="I7" s="7">
        <v>3.2250000000000001</v>
      </c>
      <c r="J7" s="7">
        <v>2.75</v>
      </c>
      <c r="K7" s="7">
        <v>2.25</v>
      </c>
    </row>
    <row r="8" spans="1:11" x14ac:dyDescent="0.3">
      <c r="B8" s="6" t="s">
        <v>9</v>
      </c>
      <c r="C8" s="7">
        <v>6.2</v>
      </c>
      <c r="D8" s="7">
        <v>5.6749999999999998</v>
      </c>
      <c r="E8" s="7">
        <v>5.15</v>
      </c>
      <c r="F8" s="7">
        <v>4.7</v>
      </c>
      <c r="G8" s="7">
        <v>4.2249999999999996</v>
      </c>
      <c r="H8" s="7">
        <v>3.65</v>
      </c>
      <c r="I8" s="7">
        <v>3.15</v>
      </c>
      <c r="J8" s="7">
        <v>2.7250000000000001</v>
      </c>
      <c r="K8" s="7">
        <v>2.25</v>
      </c>
    </row>
    <row r="9" spans="1:11" x14ac:dyDescent="0.3">
      <c r="B9" s="6" t="s">
        <v>10</v>
      </c>
      <c r="C9" s="7">
        <v>5</v>
      </c>
      <c r="D9" s="7">
        <v>5.25</v>
      </c>
      <c r="E9" s="7">
        <v>5.25</v>
      </c>
      <c r="F9" s="7">
        <v>5.5</v>
      </c>
      <c r="G9" s="7">
        <v>5.5</v>
      </c>
      <c r="H9" s="7">
        <v>5.75</v>
      </c>
      <c r="I9" s="7">
        <v>5.75</v>
      </c>
      <c r="J9" s="7">
        <v>6</v>
      </c>
      <c r="K9" s="7">
        <v>6</v>
      </c>
    </row>
    <row r="10" spans="1:11" x14ac:dyDescent="0.3">
      <c r="B10" s="6" t="s">
        <v>11</v>
      </c>
      <c r="C10" s="7">
        <v>40</v>
      </c>
      <c r="D10" s="7">
        <v>40</v>
      </c>
      <c r="E10" s="7">
        <v>40</v>
      </c>
      <c r="F10" s="7">
        <v>40</v>
      </c>
      <c r="G10" s="7">
        <v>40</v>
      </c>
      <c r="H10" s="7">
        <v>40</v>
      </c>
      <c r="I10" s="7">
        <v>40</v>
      </c>
      <c r="J10" s="7">
        <v>40</v>
      </c>
      <c r="K10" s="7">
        <v>40</v>
      </c>
    </row>
    <row r="11" spans="1:11" x14ac:dyDescent="0.3">
      <c r="B11" s="6" t="s">
        <v>12</v>
      </c>
      <c r="C11" s="7">
        <v>34</v>
      </c>
      <c r="D11" s="7">
        <v>37</v>
      </c>
      <c r="E11" s="7">
        <v>38</v>
      </c>
      <c r="F11" s="7">
        <v>39</v>
      </c>
      <c r="G11" s="7">
        <v>41</v>
      </c>
      <c r="H11" s="7">
        <v>42</v>
      </c>
      <c r="I11" s="7">
        <v>41</v>
      </c>
      <c r="J11" s="7">
        <v>43</v>
      </c>
      <c r="K11" s="7">
        <v>46</v>
      </c>
    </row>
    <row r="12" spans="1:11" x14ac:dyDescent="0.3">
      <c r="B12" s="6" t="s">
        <v>13</v>
      </c>
      <c r="C12" s="7">
        <v>0.16</v>
      </c>
      <c r="D12" s="7">
        <v>0.16</v>
      </c>
      <c r="E12" s="7">
        <v>0.16</v>
      </c>
      <c r="F12" s="7">
        <v>0.16</v>
      </c>
      <c r="G12" s="7">
        <v>0.16</v>
      </c>
      <c r="H12" s="7">
        <v>0.16</v>
      </c>
      <c r="I12" s="7">
        <v>0.16</v>
      </c>
      <c r="J12" s="7">
        <v>0.16</v>
      </c>
      <c r="K12" s="7">
        <v>0.16</v>
      </c>
    </row>
    <row r="13" spans="1:11" x14ac:dyDescent="0.3">
      <c r="B13" s="6" t="s">
        <v>14</v>
      </c>
      <c r="C13" s="7">
        <v>0.24</v>
      </c>
      <c r="D13" s="7">
        <v>0.24</v>
      </c>
      <c r="E13" s="7">
        <v>0.24</v>
      </c>
      <c r="F13" s="7">
        <v>0.24</v>
      </c>
      <c r="G13" s="7">
        <v>0.24</v>
      </c>
      <c r="H13" s="7">
        <v>0.24</v>
      </c>
      <c r="I13" s="7">
        <v>0.24</v>
      </c>
      <c r="J13" s="7">
        <v>0.24</v>
      </c>
      <c r="K13" s="7">
        <v>0.24</v>
      </c>
    </row>
    <row r="14" spans="1:11" x14ac:dyDescent="0.3">
      <c r="B14" s="6" t="s">
        <v>15</v>
      </c>
      <c r="C14" s="7">
        <v>0.53</v>
      </c>
      <c r="D14" s="7">
        <v>0.53</v>
      </c>
      <c r="E14" s="7">
        <v>0.53</v>
      </c>
      <c r="F14" s="7">
        <v>0.53</v>
      </c>
      <c r="G14" s="7">
        <v>0.53</v>
      </c>
      <c r="H14" s="7">
        <v>0.53</v>
      </c>
      <c r="I14" s="7">
        <v>0.53</v>
      </c>
      <c r="J14" s="7">
        <v>0.53</v>
      </c>
      <c r="K14" s="7">
        <v>0.53</v>
      </c>
    </row>
    <row r="15" spans="1:11" x14ac:dyDescent="0.3">
      <c r="B15" s="6" t="s">
        <v>16</v>
      </c>
      <c r="C15" s="7">
        <v>7.0000000000000007E-2</v>
      </c>
      <c r="D15" s="7">
        <v>7.0000000000000007E-2</v>
      </c>
      <c r="E15" s="7">
        <v>7.0000000000000007E-2</v>
      </c>
      <c r="F15" s="7">
        <v>7.0000000000000007E-2</v>
      </c>
      <c r="G15" s="7">
        <v>7.0000000000000007E-2</v>
      </c>
      <c r="H15" s="7">
        <v>7.0000000000000007E-2</v>
      </c>
      <c r="I15" s="7">
        <v>7.0000000000000007E-2</v>
      </c>
      <c r="J15" s="7">
        <v>7.0000000000000007E-2</v>
      </c>
      <c r="K15" s="7">
        <v>7.0000000000000007E-2</v>
      </c>
    </row>
    <row r="16" spans="1:11" x14ac:dyDescent="0.3">
      <c r="B16" s="6" t="s">
        <v>42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7B83-9760-46A6-9DB4-0FA0F389DF8C}">
  <dimension ref="A1:K16"/>
  <sheetViews>
    <sheetView zoomScale="70" zoomScaleNormal="70" workbookViewId="0">
      <selection activeCell="B16" sqref="B16:K16"/>
    </sheetView>
  </sheetViews>
  <sheetFormatPr defaultRowHeight="14.4" x14ac:dyDescent="0.3"/>
  <cols>
    <col min="2" max="2" width="27.5546875" customWidth="1"/>
    <col min="3" max="3" width="17.5546875" customWidth="1"/>
    <col min="4" max="4" width="17" customWidth="1"/>
    <col min="5" max="5" width="22.6640625" customWidth="1"/>
    <col min="6" max="6" width="19.44140625" bestFit="1" customWidth="1"/>
    <col min="7" max="7" width="18.5546875" customWidth="1"/>
    <col min="8" max="8" width="19.44140625" customWidth="1"/>
    <col min="9" max="9" width="16.88671875" customWidth="1"/>
    <col min="10" max="10" width="31.5546875" customWidth="1"/>
    <col min="11" max="11" width="24.33203125" customWidth="1"/>
  </cols>
  <sheetData>
    <row r="1" spans="1:11" x14ac:dyDescent="0.3">
      <c r="A1" t="s">
        <v>1</v>
      </c>
    </row>
    <row r="2" spans="1:11" x14ac:dyDescent="0.3">
      <c r="B2" s="6" t="s">
        <v>3</v>
      </c>
      <c r="C2" s="7">
        <v>8</v>
      </c>
      <c r="D2" s="7">
        <v>7</v>
      </c>
      <c r="E2" s="7">
        <v>6</v>
      </c>
      <c r="F2" s="7">
        <v>5</v>
      </c>
      <c r="G2" s="7">
        <v>4</v>
      </c>
      <c r="H2" s="7">
        <v>3</v>
      </c>
      <c r="I2" s="7">
        <v>2</v>
      </c>
      <c r="J2" s="7">
        <v>1</v>
      </c>
      <c r="K2" s="7">
        <v>0</v>
      </c>
    </row>
    <row r="3" spans="1:11" x14ac:dyDescent="0.3">
      <c r="B3" s="6" t="s">
        <v>4</v>
      </c>
      <c r="C3" s="7">
        <v>2580</v>
      </c>
      <c r="D3" s="7">
        <v>2459</v>
      </c>
      <c r="E3" s="7">
        <v>2223</v>
      </c>
      <c r="F3" s="7">
        <v>1925</v>
      </c>
      <c r="G3" s="7">
        <v>1781</v>
      </c>
      <c r="H3" s="7">
        <v>1696</v>
      </c>
      <c r="I3" s="7">
        <v>1694</v>
      </c>
      <c r="J3" s="7">
        <v>1654</v>
      </c>
      <c r="K3" s="7">
        <v>1588</v>
      </c>
    </row>
    <row r="4" spans="1:11" x14ac:dyDescent="0.3">
      <c r="B4" s="6" t="s">
        <v>5</v>
      </c>
      <c r="C4" s="7">
        <v>2814</v>
      </c>
      <c r="D4" s="7">
        <v>2616</v>
      </c>
      <c r="E4" s="7">
        <v>2619</v>
      </c>
      <c r="F4" s="7">
        <v>1973</v>
      </c>
      <c r="G4" s="7">
        <v>1793</v>
      </c>
      <c r="H4" s="7">
        <v>1669</v>
      </c>
      <c r="I4" s="7">
        <v>1368</v>
      </c>
      <c r="J4" s="7">
        <v>1351</v>
      </c>
      <c r="K4" s="7">
        <v>1610</v>
      </c>
    </row>
    <row r="5" spans="1:11" x14ac:dyDescent="0.3">
      <c r="B5" s="6" t="s">
        <v>6</v>
      </c>
      <c r="C5" s="7">
        <v>9.0999999999999998E-2</v>
      </c>
      <c r="D5" s="7">
        <v>8.8999999999999996E-2</v>
      </c>
      <c r="E5" s="7">
        <v>8.6999999999999994E-2</v>
      </c>
      <c r="F5" s="7">
        <v>8.5000000000000006E-2</v>
      </c>
      <c r="G5" s="7">
        <v>8.3000000000000004E-2</v>
      </c>
      <c r="H5" s="7">
        <v>8.1000000000000003E-2</v>
      </c>
      <c r="I5" s="7">
        <v>7.9000000000000001E-2</v>
      </c>
      <c r="J5" s="7">
        <v>7.6999999999999999E-2</v>
      </c>
      <c r="K5" s="7">
        <v>7.4999999999999997E-2</v>
      </c>
    </row>
    <row r="6" spans="1:11" x14ac:dyDescent="0.3">
      <c r="B6" s="6" t="s">
        <v>7</v>
      </c>
      <c r="C6" s="7">
        <v>8.3000000000000004E-2</v>
      </c>
      <c r="D6" s="7">
        <v>4.3999999999999997E-2</v>
      </c>
      <c r="E6" s="7">
        <v>0.127</v>
      </c>
      <c r="F6" s="7">
        <v>0.14099999999999999</v>
      </c>
      <c r="G6" s="7">
        <v>8.1000000000000003E-2</v>
      </c>
      <c r="H6" s="7">
        <v>0.04</v>
      </c>
      <c r="I6" s="7">
        <v>1E-3</v>
      </c>
      <c r="J6" s="7">
        <v>1.7999999999999999E-2</v>
      </c>
      <c r="K6" s="7">
        <v>3.5999999999999997E-2</v>
      </c>
    </row>
    <row r="7" spans="1:11" x14ac:dyDescent="0.3">
      <c r="B7" s="6" t="s">
        <v>8</v>
      </c>
      <c r="C7" s="7">
        <v>15.55</v>
      </c>
      <c r="D7" s="7">
        <v>14.5</v>
      </c>
      <c r="E7" s="7">
        <v>13.65</v>
      </c>
      <c r="F7" s="7">
        <v>12.7</v>
      </c>
      <c r="G7" s="7">
        <v>11.6</v>
      </c>
      <c r="H7" s="7">
        <v>10.55</v>
      </c>
      <c r="I7" s="7">
        <v>9.6</v>
      </c>
      <c r="J7" s="7">
        <v>8.6</v>
      </c>
      <c r="K7" s="7">
        <v>7.5</v>
      </c>
    </row>
    <row r="8" spans="1:11" x14ac:dyDescent="0.3">
      <c r="B8" s="6" t="s">
        <v>9</v>
      </c>
      <c r="C8" s="7">
        <v>10.78</v>
      </c>
      <c r="D8" s="7">
        <v>10.08</v>
      </c>
      <c r="E8" s="7">
        <v>9.3650000000000002</v>
      </c>
      <c r="F8" s="7">
        <v>8.65</v>
      </c>
      <c r="G8" s="7">
        <v>7.9749999999999996</v>
      </c>
      <c r="H8" s="7">
        <v>7.35</v>
      </c>
      <c r="I8" s="7">
        <v>6.65</v>
      </c>
      <c r="J8" s="7">
        <v>5.875</v>
      </c>
      <c r="K8" s="7">
        <v>5.15</v>
      </c>
    </row>
    <row r="9" spans="1:11" x14ac:dyDescent="0.3">
      <c r="B9" s="6" t="s">
        <v>10</v>
      </c>
      <c r="C9" s="7">
        <v>0.8</v>
      </c>
      <c r="D9" s="7">
        <v>0.8</v>
      </c>
      <c r="E9" s="7">
        <v>0.8</v>
      </c>
      <c r="F9" s="7">
        <v>0.9</v>
      </c>
      <c r="G9" s="7">
        <v>0.9</v>
      </c>
      <c r="H9" s="7">
        <v>0.9</v>
      </c>
      <c r="I9" s="7">
        <v>1</v>
      </c>
      <c r="J9" s="7">
        <v>1</v>
      </c>
      <c r="K9" s="7">
        <v>1</v>
      </c>
    </row>
    <row r="10" spans="1:11" x14ac:dyDescent="0.3">
      <c r="B10" s="6" t="s">
        <v>11</v>
      </c>
      <c r="C10" s="7">
        <v>60</v>
      </c>
      <c r="D10" s="7">
        <v>60</v>
      </c>
      <c r="E10" s="7">
        <v>60</v>
      </c>
      <c r="F10" s="7">
        <v>60</v>
      </c>
      <c r="G10" s="7">
        <v>60</v>
      </c>
      <c r="H10" s="7">
        <v>60</v>
      </c>
      <c r="I10" s="7">
        <v>60</v>
      </c>
      <c r="J10" s="7">
        <v>60</v>
      </c>
      <c r="K10" s="7">
        <v>60</v>
      </c>
    </row>
    <row r="11" spans="1:11" x14ac:dyDescent="0.3">
      <c r="B11" s="6" t="s">
        <v>12</v>
      </c>
      <c r="C11" s="7">
        <v>79</v>
      </c>
      <c r="D11" s="7">
        <v>80</v>
      </c>
      <c r="E11" s="7">
        <v>78</v>
      </c>
      <c r="F11" s="7">
        <v>79</v>
      </c>
      <c r="G11" s="7">
        <v>76</v>
      </c>
      <c r="H11" s="7">
        <v>77</v>
      </c>
      <c r="I11" s="7">
        <v>77</v>
      </c>
      <c r="J11" s="7">
        <v>74</v>
      </c>
      <c r="K11" s="7">
        <v>75</v>
      </c>
    </row>
    <row r="12" spans="1:11" x14ac:dyDescent="0.3">
      <c r="B12" s="6" t="s">
        <v>13</v>
      </c>
      <c r="C12" s="7">
        <v>0.43</v>
      </c>
      <c r="D12" s="7">
        <v>0.43</v>
      </c>
      <c r="E12" s="7">
        <v>0.43</v>
      </c>
      <c r="F12" s="7">
        <v>0.43</v>
      </c>
      <c r="G12" s="7">
        <v>0.43</v>
      </c>
      <c r="H12" s="7">
        <v>0.43</v>
      </c>
      <c r="I12" s="7">
        <v>0.43</v>
      </c>
      <c r="J12" s="7">
        <v>0.43</v>
      </c>
      <c r="K12" s="7">
        <v>0.43</v>
      </c>
    </row>
    <row r="13" spans="1:11" x14ac:dyDescent="0.3">
      <c r="B13" s="6" t="s">
        <v>14</v>
      </c>
      <c r="C13" s="7">
        <v>0.09</v>
      </c>
      <c r="D13" s="7">
        <v>0.09</v>
      </c>
      <c r="E13" s="7">
        <v>0.09</v>
      </c>
      <c r="F13" s="7">
        <v>0.09</v>
      </c>
      <c r="G13" s="7">
        <v>0.09</v>
      </c>
      <c r="H13" s="7">
        <v>0.09</v>
      </c>
      <c r="I13" s="7">
        <v>0.09</v>
      </c>
      <c r="J13" s="7">
        <v>0.09</v>
      </c>
      <c r="K13" s="7">
        <v>0.09</v>
      </c>
    </row>
    <row r="14" spans="1:11" x14ac:dyDescent="0.3">
      <c r="B14" s="6" t="s">
        <v>15</v>
      </c>
      <c r="C14" s="7">
        <v>0.19</v>
      </c>
      <c r="D14" s="7">
        <v>0.19</v>
      </c>
      <c r="E14" s="7">
        <v>0.19</v>
      </c>
      <c r="F14" s="7">
        <v>0.19</v>
      </c>
      <c r="G14" s="7">
        <v>0.19</v>
      </c>
      <c r="H14" s="7">
        <v>0.19</v>
      </c>
      <c r="I14" s="7">
        <v>0.19</v>
      </c>
      <c r="J14" s="7">
        <v>0.19</v>
      </c>
      <c r="K14" s="7">
        <v>0.19</v>
      </c>
    </row>
    <row r="15" spans="1:11" x14ac:dyDescent="0.3">
      <c r="B15" s="6" t="s">
        <v>16</v>
      </c>
      <c r="C15" s="7">
        <v>0.28999999999999998</v>
      </c>
      <c r="D15" s="7">
        <v>0.28999999999999998</v>
      </c>
      <c r="E15" s="7">
        <v>0.28999999999999998</v>
      </c>
      <c r="F15" s="7">
        <v>0.28999999999999998</v>
      </c>
      <c r="G15" s="7">
        <v>0.28999999999999998</v>
      </c>
      <c r="H15" s="7">
        <v>0.28999999999999998</v>
      </c>
      <c r="I15" s="7">
        <v>0.28999999999999998</v>
      </c>
      <c r="J15" s="7">
        <v>0.28999999999999998</v>
      </c>
      <c r="K15" s="7">
        <v>0.28999999999999998</v>
      </c>
    </row>
    <row r="16" spans="1:11" x14ac:dyDescent="0.3">
      <c r="B16" s="6" t="s">
        <v>42</v>
      </c>
      <c r="C16" s="5" t="s">
        <v>43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35C4-43BB-4933-9A43-F14FB02C5F4D}">
  <dimension ref="A1:K16"/>
  <sheetViews>
    <sheetView zoomScale="70" zoomScaleNormal="70" workbookViewId="0">
      <selection activeCell="C24" sqref="C24"/>
    </sheetView>
  </sheetViews>
  <sheetFormatPr defaultRowHeight="14.4" x14ac:dyDescent="0.3"/>
  <cols>
    <col min="2" max="2" width="31.109375" customWidth="1"/>
    <col min="3" max="3" width="19.88671875" customWidth="1"/>
    <col min="4" max="4" width="18.5546875" customWidth="1"/>
    <col min="5" max="5" width="21.88671875" customWidth="1"/>
    <col min="6" max="6" width="25.21875" customWidth="1"/>
    <col min="7" max="7" width="16.88671875" customWidth="1"/>
    <col min="8" max="8" width="15.77734375" customWidth="1"/>
    <col min="9" max="9" width="17.77734375" customWidth="1"/>
    <col min="10" max="10" width="24.77734375" customWidth="1"/>
    <col min="11" max="11" width="23.77734375" customWidth="1"/>
  </cols>
  <sheetData>
    <row r="1" spans="1:11" x14ac:dyDescent="0.3">
      <c r="A1" t="s">
        <v>2</v>
      </c>
    </row>
    <row r="2" spans="1:11" x14ac:dyDescent="0.3">
      <c r="B2" s="6" t="s">
        <v>3</v>
      </c>
      <c r="C2" s="7">
        <v>8</v>
      </c>
      <c r="D2" s="7">
        <v>7</v>
      </c>
      <c r="E2" s="7">
        <v>6</v>
      </c>
      <c r="F2" s="7">
        <v>5</v>
      </c>
      <c r="G2" s="7">
        <v>4</v>
      </c>
      <c r="H2" s="7">
        <v>3</v>
      </c>
      <c r="I2" s="7">
        <v>2</v>
      </c>
      <c r="J2" s="7">
        <v>1</v>
      </c>
      <c r="K2" s="7">
        <v>0</v>
      </c>
    </row>
    <row r="3" spans="1:11" x14ac:dyDescent="0.3">
      <c r="B3" s="6" t="s">
        <v>4</v>
      </c>
      <c r="C3" s="7">
        <v>2495</v>
      </c>
      <c r="D3" s="7">
        <v>2390</v>
      </c>
      <c r="E3" s="7">
        <v>2172</v>
      </c>
      <c r="F3" s="7">
        <v>1891</v>
      </c>
      <c r="G3" s="7">
        <v>1759</v>
      </c>
      <c r="H3" s="7">
        <v>1686</v>
      </c>
      <c r="I3" s="7">
        <v>1694</v>
      </c>
      <c r="J3" s="7">
        <v>1665</v>
      </c>
      <c r="K3" s="7">
        <v>1609</v>
      </c>
    </row>
    <row r="4" spans="1:11" x14ac:dyDescent="0.3">
      <c r="B4" s="6" t="s">
        <v>5</v>
      </c>
      <c r="C4" s="7">
        <v>2971</v>
      </c>
      <c r="D4" s="7">
        <v>2813</v>
      </c>
      <c r="E4" s="7">
        <v>2511</v>
      </c>
      <c r="F4" s="7">
        <v>1796</v>
      </c>
      <c r="G4" s="7">
        <v>1723</v>
      </c>
      <c r="H4" s="7">
        <v>1515</v>
      </c>
      <c r="I4" s="7">
        <v>1269</v>
      </c>
      <c r="J4" s="7">
        <v>1144</v>
      </c>
      <c r="K4" s="7">
        <v>1631</v>
      </c>
    </row>
    <row r="5" spans="1:11" x14ac:dyDescent="0.3">
      <c r="B5" s="6" t="s">
        <v>6</v>
      </c>
      <c r="C5" s="7">
        <v>8.7999999999999995E-2</v>
      </c>
      <c r="D5" s="7">
        <v>8.6499999999999994E-2</v>
      </c>
      <c r="E5" s="7">
        <v>8.5000000000000006E-2</v>
      </c>
      <c r="F5" s="7">
        <v>8.3500000000000005E-2</v>
      </c>
      <c r="G5" s="7">
        <v>8.2000000000000003E-2</v>
      </c>
      <c r="H5" s="7">
        <v>8.0500000000000002E-2</v>
      </c>
      <c r="I5" s="7">
        <v>7.9000000000000001E-2</v>
      </c>
      <c r="J5" s="7">
        <v>7.7499999999999999E-2</v>
      </c>
      <c r="K5" s="7">
        <v>7.5999999999999998E-2</v>
      </c>
    </row>
    <row r="6" spans="1:11" x14ac:dyDescent="0.3">
      <c r="B6" s="6" t="s">
        <v>7</v>
      </c>
      <c r="C6" s="7">
        <v>7.9000000000000001E-2</v>
      </c>
      <c r="D6" s="7">
        <v>0.04</v>
      </c>
      <c r="E6" s="7">
        <v>0.12</v>
      </c>
      <c r="F6" s="7">
        <v>0.13500000000000001</v>
      </c>
      <c r="G6" s="7">
        <v>7.4999999999999997E-2</v>
      </c>
      <c r="H6" s="7">
        <v>3.5000000000000003E-2</v>
      </c>
      <c r="I6" s="7">
        <v>-5.0000000000000001E-3</v>
      </c>
      <c r="J6" s="7">
        <v>1.2999999999999999E-2</v>
      </c>
      <c r="K6" s="7">
        <v>0.03</v>
      </c>
    </row>
    <row r="7" spans="1:11" x14ac:dyDescent="0.3">
      <c r="B7" s="6" t="s">
        <v>8</v>
      </c>
      <c r="C7" s="7">
        <v>10.425000000000001</v>
      </c>
      <c r="D7" s="7">
        <v>9.75</v>
      </c>
      <c r="E7" s="7">
        <v>9.0500000000000007</v>
      </c>
      <c r="F7" s="7">
        <v>8.3000000000000007</v>
      </c>
      <c r="G7" s="7">
        <v>7.6</v>
      </c>
      <c r="H7" s="7">
        <v>6.95</v>
      </c>
      <c r="I7" s="7">
        <v>6.3</v>
      </c>
      <c r="J7" s="7">
        <v>5.75</v>
      </c>
      <c r="K7" s="7">
        <v>5.15</v>
      </c>
    </row>
    <row r="8" spans="1:11" x14ac:dyDescent="0.3">
      <c r="B8" s="6" t="s">
        <v>9</v>
      </c>
      <c r="C8" s="7">
        <v>16.7</v>
      </c>
      <c r="D8" s="7">
        <v>15.574999999999999</v>
      </c>
      <c r="E8" s="7">
        <v>14.35</v>
      </c>
      <c r="F8" s="7">
        <v>13.175000000000001</v>
      </c>
      <c r="G8" s="7">
        <v>12.1</v>
      </c>
      <c r="H8" s="7">
        <v>11.05</v>
      </c>
      <c r="I8" s="7">
        <v>9.85</v>
      </c>
      <c r="J8" s="7">
        <v>8.6</v>
      </c>
      <c r="K8" s="7">
        <v>7.5</v>
      </c>
    </row>
    <row r="9" spans="1:11" x14ac:dyDescent="0.3">
      <c r="B9" s="6" t="s">
        <v>10</v>
      </c>
      <c r="C9" s="7">
        <v>1.1000000000000001</v>
      </c>
      <c r="D9" s="7">
        <v>1.1000000000000001</v>
      </c>
      <c r="E9" s="7">
        <v>1.1000000000000001</v>
      </c>
      <c r="F9" s="7">
        <v>1.25</v>
      </c>
      <c r="G9" s="7">
        <v>1.25</v>
      </c>
      <c r="H9" s="7">
        <v>1.25</v>
      </c>
      <c r="I9" s="7">
        <v>1.5</v>
      </c>
      <c r="J9" s="7">
        <v>1.5</v>
      </c>
      <c r="K9" s="7">
        <v>1.5</v>
      </c>
    </row>
    <row r="10" spans="1:11" x14ac:dyDescent="0.3">
      <c r="B10" s="6" t="s">
        <v>11</v>
      </c>
      <c r="C10" s="7">
        <v>80</v>
      </c>
      <c r="D10" s="7">
        <v>80</v>
      </c>
      <c r="E10" s="7">
        <v>80</v>
      </c>
      <c r="F10" s="7">
        <v>80</v>
      </c>
      <c r="G10" s="7">
        <v>80</v>
      </c>
      <c r="H10" s="7">
        <v>80</v>
      </c>
      <c r="I10" s="7">
        <v>80</v>
      </c>
      <c r="J10" s="7">
        <v>80</v>
      </c>
      <c r="K10" s="7">
        <v>80</v>
      </c>
    </row>
    <row r="11" spans="1:11" x14ac:dyDescent="0.3">
      <c r="B11" s="6" t="s">
        <v>12</v>
      </c>
      <c r="C11" s="7">
        <v>85</v>
      </c>
      <c r="D11" s="7">
        <v>84</v>
      </c>
      <c r="E11" s="7">
        <v>84</v>
      </c>
      <c r="F11" s="7">
        <v>84</v>
      </c>
      <c r="G11" s="7">
        <v>83</v>
      </c>
      <c r="H11" s="7">
        <v>80</v>
      </c>
      <c r="I11" s="7">
        <v>81</v>
      </c>
      <c r="J11" s="7">
        <v>81</v>
      </c>
      <c r="K11" s="7">
        <v>82</v>
      </c>
    </row>
    <row r="12" spans="1:11" x14ac:dyDescent="0.3">
      <c r="B12" s="6" t="s">
        <v>13</v>
      </c>
      <c r="C12" s="7">
        <v>0.19</v>
      </c>
      <c r="D12" s="7">
        <v>0.19</v>
      </c>
      <c r="E12" s="7">
        <v>0.19</v>
      </c>
      <c r="F12" s="7">
        <v>0.19</v>
      </c>
      <c r="G12" s="7">
        <v>0.19</v>
      </c>
      <c r="H12" s="7">
        <v>0.19</v>
      </c>
      <c r="I12" s="7">
        <v>0.19</v>
      </c>
      <c r="J12" s="7">
        <v>0.19</v>
      </c>
      <c r="K12" s="7">
        <v>0.19</v>
      </c>
    </row>
    <row r="13" spans="1:11" x14ac:dyDescent="0.3">
      <c r="B13" s="6" t="s">
        <v>14</v>
      </c>
      <c r="C13" s="7">
        <v>0.28999999999999998</v>
      </c>
      <c r="D13" s="7">
        <v>0.28999999999999998</v>
      </c>
      <c r="E13" s="7">
        <v>0.28999999999999998</v>
      </c>
      <c r="F13" s="7">
        <v>0.28999999999999998</v>
      </c>
      <c r="G13" s="7">
        <v>0.28999999999999998</v>
      </c>
      <c r="H13" s="7">
        <v>0.28999999999999998</v>
      </c>
      <c r="I13" s="7">
        <v>0.28999999999999998</v>
      </c>
      <c r="J13" s="7">
        <v>0.28999999999999998</v>
      </c>
      <c r="K13" s="7">
        <v>0.28999999999999998</v>
      </c>
    </row>
    <row r="14" spans="1:11" x14ac:dyDescent="0.3">
      <c r="B14" s="6" t="s">
        <v>15</v>
      </c>
      <c r="C14" s="7">
        <v>0.09</v>
      </c>
      <c r="D14" s="7">
        <v>0.09</v>
      </c>
      <c r="E14" s="7">
        <v>0.09</v>
      </c>
      <c r="F14" s="7">
        <v>0.09</v>
      </c>
      <c r="G14" s="7">
        <v>0.09</v>
      </c>
      <c r="H14" s="7">
        <v>0.09</v>
      </c>
      <c r="I14" s="7">
        <v>0.09</v>
      </c>
      <c r="J14" s="7">
        <v>0.09</v>
      </c>
      <c r="K14" s="7">
        <v>0.09</v>
      </c>
    </row>
    <row r="15" spans="1:11" x14ac:dyDescent="0.3">
      <c r="B15" s="6" t="s">
        <v>16</v>
      </c>
      <c r="C15" s="7">
        <v>0.43</v>
      </c>
      <c r="D15" s="7">
        <v>0.43</v>
      </c>
      <c r="E15" s="7">
        <v>0.43</v>
      </c>
      <c r="F15" s="7">
        <v>0.43</v>
      </c>
      <c r="G15" s="7">
        <v>0.43</v>
      </c>
      <c r="H15" s="7">
        <v>0.43</v>
      </c>
      <c r="I15" s="7">
        <v>0.43</v>
      </c>
      <c r="J15" s="7">
        <v>0.43</v>
      </c>
      <c r="K15" s="7">
        <v>0.43</v>
      </c>
    </row>
    <row r="16" spans="1:11" x14ac:dyDescent="0.3">
      <c r="B16" s="6" t="s">
        <v>39</v>
      </c>
      <c r="C16" s="5" t="s">
        <v>41</v>
      </c>
      <c r="D16" s="5" t="s">
        <v>41</v>
      </c>
      <c r="E16" s="5" t="s">
        <v>41</v>
      </c>
      <c r="F16" s="5" t="s">
        <v>41</v>
      </c>
      <c r="G16" s="5" t="s">
        <v>41</v>
      </c>
      <c r="H16" s="5" t="s">
        <v>41</v>
      </c>
      <c r="I16" s="5" t="s">
        <v>41</v>
      </c>
      <c r="J16" s="5" t="s">
        <v>41</v>
      </c>
      <c r="K16" s="5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4A03-11C2-43BC-898F-7D976B90F5B9}">
  <dimension ref="B2:K16"/>
  <sheetViews>
    <sheetView zoomScale="55" zoomScaleNormal="55" workbookViewId="0">
      <selection activeCell="B16" sqref="B16"/>
    </sheetView>
  </sheetViews>
  <sheetFormatPr defaultRowHeight="14.4" x14ac:dyDescent="0.3"/>
  <cols>
    <col min="2" max="2" width="33.33203125" customWidth="1"/>
    <col min="3" max="4" width="20.5546875" customWidth="1"/>
    <col min="5" max="5" width="19.88671875" customWidth="1"/>
    <col min="6" max="6" width="23" customWidth="1"/>
    <col min="7" max="7" width="19.44140625" customWidth="1"/>
    <col min="8" max="8" width="16.109375" customWidth="1"/>
    <col min="9" max="9" width="16" customWidth="1"/>
    <col min="10" max="10" width="24.109375" customWidth="1"/>
    <col min="11" max="11" width="17" customWidth="1"/>
  </cols>
  <sheetData>
    <row r="2" spans="2:11" x14ac:dyDescent="0.3">
      <c r="B2" s="6" t="s">
        <v>3</v>
      </c>
      <c r="C2" s="7">
        <v>8</v>
      </c>
      <c r="D2" s="7">
        <v>7</v>
      </c>
      <c r="E2" s="7">
        <v>6</v>
      </c>
      <c r="F2" s="7">
        <v>5</v>
      </c>
      <c r="G2" s="7">
        <v>4</v>
      </c>
      <c r="H2" s="7">
        <v>3</v>
      </c>
      <c r="I2" s="7">
        <v>2</v>
      </c>
      <c r="J2" s="7">
        <v>1</v>
      </c>
      <c r="K2" s="7">
        <v>0</v>
      </c>
    </row>
    <row r="3" spans="2:11" x14ac:dyDescent="0.3">
      <c r="B3" s="6" t="s">
        <v>4</v>
      </c>
      <c r="C3" s="7">
        <v>3929</v>
      </c>
      <c r="D3" s="7">
        <v>3796</v>
      </c>
      <c r="E3" s="7">
        <v>3480</v>
      </c>
      <c r="F3" s="7">
        <v>3057</v>
      </c>
      <c r="G3" s="7">
        <v>2871</v>
      </c>
      <c r="H3" s="7">
        <v>2777</v>
      </c>
      <c r="I3" s="7">
        <v>2818</v>
      </c>
      <c r="J3" s="7">
        <v>2797</v>
      </c>
      <c r="K3" s="7">
        <v>2731</v>
      </c>
    </row>
    <row r="4" spans="2:11" x14ac:dyDescent="0.3">
      <c r="B4" s="6" t="s">
        <v>5</v>
      </c>
      <c r="C4" s="7">
        <v>3981</v>
      </c>
      <c r="D4" s="7">
        <v>4014</v>
      </c>
      <c r="E4" s="7">
        <v>3485</v>
      </c>
      <c r="F4" s="7">
        <v>2614</v>
      </c>
      <c r="G4" s="7">
        <v>2647</v>
      </c>
      <c r="H4" s="7">
        <v>2498</v>
      </c>
      <c r="I4" s="7">
        <v>2212</v>
      </c>
      <c r="J4" s="7">
        <v>1772</v>
      </c>
      <c r="K4" s="7">
        <v>2709</v>
      </c>
    </row>
    <row r="5" spans="2:11" x14ac:dyDescent="0.3">
      <c r="B5" s="6" t="s">
        <v>6</v>
      </c>
      <c r="C5" s="7">
        <v>0.1386</v>
      </c>
      <c r="D5" s="7">
        <v>0.13739999999999999</v>
      </c>
      <c r="E5" s="7">
        <v>0.13619999999999999</v>
      </c>
      <c r="F5" s="7">
        <v>0.13500000000000001</v>
      </c>
      <c r="G5" s="7">
        <v>0.1338</v>
      </c>
      <c r="H5" s="7">
        <v>0.1326</v>
      </c>
      <c r="I5" s="7">
        <v>0.13139999999999999</v>
      </c>
      <c r="J5" s="7">
        <v>0.13020000000000001</v>
      </c>
      <c r="K5" s="7">
        <v>0.129</v>
      </c>
    </row>
    <row r="6" spans="2:11" x14ac:dyDescent="0.3">
      <c r="B6" s="6" t="s">
        <v>7</v>
      </c>
      <c r="C6" s="7">
        <v>7.0999999999999994E-2</v>
      </c>
      <c r="D6" s="7">
        <v>3.2000000000000001E-2</v>
      </c>
      <c r="E6" s="7">
        <v>0.109</v>
      </c>
      <c r="F6" s="7">
        <v>0.126</v>
      </c>
      <c r="G6" s="7">
        <v>6.5000000000000002E-2</v>
      </c>
      <c r="H6" s="7">
        <v>2.7E-2</v>
      </c>
      <c r="I6" s="7">
        <v>-1.6E-2</v>
      </c>
      <c r="J6" s="7">
        <v>5.0000000000000001E-3</v>
      </c>
      <c r="K6" s="7">
        <v>2.1000000000000001E-2</v>
      </c>
    </row>
    <row r="7" spans="2:11" x14ac:dyDescent="0.3">
      <c r="B7" s="6" t="s">
        <v>8</v>
      </c>
      <c r="C7" s="7">
        <v>14.15</v>
      </c>
      <c r="D7" s="7">
        <v>13.3</v>
      </c>
      <c r="E7" s="7">
        <v>12.4</v>
      </c>
      <c r="F7" s="7">
        <v>11.45</v>
      </c>
      <c r="G7" s="7">
        <v>10.5</v>
      </c>
      <c r="H7" s="7">
        <v>9.625</v>
      </c>
      <c r="I7" s="7">
        <v>8.8000000000000007</v>
      </c>
      <c r="J7" s="7">
        <v>7.95</v>
      </c>
      <c r="K7" s="7">
        <v>7.05</v>
      </c>
    </row>
    <row r="8" spans="2:11" x14ac:dyDescent="0.3">
      <c r="B8" s="6" t="s">
        <v>9</v>
      </c>
      <c r="C8" s="7">
        <v>14.6</v>
      </c>
      <c r="D8" s="7">
        <v>13.725</v>
      </c>
      <c r="E8" s="7">
        <v>12.85</v>
      </c>
      <c r="F8" s="7">
        <v>11.925000000000001</v>
      </c>
      <c r="G8" s="7">
        <v>10.9</v>
      </c>
      <c r="H8" s="7">
        <v>9.9</v>
      </c>
      <c r="I8" s="7">
        <v>8.9749999999999996</v>
      </c>
      <c r="J8" s="7">
        <v>8</v>
      </c>
      <c r="K8" s="7">
        <v>7.05</v>
      </c>
    </row>
    <row r="9" spans="2:11" x14ac:dyDescent="0.3">
      <c r="B9" s="6" t="s">
        <v>10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2:11" x14ac:dyDescent="0.3">
      <c r="B10" s="6" t="s">
        <v>11</v>
      </c>
      <c r="C10" s="7">
        <v>75</v>
      </c>
      <c r="D10" s="7">
        <v>75</v>
      </c>
      <c r="E10" s="7">
        <v>75</v>
      </c>
      <c r="F10" s="7">
        <v>75</v>
      </c>
      <c r="G10" s="7">
        <v>75</v>
      </c>
      <c r="H10" s="7">
        <v>75</v>
      </c>
      <c r="I10" s="7">
        <v>75</v>
      </c>
      <c r="J10" s="7">
        <v>75</v>
      </c>
      <c r="K10" s="7">
        <v>75</v>
      </c>
    </row>
    <row r="11" spans="2:11" x14ac:dyDescent="0.3">
      <c r="B11" s="6" t="s">
        <v>12</v>
      </c>
      <c r="C11" s="7">
        <v>85</v>
      </c>
      <c r="D11" s="7">
        <v>86</v>
      </c>
      <c r="E11" s="7">
        <v>85</v>
      </c>
      <c r="F11" s="7">
        <v>86</v>
      </c>
      <c r="G11" s="7">
        <v>84</v>
      </c>
      <c r="H11" s="7">
        <v>83</v>
      </c>
      <c r="I11" s="7">
        <v>82</v>
      </c>
      <c r="J11" s="7">
        <v>85</v>
      </c>
      <c r="K11" s="7">
        <v>90</v>
      </c>
    </row>
    <row r="12" spans="2:11" x14ac:dyDescent="0.3">
      <c r="B12" s="6" t="s">
        <v>13</v>
      </c>
      <c r="C12" s="7">
        <v>0.43</v>
      </c>
      <c r="D12" s="7">
        <v>0.43</v>
      </c>
      <c r="E12" s="7">
        <v>0.43</v>
      </c>
      <c r="F12" s="7">
        <v>0.43</v>
      </c>
      <c r="G12" s="7">
        <v>0.43</v>
      </c>
      <c r="H12" s="7">
        <v>0.43</v>
      </c>
      <c r="I12" s="7">
        <v>0.43</v>
      </c>
      <c r="J12" s="7">
        <v>0.43</v>
      </c>
      <c r="K12" s="7">
        <v>0.43</v>
      </c>
    </row>
    <row r="13" spans="2:11" x14ac:dyDescent="0.3">
      <c r="B13" s="6" t="s">
        <v>14</v>
      </c>
      <c r="C13" s="7">
        <v>0.28999999999999998</v>
      </c>
      <c r="D13" s="7">
        <v>0.28999999999999998</v>
      </c>
      <c r="E13" s="7">
        <v>0.28999999999999998</v>
      </c>
      <c r="F13" s="7">
        <v>0.28999999999999998</v>
      </c>
      <c r="G13" s="7">
        <v>0.28999999999999998</v>
      </c>
      <c r="H13" s="7">
        <v>0.28999999999999998</v>
      </c>
      <c r="I13" s="7">
        <v>0.28999999999999998</v>
      </c>
      <c r="J13" s="7">
        <v>0.28999999999999998</v>
      </c>
      <c r="K13" s="7">
        <v>0.28999999999999998</v>
      </c>
    </row>
    <row r="14" spans="2:11" x14ac:dyDescent="0.3">
      <c r="B14" s="6" t="s">
        <v>15</v>
      </c>
      <c r="C14" s="7">
        <v>0.09</v>
      </c>
      <c r="D14" s="7">
        <v>0.09</v>
      </c>
      <c r="E14" s="7">
        <v>0.09</v>
      </c>
      <c r="F14" s="7">
        <v>0.09</v>
      </c>
      <c r="G14" s="7">
        <v>0.09</v>
      </c>
      <c r="H14" s="7">
        <v>0.09</v>
      </c>
      <c r="I14" s="7">
        <v>0.09</v>
      </c>
      <c r="J14" s="7">
        <v>0.09</v>
      </c>
      <c r="K14" s="7">
        <v>0.09</v>
      </c>
    </row>
    <row r="15" spans="2:11" x14ac:dyDescent="0.3">
      <c r="B15" s="6" t="s">
        <v>16</v>
      </c>
      <c r="C15" s="7">
        <v>0.19</v>
      </c>
      <c r="D15" s="7">
        <v>0.19</v>
      </c>
      <c r="E15" s="7">
        <v>0.19</v>
      </c>
      <c r="F15" s="7">
        <v>0.19</v>
      </c>
      <c r="G15" s="7">
        <v>0.19</v>
      </c>
      <c r="H15" s="7">
        <v>0.19</v>
      </c>
      <c r="I15" s="7">
        <v>0.19</v>
      </c>
      <c r="J15" s="7">
        <v>0.19</v>
      </c>
      <c r="K15" s="7">
        <v>0.19</v>
      </c>
    </row>
    <row r="16" spans="2:11" x14ac:dyDescent="0.3">
      <c r="B16" s="6" t="s">
        <v>39</v>
      </c>
      <c r="C16" s="5" t="s">
        <v>40</v>
      </c>
      <c r="D16" s="5" t="s">
        <v>40</v>
      </c>
      <c r="E16" s="5" t="s">
        <v>40</v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CCE9-BAC0-4BAE-855C-C19BAB24D4C5}">
  <dimension ref="B2:L151"/>
  <sheetViews>
    <sheetView workbookViewId="0">
      <selection activeCell="R12" sqref="R12"/>
    </sheetView>
  </sheetViews>
  <sheetFormatPr defaultRowHeight="14.4" x14ac:dyDescent="0.3"/>
  <sheetData>
    <row r="2" spans="2:12" ht="23.4" x14ac:dyDescent="0.45">
      <c r="B2" s="8"/>
      <c r="C2" s="8"/>
      <c r="D2" s="9" t="s">
        <v>17</v>
      </c>
      <c r="E2" s="8"/>
      <c r="F2" s="8"/>
      <c r="G2" s="8"/>
      <c r="H2" s="8"/>
      <c r="I2" s="8"/>
      <c r="J2" s="8"/>
      <c r="K2" s="8"/>
      <c r="L2" s="8"/>
    </row>
    <row r="4" spans="2:12" x14ac:dyDescent="0.3">
      <c r="B4" s="8"/>
      <c r="C4" s="8" t="s">
        <v>3</v>
      </c>
      <c r="D4" s="8">
        <v>8</v>
      </c>
      <c r="E4" s="8">
        <v>7</v>
      </c>
      <c r="F4" s="8">
        <v>6</v>
      </c>
      <c r="G4" s="8">
        <v>5</v>
      </c>
      <c r="H4" s="8">
        <v>4</v>
      </c>
      <c r="I4" s="8">
        <v>3</v>
      </c>
      <c r="J4" s="8">
        <v>2</v>
      </c>
      <c r="K4" s="8">
        <v>1</v>
      </c>
      <c r="L4" s="8">
        <v>0</v>
      </c>
    </row>
    <row r="5" spans="2:12" x14ac:dyDescent="0.3">
      <c r="B5" s="8"/>
      <c r="C5" s="8" t="s">
        <v>18</v>
      </c>
      <c r="D5" s="8">
        <v>41917</v>
      </c>
      <c r="E5" s="8">
        <v>39923</v>
      </c>
      <c r="F5" s="8">
        <v>24299</v>
      </c>
      <c r="G5" s="8">
        <v>81228</v>
      </c>
      <c r="H5" s="8">
        <v>60883</v>
      </c>
      <c r="I5" s="8">
        <v>71926</v>
      </c>
      <c r="J5" s="8">
        <v>70509</v>
      </c>
      <c r="K5" s="8">
        <v>57618</v>
      </c>
      <c r="L5" s="8">
        <v>50984</v>
      </c>
    </row>
    <row r="6" spans="2:12" x14ac:dyDescent="0.3">
      <c r="B6" s="8"/>
      <c r="C6" s="8" t="s">
        <v>19</v>
      </c>
      <c r="D6" s="8">
        <v>17286</v>
      </c>
      <c r="E6" s="8">
        <v>15150</v>
      </c>
      <c r="F6" s="8">
        <v>6908</v>
      </c>
      <c r="G6" s="8">
        <v>20791</v>
      </c>
      <c r="H6" s="8">
        <v>15122</v>
      </c>
      <c r="I6" s="8">
        <v>16904</v>
      </c>
      <c r="J6" s="8">
        <v>15810</v>
      </c>
      <c r="K6" s="8">
        <v>13085</v>
      </c>
      <c r="L6" s="8">
        <v>12199</v>
      </c>
    </row>
    <row r="7" spans="2:12" x14ac:dyDescent="0.3">
      <c r="B7" s="8"/>
      <c r="C7" s="8" t="s">
        <v>20</v>
      </c>
      <c r="D7" s="8">
        <v>14542</v>
      </c>
      <c r="E7" s="8">
        <v>14135</v>
      </c>
      <c r="F7" s="8">
        <v>8423</v>
      </c>
      <c r="G7" s="8">
        <v>27770</v>
      </c>
      <c r="H7" s="8">
        <v>21005</v>
      </c>
      <c r="I7" s="8">
        <v>24102</v>
      </c>
      <c r="J7" s="8">
        <v>22470</v>
      </c>
      <c r="K7" s="8">
        <v>18569</v>
      </c>
      <c r="L7" s="8">
        <v>19107</v>
      </c>
    </row>
    <row r="8" spans="2:12" x14ac:dyDescent="0.3">
      <c r="B8" s="8"/>
      <c r="C8" s="8" t="s">
        <v>21</v>
      </c>
      <c r="D8" s="8">
        <v>2880</v>
      </c>
      <c r="E8" s="8">
        <v>1355</v>
      </c>
      <c r="F8" s="8">
        <v>3735</v>
      </c>
      <c r="G8" s="8">
        <v>1161</v>
      </c>
      <c r="H8" s="8">
        <v>2121</v>
      </c>
      <c r="I8" s="8">
        <v>2634</v>
      </c>
      <c r="J8" s="8">
        <v>1213</v>
      </c>
      <c r="K8" s="8">
        <v>617</v>
      </c>
      <c r="L8" s="8">
        <v>2036</v>
      </c>
    </row>
    <row r="9" spans="2:12" x14ac:dyDescent="0.3">
      <c r="B9" s="8"/>
      <c r="C9" s="8" t="s">
        <v>22</v>
      </c>
      <c r="D9" s="8">
        <v>34708</v>
      </c>
      <c r="E9" s="8">
        <v>30640</v>
      </c>
      <c r="F9" s="8">
        <v>19066</v>
      </c>
      <c r="G9" s="8">
        <v>49722</v>
      </c>
      <c r="H9" s="8">
        <v>38248</v>
      </c>
      <c r="I9" s="8">
        <v>43640</v>
      </c>
      <c r="J9" s="8">
        <v>39493</v>
      </c>
      <c r="K9" s="8">
        <v>32271</v>
      </c>
      <c r="L9" s="8">
        <v>33342</v>
      </c>
    </row>
    <row r="10" spans="2:12" x14ac:dyDescent="0.3">
      <c r="B10" s="8"/>
      <c r="C10" s="8" t="s">
        <v>23</v>
      </c>
      <c r="D10" s="8">
        <v>7209</v>
      </c>
      <c r="E10" s="8">
        <v>9283</v>
      </c>
      <c r="F10" s="8">
        <v>5233</v>
      </c>
      <c r="G10" s="8">
        <v>31506</v>
      </c>
      <c r="H10" s="8">
        <v>22635</v>
      </c>
      <c r="I10" s="8">
        <v>28286</v>
      </c>
      <c r="J10" s="8">
        <v>31016</v>
      </c>
      <c r="K10" s="8">
        <v>25347</v>
      </c>
      <c r="L10" s="8">
        <v>17642</v>
      </c>
    </row>
    <row r="11" spans="2:12" x14ac:dyDescent="0.3">
      <c r="B11" s="8"/>
      <c r="C11" s="8" t="s">
        <v>24</v>
      </c>
      <c r="D11" s="8">
        <v>1467</v>
      </c>
      <c r="E11" s="8">
        <v>1467</v>
      </c>
      <c r="F11" s="8">
        <v>1467</v>
      </c>
      <c r="G11" s="8">
        <v>1467</v>
      </c>
      <c r="H11" s="8">
        <v>1467</v>
      </c>
      <c r="I11" s="8">
        <v>1467</v>
      </c>
      <c r="J11" s="8">
        <v>1467</v>
      </c>
      <c r="K11" s="8">
        <v>1467</v>
      </c>
      <c r="L11" s="8">
        <v>1467</v>
      </c>
    </row>
    <row r="12" spans="2:12" x14ac:dyDescent="0.3">
      <c r="B12" s="8"/>
      <c r="C12" s="8" t="s">
        <v>25</v>
      </c>
      <c r="D12" s="8">
        <v>0</v>
      </c>
      <c r="E12" s="8">
        <v>96</v>
      </c>
      <c r="F12" s="8">
        <v>162</v>
      </c>
      <c r="G12" s="8">
        <v>174</v>
      </c>
      <c r="H12" s="8">
        <v>590</v>
      </c>
      <c r="I12" s="8">
        <v>504</v>
      </c>
      <c r="J12" s="8">
        <v>132</v>
      </c>
      <c r="K12" s="8">
        <v>353</v>
      </c>
      <c r="L12" s="8">
        <v>145</v>
      </c>
    </row>
    <row r="13" spans="2:12" x14ac:dyDescent="0.3">
      <c r="B13" s="8"/>
      <c r="C13" s="8" t="s">
        <v>26</v>
      </c>
      <c r="D13" s="8">
        <v>2370</v>
      </c>
      <c r="E13" s="8">
        <v>2300</v>
      </c>
      <c r="F13" s="8">
        <v>2330</v>
      </c>
      <c r="G13" s="8">
        <v>2450</v>
      </c>
      <c r="H13" s="8">
        <v>2600</v>
      </c>
      <c r="I13" s="8">
        <v>2090</v>
      </c>
      <c r="J13" s="8">
        <v>1880</v>
      </c>
      <c r="K13" s="8">
        <v>2250</v>
      </c>
      <c r="L13" s="8">
        <v>2150</v>
      </c>
    </row>
    <row r="14" spans="2:12" x14ac:dyDescent="0.3">
      <c r="B14" s="8"/>
      <c r="C14" s="8" t="s">
        <v>27</v>
      </c>
      <c r="D14" s="8">
        <v>2909</v>
      </c>
      <c r="E14" s="8">
        <v>2758</v>
      </c>
      <c r="F14" s="8">
        <v>2709</v>
      </c>
      <c r="G14" s="8">
        <v>2389</v>
      </c>
      <c r="H14" s="8">
        <v>1529</v>
      </c>
      <c r="I14" s="8">
        <v>2234</v>
      </c>
      <c r="J14" s="8">
        <v>3294</v>
      </c>
      <c r="K14" s="8">
        <v>2769</v>
      </c>
      <c r="L14" s="8">
        <v>2530</v>
      </c>
    </row>
    <row r="15" spans="2:12" x14ac:dyDescent="0.3">
      <c r="B15" s="8"/>
      <c r="C15" s="8" t="s">
        <v>28</v>
      </c>
      <c r="D15" s="8">
        <v>1951</v>
      </c>
      <c r="E15" s="8">
        <v>1786</v>
      </c>
      <c r="F15" s="8">
        <v>2301</v>
      </c>
      <c r="G15" s="8">
        <v>4551</v>
      </c>
      <c r="H15" s="8">
        <v>6326</v>
      </c>
      <c r="I15" s="8">
        <v>2881</v>
      </c>
      <c r="J15" s="8">
        <v>3631</v>
      </c>
      <c r="K15" s="8">
        <v>3287</v>
      </c>
      <c r="L15" s="8">
        <v>2348</v>
      </c>
    </row>
    <row r="16" spans="2:12" x14ac:dyDescent="0.3">
      <c r="B16" s="8"/>
      <c r="C16" s="8" t="s">
        <v>29</v>
      </c>
      <c r="D16" s="8">
        <v>556</v>
      </c>
      <c r="E16" s="8">
        <v>496</v>
      </c>
      <c r="F16" s="8">
        <v>298</v>
      </c>
      <c r="G16" s="8">
        <v>949</v>
      </c>
      <c r="H16" s="8">
        <v>1048</v>
      </c>
      <c r="I16" s="8">
        <v>999</v>
      </c>
      <c r="J16" s="8">
        <v>842</v>
      </c>
      <c r="K16" s="8">
        <v>974</v>
      </c>
      <c r="L16" s="8">
        <v>645</v>
      </c>
    </row>
    <row r="17" spans="2:12" x14ac:dyDescent="0.3">
      <c r="B17" s="8"/>
      <c r="C17" s="8" t="s">
        <v>30</v>
      </c>
      <c r="D17" s="8">
        <v>9253</v>
      </c>
      <c r="E17" s="8">
        <v>8903</v>
      </c>
      <c r="F17" s="8">
        <v>9267</v>
      </c>
      <c r="G17" s="8">
        <v>11980</v>
      </c>
      <c r="H17" s="8">
        <v>13560</v>
      </c>
      <c r="I17" s="8">
        <v>10175</v>
      </c>
      <c r="J17" s="8">
        <v>11246</v>
      </c>
      <c r="K17" s="8">
        <v>11100</v>
      </c>
      <c r="L17" s="8">
        <v>9285</v>
      </c>
    </row>
    <row r="18" spans="2:12" x14ac:dyDescent="0.3">
      <c r="B18" s="8"/>
      <c r="C18" s="8" t="s">
        <v>31</v>
      </c>
      <c r="D18" s="8">
        <v>-2044</v>
      </c>
      <c r="E18" s="8">
        <v>380</v>
      </c>
      <c r="F18" s="8">
        <v>-4034</v>
      </c>
      <c r="G18" s="8">
        <v>19526</v>
      </c>
      <c r="H18" s="8">
        <v>9075</v>
      </c>
      <c r="I18" s="8">
        <v>18111</v>
      </c>
      <c r="J18" s="8">
        <v>19770</v>
      </c>
      <c r="K18" s="8">
        <v>14247</v>
      </c>
      <c r="L18" s="8">
        <v>8357</v>
      </c>
    </row>
    <row r="21" spans="2:12" ht="23.4" x14ac:dyDescent="0.45">
      <c r="B21" s="8"/>
      <c r="C21" s="8"/>
      <c r="D21" s="9" t="s">
        <v>32</v>
      </c>
      <c r="E21" s="8"/>
      <c r="F21" s="8"/>
      <c r="G21" s="8"/>
      <c r="H21" s="8"/>
      <c r="I21" s="8"/>
      <c r="J21" s="8"/>
      <c r="K21" s="8"/>
      <c r="L21" s="8"/>
    </row>
    <row r="23" spans="2:12" x14ac:dyDescent="0.3">
      <c r="B23" s="8"/>
      <c r="C23" s="8" t="s">
        <v>3</v>
      </c>
      <c r="D23" s="8">
        <v>8</v>
      </c>
      <c r="E23" s="8">
        <v>7</v>
      </c>
      <c r="F23" s="8"/>
      <c r="G23" s="8"/>
      <c r="H23" s="8"/>
      <c r="I23" s="8"/>
      <c r="J23" s="8"/>
      <c r="K23" s="8"/>
      <c r="L23" s="8"/>
    </row>
    <row r="24" spans="2:12" x14ac:dyDescent="0.3">
      <c r="B24" s="8"/>
      <c r="C24" s="8" t="s">
        <v>18</v>
      </c>
      <c r="D24" s="8">
        <v>26656</v>
      </c>
      <c r="E24" s="8">
        <v>18890</v>
      </c>
      <c r="F24" s="8"/>
      <c r="G24" s="8"/>
      <c r="H24" s="8"/>
      <c r="I24" s="8"/>
      <c r="J24" s="8"/>
      <c r="K24" s="8"/>
      <c r="L24" s="8"/>
    </row>
    <row r="25" spans="2:12" x14ac:dyDescent="0.3">
      <c r="B25" s="8"/>
      <c r="C25" s="8" t="s">
        <v>19</v>
      </c>
      <c r="D25" s="8">
        <v>3461</v>
      </c>
      <c r="E25" s="8">
        <v>2340</v>
      </c>
      <c r="F25" s="8"/>
      <c r="G25" s="8"/>
      <c r="H25" s="8"/>
      <c r="I25" s="8"/>
      <c r="J25" s="8"/>
      <c r="K25" s="8"/>
      <c r="L25" s="8"/>
    </row>
    <row r="26" spans="2:12" x14ac:dyDescent="0.3">
      <c r="B26" s="8"/>
      <c r="C26" s="8" t="s">
        <v>20</v>
      </c>
      <c r="D26" s="8">
        <v>10523</v>
      </c>
      <c r="E26" s="8">
        <v>7592</v>
      </c>
      <c r="F26" s="8"/>
      <c r="G26" s="8"/>
      <c r="H26" s="8"/>
      <c r="I26" s="8"/>
      <c r="J26" s="8"/>
      <c r="K26" s="8"/>
      <c r="L26" s="8"/>
    </row>
    <row r="27" spans="2:12" x14ac:dyDescent="0.3">
      <c r="B27" s="8"/>
      <c r="C27" s="8" t="s">
        <v>21</v>
      </c>
      <c r="D27" s="8">
        <v>2626</v>
      </c>
      <c r="E27" s="8">
        <v>2003</v>
      </c>
      <c r="F27" s="8"/>
      <c r="G27" s="8"/>
      <c r="H27" s="8"/>
      <c r="I27" s="8"/>
      <c r="J27" s="8"/>
      <c r="K27" s="8"/>
      <c r="L27" s="8"/>
    </row>
    <row r="28" spans="2:12" x14ac:dyDescent="0.3">
      <c r="B28" s="8"/>
      <c r="C28" s="8" t="s">
        <v>22</v>
      </c>
      <c r="D28" s="8">
        <v>16610</v>
      </c>
      <c r="E28" s="8">
        <v>11935</v>
      </c>
      <c r="F28" s="8"/>
      <c r="G28" s="8"/>
      <c r="H28" s="8"/>
      <c r="I28" s="8"/>
      <c r="J28" s="8"/>
      <c r="K28" s="8"/>
      <c r="L28" s="8"/>
    </row>
    <row r="29" spans="2:12" x14ac:dyDescent="0.3">
      <c r="B29" s="8"/>
      <c r="C29" s="8" t="s">
        <v>23</v>
      </c>
      <c r="D29" s="8">
        <v>10046</v>
      </c>
      <c r="E29" s="8">
        <v>6955</v>
      </c>
      <c r="F29" s="8"/>
      <c r="G29" s="8"/>
      <c r="H29" s="8"/>
      <c r="I29" s="8"/>
      <c r="J29" s="8"/>
      <c r="K29" s="8"/>
      <c r="L29" s="8"/>
    </row>
    <row r="30" spans="2:12" x14ac:dyDescent="0.3">
      <c r="B30" s="8"/>
      <c r="C30" s="8" t="s">
        <v>24</v>
      </c>
      <c r="D30" s="8">
        <v>607</v>
      </c>
      <c r="E30" s="8">
        <v>607</v>
      </c>
      <c r="F30" s="8"/>
      <c r="G30" s="8"/>
      <c r="H30" s="8"/>
      <c r="I30" s="8"/>
      <c r="J30" s="8"/>
      <c r="K30" s="8"/>
      <c r="L30" s="8"/>
    </row>
    <row r="31" spans="2:12" x14ac:dyDescent="0.3">
      <c r="B31" s="8"/>
      <c r="C31" s="8" t="s">
        <v>25</v>
      </c>
      <c r="D31" s="8">
        <v>1264</v>
      </c>
      <c r="E31" s="8">
        <v>419</v>
      </c>
      <c r="F31" s="8"/>
      <c r="G31" s="8"/>
      <c r="H31" s="8"/>
      <c r="I31" s="8"/>
      <c r="J31" s="8"/>
      <c r="K31" s="8"/>
      <c r="L31" s="8"/>
    </row>
    <row r="32" spans="2:12" x14ac:dyDescent="0.3">
      <c r="B32" s="8"/>
      <c r="C32" s="8" t="s">
        <v>26</v>
      </c>
      <c r="D32" s="8">
        <v>2450</v>
      </c>
      <c r="E32" s="8">
        <v>2450</v>
      </c>
      <c r="F32" s="8"/>
      <c r="G32" s="8"/>
      <c r="H32" s="8"/>
      <c r="I32" s="8"/>
      <c r="J32" s="8"/>
      <c r="K32" s="8"/>
      <c r="L32" s="8"/>
    </row>
    <row r="33" spans="2:12" x14ac:dyDescent="0.3">
      <c r="B33" s="8"/>
      <c r="C33" s="8" t="s">
        <v>27</v>
      </c>
      <c r="D33" s="8">
        <v>2651</v>
      </c>
      <c r="E33" s="8">
        <v>2546</v>
      </c>
      <c r="F33" s="8"/>
      <c r="G33" s="8"/>
      <c r="H33" s="8"/>
      <c r="I33" s="8"/>
      <c r="J33" s="8"/>
      <c r="K33" s="8"/>
      <c r="L33" s="8"/>
    </row>
    <row r="34" spans="2:12" x14ac:dyDescent="0.3">
      <c r="B34" s="8"/>
      <c r="C34" s="8" t="s">
        <v>28</v>
      </c>
      <c r="D34" s="8">
        <v>1241</v>
      </c>
      <c r="E34" s="8">
        <v>845</v>
      </c>
      <c r="F34" s="8"/>
      <c r="G34" s="8"/>
    </row>
    <row r="35" spans="2:12" x14ac:dyDescent="0.3">
      <c r="B35" s="8"/>
      <c r="C35" s="8" t="s">
        <v>29</v>
      </c>
      <c r="D35" s="8">
        <v>354</v>
      </c>
      <c r="E35" s="8">
        <v>235</v>
      </c>
      <c r="F35" s="8"/>
      <c r="G35" s="8"/>
    </row>
    <row r="36" spans="2:12" x14ac:dyDescent="0.3">
      <c r="B36" s="8"/>
      <c r="C36" s="8" t="s">
        <v>30</v>
      </c>
      <c r="D36" s="8">
        <v>8567</v>
      </c>
      <c r="E36" s="8">
        <v>7102</v>
      </c>
      <c r="F36" s="8"/>
      <c r="G36" s="8"/>
    </row>
    <row r="37" spans="2:12" x14ac:dyDescent="0.3">
      <c r="B37" s="8"/>
      <c r="C37" s="8" t="s">
        <v>31</v>
      </c>
      <c r="D37" s="8">
        <v>1479</v>
      </c>
      <c r="E37" s="8">
        <v>-147</v>
      </c>
      <c r="F37" s="8"/>
      <c r="G37" s="8"/>
    </row>
    <row r="40" spans="2:12" ht="23.4" x14ac:dyDescent="0.45">
      <c r="B40" s="8"/>
      <c r="C40" s="8"/>
      <c r="D40" s="9" t="s">
        <v>33</v>
      </c>
      <c r="E40" s="8"/>
      <c r="F40" s="8"/>
      <c r="G40" s="8"/>
    </row>
    <row r="42" spans="2:12" x14ac:dyDescent="0.3">
      <c r="B42" s="8"/>
      <c r="C42" s="8" t="s">
        <v>3</v>
      </c>
      <c r="D42" s="8">
        <v>8</v>
      </c>
      <c r="E42" s="8">
        <v>7</v>
      </c>
      <c r="F42" s="8">
        <v>6</v>
      </c>
      <c r="G42" s="8">
        <v>5</v>
      </c>
    </row>
    <row r="43" spans="2:12" x14ac:dyDescent="0.3">
      <c r="B43" s="8"/>
      <c r="C43" s="8" t="s">
        <v>18</v>
      </c>
      <c r="D43" s="8">
        <v>72968</v>
      </c>
      <c r="E43" s="8">
        <v>71840</v>
      </c>
      <c r="F43" s="8">
        <v>53506</v>
      </c>
      <c r="G43" s="8">
        <v>6503</v>
      </c>
    </row>
    <row r="44" spans="2:12" x14ac:dyDescent="0.3">
      <c r="B44" s="8"/>
      <c r="C44" s="8" t="s">
        <v>19</v>
      </c>
      <c r="D44" s="8">
        <v>16646</v>
      </c>
      <c r="E44" s="8">
        <v>15497</v>
      </c>
      <c r="F44" s="8">
        <v>11753</v>
      </c>
      <c r="G44" s="8">
        <v>1226</v>
      </c>
    </row>
    <row r="45" spans="2:12" x14ac:dyDescent="0.3">
      <c r="B45" s="8"/>
      <c r="C45" s="8" t="s">
        <v>20</v>
      </c>
      <c r="D45" s="8">
        <v>31488</v>
      </c>
      <c r="E45" s="8">
        <v>32750</v>
      </c>
      <c r="F45" s="8">
        <v>29866</v>
      </c>
      <c r="G45" s="8">
        <v>3173</v>
      </c>
    </row>
    <row r="46" spans="2:12" x14ac:dyDescent="0.3">
      <c r="B46" s="8"/>
      <c r="C46" s="8" t="s">
        <v>21</v>
      </c>
      <c r="D46" s="8">
        <v>1916</v>
      </c>
      <c r="E46" s="8">
        <v>4099</v>
      </c>
      <c r="F46" s="8">
        <v>1012</v>
      </c>
      <c r="G46" s="8">
        <v>1638</v>
      </c>
    </row>
    <row r="47" spans="2:12" x14ac:dyDescent="0.3">
      <c r="B47" s="8"/>
      <c r="C47" s="8" t="s">
        <v>22</v>
      </c>
      <c r="D47" s="8">
        <v>50050</v>
      </c>
      <c r="E47" s="8">
        <v>52346</v>
      </c>
      <c r="F47" s="8">
        <v>42631</v>
      </c>
      <c r="G47" s="8">
        <v>6037</v>
      </c>
    </row>
    <row r="48" spans="2:12" x14ac:dyDescent="0.3">
      <c r="B48" s="8"/>
      <c r="C48" s="8" t="s">
        <v>23</v>
      </c>
      <c r="D48" s="8">
        <v>22918</v>
      </c>
      <c r="E48" s="8">
        <v>19494</v>
      </c>
      <c r="F48" s="8">
        <v>10875</v>
      </c>
      <c r="G48" s="8">
        <v>466</v>
      </c>
    </row>
    <row r="49" spans="2:12" x14ac:dyDescent="0.3">
      <c r="B49" s="8"/>
      <c r="C49" s="8" t="s">
        <v>24</v>
      </c>
      <c r="D49" s="8">
        <v>2080</v>
      </c>
      <c r="E49" s="8">
        <v>2080</v>
      </c>
      <c r="F49" s="8">
        <v>2080</v>
      </c>
      <c r="G49" s="8">
        <v>2080</v>
      </c>
    </row>
    <row r="50" spans="2:12" x14ac:dyDescent="0.3">
      <c r="B50" s="8"/>
      <c r="C50" s="8" t="s">
        <v>25</v>
      </c>
      <c r="D50" s="8">
        <v>956</v>
      </c>
      <c r="E50" s="8">
        <v>223</v>
      </c>
      <c r="F50" s="8">
        <v>241</v>
      </c>
      <c r="G50" s="8">
        <v>0</v>
      </c>
      <c r="H50" s="8"/>
      <c r="I50" s="8"/>
      <c r="J50" s="8"/>
      <c r="K50" s="8"/>
      <c r="L50" s="8"/>
    </row>
    <row r="51" spans="2:12" x14ac:dyDescent="0.3">
      <c r="B51" s="8"/>
      <c r="C51" s="8" t="s">
        <v>26</v>
      </c>
      <c r="D51" s="8">
        <v>2940</v>
      </c>
      <c r="E51" s="8">
        <v>2940</v>
      </c>
      <c r="F51" s="8">
        <v>2750</v>
      </c>
      <c r="G51" s="8">
        <v>1450</v>
      </c>
      <c r="H51" s="8"/>
      <c r="I51" s="8"/>
      <c r="J51" s="8"/>
      <c r="K51" s="8"/>
      <c r="L51" s="8"/>
    </row>
    <row r="52" spans="2:12" x14ac:dyDescent="0.3">
      <c r="B52" s="8"/>
      <c r="C52" s="8" t="s">
        <v>27</v>
      </c>
      <c r="D52" s="8">
        <v>2946</v>
      </c>
      <c r="E52" s="8">
        <v>2758</v>
      </c>
      <c r="F52" s="8">
        <v>2880</v>
      </c>
      <c r="G52" s="8">
        <v>2389</v>
      </c>
      <c r="H52" s="8"/>
      <c r="I52" s="8"/>
      <c r="J52" s="8"/>
      <c r="K52" s="8"/>
      <c r="L52" s="8"/>
    </row>
    <row r="53" spans="2:12" x14ac:dyDescent="0.3">
      <c r="B53" s="8"/>
      <c r="C53" s="8" t="s">
        <v>28</v>
      </c>
      <c r="D53" s="8">
        <v>3397</v>
      </c>
      <c r="E53" s="8">
        <v>3214</v>
      </c>
      <c r="F53" s="8">
        <v>5066</v>
      </c>
      <c r="G53" s="8">
        <v>364</v>
      </c>
      <c r="H53" s="8"/>
      <c r="I53" s="8"/>
      <c r="J53" s="8"/>
      <c r="K53" s="8"/>
      <c r="L53" s="8"/>
    </row>
    <row r="54" spans="2:12" x14ac:dyDescent="0.3">
      <c r="B54" s="8"/>
      <c r="C54" s="8" t="s">
        <v>29</v>
      </c>
      <c r="D54" s="8">
        <v>968</v>
      </c>
      <c r="E54" s="8">
        <v>893</v>
      </c>
      <c r="F54" s="8">
        <v>656</v>
      </c>
      <c r="G54" s="8">
        <v>76</v>
      </c>
      <c r="H54" s="8"/>
      <c r="I54" s="8"/>
      <c r="J54" s="8"/>
      <c r="K54" s="8"/>
      <c r="L54" s="8"/>
    </row>
    <row r="55" spans="2:12" x14ac:dyDescent="0.3">
      <c r="B55" s="8"/>
      <c r="C55" s="8" t="s">
        <v>30</v>
      </c>
      <c r="D55" s="8">
        <v>13287</v>
      </c>
      <c r="E55" s="8">
        <v>12108</v>
      </c>
      <c r="F55" s="8">
        <v>13673</v>
      </c>
      <c r="G55" s="8">
        <v>6359</v>
      </c>
      <c r="H55" s="8"/>
      <c r="I55" s="8"/>
      <c r="J55" s="8"/>
      <c r="K55" s="8"/>
      <c r="L55" s="8"/>
    </row>
    <row r="56" spans="2:12" x14ac:dyDescent="0.3">
      <c r="B56" s="8"/>
      <c r="C56" s="8" t="s">
        <v>31</v>
      </c>
      <c r="D56" s="8">
        <v>9631</v>
      </c>
      <c r="E56" s="8">
        <v>7386</v>
      </c>
      <c r="F56" s="8">
        <v>-2798</v>
      </c>
      <c r="G56" s="8">
        <v>-5893</v>
      </c>
      <c r="H56" s="8"/>
      <c r="I56" s="8"/>
      <c r="J56" s="8"/>
      <c r="K56" s="8"/>
      <c r="L56" s="8"/>
    </row>
    <row r="59" spans="2:12" ht="23.4" x14ac:dyDescent="0.45">
      <c r="B59" s="8"/>
      <c r="C59" s="8"/>
      <c r="D59" s="9" t="s">
        <v>34</v>
      </c>
      <c r="E59" s="8"/>
      <c r="F59" s="8"/>
      <c r="G59" s="8"/>
      <c r="H59" s="8"/>
      <c r="I59" s="8"/>
      <c r="J59" s="8"/>
      <c r="K59" s="8"/>
      <c r="L59" s="8"/>
    </row>
    <row r="61" spans="2:12" x14ac:dyDescent="0.3">
      <c r="B61" s="8"/>
      <c r="C61" s="8" t="s">
        <v>3</v>
      </c>
      <c r="D61" s="8">
        <v>8</v>
      </c>
      <c r="E61" s="8">
        <v>7</v>
      </c>
      <c r="F61" s="8">
        <v>6</v>
      </c>
      <c r="G61" s="8">
        <v>5</v>
      </c>
      <c r="H61" s="8">
        <v>4</v>
      </c>
      <c r="I61" s="8">
        <v>3</v>
      </c>
      <c r="J61" s="8">
        <v>2</v>
      </c>
      <c r="K61" s="8">
        <v>1</v>
      </c>
      <c r="L61" s="8">
        <v>0</v>
      </c>
    </row>
    <row r="62" spans="2:12" x14ac:dyDescent="0.3">
      <c r="B62" s="8"/>
      <c r="C62" s="8" t="s">
        <v>18</v>
      </c>
      <c r="D62" s="8">
        <v>39018</v>
      </c>
      <c r="E62" s="8">
        <v>46160</v>
      </c>
      <c r="F62" s="8">
        <v>50246</v>
      </c>
      <c r="G62" s="8">
        <v>54129</v>
      </c>
      <c r="H62" s="8">
        <v>57099</v>
      </c>
      <c r="I62" s="8">
        <v>56706</v>
      </c>
      <c r="J62" s="8">
        <v>58786</v>
      </c>
      <c r="K62" s="8">
        <v>42652</v>
      </c>
      <c r="L62" s="8">
        <v>43475</v>
      </c>
    </row>
    <row r="63" spans="2:12" x14ac:dyDescent="0.3">
      <c r="B63" s="8"/>
      <c r="C63" s="8" t="s">
        <v>19</v>
      </c>
      <c r="D63" s="8">
        <v>14188</v>
      </c>
      <c r="E63" s="8">
        <v>15461</v>
      </c>
      <c r="F63" s="8">
        <v>16577</v>
      </c>
      <c r="G63" s="8">
        <v>16483</v>
      </c>
      <c r="H63" s="8">
        <v>16791</v>
      </c>
      <c r="I63" s="8">
        <v>15659</v>
      </c>
      <c r="J63" s="8">
        <v>15820</v>
      </c>
      <c r="K63" s="8">
        <v>11811</v>
      </c>
      <c r="L63" s="8">
        <v>11337</v>
      </c>
    </row>
    <row r="64" spans="2:12" x14ac:dyDescent="0.3">
      <c r="B64" s="8"/>
      <c r="C64" s="8" t="s">
        <v>20</v>
      </c>
      <c r="D64" s="8">
        <v>11160</v>
      </c>
      <c r="E64" s="8">
        <v>13443</v>
      </c>
      <c r="F64" s="8">
        <v>17918</v>
      </c>
      <c r="G64" s="8">
        <v>17923</v>
      </c>
      <c r="H64" s="8">
        <v>17800</v>
      </c>
      <c r="I64" s="8">
        <v>17207</v>
      </c>
      <c r="J64" s="8">
        <v>17675</v>
      </c>
      <c r="K64" s="8">
        <v>12640</v>
      </c>
      <c r="L64" s="8">
        <v>14088</v>
      </c>
    </row>
    <row r="65" spans="2:12" x14ac:dyDescent="0.3">
      <c r="B65" s="8"/>
      <c r="C65" s="8" t="s">
        <v>21</v>
      </c>
      <c r="D65" s="8">
        <v>1128</v>
      </c>
      <c r="E65" s="8">
        <v>1462</v>
      </c>
      <c r="F65" s="8">
        <v>2247</v>
      </c>
      <c r="G65" s="8">
        <v>1574</v>
      </c>
      <c r="H65" s="8">
        <v>1324</v>
      </c>
      <c r="I65" s="8">
        <v>2171</v>
      </c>
      <c r="J65" s="8">
        <v>1084</v>
      </c>
      <c r="K65" s="8">
        <v>415</v>
      </c>
      <c r="L65" s="8">
        <v>1860</v>
      </c>
    </row>
    <row r="66" spans="2:12" x14ac:dyDescent="0.3">
      <c r="B66" s="8"/>
      <c r="C66" s="8" t="s">
        <v>22</v>
      </c>
      <c r="D66" s="8">
        <v>26476</v>
      </c>
      <c r="E66" s="8">
        <v>30366</v>
      </c>
      <c r="F66" s="8">
        <v>36742</v>
      </c>
      <c r="G66" s="8">
        <v>35980</v>
      </c>
      <c r="H66" s="8">
        <v>35915</v>
      </c>
      <c r="I66" s="8">
        <v>35037</v>
      </c>
      <c r="J66" s="8">
        <v>34579</v>
      </c>
      <c r="K66" s="8">
        <v>24866</v>
      </c>
      <c r="L66" s="8">
        <v>27285</v>
      </c>
    </row>
    <row r="67" spans="2:12" x14ac:dyDescent="0.3">
      <c r="B67" s="8"/>
      <c r="C67" s="8" t="s">
        <v>23</v>
      </c>
      <c r="D67" s="8">
        <v>12542</v>
      </c>
      <c r="E67" s="8">
        <v>15794</v>
      </c>
      <c r="F67" s="8">
        <v>13504</v>
      </c>
      <c r="G67" s="8">
        <v>18149</v>
      </c>
      <c r="H67" s="8">
        <v>21184</v>
      </c>
      <c r="I67" s="8">
        <v>21669</v>
      </c>
      <c r="J67" s="8">
        <v>24207</v>
      </c>
      <c r="K67" s="8">
        <v>17786</v>
      </c>
      <c r="L67" s="8">
        <v>16190</v>
      </c>
    </row>
    <row r="68" spans="2:12" x14ac:dyDescent="0.3">
      <c r="B68" s="8"/>
      <c r="C68" s="8" t="s">
        <v>24</v>
      </c>
      <c r="D68" s="8">
        <v>2080</v>
      </c>
      <c r="E68" s="8">
        <v>2080</v>
      </c>
      <c r="F68" s="8">
        <v>2080</v>
      </c>
      <c r="G68" s="8">
        <v>2080</v>
      </c>
      <c r="H68" s="8">
        <v>2080</v>
      </c>
      <c r="I68" s="8">
        <v>2080</v>
      </c>
      <c r="J68" s="8">
        <v>2080</v>
      </c>
      <c r="K68" s="8">
        <v>2080</v>
      </c>
      <c r="L68" s="8">
        <v>2080</v>
      </c>
    </row>
    <row r="69" spans="2:12" x14ac:dyDescent="0.3">
      <c r="B69" s="8"/>
      <c r="C69" s="8" t="s">
        <v>25</v>
      </c>
      <c r="D69" s="8">
        <v>0</v>
      </c>
      <c r="E69" s="8">
        <v>175</v>
      </c>
      <c r="F69" s="8">
        <v>471</v>
      </c>
      <c r="G69" s="8">
        <v>407</v>
      </c>
      <c r="H69" s="8">
        <v>363</v>
      </c>
      <c r="I69" s="8">
        <v>324</v>
      </c>
      <c r="J69" s="8">
        <v>265</v>
      </c>
      <c r="K69" s="8">
        <v>279</v>
      </c>
      <c r="L69" s="8">
        <v>230</v>
      </c>
    </row>
    <row r="70" spans="2:12" x14ac:dyDescent="0.3">
      <c r="B70" s="8"/>
      <c r="C70" s="8" t="s">
        <v>26</v>
      </c>
      <c r="D70" s="8">
        <v>2480</v>
      </c>
      <c r="E70" s="8">
        <v>2480</v>
      </c>
      <c r="F70" s="8">
        <v>2360</v>
      </c>
      <c r="G70" s="8">
        <v>2325</v>
      </c>
      <c r="H70" s="8">
        <v>2665</v>
      </c>
      <c r="I70" s="8">
        <v>2100</v>
      </c>
      <c r="J70" s="8">
        <v>2050</v>
      </c>
      <c r="K70" s="8">
        <v>2050</v>
      </c>
      <c r="L70" s="8">
        <v>1850</v>
      </c>
    </row>
    <row r="71" spans="2:12" x14ac:dyDescent="0.3">
      <c r="B71" s="8"/>
      <c r="C71" s="8" t="s">
        <v>27</v>
      </c>
      <c r="D71" s="8">
        <v>2688</v>
      </c>
      <c r="E71" s="8">
        <v>2546</v>
      </c>
      <c r="F71" s="8">
        <v>2503</v>
      </c>
      <c r="G71" s="8">
        <v>2356</v>
      </c>
      <c r="H71" s="8">
        <v>2701</v>
      </c>
      <c r="I71" s="8">
        <v>2087</v>
      </c>
      <c r="J71" s="8">
        <v>3843</v>
      </c>
      <c r="K71" s="8">
        <v>2900</v>
      </c>
      <c r="L71" s="8">
        <v>2804</v>
      </c>
    </row>
    <row r="72" spans="2:12" x14ac:dyDescent="0.3">
      <c r="B72" s="8"/>
      <c r="C72" s="8" t="s">
        <v>28</v>
      </c>
      <c r="D72" s="8">
        <v>1816</v>
      </c>
      <c r="E72" s="8">
        <v>2065</v>
      </c>
      <c r="F72" s="8">
        <v>4757</v>
      </c>
      <c r="G72" s="8">
        <v>3033</v>
      </c>
      <c r="H72" s="8">
        <v>5933</v>
      </c>
      <c r="I72" s="8">
        <v>2271</v>
      </c>
      <c r="J72" s="8">
        <v>3027</v>
      </c>
      <c r="K72" s="8">
        <v>2433</v>
      </c>
      <c r="L72" s="8">
        <v>2002</v>
      </c>
    </row>
    <row r="73" spans="2:12" x14ac:dyDescent="0.3">
      <c r="B73" s="8"/>
      <c r="C73" s="8" t="s">
        <v>29</v>
      </c>
      <c r="D73" s="8">
        <v>518</v>
      </c>
      <c r="E73" s="8">
        <v>574</v>
      </c>
      <c r="F73" s="8">
        <v>616</v>
      </c>
      <c r="G73" s="8">
        <v>632</v>
      </c>
      <c r="H73" s="8">
        <v>983</v>
      </c>
      <c r="I73" s="8">
        <v>788</v>
      </c>
      <c r="J73" s="8">
        <v>702</v>
      </c>
      <c r="K73" s="8">
        <v>721</v>
      </c>
      <c r="L73" s="8">
        <v>550</v>
      </c>
    </row>
    <row r="74" spans="2:12" x14ac:dyDescent="0.3">
      <c r="B74" s="8"/>
      <c r="C74" s="8" t="s">
        <v>30</v>
      </c>
      <c r="D74" s="8">
        <v>9582</v>
      </c>
      <c r="E74" s="8">
        <v>9920</v>
      </c>
      <c r="F74" s="8">
        <v>12787</v>
      </c>
      <c r="G74" s="8">
        <v>10833</v>
      </c>
      <c r="H74" s="8">
        <v>14725</v>
      </c>
      <c r="I74" s="8">
        <v>9650</v>
      </c>
      <c r="J74" s="8">
        <v>11967</v>
      </c>
      <c r="K74" s="8">
        <v>10463</v>
      </c>
      <c r="L74" s="8">
        <v>9516</v>
      </c>
    </row>
    <row r="75" spans="2:12" x14ac:dyDescent="0.3">
      <c r="B75" s="8"/>
      <c r="C75" s="8" t="s">
        <v>31</v>
      </c>
      <c r="D75" s="8">
        <v>2960</v>
      </c>
      <c r="E75" s="8">
        <v>5874</v>
      </c>
      <c r="F75" s="8">
        <v>717</v>
      </c>
      <c r="G75" s="8">
        <v>7316</v>
      </c>
      <c r="H75" s="8">
        <v>6459</v>
      </c>
      <c r="I75" s="8">
        <v>12019</v>
      </c>
      <c r="J75" s="8">
        <v>12240</v>
      </c>
      <c r="K75" s="8">
        <v>7323</v>
      </c>
      <c r="L75" s="8">
        <v>6674</v>
      </c>
    </row>
    <row r="78" spans="2:12" ht="23.4" x14ac:dyDescent="0.45">
      <c r="B78" s="8"/>
      <c r="C78" s="8"/>
      <c r="D78" s="9" t="s">
        <v>35</v>
      </c>
      <c r="E78" s="8"/>
      <c r="F78" s="8"/>
      <c r="G78" s="8"/>
      <c r="H78" s="8"/>
      <c r="I78" s="8"/>
      <c r="J78" s="8"/>
      <c r="K78" s="8"/>
      <c r="L78" s="8"/>
    </row>
    <row r="80" spans="2:12" x14ac:dyDescent="0.3">
      <c r="B80" s="8"/>
      <c r="C80" s="8" t="s">
        <v>3</v>
      </c>
      <c r="D80" s="8">
        <v>8</v>
      </c>
      <c r="E80" s="8">
        <v>7</v>
      </c>
      <c r="F80" s="8">
        <v>6</v>
      </c>
      <c r="G80" s="8">
        <v>5</v>
      </c>
      <c r="H80" s="8">
        <v>4</v>
      </c>
      <c r="I80" s="8"/>
      <c r="J80" s="8"/>
      <c r="K80" s="8"/>
      <c r="L80" s="8"/>
    </row>
    <row r="81" spans="2:12" x14ac:dyDescent="0.3">
      <c r="B81" s="8"/>
      <c r="C81" s="8" t="s">
        <v>18</v>
      </c>
      <c r="D81" s="8">
        <v>48380</v>
      </c>
      <c r="E81" s="8">
        <v>71402</v>
      </c>
      <c r="F81" s="8">
        <v>61322</v>
      </c>
      <c r="G81" s="8">
        <v>46813</v>
      </c>
      <c r="H81" s="8">
        <v>29190</v>
      </c>
      <c r="I81" s="8"/>
      <c r="J81" s="8"/>
      <c r="K81" s="8"/>
      <c r="L81" s="8"/>
    </row>
    <row r="82" spans="2:12" x14ac:dyDescent="0.3">
      <c r="B82" s="8"/>
      <c r="C82" s="8" t="s">
        <v>19</v>
      </c>
      <c r="D82" s="8">
        <v>11223</v>
      </c>
      <c r="E82" s="8">
        <v>15727</v>
      </c>
      <c r="F82" s="8">
        <v>14000</v>
      </c>
      <c r="G82" s="8">
        <v>9652</v>
      </c>
      <c r="H82" s="8">
        <v>5743</v>
      </c>
    </row>
    <row r="83" spans="2:12" x14ac:dyDescent="0.3">
      <c r="B83" s="8"/>
      <c r="C83" s="8" t="s">
        <v>20</v>
      </c>
      <c r="D83" s="8">
        <v>19141</v>
      </c>
      <c r="E83" s="8">
        <v>29658</v>
      </c>
      <c r="F83" s="8">
        <v>28574</v>
      </c>
      <c r="G83" s="8">
        <v>21489</v>
      </c>
      <c r="H83" s="8">
        <v>13134</v>
      </c>
    </row>
    <row r="84" spans="2:12" x14ac:dyDescent="0.3">
      <c r="B84" s="8"/>
      <c r="C84" s="8" t="s">
        <v>21</v>
      </c>
      <c r="D84" s="8">
        <v>2691</v>
      </c>
      <c r="E84" s="8">
        <v>3110</v>
      </c>
      <c r="F84" s="8">
        <v>701</v>
      </c>
      <c r="G84" s="8">
        <v>3029</v>
      </c>
      <c r="H84" s="8">
        <v>2641</v>
      </c>
    </row>
    <row r="85" spans="2:12" x14ac:dyDescent="0.3">
      <c r="B85" s="8"/>
      <c r="C85" s="8" t="s">
        <v>22</v>
      </c>
      <c r="D85" s="8">
        <v>33055</v>
      </c>
      <c r="E85" s="8">
        <v>48495</v>
      </c>
      <c r="F85" s="8">
        <v>43275</v>
      </c>
      <c r="G85" s="8">
        <v>34170</v>
      </c>
      <c r="H85" s="8">
        <v>21518</v>
      </c>
    </row>
    <row r="86" spans="2:12" x14ac:dyDescent="0.3">
      <c r="B86" s="8"/>
      <c r="C86" s="8" t="s">
        <v>23</v>
      </c>
      <c r="D86" s="8">
        <v>15325</v>
      </c>
      <c r="E86" s="8">
        <v>22907</v>
      </c>
      <c r="F86" s="8">
        <v>18047</v>
      </c>
      <c r="G86" s="8">
        <v>12643</v>
      </c>
      <c r="H86" s="8">
        <v>7672</v>
      </c>
    </row>
    <row r="87" spans="2:12" x14ac:dyDescent="0.3">
      <c r="B87" s="8"/>
      <c r="C87" s="8" t="s">
        <v>24</v>
      </c>
      <c r="D87" s="8">
        <v>1733</v>
      </c>
      <c r="E87" s="8">
        <v>1733</v>
      </c>
      <c r="F87" s="8">
        <v>1733</v>
      </c>
      <c r="G87" s="8">
        <v>1733</v>
      </c>
      <c r="H87" s="8">
        <v>1733</v>
      </c>
    </row>
    <row r="88" spans="2:12" x14ac:dyDescent="0.3">
      <c r="B88" s="8"/>
      <c r="C88" s="8" t="s">
        <v>25</v>
      </c>
      <c r="D88" s="8">
        <v>0</v>
      </c>
      <c r="E88" s="8">
        <v>908</v>
      </c>
      <c r="F88" s="8">
        <v>229</v>
      </c>
      <c r="G88" s="8">
        <v>247</v>
      </c>
      <c r="H88" s="8">
        <v>211</v>
      </c>
    </row>
    <row r="89" spans="2:12" x14ac:dyDescent="0.3">
      <c r="B89" s="8"/>
      <c r="C89" s="8" t="s">
        <v>26</v>
      </c>
      <c r="D89" s="8">
        <v>3020</v>
      </c>
      <c r="E89" s="8">
        <v>3020</v>
      </c>
      <c r="F89" s="8">
        <v>3150</v>
      </c>
      <c r="G89" s="8">
        <v>3200</v>
      </c>
      <c r="H89" s="8">
        <v>3500</v>
      </c>
    </row>
    <row r="90" spans="2:12" x14ac:dyDescent="0.3">
      <c r="B90" s="8"/>
      <c r="C90" s="8" t="s">
        <v>27</v>
      </c>
      <c r="D90" s="8">
        <v>2946</v>
      </c>
      <c r="E90" s="8">
        <v>2758</v>
      </c>
      <c r="F90" s="8">
        <v>2880</v>
      </c>
      <c r="G90" s="8">
        <v>2389</v>
      </c>
      <c r="H90" s="8">
        <v>2213</v>
      </c>
    </row>
    <row r="91" spans="2:12" x14ac:dyDescent="0.3">
      <c r="B91" s="8"/>
      <c r="C91" s="8" t="s">
        <v>28</v>
      </c>
      <c r="D91" s="8">
        <v>2252</v>
      </c>
      <c r="E91" s="8">
        <v>3195</v>
      </c>
      <c r="F91" s="8">
        <v>5806</v>
      </c>
      <c r="G91" s="8">
        <v>2623</v>
      </c>
      <c r="H91" s="8">
        <v>3033</v>
      </c>
    </row>
    <row r="92" spans="2:12" x14ac:dyDescent="0.3">
      <c r="B92" s="8"/>
      <c r="C92" s="8" t="s">
        <v>29</v>
      </c>
      <c r="D92" s="8">
        <v>642</v>
      </c>
      <c r="E92" s="8">
        <v>887</v>
      </c>
      <c r="F92" s="8">
        <v>752</v>
      </c>
      <c r="G92" s="8">
        <v>547</v>
      </c>
      <c r="H92" s="8">
        <v>502</v>
      </c>
    </row>
    <row r="93" spans="2:12" x14ac:dyDescent="0.3">
      <c r="B93" s="8"/>
      <c r="C93" s="8" t="s">
        <v>30</v>
      </c>
      <c r="D93" s="8">
        <v>10593</v>
      </c>
      <c r="E93" s="8">
        <v>12501</v>
      </c>
      <c r="F93" s="8">
        <v>14550</v>
      </c>
      <c r="G93" s="8">
        <v>10739</v>
      </c>
      <c r="H93" s="8">
        <v>11192</v>
      </c>
    </row>
    <row r="94" spans="2:12" x14ac:dyDescent="0.3">
      <c r="B94" s="8"/>
      <c r="C94" s="8" t="s">
        <v>31</v>
      </c>
      <c r="D94" s="8">
        <v>4732</v>
      </c>
      <c r="E94" s="8">
        <v>10406</v>
      </c>
      <c r="F94" s="8">
        <v>3497</v>
      </c>
      <c r="G94" s="8">
        <v>1904</v>
      </c>
      <c r="H94" s="8">
        <v>-3520</v>
      </c>
    </row>
    <row r="97" spans="2:9" ht="23.4" x14ac:dyDescent="0.45">
      <c r="B97" s="8"/>
      <c r="C97" s="8"/>
      <c r="D97" s="9" t="s">
        <v>36</v>
      </c>
      <c r="E97" s="8"/>
      <c r="F97" s="8"/>
      <c r="G97" s="8"/>
      <c r="H97" s="8"/>
    </row>
    <row r="99" spans="2:9" x14ac:dyDescent="0.3">
      <c r="B99" s="8"/>
      <c r="C99" s="8" t="s">
        <v>3</v>
      </c>
      <c r="D99" s="8">
        <v>8</v>
      </c>
      <c r="E99" s="8">
        <v>7</v>
      </c>
      <c r="F99" s="8">
        <v>6</v>
      </c>
      <c r="G99" s="8">
        <v>5</v>
      </c>
      <c r="H99" s="8">
        <v>4</v>
      </c>
      <c r="I99" s="8">
        <v>3</v>
      </c>
    </row>
    <row r="100" spans="2:9" x14ac:dyDescent="0.3">
      <c r="B100" s="8"/>
      <c r="C100" s="8" t="s">
        <v>18</v>
      </c>
      <c r="D100" s="8">
        <v>25346</v>
      </c>
      <c r="E100" s="8">
        <v>32846</v>
      </c>
      <c r="F100" s="8">
        <v>46644</v>
      </c>
      <c r="G100" s="8">
        <v>45316</v>
      </c>
      <c r="H100" s="8">
        <v>37064</v>
      </c>
      <c r="I100" s="8">
        <v>31107</v>
      </c>
    </row>
    <row r="101" spans="2:9" x14ac:dyDescent="0.3">
      <c r="B101" s="8"/>
      <c r="C101" s="8" t="s">
        <v>19</v>
      </c>
      <c r="D101" s="8">
        <v>3336</v>
      </c>
      <c r="E101" s="8">
        <v>4186</v>
      </c>
      <c r="F101" s="8">
        <v>6020</v>
      </c>
      <c r="G101" s="8">
        <v>5837</v>
      </c>
      <c r="H101" s="8">
        <v>4671</v>
      </c>
      <c r="I101" s="8">
        <v>3805</v>
      </c>
    </row>
    <row r="102" spans="2:9" x14ac:dyDescent="0.3">
      <c r="B102" s="8"/>
      <c r="C102" s="8" t="s">
        <v>20</v>
      </c>
      <c r="D102" s="8">
        <v>9078</v>
      </c>
      <c r="E102" s="8">
        <v>12035</v>
      </c>
      <c r="F102" s="8">
        <v>19752</v>
      </c>
      <c r="G102" s="8">
        <v>18766</v>
      </c>
      <c r="H102" s="8">
        <v>14435</v>
      </c>
      <c r="I102" s="8">
        <v>11603</v>
      </c>
    </row>
    <row r="103" spans="2:9" x14ac:dyDescent="0.3">
      <c r="B103" s="8"/>
      <c r="C103" s="8" t="s">
        <v>21</v>
      </c>
      <c r="D103" s="8">
        <v>1548</v>
      </c>
      <c r="E103" s="8">
        <v>1546</v>
      </c>
      <c r="F103" s="8">
        <v>1952</v>
      </c>
      <c r="G103" s="8">
        <v>794</v>
      </c>
      <c r="H103" s="8">
        <v>1201</v>
      </c>
      <c r="I103" s="8">
        <v>3103</v>
      </c>
    </row>
    <row r="104" spans="2:9" x14ac:dyDescent="0.3">
      <c r="B104" s="8"/>
      <c r="C104" s="8" t="s">
        <v>22</v>
      </c>
      <c r="D104" s="8">
        <v>13962</v>
      </c>
      <c r="E104" s="8">
        <v>17767</v>
      </c>
      <c r="F104" s="8">
        <v>27724</v>
      </c>
      <c r="G104" s="8">
        <v>25397</v>
      </c>
      <c r="H104" s="8">
        <v>20307</v>
      </c>
      <c r="I104" s="8">
        <v>18511</v>
      </c>
    </row>
    <row r="105" spans="2:9" x14ac:dyDescent="0.3">
      <c r="B105" s="8"/>
      <c r="C105" s="8" t="s">
        <v>23</v>
      </c>
      <c r="D105" s="8">
        <v>11384</v>
      </c>
      <c r="E105" s="8">
        <v>15079</v>
      </c>
      <c r="F105" s="8">
        <v>18920</v>
      </c>
      <c r="G105" s="8">
        <v>19919</v>
      </c>
      <c r="H105" s="8">
        <v>16757</v>
      </c>
      <c r="I105" s="8">
        <v>12596</v>
      </c>
    </row>
    <row r="106" spans="2:9" x14ac:dyDescent="0.3">
      <c r="B106" s="8"/>
      <c r="C106" s="8" t="s">
        <v>24</v>
      </c>
      <c r="D106" s="8">
        <v>867</v>
      </c>
      <c r="E106" s="8">
        <v>867</v>
      </c>
      <c r="F106" s="8">
        <v>867</v>
      </c>
      <c r="G106" s="8">
        <v>867</v>
      </c>
      <c r="H106" s="8">
        <v>867</v>
      </c>
      <c r="I106" s="8">
        <v>867</v>
      </c>
    </row>
    <row r="107" spans="2:9" x14ac:dyDescent="0.3">
      <c r="B107" s="8"/>
      <c r="C107" s="8" t="s">
        <v>25</v>
      </c>
      <c r="D107" s="8">
        <v>1151</v>
      </c>
      <c r="E107" s="8">
        <v>782</v>
      </c>
      <c r="F107" s="8">
        <v>965</v>
      </c>
      <c r="G107" s="8">
        <v>948</v>
      </c>
      <c r="H107" s="8">
        <v>1297</v>
      </c>
      <c r="I107" s="8">
        <v>1148</v>
      </c>
    </row>
    <row r="108" spans="2:9" x14ac:dyDescent="0.3">
      <c r="B108" s="8"/>
      <c r="C108" s="8" t="s">
        <v>26</v>
      </c>
      <c r="D108" s="8">
        <v>2250</v>
      </c>
      <c r="E108" s="8">
        <v>2250</v>
      </c>
      <c r="F108" s="8">
        <v>2260</v>
      </c>
      <c r="G108" s="8">
        <v>2080</v>
      </c>
      <c r="H108" s="8">
        <v>2800</v>
      </c>
      <c r="I108" s="8">
        <v>1750</v>
      </c>
    </row>
    <row r="109" spans="2:9" x14ac:dyDescent="0.3">
      <c r="B109" s="8"/>
      <c r="C109" s="8" t="s">
        <v>27</v>
      </c>
      <c r="D109" s="8">
        <v>2651</v>
      </c>
      <c r="E109" s="8">
        <v>2546</v>
      </c>
      <c r="F109" s="8">
        <v>2674</v>
      </c>
      <c r="G109" s="8">
        <v>2389</v>
      </c>
      <c r="H109" s="8">
        <v>3547</v>
      </c>
      <c r="I109" s="8">
        <v>1588</v>
      </c>
    </row>
    <row r="110" spans="2:9" x14ac:dyDescent="0.3">
      <c r="B110" s="8"/>
      <c r="C110" s="8" t="s">
        <v>28</v>
      </c>
      <c r="D110" s="8">
        <v>1180</v>
      </c>
      <c r="E110" s="8">
        <v>1470</v>
      </c>
      <c r="F110" s="8">
        <v>4416</v>
      </c>
      <c r="G110" s="8">
        <v>2539</v>
      </c>
      <c r="H110" s="8">
        <v>3851</v>
      </c>
      <c r="I110" s="8">
        <v>1246</v>
      </c>
    </row>
    <row r="111" spans="2:9" x14ac:dyDescent="0.3">
      <c r="B111" s="8"/>
      <c r="C111" s="8" t="s">
        <v>29</v>
      </c>
      <c r="D111" s="8">
        <v>336</v>
      </c>
      <c r="E111" s="8">
        <v>408</v>
      </c>
      <c r="F111" s="8">
        <v>572</v>
      </c>
      <c r="G111" s="8">
        <v>529</v>
      </c>
      <c r="H111" s="8">
        <v>638</v>
      </c>
      <c r="I111" s="8">
        <v>432</v>
      </c>
    </row>
    <row r="112" spans="2:9" x14ac:dyDescent="0.3">
      <c r="B112" s="8"/>
      <c r="C112" s="8" t="s">
        <v>30</v>
      </c>
      <c r="D112" s="8">
        <v>8435</v>
      </c>
      <c r="E112" s="8">
        <v>8323</v>
      </c>
      <c r="F112" s="8">
        <v>11754</v>
      </c>
      <c r="G112" s="8">
        <v>9352</v>
      </c>
      <c r="H112" s="8">
        <v>13000</v>
      </c>
      <c r="I112" s="8">
        <v>7031</v>
      </c>
    </row>
    <row r="113" spans="2:12" x14ac:dyDescent="0.3">
      <c r="B113" s="8"/>
      <c r="C113" s="8" t="s">
        <v>31</v>
      </c>
      <c r="D113" s="8">
        <v>2949</v>
      </c>
      <c r="E113" s="8">
        <v>6756</v>
      </c>
      <c r="F113" s="8">
        <v>7166</v>
      </c>
      <c r="G113" s="8">
        <v>10567</v>
      </c>
      <c r="H113" s="8">
        <v>3757</v>
      </c>
      <c r="I113" s="8">
        <v>5565</v>
      </c>
    </row>
    <row r="116" spans="2:12" ht="23.4" x14ac:dyDescent="0.45">
      <c r="B116" s="8"/>
      <c r="C116" s="8"/>
      <c r="D116" s="9" t="s">
        <v>37</v>
      </c>
      <c r="E116" s="8"/>
      <c r="F116" s="8"/>
      <c r="G116" s="8"/>
      <c r="H116" s="8"/>
      <c r="I116" s="8"/>
      <c r="J116" s="8"/>
      <c r="K116" s="8"/>
      <c r="L116" s="8"/>
    </row>
    <row r="118" spans="2:12" x14ac:dyDescent="0.3">
      <c r="B118" s="8"/>
      <c r="C118" s="8" t="s">
        <v>3</v>
      </c>
      <c r="D118" s="8">
        <v>8</v>
      </c>
      <c r="E118" s="8">
        <v>7</v>
      </c>
      <c r="F118" s="8">
        <v>6</v>
      </c>
      <c r="G118" s="8">
        <v>5</v>
      </c>
      <c r="H118" s="8">
        <v>4</v>
      </c>
      <c r="I118" s="8">
        <v>3</v>
      </c>
      <c r="J118" s="8">
        <v>2</v>
      </c>
      <c r="K118" s="8">
        <v>1</v>
      </c>
      <c r="L118" s="8">
        <v>0</v>
      </c>
    </row>
    <row r="119" spans="2:12" x14ac:dyDescent="0.3">
      <c r="B119" s="8"/>
      <c r="C119" s="8" t="s">
        <v>18</v>
      </c>
      <c r="D119" s="8">
        <v>40590</v>
      </c>
      <c r="E119" s="8">
        <v>30052</v>
      </c>
      <c r="F119" s="8">
        <v>37183</v>
      </c>
      <c r="G119" s="8">
        <v>33088</v>
      </c>
      <c r="H119" s="8">
        <v>33499</v>
      </c>
      <c r="I119" s="8">
        <v>26541</v>
      </c>
      <c r="J119" s="8">
        <v>38472</v>
      </c>
      <c r="K119" s="8">
        <v>31003</v>
      </c>
      <c r="L119" s="8">
        <v>59828</v>
      </c>
    </row>
    <row r="120" spans="2:12" x14ac:dyDescent="0.3">
      <c r="B120" s="8"/>
      <c r="C120" s="8" t="s">
        <v>19</v>
      </c>
      <c r="D120" s="8">
        <v>7809</v>
      </c>
      <c r="E120" s="8">
        <v>5569</v>
      </c>
      <c r="F120" s="8">
        <v>7006</v>
      </c>
      <c r="G120" s="8">
        <v>6354</v>
      </c>
      <c r="H120" s="8">
        <v>6104</v>
      </c>
      <c r="I120" s="8">
        <v>4640</v>
      </c>
      <c r="J120" s="8">
        <v>6753</v>
      </c>
      <c r="K120" s="8">
        <v>5879</v>
      </c>
      <c r="L120" s="8">
        <v>10550</v>
      </c>
    </row>
    <row r="121" spans="2:12" x14ac:dyDescent="0.3">
      <c r="B121" s="8"/>
      <c r="C121" s="8" t="s">
        <v>20</v>
      </c>
      <c r="D121" s="8">
        <v>13386</v>
      </c>
      <c r="E121" s="8">
        <v>10197</v>
      </c>
      <c r="F121" s="8">
        <v>14249</v>
      </c>
      <c r="G121" s="8">
        <v>12957</v>
      </c>
      <c r="H121" s="8">
        <v>11845</v>
      </c>
      <c r="I121" s="8">
        <v>8674</v>
      </c>
      <c r="J121" s="8">
        <v>11795</v>
      </c>
      <c r="K121" s="8">
        <v>9340</v>
      </c>
      <c r="L121" s="8">
        <v>20160</v>
      </c>
    </row>
    <row r="122" spans="2:12" x14ac:dyDescent="0.3">
      <c r="B122" s="8"/>
      <c r="C122" s="8" t="s">
        <v>21</v>
      </c>
      <c r="D122" s="8">
        <v>345</v>
      </c>
      <c r="E122" s="8">
        <v>1492</v>
      </c>
      <c r="F122" s="8">
        <v>713</v>
      </c>
      <c r="G122" s="8">
        <v>1331</v>
      </c>
      <c r="H122" s="8">
        <v>288</v>
      </c>
      <c r="I122" s="8">
        <v>1385</v>
      </c>
      <c r="J122" s="8">
        <v>406</v>
      </c>
      <c r="K122" s="8">
        <v>2578</v>
      </c>
      <c r="L122" s="8">
        <v>873</v>
      </c>
    </row>
    <row r="123" spans="2:12" x14ac:dyDescent="0.3">
      <c r="B123" s="8"/>
      <c r="C123" s="8" t="s">
        <v>22</v>
      </c>
      <c r="D123" s="8">
        <v>21540</v>
      </c>
      <c r="E123" s="8">
        <v>17258</v>
      </c>
      <c r="F123" s="8">
        <v>21968</v>
      </c>
      <c r="G123" s="8">
        <v>20642</v>
      </c>
      <c r="H123" s="8">
        <v>18237</v>
      </c>
      <c r="I123" s="8">
        <v>14699</v>
      </c>
      <c r="J123" s="8">
        <v>18954</v>
      </c>
      <c r="K123" s="8">
        <v>17797</v>
      </c>
      <c r="L123" s="8">
        <v>31583</v>
      </c>
    </row>
    <row r="124" spans="2:12" x14ac:dyDescent="0.3">
      <c r="B124" s="8"/>
      <c r="C124" s="8" t="s">
        <v>23</v>
      </c>
      <c r="D124" s="8">
        <v>19050</v>
      </c>
      <c r="E124" s="8">
        <v>12794</v>
      </c>
      <c r="F124" s="8">
        <v>15215</v>
      </c>
      <c r="G124" s="8">
        <v>12446</v>
      </c>
      <c r="H124" s="8">
        <v>15262</v>
      </c>
      <c r="I124" s="8">
        <v>11842</v>
      </c>
      <c r="J124" s="8">
        <v>19518</v>
      </c>
      <c r="K124" s="8">
        <v>13206</v>
      </c>
      <c r="L124" s="8">
        <v>28245</v>
      </c>
    </row>
    <row r="125" spans="2:12" x14ac:dyDescent="0.3">
      <c r="B125" s="8"/>
      <c r="C125" s="8" t="s">
        <v>24</v>
      </c>
      <c r="D125" s="8">
        <v>840</v>
      </c>
      <c r="E125" s="8">
        <v>840</v>
      </c>
      <c r="F125" s="8">
        <v>840</v>
      </c>
      <c r="G125" s="8">
        <v>840</v>
      </c>
      <c r="H125" s="8">
        <v>840</v>
      </c>
      <c r="I125" s="8">
        <v>840</v>
      </c>
      <c r="J125" s="8">
        <v>840</v>
      </c>
      <c r="K125" s="8">
        <v>840</v>
      </c>
      <c r="L125" s="8">
        <v>840</v>
      </c>
    </row>
    <row r="126" spans="2:12" x14ac:dyDescent="0.3">
      <c r="B126" s="8"/>
      <c r="C126" s="8" t="s">
        <v>25</v>
      </c>
      <c r="D126" s="8">
        <v>1025</v>
      </c>
      <c r="E126" s="8">
        <v>637</v>
      </c>
      <c r="F126" s="8">
        <v>684</v>
      </c>
      <c r="G126" s="8">
        <v>811</v>
      </c>
      <c r="H126" s="8">
        <v>1028</v>
      </c>
      <c r="I126" s="8">
        <v>893</v>
      </c>
      <c r="J126" s="8">
        <v>625</v>
      </c>
      <c r="K126" s="8">
        <v>932</v>
      </c>
      <c r="L126" s="8">
        <v>380</v>
      </c>
    </row>
    <row r="127" spans="2:12" x14ac:dyDescent="0.3">
      <c r="B127" s="8"/>
      <c r="C127" s="8" t="s">
        <v>26</v>
      </c>
      <c r="D127" s="8">
        <v>1880</v>
      </c>
      <c r="E127" s="8">
        <v>1820</v>
      </c>
      <c r="F127" s="8">
        <v>1580</v>
      </c>
      <c r="G127" s="8">
        <v>1450</v>
      </c>
      <c r="H127" s="8">
        <v>2325</v>
      </c>
      <c r="I127" s="8">
        <v>1830</v>
      </c>
      <c r="J127" s="8">
        <v>1410</v>
      </c>
      <c r="K127" s="8">
        <v>1750</v>
      </c>
      <c r="L127" s="8">
        <v>1650</v>
      </c>
    </row>
    <row r="128" spans="2:12" x14ac:dyDescent="0.3">
      <c r="B128" s="8"/>
      <c r="C128" s="8" t="s">
        <v>27</v>
      </c>
      <c r="D128" s="8">
        <v>2909</v>
      </c>
      <c r="E128" s="8">
        <v>2758</v>
      </c>
      <c r="F128" s="8">
        <v>2709</v>
      </c>
      <c r="G128" s="8">
        <v>2555</v>
      </c>
      <c r="H128" s="8">
        <v>3384</v>
      </c>
      <c r="I128" s="8">
        <v>1882</v>
      </c>
      <c r="J128" s="8">
        <v>1287</v>
      </c>
      <c r="K128" s="8">
        <v>2108</v>
      </c>
      <c r="L128" s="8">
        <v>1530</v>
      </c>
    </row>
    <row r="129" spans="2:12" x14ac:dyDescent="0.3">
      <c r="B129" s="8"/>
      <c r="C129" s="8" t="s">
        <v>28</v>
      </c>
      <c r="D129" s="8">
        <v>1889</v>
      </c>
      <c r="E129" s="8">
        <v>1345</v>
      </c>
      <c r="F129" s="8">
        <v>3521</v>
      </c>
      <c r="G129" s="8">
        <v>1854</v>
      </c>
      <c r="H129" s="8">
        <v>3481</v>
      </c>
      <c r="I129" s="8">
        <v>1063</v>
      </c>
      <c r="J129" s="8">
        <v>1981</v>
      </c>
      <c r="K129" s="8">
        <v>1768</v>
      </c>
      <c r="L129" s="8">
        <v>2755</v>
      </c>
    </row>
    <row r="130" spans="2:12" x14ac:dyDescent="0.3">
      <c r="B130" s="8"/>
      <c r="C130" s="8" t="s">
        <v>29</v>
      </c>
      <c r="D130" s="8">
        <v>539</v>
      </c>
      <c r="E130" s="8">
        <v>374</v>
      </c>
      <c r="F130" s="8">
        <v>456</v>
      </c>
      <c r="G130" s="8">
        <v>387</v>
      </c>
      <c r="H130" s="8">
        <v>577</v>
      </c>
      <c r="I130" s="8">
        <v>369</v>
      </c>
      <c r="J130" s="8">
        <v>459</v>
      </c>
      <c r="K130" s="8">
        <v>524</v>
      </c>
      <c r="L130" s="8">
        <v>757</v>
      </c>
    </row>
    <row r="131" spans="2:12" x14ac:dyDescent="0.3">
      <c r="B131" s="8"/>
      <c r="C131" s="8" t="s">
        <v>30</v>
      </c>
      <c r="D131" s="8">
        <v>9082</v>
      </c>
      <c r="E131" s="8">
        <v>7774</v>
      </c>
      <c r="F131" s="8">
        <v>9790</v>
      </c>
      <c r="G131" s="8">
        <v>7897</v>
      </c>
      <c r="H131" s="8">
        <v>11635</v>
      </c>
      <c r="I131" s="8">
        <v>6877</v>
      </c>
      <c r="J131" s="8">
        <v>6602</v>
      </c>
      <c r="K131" s="8">
        <v>7922</v>
      </c>
      <c r="L131" s="8">
        <v>7912</v>
      </c>
    </row>
    <row r="132" spans="2:12" x14ac:dyDescent="0.3">
      <c r="B132" s="8"/>
      <c r="C132" s="8" t="s">
        <v>31</v>
      </c>
      <c r="D132" s="8">
        <v>9968</v>
      </c>
      <c r="E132" s="8">
        <v>5020</v>
      </c>
      <c r="F132" s="8">
        <v>5425</v>
      </c>
      <c r="G132" s="8">
        <v>4549</v>
      </c>
      <c r="H132" s="8">
        <v>3627</v>
      </c>
      <c r="I132" s="8">
        <v>4965</v>
      </c>
      <c r="J132" s="8">
        <v>12916</v>
      </c>
      <c r="K132" s="8">
        <v>5284</v>
      </c>
      <c r="L132" s="8">
        <v>20333</v>
      </c>
    </row>
    <row r="135" spans="2:12" ht="23.4" x14ac:dyDescent="0.45">
      <c r="B135" s="8"/>
      <c r="C135" s="8"/>
      <c r="D135" s="9" t="s">
        <v>38</v>
      </c>
      <c r="E135" s="8"/>
      <c r="F135" s="8"/>
      <c r="G135" s="8"/>
      <c r="H135" s="8"/>
      <c r="I135" s="8"/>
      <c r="J135" s="8"/>
      <c r="K135" s="8"/>
      <c r="L135" s="8"/>
    </row>
    <row r="137" spans="2:12" x14ac:dyDescent="0.3">
      <c r="B137" s="8"/>
      <c r="C137" s="8" t="s">
        <v>3</v>
      </c>
      <c r="D137" s="8">
        <v>8</v>
      </c>
      <c r="E137" s="8">
        <v>7</v>
      </c>
      <c r="F137" s="8">
        <v>6</v>
      </c>
      <c r="G137" s="8">
        <v>5</v>
      </c>
      <c r="H137" s="8">
        <v>4</v>
      </c>
      <c r="I137" s="8">
        <v>3</v>
      </c>
      <c r="J137" s="8"/>
      <c r="K137" s="8"/>
      <c r="L137" s="8"/>
    </row>
    <row r="138" spans="2:12" x14ac:dyDescent="0.3">
      <c r="B138" s="8"/>
      <c r="C138" s="8" t="s">
        <v>18</v>
      </c>
      <c r="D138" s="8">
        <v>51596</v>
      </c>
      <c r="E138" s="8">
        <v>49349</v>
      </c>
      <c r="F138" s="8">
        <v>61388</v>
      </c>
      <c r="G138" s="8">
        <v>53356</v>
      </c>
      <c r="H138" s="8">
        <v>41416</v>
      </c>
      <c r="I138" s="8">
        <v>34826</v>
      </c>
      <c r="J138" s="8"/>
      <c r="K138" s="8"/>
      <c r="L138" s="8"/>
    </row>
    <row r="139" spans="2:12" x14ac:dyDescent="0.3">
      <c r="B139" s="8"/>
      <c r="C139" s="8" t="s">
        <v>19</v>
      </c>
      <c r="D139" s="8">
        <v>6834</v>
      </c>
      <c r="E139" s="8">
        <v>6305</v>
      </c>
      <c r="F139" s="8">
        <v>7964</v>
      </c>
      <c r="G139" s="8">
        <v>6991</v>
      </c>
      <c r="H139" s="8">
        <v>5280</v>
      </c>
      <c r="I139" s="8">
        <v>4301</v>
      </c>
      <c r="J139" s="8"/>
      <c r="K139" s="8"/>
      <c r="L139" s="8"/>
    </row>
    <row r="140" spans="2:12" x14ac:dyDescent="0.3">
      <c r="B140" s="8"/>
      <c r="C140" s="8" t="s">
        <v>20</v>
      </c>
      <c r="D140" s="8">
        <v>17317</v>
      </c>
      <c r="E140" s="8">
        <v>17440</v>
      </c>
      <c r="F140" s="8">
        <v>24850</v>
      </c>
      <c r="G140" s="8">
        <v>21976</v>
      </c>
      <c r="H140" s="8">
        <v>15983</v>
      </c>
      <c r="I140" s="8">
        <v>12736</v>
      </c>
      <c r="J140" s="8"/>
      <c r="K140" s="8"/>
      <c r="L140" s="8"/>
    </row>
    <row r="141" spans="2:12" x14ac:dyDescent="0.3">
      <c r="B141" s="8"/>
      <c r="C141" s="8" t="s">
        <v>21</v>
      </c>
      <c r="D141" s="8">
        <v>983</v>
      </c>
      <c r="E141" s="8">
        <v>2056</v>
      </c>
      <c r="F141" s="8">
        <v>1594</v>
      </c>
      <c r="G141" s="8">
        <v>921</v>
      </c>
      <c r="H141" s="8">
        <v>501</v>
      </c>
      <c r="I141" s="8">
        <v>941</v>
      </c>
      <c r="J141" s="8"/>
      <c r="K141" s="8"/>
      <c r="L141" s="8"/>
    </row>
    <row r="142" spans="2:12" x14ac:dyDescent="0.3">
      <c r="B142" s="8"/>
      <c r="C142" s="8" t="s">
        <v>22</v>
      </c>
      <c r="D142" s="8">
        <v>25134</v>
      </c>
      <c r="E142" s="8">
        <v>25801</v>
      </c>
      <c r="F142" s="8">
        <v>34408</v>
      </c>
      <c r="G142" s="8">
        <v>29888</v>
      </c>
      <c r="H142" s="8">
        <v>21764</v>
      </c>
      <c r="I142" s="8">
        <v>17978</v>
      </c>
      <c r="J142" s="8"/>
      <c r="K142" s="8"/>
      <c r="L142" s="8"/>
    </row>
    <row r="143" spans="2:12" x14ac:dyDescent="0.3">
      <c r="B143" s="8"/>
      <c r="C143" s="8" t="s">
        <v>23</v>
      </c>
      <c r="D143" s="8">
        <v>26462</v>
      </c>
      <c r="E143" s="8">
        <v>23548</v>
      </c>
      <c r="F143" s="8">
        <v>26980</v>
      </c>
      <c r="G143" s="8">
        <v>23468</v>
      </c>
      <c r="H143" s="8">
        <v>19652</v>
      </c>
      <c r="I143" s="8">
        <v>16848</v>
      </c>
      <c r="J143" s="8"/>
      <c r="K143" s="8"/>
      <c r="L143" s="8"/>
    </row>
    <row r="144" spans="2:12" x14ac:dyDescent="0.3">
      <c r="B144" s="8"/>
      <c r="C144" s="8" t="s">
        <v>24</v>
      </c>
      <c r="D144" s="8">
        <v>953</v>
      </c>
      <c r="E144" s="8">
        <v>953</v>
      </c>
      <c r="F144" s="8">
        <v>953</v>
      </c>
      <c r="G144" s="8">
        <v>953</v>
      </c>
      <c r="H144" s="8">
        <v>953</v>
      </c>
      <c r="I144" s="8">
        <v>953</v>
      </c>
      <c r="J144" s="8"/>
      <c r="K144" s="8"/>
      <c r="L144" s="8"/>
    </row>
    <row r="145" spans="2:12" x14ac:dyDescent="0.3">
      <c r="B145" s="8"/>
      <c r="C145" s="8" t="s">
        <v>25</v>
      </c>
      <c r="D145" s="8">
        <v>1093</v>
      </c>
      <c r="E145" s="8">
        <v>981</v>
      </c>
      <c r="F145" s="8">
        <v>852</v>
      </c>
      <c r="G145" s="8">
        <v>1125</v>
      </c>
      <c r="H145" s="8">
        <v>1251</v>
      </c>
      <c r="I145" s="8">
        <v>1129</v>
      </c>
      <c r="J145" s="8"/>
      <c r="K145" s="8"/>
      <c r="L145" s="8"/>
    </row>
    <row r="146" spans="2:12" x14ac:dyDescent="0.3">
      <c r="B146" s="8"/>
      <c r="C146" s="8" t="s">
        <v>26</v>
      </c>
      <c r="D146" s="8">
        <v>2550</v>
      </c>
      <c r="E146" s="8">
        <v>2500</v>
      </c>
      <c r="F146" s="8">
        <v>2280</v>
      </c>
      <c r="G146" s="8">
        <v>2300</v>
      </c>
      <c r="H146" s="8">
        <v>2820</v>
      </c>
      <c r="I146" s="8">
        <v>1870</v>
      </c>
    </row>
    <row r="147" spans="2:12" x14ac:dyDescent="0.3">
      <c r="B147" s="8"/>
      <c r="C147" s="8" t="s">
        <v>27</v>
      </c>
      <c r="D147" s="8">
        <v>2688</v>
      </c>
      <c r="E147" s="8">
        <v>2546</v>
      </c>
      <c r="F147" s="8">
        <v>2880</v>
      </c>
      <c r="G147" s="8">
        <v>2555</v>
      </c>
      <c r="H147" s="8">
        <v>3547</v>
      </c>
      <c r="I147" s="8">
        <v>1588</v>
      </c>
    </row>
    <row r="148" spans="2:12" x14ac:dyDescent="0.3">
      <c r="B148" s="8"/>
      <c r="C148" s="8" t="s">
        <v>28</v>
      </c>
      <c r="D148" s="8">
        <v>2402</v>
      </c>
      <c r="E148" s="8">
        <v>2208</v>
      </c>
      <c r="F148" s="8">
        <v>5812</v>
      </c>
      <c r="G148" s="8">
        <v>2989</v>
      </c>
      <c r="H148" s="8">
        <v>4303</v>
      </c>
      <c r="I148" s="8">
        <v>1395</v>
      </c>
    </row>
    <row r="149" spans="2:12" x14ac:dyDescent="0.3">
      <c r="B149" s="8"/>
      <c r="C149" s="8" t="s">
        <v>29</v>
      </c>
      <c r="D149" s="8">
        <v>685</v>
      </c>
      <c r="E149" s="8">
        <v>613</v>
      </c>
      <c r="F149" s="8">
        <v>752</v>
      </c>
      <c r="G149" s="8">
        <v>623</v>
      </c>
      <c r="H149" s="8">
        <v>713</v>
      </c>
      <c r="I149" s="8">
        <v>484</v>
      </c>
    </row>
    <row r="150" spans="2:12" x14ac:dyDescent="0.3">
      <c r="B150" s="8"/>
      <c r="C150" s="8" t="s">
        <v>30</v>
      </c>
      <c r="D150" s="8">
        <v>10371</v>
      </c>
      <c r="E150" s="8">
        <v>9801</v>
      </c>
      <c r="F150" s="8">
        <v>13529</v>
      </c>
      <c r="G150" s="8">
        <v>10545</v>
      </c>
      <c r="H150" s="8">
        <v>13587</v>
      </c>
      <c r="I150" s="8">
        <v>7419</v>
      </c>
    </row>
    <row r="151" spans="2:12" x14ac:dyDescent="0.3">
      <c r="B151" s="8"/>
      <c r="C151" s="8" t="s">
        <v>31</v>
      </c>
      <c r="D151" s="8">
        <v>16091</v>
      </c>
      <c r="E151" s="8">
        <v>13747</v>
      </c>
      <c r="F151" s="8">
        <v>13451</v>
      </c>
      <c r="G151" s="8">
        <v>12923</v>
      </c>
      <c r="H151" s="8">
        <v>6065</v>
      </c>
      <c r="I151" s="8">
        <v>9429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4FAD-0539-495B-995D-DE156E80DA32}">
  <dimension ref="A1:O46"/>
  <sheetViews>
    <sheetView tabSelected="1" workbookViewId="0">
      <selection activeCell="G17" sqref="G17"/>
    </sheetView>
  </sheetViews>
  <sheetFormatPr defaultRowHeight="14.4" x14ac:dyDescent="0.3"/>
  <cols>
    <col min="1" max="15" width="18.77734375" customWidth="1"/>
  </cols>
  <sheetData>
    <row r="1" spans="1:15" x14ac:dyDescent="0.3">
      <c r="A1" s="10" t="str" cm="1">
        <f t="array" ref="A1:O10">TRANSPOSE(Pragmatists!B3:K17)</f>
        <v>Period</v>
      </c>
      <c r="B1" s="10" t="str">
        <v>Demand units</v>
      </c>
      <c r="C1" s="10" t="str">
        <v>Sales Units</v>
      </c>
      <c r="D1" s="10" t="str">
        <v>Seg % of Total Industry</v>
      </c>
      <c r="E1" s="10" t="str">
        <v>Expected Growth Rate</v>
      </c>
      <c r="F1" s="10" t="str">
        <v>Desired Feature</v>
      </c>
      <c r="G1" s="10" t="str">
        <v>Desired Portability</v>
      </c>
      <c r="H1" s="10" t="str">
        <v>Desired Age</v>
      </c>
      <c r="I1" s="10" t="str">
        <v>Desired Style Factor</v>
      </c>
      <c r="J1" s="10" t="str">
        <v>Desired Price</v>
      </c>
      <c r="K1" s="10" t="str">
        <v>Importance of Positioning</v>
      </c>
      <c r="L1" s="10" t="str">
        <v>Importance of Age</v>
      </c>
      <c r="M1" s="10" t="str">
        <v>Importance of Price</v>
      </c>
      <c r="N1" s="10" t="str">
        <v>Importance of Style</v>
      </c>
      <c r="O1" s="10" t="str">
        <v>Segement</v>
      </c>
    </row>
    <row r="2" spans="1:15" x14ac:dyDescent="0.3">
      <c r="A2" s="3">
        <v>8</v>
      </c>
      <c r="B2" s="3">
        <v>8720</v>
      </c>
      <c r="C2" s="3">
        <v>9407</v>
      </c>
      <c r="D2" s="3">
        <v>0.30759999999999998</v>
      </c>
      <c r="E2" s="3">
        <v>5.3999999999999999E-2</v>
      </c>
      <c r="F2" s="3">
        <v>9.99</v>
      </c>
      <c r="G2" s="3">
        <v>10.34</v>
      </c>
      <c r="H2" s="3">
        <v>2.5</v>
      </c>
      <c r="I2" s="3">
        <v>53</v>
      </c>
      <c r="J2" s="3">
        <v>52</v>
      </c>
      <c r="K2" s="3">
        <v>0.21</v>
      </c>
      <c r="L2" s="3">
        <v>0.47</v>
      </c>
      <c r="M2" s="3">
        <v>0.23</v>
      </c>
      <c r="N2" s="3">
        <v>0.09</v>
      </c>
      <c r="O2" s="3" t="str">
        <v>Pragmatists</v>
      </c>
    </row>
    <row r="3" spans="1:15" x14ac:dyDescent="0.3">
      <c r="A3" s="3">
        <v>7</v>
      </c>
      <c r="B3" s="3">
        <v>8589</v>
      </c>
      <c r="C3" s="3">
        <v>8963</v>
      </c>
      <c r="D3" s="3">
        <v>0.31090000000000001</v>
      </c>
      <c r="E3" s="3">
        <v>1.4E-2</v>
      </c>
      <c r="F3" s="3">
        <v>9.3000000000000007</v>
      </c>
      <c r="G3" s="3">
        <v>9.64</v>
      </c>
      <c r="H3" s="3">
        <v>2.5</v>
      </c>
      <c r="I3" s="3">
        <v>53</v>
      </c>
      <c r="J3" s="3">
        <v>55</v>
      </c>
      <c r="K3" s="3">
        <v>0.21</v>
      </c>
      <c r="L3" s="3">
        <v>0.47</v>
      </c>
      <c r="M3" s="3">
        <v>0.23</v>
      </c>
      <c r="N3" s="3">
        <v>0.09</v>
      </c>
      <c r="O3" s="3" t="str">
        <v>Pragmatists</v>
      </c>
    </row>
    <row r="4" spans="1:15" x14ac:dyDescent="0.3">
      <c r="A4" s="3">
        <v>6</v>
      </c>
      <c r="B4" s="3">
        <v>8028</v>
      </c>
      <c r="C4" s="3">
        <v>6406</v>
      </c>
      <c r="D4" s="3">
        <v>0.31419999999999998</v>
      </c>
      <c r="E4" s="3">
        <v>8.4000000000000005E-2</v>
      </c>
      <c r="F4" s="3">
        <v>8.6</v>
      </c>
      <c r="G4" s="3">
        <v>8.89</v>
      </c>
      <c r="H4" s="3">
        <v>2.5</v>
      </c>
      <c r="I4" s="3">
        <v>53</v>
      </c>
      <c r="J4" s="3">
        <v>53</v>
      </c>
      <c r="K4" s="3">
        <v>0.21</v>
      </c>
      <c r="L4" s="3">
        <v>0.47</v>
      </c>
      <c r="M4" s="3">
        <v>0.23</v>
      </c>
      <c r="N4" s="3">
        <v>0.09</v>
      </c>
      <c r="O4" s="3" t="str">
        <v>Pragmatists</v>
      </c>
    </row>
    <row r="5" spans="1:15" x14ac:dyDescent="0.3">
      <c r="A5" s="3">
        <v>5</v>
      </c>
      <c r="B5" s="3">
        <v>7189</v>
      </c>
      <c r="C5" s="3">
        <v>7987</v>
      </c>
      <c r="D5" s="3">
        <v>0.3175</v>
      </c>
      <c r="E5" s="3">
        <v>0.106</v>
      </c>
      <c r="F5" s="3">
        <v>7.85</v>
      </c>
      <c r="G5" s="3">
        <v>8.11</v>
      </c>
      <c r="H5" s="3">
        <v>2.75</v>
      </c>
      <c r="I5" s="3">
        <v>53</v>
      </c>
      <c r="J5" s="3">
        <v>53</v>
      </c>
      <c r="K5" s="3">
        <v>0.21</v>
      </c>
      <c r="L5" s="3">
        <v>0.47</v>
      </c>
      <c r="M5" s="3">
        <v>0.23</v>
      </c>
      <c r="N5" s="3">
        <v>0.09</v>
      </c>
      <c r="O5" s="3" t="str">
        <v>Pragmatists</v>
      </c>
    </row>
    <row r="6" spans="1:15" x14ac:dyDescent="0.3">
      <c r="A6" s="3">
        <v>4</v>
      </c>
      <c r="B6" s="3">
        <v>6882</v>
      </c>
      <c r="C6" s="3">
        <v>7118</v>
      </c>
      <c r="D6" s="3">
        <v>0.32079999999999997</v>
      </c>
      <c r="E6" s="3">
        <v>4.4999999999999998E-2</v>
      </c>
      <c r="F6" s="3">
        <v>7.0750000000000002</v>
      </c>
      <c r="G6" s="3">
        <v>7.3650000000000002</v>
      </c>
      <c r="H6" s="3">
        <v>2.75</v>
      </c>
      <c r="I6" s="3">
        <v>53</v>
      </c>
      <c r="J6" s="3">
        <v>55</v>
      </c>
      <c r="K6" s="3">
        <v>0.21</v>
      </c>
      <c r="L6" s="3">
        <v>0.47</v>
      </c>
      <c r="M6" s="3">
        <v>0.23</v>
      </c>
      <c r="N6" s="3">
        <v>0.09</v>
      </c>
      <c r="O6" s="3" t="str">
        <v>Pragmatists</v>
      </c>
    </row>
    <row r="7" spans="1:15" x14ac:dyDescent="0.3">
      <c r="A7" s="3">
        <v>3</v>
      </c>
      <c r="B7" s="3">
        <v>6787</v>
      </c>
      <c r="C7" s="3">
        <v>7283</v>
      </c>
      <c r="D7" s="3">
        <v>0.3241</v>
      </c>
      <c r="E7" s="3">
        <v>1.0999999999999999E-2</v>
      </c>
      <c r="F7" s="3">
        <v>6.375</v>
      </c>
      <c r="G7" s="3">
        <v>6.65</v>
      </c>
      <c r="H7" s="3">
        <v>2.75</v>
      </c>
      <c r="I7" s="3">
        <v>53</v>
      </c>
      <c r="J7" s="3">
        <v>54</v>
      </c>
      <c r="K7" s="3">
        <v>0.21</v>
      </c>
      <c r="L7" s="3">
        <v>0.47</v>
      </c>
      <c r="M7" s="3">
        <v>0.23</v>
      </c>
      <c r="N7" s="3">
        <v>0.09</v>
      </c>
      <c r="O7" s="3" t="str">
        <v>Pragmatists</v>
      </c>
    </row>
    <row r="8" spans="1:15" x14ac:dyDescent="0.3">
      <c r="A8" s="3">
        <v>2</v>
      </c>
      <c r="B8" s="3">
        <v>7020</v>
      </c>
      <c r="C8" s="3">
        <v>6983</v>
      </c>
      <c r="D8" s="3">
        <v>0.32740000000000002</v>
      </c>
      <c r="E8" s="3">
        <v>-3.6999999999999998E-2</v>
      </c>
      <c r="F8" s="3">
        <v>5.75</v>
      </c>
      <c r="G8" s="3">
        <v>5.9</v>
      </c>
      <c r="H8" s="3">
        <v>3</v>
      </c>
      <c r="I8" s="3">
        <v>53</v>
      </c>
      <c r="J8" s="3">
        <v>55</v>
      </c>
      <c r="K8" s="3">
        <v>0.21</v>
      </c>
      <c r="L8" s="3">
        <v>0.47</v>
      </c>
      <c r="M8" s="3">
        <v>0.23</v>
      </c>
      <c r="N8" s="3">
        <v>0.09</v>
      </c>
      <c r="O8" s="3" t="str">
        <v>Pragmatists</v>
      </c>
    </row>
    <row r="9" spans="1:15" x14ac:dyDescent="0.3">
      <c r="A9" s="3">
        <v>1</v>
      </c>
      <c r="B9" s="3">
        <v>7105</v>
      </c>
      <c r="C9" s="3">
        <v>7576</v>
      </c>
      <c r="D9" s="3">
        <v>0.33069999999999999</v>
      </c>
      <c r="E9" s="3">
        <v>-8.9999999999999993E-3</v>
      </c>
      <c r="F9" s="3">
        <v>5.0999999999999996</v>
      </c>
      <c r="G9" s="3">
        <v>5.125</v>
      </c>
      <c r="H9" s="3">
        <v>3</v>
      </c>
      <c r="I9" s="3">
        <v>53</v>
      </c>
      <c r="J9" s="3">
        <v>55</v>
      </c>
      <c r="K9" s="3">
        <v>0.21</v>
      </c>
      <c r="L9" s="3">
        <v>0.47</v>
      </c>
      <c r="M9" s="3">
        <v>0.23</v>
      </c>
      <c r="N9" s="3">
        <v>0.09</v>
      </c>
      <c r="O9" s="3" t="str">
        <v>Pragmatists</v>
      </c>
    </row>
    <row r="10" spans="1:15" x14ac:dyDescent="0.3">
      <c r="A10" s="3">
        <v>0</v>
      </c>
      <c r="B10" s="3">
        <v>7070</v>
      </c>
      <c r="C10" s="3">
        <v>7476</v>
      </c>
      <c r="D10" s="3">
        <v>0.33400000000000002</v>
      </c>
      <c r="E10" s="3">
        <v>4.0000000000000001E-3</v>
      </c>
      <c r="F10" s="3">
        <v>4.4000000000000004</v>
      </c>
      <c r="G10" s="3">
        <v>4.4000000000000004</v>
      </c>
      <c r="H10" s="3">
        <v>3</v>
      </c>
      <c r="I10" s="3">
        <v>53</v>
      </c>
      <c r="J10" s="3">
        <v>59</v>
      </c>
      <c r="K10" s="3">
        <v>0.21</v>
      </c>
      <c r="L10" s="3">
        <v>0.47</v>
      </c>
      <c r="M10" s="3">
        <v>0.23</v>
      </c>
      <c r="N10" s="3">
        <v>0.09</v>
      </c>
      <c r="O10" s="3" t="str">
        <v>Pragmatists</v>
      </c>
    </row>
    <row r="11" spans="1:15" x14ac:dyDescent="0.3">
      <c r="A11" s="3" cm="1">
        <f t="array" ref="A11:O19">TRANSPOSE(Hermits!C2:K16)</f>
        <v>8</v>
      </c>
      <c r="B11" s="3">
        <v>10625</v>
      </c>
      <c r="C11" s="3">
        <v>11502</v>
      </c>
      <c r="D11" s="3">
        <v>0.37480000000000002</v>
      </c>
      <c r="E11" s="3">
        <v>0.06</v>
      </c>
      <c r="F11" s="3">
        <v>6.1749999999999998</v>
      </c>
      <c r="G11" s="3">
        <v>6.2</v>
      </c>
      <c r="H11" s="3">
        <v>5</v>
      </c>
      <c r="I11" s="3">
        <v>40</v>
      </c>
      <c r="J11" s="3">
        <v>34</v>
      </c>
      <c r="K11" s="3">
        <v>0.16</v>
      </c>
      <c r="L11" s="3">
        <v>0.24</v>
      </c>
      <c r="M11" s="3">
        <v>0.53</v>
      </c>
      <c r="N11" s="3">
        <v>7.0000000000000007E-2</v>
      </c>
      <c r="O11" s="3" t="str">
        <v>Hermits</v>
      </c>
    </row>
    <row r="12" spans="1:15" x14ac:dyDescent="0.3">
      <c r="A12" s="3">
        <v>7</v>
      </c>
      <c r="B12" s="3">
        <v>10393</v>
      </c>
      <c r="C12" s="3">
        <v>11684</v>
      </c>
      <c r="D12" s="3">
        <v>0.37619999999999998</v>
      </c>
      <c r="E12" s="3">
        <v>0.02</v>
      </c>
      <c r="F12" s="3">
        <v>5.7</v>
      </c>
      <c r="G12" s="3">
        <v>5.6749999999999998</v>
      </c>
      <c r="H12" s="3">
        <v>5.25</v>
      </c>
      <c r="I12" s="3">
        <v>40</v>
      </c>
      <c r="J12" s="3">
        <v>37</v>
      </c>
      <c r="K12" s="3">
        <v>0.16</v>
      </c>
      <c r="L12" s="3">
        <v>0.24</v>
      </c>
      <c r="M12" s="3">
        <v>0.53</v>
      </c>
      <c r="N12" s="3">
        <v>7.0000000000000007E-2</v>
      </c>
      <c r="O12" s="3" t="str">
        <v>Hermits</v>
      </c>
    </row>
    <row r="13" spans="1:15" x14ac:dyDescent="0.3">
      <c r="A13" s="3">
        <v>6</v>
      </c>
      <c r="B13" s="3">
        <v>9648</v>
      </c>
      <c r="C13" s="3">
        <v>11892</v>
      </c>
      <c r="D13" s="3">
        <v>0.37759999999999999</v>
      </c>
      <c r="E13" s="3">
        <v>9.2999999999999999E-2</v>
      </c>
      <c r="F13" s="3">
        <v>5.2</v>
      </c>
      <c r="G13" s="3">
        <v>5.15</v>
      </c>
      <c r="H13" s="3">
        <v>5.25</v>
      </c>
      <c r="I13" s="3">
        <v>40</v>
      </c>
      <c r="J13" s="3">
        <v>38</v>
      </c>
      <c r="K13" s="3">
        <v>0.16</v>
      </c>
      <c r="L13" s="3">
        <v>0.24</v>
      </c>
      <c r="M13" s="3">
        <v>0.53</v>
      </c>
      <c r="N13" s="3">
        <v>7.0000000000000007E-2</v>
      </c>
      <c r="O13" s="3" t="str">
        <v>Hermits</v>
      </c>
    </row>
    <row r="14" spans="1:15" x14ac:dyDescent="0.3">
      <c r="A14" s="3">
        <v>5</v>
      </c>
      <c r="B14" s="3">
        <v>8582</v>
      </c>
      <c r="C14" s="3">
        <v>9491</v>
      </c>
      <c r="D14" s="3">
        <v>0.379</v>
      </c>
      <c r="E14" s="3">
        <v>0.113</v>
      </c>
      <c r="F14" s="3">
        <v>4.6500000000000004</v>
      </c>
      <c r="G14" s="3">
        <v>4.7</v>
      </c>
      <c r="H14" s="3">
        <v>5.5</v>
      </c>
      <c r="I14" s="3">
        <v>40</v>
      </c>
      <c r="J14" s="3">
        <v>39</v>
      </c>
      <c r="K14" s="3">
        <v>0.16</v>
      </c>
      <c r="L14" s="3">
        <v>0.24</v>
      </c>
      <c r="M14" s="3">
        <v>0.53</v>
      </c>
      <c r="N14" s="3">
        <v>7.0000000000000007E-2</v>
      </c>
      <c r="O14" s="3" t="str">
        <v>Hermits</v>
      </c>
    </row>
    <row r="15" spans="1:15" x14ac:dyDescent="0.3">
      <c r="A15" s="3">
        <v>4</v>
      </c>
      <c r="B15" s="3">
        <v>8161</v>
      </c>
      <c r="C15" s="3">
        <v>8938</v>
      </c>
      <c r="D15" s="3">
        <v>0.38040000000000002</v>
      </c>
      <c r="E15" s="3">
        <v>5.1999999999999998E-2</v>
      </c>
      <c r="F15" s="3">
        <v>4.0999999999999996</v>
      </c>
      <c r="G15" s="3">
        <v>4.2249999999999996</v>
      </c>
      <c r="H15" s="3">
        <v>5.5</v>
      </c>
      <c r="I15" s="3">
        <v>40</v>
      </c>
      <c r="J15" s="3">
        <v>41</v>
      </c>
      <c r="K15" s="3">
        <v>0.16</v>
      </c>
      <c r="L15" s="3">
        <v>0.24</v>
      </c>
      <c r="M15" s="3">
        <v>0.53</v>
      </c>
      <c r="N15" s="3">
        <v>7.0000000000000007E-2</v>
      </c>
      <c r="O15" s="3" t="str">
        <v>Hermits</v>
      </c>
    </row>
    <row r="16" spans="1:15" x14ac:dyDescent="0.3">
      <c r="A16" s="3">
        <v>3</v>
      </c>
      <c r="B16" s="3">
        <v>7995</v>
      </c>
      <c r="C16" s="3">
        <v>8133</v>
      </c>
      <c r="D16" s="3">
        <v>0.38179999999999997</v>
      </c>
      <c r="E16" s="3">
        <v>1.7000000000000001E-2</v>
      </c>
      <c r="F16" s="3">
        <v>3.65</v>
      </c>
      <c r="G16" s="3">
        <v>3.65</v>
      </c>
      <c r="H16" s="3">
        <v>5.75</v>
      </c>
      <c r="I16" s="3">
        <v>40</v>
      </c>
      <c r="J16" s="3">
        <v>42</v>
      </c>
      <c r="K16" s="3">
        <v>0.16</v>
      </c>
      <c r="L16" s="3">
        <v>0.24</v>
      </c>
      <c r="M16" s="3">
        <v>0.53</v>
      </c>
      <c r="N16" s="3">
        <v>7.0000000000000007E-2</v>
      </c>
      <c r="O16" s="3" t="str">
        <v>Hermits</v>
      </c>
    </row>
    <row r="17" spans="1:15" x14ac:dyDescent="0.3">
      <c r="A17" s="3">
        <v>2</v>
      </c>
      <c r="B17" s="3">
        <v>8217</v>
      </c>
      <c r="C17" s="3">
        <v>7747</v>
      </c>
      <c r="D17" s="3">
        <v>0.38319999999999999</v>
      </c>
      <c r="E17" s="3">
        <v>-0.03</v>
      </c>
      <c r="F17" s="3">
        <v>3.2250000000000001</v>
      </c>
      <c r="G17" s="3">
        <v>3.15</v>
      </c>
      <c r="H17" s="3">
        <v>5.75</v>
      </c>
      <c r="I17" s="3">
        <v>40</v>
      </c>
      <c r="J17" s="3">
        <v>41</v>
      </c>
      <c r="K17" s="3">
        <v>0.16</v>
      </c>
      <c r="L17" s="3">
        <v>0.24</v>
      </c>
      <c r="M17" s="3">
        <v>0.53</v>
      </c>
      <c r="N17" s="3">
        <v>7.0000000000000007E-2</v>
      </c>
      <c r="O17" s="3" t="str">
        <v>Hermits</v>
      </c>
    </row>
    <row r="18" spans="1:15" x14ac:dyDescent="0.3">
      <c r="A18" s="3">
        <v>1</v>
      </c>
      <c r="B18" s="3">
        <v>8264</v>
      </c>
      <c r="C18" s="3">
        <v>8000</v>
      </c>
      <c r="D18" s="3">
        <v>0.3846</v>
      </c>
      <c r="E18" s="3">
        <v>-4.0000000000000001E-3</v>
      </c>
      <c r="F18" s="3">
        <v>2.75</v>
      </c>
      <c r="G18" s="3">
        <v>2.7250000000000001</v>
      </c>
      <c r="H18" s="3">
        <v>6</v>
      </c>
      <c r="I18" s="3">
        <v>40</v>
      </c>
      <c r="J18" s="3">
        <v>43</v>
      </c>
      <c r="K18" s="3">
        <v>0.16</v>
      </c>
      <c r="L18" s="3">
        <v>0.24</v>
      </c>
      <c r="M18" s="3">
        <v>0.53</v>
      </c>
      <c r="N18" s="3">
        <v>7.0000000000000007E-2</v>
      </c>
      <c r="O18" s="3" t="str">
        <v>Hermits</v>
      </c>
    </row>
    <row r="19" spans="1:15" x14ac:dyDescent="0.3">
      <c r="A19" s="3">
        <v>0</v>
      </c>
      <c r="B19" s="3">
        <v>8171</v>
      </c>
      <c r="C19" s="3">
        <v>8610</v>
      </c>
      <c r="D19" s="3">
        <v>0.38600000000000001</v>
      </c>
      <c r="E19" s="3">
        <v>0.01</v>
      </c>
      <c r="F19" s="3">
        <v>2.25</v>
      </c>
      <c r="G19" s="3">
        <v>2.25</v>
      </c>
      <c r="H19" s="3">
        <v>6</v>
      </c>
      <c r="I19" s="3">
        <v>40</v>
      </c>
      <c r="J19" s="3">
        <v>46</v>
      </c>
      <c r="K19" s="3">
        <v>0.16</v>
      </c>
      <c r="L19" s="3">
        <v>0.24</v>
      </c>
      <c r="M19" s="3">
        <v>0.53</v>
      </c>
      <c r="N19" s="3">
        <v>7.0000000000000007E-2</v>
      </c>
      <c r="O19" s="3" t="str">
        <v>Hermits</v>
      </c>
    </row>
    <row r="20" spans="1:15" x14ac:dyDescent="0.3">
      <c r="A20" s="3" cm="1">
        <f t="array" ref="A20:O28">TRANSPOSE('Tech-Geeks'!C2:K16)</f>
        <v>8</v>
      </c>
      <c r="B20" s="3">
        <v>2580</v>
      </c>
      <c r="C20" s="3">
        <v>2814</v>
      </c>
      <c r="D20" s="3">
        <v>9.0999999999999998E-2</v>
      </c>
      <c r="E20" s="3">
        <v>8.3000000000000004E-2</v>
      </c>
      <c r="F20" s="3">
        <v>15.55</v>
      </c>
      <c r="G20" s="3">
        <v>10.78</v>
      </c>
      <c r="H20" s="3">
        <v>0.8</v>
      </c>
      <c r="I20" s="3">
        <v>60</v>
      </c>
      <c r="J20" s="3">
        <v>79</v>
      </c>
      <c r="K20" s="3">
        <v>0.43</v>
      </c>
      <c r="L20" s="3">
        <v>0.09</v>
      </c>
      <c r="M20" s="3">
        <v>0.19</v>
      </c>
      <c r="N20" s="3">
        <v>0.28999999999999998</v>
      </c>
      <c r="O20" s="3" t="str">
        <v>Tech Geeks</v>
      </c>
    </row>
    <row r="21" spans="1:15" x14ac:dyDescent="0.3">
      <c r="A21" s="3">
        <v>7</v>
      </c>
      <c r="B21" s="3">
        <v>2459</v>
      </c>
      <c r="C21" s="3">
        <v>2616</v>
      </c>
      <c r="D21" s="3">
        <v>8.8999999999999996E-2</v>
      </c>
      <c r="E21" s="3">
        <v>4.3999999999999997E-2</v>
      </c>
      <c r="F21" s="3">
        <v>14.5</v>
      </c>
      <c r="G21" s="3">
        <v>10.08</v>
      </c>
      <c r="H21" s="3">
        <v>0.8</v>
      </c>
      <c r="I21" s="3">
        <v>60</v>
      </c>
      <c r="J21" s="3">
        <v>80</v>
      </c>
      <c r="K21" s="3">
        <v>0.43</v>
      </c>
      <c r="L21" s="3">
        <v>0.09</v>
      </c>
      <c r="M21" s="3">
        <v>0.19</v>
      </c>
      <c r="N21" s="3">
        <v>0.28999999999999998</v>
      </c>
      <c r="O21" s="3" t="str">
        <v>Tech Geeks</v>
      </c>
    </row>
    <row r="22" spans="1:15" x14ac:dyDescent="0.3">
      <c r="A22" s="3">
        <v>6</v>
      </c>
      <c r="B22" s="3">
        <v>2223</v>
      </c>
      <c r="C22" s="3">
        <v>2619</v>
      </c>
      <c r="D22" s="3">
        <v>8.6999999999999994E-2</v>
      </c>
      <c r="E22" s="3">
        <v>0.127</v>
      </c>
      <c r="F22" s="3">
        <v>13.65</v>
      </c>
      <c r="G22" s="3">
        <v>9.3650000000000002</v>
      </c>
      <c r="H22" s="3">
        <v>0.8</v>
      </c>
      <c r="I22" s="3">
        <v>60</v>
      </c>
      <c r="J22" s="3">
        <v>78</v>
      </c>
      <c r="K22" s="3">
        <v>0.43</v>
      </c>
      <c r="L22" s="3">
        <v>0.09</v>
      </c>
      <c r="M22" s="3">
        <v>0.19</v>
      </c>
      <c r="N22" s="3">
        <v>0.28999999999999998</v>
      </c>
      <c r="O22" s="3" t="str">
        <v>Tech Geeks</v>
      </c>
    </row>
    <row r="23" spans="1:15" x14ac:dyDescent="0.3">
      <c r="A23" s="3">
        <v>5</v>
      </c>
      <c r="B23" s="3">
        <v>1925</v>
      </c>
      <c r="C23" s="3">
        <v>1973</v>
      </c>
      <c r="D23" s="3">
        <v>8.5000000000000006E-2</v>
      </c>
      <c r="E23" s="3">
        <v>0.14099999999999999</v>
      </c>
      <c r="F23" s="3">
        <v>12.7</v>
      </c>
      <c r="G23" s="3">
        <v>8.65</v>
      </c>
      <c r="H23" s="3">
        <v>0.9</v>
      </c>
      <c r="I23" s="3">
        <v>60</v>
      </c>
      <c r="J23" s="3">
        <v>79</v>
      </c>
      <c r="K23" s="3">
        <v>0.43</v>
      </c>
      <c r="L23" s="3">
        <v>0.09</v>
      </c>
      <c r="M23" s="3">
        <v>0.19</v>
      </c>
      <c r="N23" s="3">
        <v>0.28999999999999998</v>
      </c>
      <c r="O23" s="3" t="str">
        <v>Tech Geeks</v>
      </c>
    </row>
    <row r="24" spans="1:15" x14ac:dyDescent="0.3">
      <c r="A24" s="3">
        <v>4</v>
      </c>
      <c r="B24" s="3">
        <v>1781</v>
      </c>
      <c r="C24" s="3">
        <v>1793</v>
      </c>
      <c r="D24" s="3">
        <v>8.3000000000000004E-2</v>
      </c>
      <c r="E24" s="3">
        <v>8.1000000000000003E-2</v>
      </c>
      <c r="F24" s="3">
        <v>11.6</v>
      </c>
      <c r="G24" s="3">
        <v>7.9749999999999996</v>
      </c>
      <c r="H24" s="3">
        <v>0.9</v>
      </c>
      <c r="I24" s="3">
        <v>60</v>
      </c>
      <c r="J24" s="3">
        <v>76</v>
      </c>
      <c r="K24" s="3">
        <v>0.43</v>
      </c>
      <c r="L24" s="3">
        <v>0.09</v>
      </c>
      <c r="M24" s="3">
        <v>0.19</v>
      </c>
      <c r="N24" s="3">
        <v>0.28999999999999998</v>
      </c>
      <c r="O24" s="3" t="str">
        <v>Tech Geeks</v>
      </c>
    </row>
    <row r="25" spans="1:15" x14ac:dyDescent="0.3">
      <c r="A25" s="3">
        <v>3</v>
      </c>
      <c r="B25" s="3">
        <v>1696</v>
      </c>
      <c r="C25" s="3">
        <v>1669</v>
      </c>
      <c r="D25" s="3">
        <v>8.1000000000000003E-2</v>
      </c>
      <c r="E25" s="3">
        <v>0.04</v>
      </c>
      <c r="F25" s="3">
        <v>10.55</v>
      </c>
      <c r="G25" s="3">
        <v>7.35</v>
      </c>
      <c r="H25" s="3">
        <v>0.9</v>
      </c>
      <c r="I25" s="3">
        <v>60</v>
      </c>
      <c r="J25" s="3">
        <v>77</v>
      </c>
      <c r="K25" s="3">
        <v>0.43</v>
      </c>
      <c r="L25" s="3">
        <v>0.09</v>
      </c>
      <c r="M25" s="3">
        <v>0.19</v>
      </c>
      <c r="N25" s="3">
        <v>0.28999999999999998</v>
      </c>
      <c r="O25" s="3" t="str">
        <v>Tech Geeks</v>
      </c>
    </row>
    <row r="26" spans="1:15" x14ac:dyDescent="0.3">
      <c r="A26" s="3">
        <v>2</v>
      </c>
      <c r="B26" s="3">
        <v>1694</v>
      </c>
      <c r="C26" s="3">
        <v>1368</v>
      </c>
      <c r="D26" s="3">
        <v>7.9000000000000001E-2</v>
      </c>
      <c r="E26" s="3">
        <v>1E-3</v>
      </c>
      <c r="F26" s="3">
        <v>9.6</v>
      </c>
      <c r="G26" s="3">
        <v>6.65</v>
      </c>
      <c r="H26" s="3">
        <v>1</v>
      </c>
      <c r="I26" s="3">
        <v>60</v>
      </c>
      <c r="J26" s="3">
        <v>77</v>
      </c>
      <c r="K26" s="3">
        <v>0.43</v>
      </c>
      <c r="L26" s="3">
        <v>0.09</v>
      </c>
      <c r="M26" s="3">
        <v>0.19</v>
      </c>
      <c r="N26" s="3">
        <v>0.28999999999999998</v>
      </c>
      <c r="O26" s="3" t="str">
        <v>Tech Geeks</v>
      </c>
    </row>
    <row r="27" spans="1:15" x14ac:dyDescent="0.3">
      <c r="A27" s="3">
        <v>1</v>
      </c>
      <c r="B27" s="3">
        <v>1654</v>
      </c>
      <c r="C27" s="3">
        <v>1351</v>
      </c>
      <c r="D27" s="3">
        <v>7.6999999999999999E-2</v>
      </c>
      <c r="E27" s="3">
        <v>1.7999999999999999E-2</v>
      </c>
      <c r="F27" s="3">
        <v>8.6</v>
      </c>
      <c r="G27" s="3">
        <v>5.875</v>
      </c>
      <c r="H27" s="3">
        <v>1</v>
      </c>
      <c r="I27" s="3">
        <v>60</v>
      </c>
      <c r="J27" s="3">
        <v>74</v>
      </c>
      <c r="K27" s="3">
        <v>0.43</v>
      </c>
      <c r="L27" s="3">
        <v>0.09</v>
      </c>
      <c r="M27" s="3">
        <v>0.19</v>
      </c>
      <c r="N27" s="3">
        <v>0.28999999999999998</v>
      </c>
      <c r="O27" s="3" t="str">
        <v>Tech Geeks</v>
      </c>
    </row>
    <row r="28" spans="1:15" x14ac:dyDescent="0.3">
      <c r="A28" s="3">
        <v>0</v>
      </c>
      <c r="B28" s="3">
        <v>1588</v>
      </c>
      <c r="C28" s="3">
        <v>1610</v>
      </c>
      <c r="D28" s="3">
        <v>7.4999999999999997E-2</v>
      </c>
      <c r="E28" s="3">
        <v>3.5999999999999997E-2</v>
      </c>
      <c r="F28" s="3">
        <v>7.5</v>
      </c>
      <c r="G28" s="3">
        <v>5.15</v>
      </c>
      <c r="H28" s="3">
        <v>1</v>
      </c>
      <c r="I28" s="3">
        <v>60</v>
      </c>
      <c r="J28" s="3">
        <v>75</v>
      </c>
      <c r="K28" s="3">
        <v>0.43</v>
      </c>
      <c r="L28" s="3">
        <v>0.09</v>
      </c>
      <c r="M28" s="3">
        <v>0.19</v>
      </c>
      <c r="N28" s="3">
        <v>0.28999999999999998</v>
      </c>
      <c r="O28" s="3" t="str">
        <v>Tech Geeks</v>
      </c>
    </row>
    <row r="29" spans="1:15" x14ac:dyDescent="0.3">
      <c r="A29" s="3" cm="1">
        <f t="array" ref="A29:O37">TRANSPOSE(Wanderer!C2:K16)</f>
        <v>8</v>
      </c>
      <c r="B29" s="3">
        <v>2495</v>
      </c>
      <c r="C29" s="3">
        <v>2971</v>
      </c>
      <c r="D29" s="3">
        <v>8.7999999999999995E-2</v>
      </c>
      <c r="E29" s="3">
        <v>7.9000000000000001E-2</v>
      </c>
      <c r="F29" s="3">
        <v>10.425000000000001</v>
      </c>
      <c r="G29" s="3">
        <v>16.7</v>
      </c>
      <c r="H29" s="3">
        <v>1.1000000000000001</v>
      </c>
      <c r="I29" s="3">
        <v>80</v>
      </c>
      <c r="J29" s="3">
        <v>85</v>
      </c>
      <c r="K29" s="3">
        <v>0.19</v>
      </c>
      <c r="L29" s="3">
        <v>0.28999999999999998</v>
      </c>
      <c r="M29" s="3">
        <v>0.09</v>
      </c>
      <c r="N29" s="3">
        <v>0.43</v>
      </c>
      <c r="O29" s="3" t="str">
        <v>Wanderer</v>
      </c>
    </row>
    <row r="30" spans="1:15" x14ac:dyDescent="0.3">
      <c r="A30" s="3">
        <v>7</v>
      </c>
      <c r="B30" s="3">
        <v>2390</v>
      </c>
      <c r="C30" s="3">
        <v>2813</v>
      </c>
      <c r="D30" s="3">
        <v>8.6499999999999994E-2</v>
      </c>
      <c r="E30" s="3">
        <v>0.04</v>
      </c>
      <c r="F30" s="3">
        <v>9.75</v>
      </c>
      <c r="G30" s="3">
        <v>15.574999999999999</v>
      </c>
      <c r="H30" s="3">
        <v>1.1000000000000001</v>
      </c>
      <c r="I30" s="3">
        <v>80</v>
      </c>
      <c r="J30" s="3">
        <v>84</v>
      </c>
      <c r="K30" s="3">
        <v>0.19</v>
      </c>
      <c r="L30" s="3">
        <v>0.28999999999999998</v>
      </c>
      <c r="M30" s="3">
        <v>0.09</v>
      </c>
      <c r="N30" s="3">
        <v>0.43</v>
      </c>
      <c r="O30" s="3" t="str">
        <v>Wanderer</v>
      </c>
    </row>
    <row r="31" spans="1:15" x14ac:dyDescent="0.3">
      <c r="A31" s="3">
        <v>6</v>
      </c>
      <c r="B31" s="3">
        <v>2172</v>
      </c>
      <c r="C31" s="3">
        <v>2511</v>
      </c>
      <c r="D31" s="3">
        <v>8.5000000000000006E-2</v>
      </c>
      <c r="E31" s="3">
        <v>0.12</v>
      </c>
      <c r="F31" s="3">
        <v>9.0500000000000007</v>
      </c>
      <c r="G31" s="3">
        <v>14.35</v>
      </c>
      <c r="H31" s="3">
        <v>1.1000000000000001</v>
      </c>
      <c r="I31" s="3">
        <v>80</v>
      </c>
      <c r="J31" s="3">
        <v>84</v>
      </c>
      <c r="K31" s="3">
        <v>0.19</v>
      </c>
      <c r="L31" s="3">
        <v>0.28999999999999998</v>
      </c>
      <c r="M31" s="3">
        <v>0.09</v>
      </c>
      <c r="N31" s="3">
        <v>0.43</v>
      </c>
      <c r="O31" s="3" t="str">
        <v>Wanderer</v>
      </c>
    </row>
    <row r="32" spans="1:15" x14ac:dyDescent="0.3">
      <c r="A32" s="3">
        <v>5</v>
      </c>
      <c r="B32" s="3">
        <v>1891</v>
      </c>
      <c r="C32" s="3">
        <v>1796</v>
      </c>
      <c r="D32" s="3">
        <v>8.3500000000000005E-2</v>
      </c>
      <c r="E32" s="3">
        <v>0.13500000000000001</v>
      </c>
      <c r="F32" s="3">
        <v>8.3000000000000007</v>
      </c>
      <c r="G32" s="3">
        <v>13.175000000000001</v>
      </c>
      <c r="H32" s="3">
        <v>1.25</v>
      </c>
      <c r="I32" s="3">
        <v>80</v>
      </c>
      <c r="J32" s="3">
        <v>84</v>
      </c>
      <c r="K32" s="3">
        <v>0.19</v>
      </c>
      <c r="L32" s="3">
        <v>0.28999999999999998</v>
      </c>
      <c r="M32" s="3">
        <v>0.09</v>
      </c>
      <c r="N32" s="3">
        <v>0.43</v>
      </c>
      <c r="O32" s="3" t="str">
        <v>Wanderer</v>
      </c>
    </row>
    <row r="33" spans="1:15" x14ac:dyDescent="0.3">
      <c r="A33" s="3">
        <v>4</v>
      </c>
      <c r="B33" s="3">
        <v>1759</v>
      </c>
      <c r="C33" s="3">
        <v>1723</v>
      </c>
      <c r="D33" s="3">
        <v>8.2000000000000003E-2</v>
      </c>
      <c r="E33" s="3">
        <v>7.4999999999999997E-2</v>
      </c>
      <c r="F33" s="3">
        <v>7.6</v>
      </c>
      <c r="G33" s="3">
        <v>12.1</v>
      </c>
      <c r="H33" s="3">
        <v>1.25</v>
      </c>
      <c r="I33" s="3">
        <v>80</v>
      </c>
      <c r="J33" s="3">
        <v>83</v>
      </c>
      <c r="K33" s="3">
        <v>0.19</v>
      </c>
      <c r="L33" s="3">
        <v>0.28999999999999998</v>
      </c>
      <c r="M33" s="3">
        <v>0.09</v>
      </c>
      <c r="N33" s="3">
        <v>0.43</v>
      </c>
      <c r="O33" s="3" t="str">
        <v>Wanderer</v>
      </c>
    </row>
    <row r="34" spans="1:15" x14ac:dyDescent="0.3">
      <c r="A34" s="3">
        <v>3</v>
      </c>
      <c r="B34" s="3">
        <v>1686</v>
      </c>
      <c r="C34" s="3">
        <v>1515</v>
      </c>
      <c r="D34" s="3">
        <v>8.0500000000000002E-2</v>
      </c>
      <c r="E34" s="3">
        <v>3.5000000000000003E-2</v>
      </c>
      <c r="F34" s="3">
        <v>6.95</v>
      </c>
      <c r="G34" s="3">
        <v>11.05</v>
      </c>
      <c r="H34" s="3">
        <v>1.25</v>
      </c>
      <c r="I34" s="3">
        <v>80</v>
      </c>
      <c r="J34" s="3">
        <v>80</v>
      </c>
      <c r="K34" s="3">
        <v>0.19</v>
      </c>
      <c r="L34" s="3">
        <v>0.28999999999999998</v>
      </c>
      <c r="M34" s="3">
        <v>0.09</v>
      </c>
      <c r="N34" s="3">
        <v>0.43</v>
      </c>
      <c r="O34" s="3" t="str">
        <v>Wanderer</v>
      </c>
    </row>
    <row r="35" spans="1:15" x14ac:dyDescent="0.3">
      <c r="A35" s="3">
        <v>2</v>
      </c>
      <c r="B35" s="3">
        <v>1694</v>
      </c>
      <c r="C35" s="3">
        <v>1269</v>
      </c>
      <c r="D35" s="3">
        <v>7.9000000000000001E-2</v>
      </c>
      <c r="E35" s="3">
        <v>-5.0000000000000001E-3</v>
      </c>
      <c r="F35" s="3">
        <v>6.3</v>
      </c>
      <c r="G35" s="3">
        <v>9.85</v>
      </c>
      <c r="H35" s="3">
        <v>1.5</v>
      </c>
      <c r="I35" s="3">
        <v>80</v>
      </c>
      <c r="J35" s="3">
        <v>81</v>
      </c>
      <c r="K35" s="3">
        <v>0.19</v>
      </c>
      <c r="L35" s="3">
        <v>0.28999999999999998</v>
      </c>
      <c r="M35" s="3">
        <v>0.09</v>
      </c>
      <c r="N35" s="3">
        <v>0.43</v>
      </c>
      <c r="O35" s="3" t="str">
        <v>Wanderer</v>
      </c>
    </row>
    <row r="36" spans="1:15" x14ac:dyDescent="0.3">
      <c r="A36" s="3">
        <v>1</v>
      </c>
      <c r="B36" s="3">
        <v>1665</v>
      </c>
      <c r="C36" s="3">
        <v>1144</v>
      </c>
      <c r="D36" s="3">
        <v>7.7499999999999999E-2</v>
      </c>
      <c r="E36" s="3">
        <v>1.2999999999999999E-2</v>
      </c>
      <c r="F36" s="3">
        <v>5.75</v>
      </c>
      <c r="G36" s="3">
        <v>8.6</v>
      </c>
      <c r="H36" s="3">
        <v>1.5</v>
      </c>
      <c r="I36" s="3">
        <v>80</v>
      </c>
      <c r="J36" s="3">
        <v>81</v>
      </c>
      <c r="K36" s="3">
        <v>0.19</v>
      </c>
      <c r="L36" s="3">
        <v>0.28999999999999998</v>
      </c>
      <c r="M36" s="3">
        <v>0.09</v>
      </c>
      <c r="N36" s="3">
        <v>0.43</v>
      </c>
      <c r="O36" s="3" t="str">
        <v>Wanderer</v>
      </c>
    </row>
    <row r="37" spans="1:15" x14ac:dyDescent="0.3">
      <c r="A37" s="3">
        <v>0</v>
      </c>
      <c r="B37" s="3">
        <v>1609</v>
      </c>
      <c r="C37" s="3">
        <v>1631</v>
      </c>
      <c r="D37" s="3">
        <v>7.5999999999999998E-2</v>
      </c>
      <c r="E37" s="3">
        <v>0.03</v>
      </c>
      <c r="F37" s="3">
        <v>5.15</v>
      </c>
      <c r="G37" s="3">
        <v>7.5</v>
      </c>
      <c r="H37" s="3">
        <v>1.5</v>
      </c>
      <c r="I37" s="3">
        <v>80</v>
      </c>
      <c r="J37" s="3">
        <v>82</v>
      </c>
      <c r="K37" s="3">
        <v>0.19</v>
      </c>
      <c r="L37" s="3">
        <v>0.28999999999999998</v>
      </c>
      <c r="M37" s="3">
        <v>0.09</v>
      </c>
      <c r="N37" s="3">
        <v>0.43</v>
      </c>
      <c r="O37" s="3" t="str">
        <v>Wanderer</v>
      </c>
    </row>
    <row r="38" spans="1:15" x14ac:dyDescent="0.3">
      <c r="A38" s="3" cm="1">
        <f t="array" ref="A38:O46">TRANSPOSE('Blue Bloods'!C2:K16)</f>
        <v>8</v>
      </c>
      <c r="B38" s="3">
        <v>3929</v>
      </c>
      <c r="C38" s="3">
        <v>3981</v>
      </c>
      <c r="D38" s="3">
        <v>0.1386</v>
      </c>
      <c r="E38" s="3">
        <v>7.0999999999999994E-2</v>
      </c>
      <c r="F38" s="3">
        <v>14.15</v>
      </c>
      <c r="G38" s="3">
        <v>14.6</v>
      </c>
      <c r="H38" s="3">
        <v>0</v>
      </c>
      <c r="I38" s="3">
        <v>75</v>
      </c>
      <c r="J38" s="3">
        <v>85</v>
      </c>
      <c r="K38" s="3">
        <v>0.43</v>
      </c>
      <c r="L38" s="3">
        <v>0.28999999999999998</v>
      </c>
      <c r="M38" s="3">
        <v>0.09</v>
      </c>
      <c r="N38" s="3">
        <v>0.19</v>
      </c>
      <c r="O38" s="3" t="str">
        <v>Blue-Bloods</v>
      </c>
    </row>
    <row r="39" spans="1:15" x14ac:dyDescent="0.3">
      <c r="A39" s="3">
        <v>7</v>
      </c>
      <c r="B39" s="3">
        <v>3796</v>
      </c>
      <c r="C39" s="3">
        <v>4014</v>
      </c>
      <c r="D39" s="3">
        <v>0.13739999999999999</v>
      </c>
      <c r="E39" s="3">
        <v>3.2000000000000001E-2</v>
      </c>
      <c r="F39" s="3">
        <v>13.3</v>
      </c>
      <c r="G39" s="3">
        <v>13.725</v>
      </c>
      <c r="H39" s="3">
        <v>0</v>
      </c>
      <c r="I39" s="3">
        <v>75</v>
      </c>
      <c r="J39" s="3">
        <v>86</v>
      </c>
      <c r="K39" s="3">
        <v>0.43</v>
      </c>
      <c r="L39" s="3">
        <v>0.28999999999999998</v>
      </c>
      <c r="M39" s="3">
        <v>0.09</v>
      </c>
      <c r="N39" s="3">
        <v>0.19</v>
      </c>
      <c r="O39" s="3" t="str">
        <v>Blue-Bloods</v>
      </c>
    </row>
    <row r="40" spans="1:15" x14ac:dyDescent="0.3">
      <c r="A40" s="3">
        <v>6</v>
      </c>
      <c r="B40" s="3">
        <v>3480</v>
      </c>
      <c r="C40" s="3">
        <v>3485</v>
      </c>
      <c r="D40" s="3">
        <v>0.13619999999999999</v>
      </c>
      <c r="E40" s="3">
        <v>0.109</v>
      </c>
      <c r="F40" s="3">
        <v>12.4</v>
      </c>
      <c r="G40" s="3">
        <v>12.85</v>
      </c>
      <c r="H40" s="3">
        <v>0</v>
      </c>
      <c r="I40" s="3">
        <v>75</v>
      </c>
      <c r="J40" s="3">
        <v>85</v>
      </c>
      <c r="K40" s="3">
        <v>0.43</v>
      </c>
      <c r="L40" s="3">
        <v>0.28999999999999998</v>
      </c>
      <c r="M40" s="3">
        <v>0.09</v>
      </c>
      <c r="N40" s="3">
        <v>0.19</v>
      </c>
      <c r="O40" s="3" t="str">
        <v>Blue-Bloods</v>
      </c>
    </row>
    <row r="41" spans="1:15" x14ac:dyDescent="0.3">
      <c r="A41" s="3">
        <v>5</v>
      </c>
      <c r="B41" s="3">
        <v>3057</v>
      </c>
      <c r="C41" s="3">
        <v>2614</v>
      </c>
      <c r="D41" s="3">
        <v>0.13500000000000001</v>
      </c>
      <c r="E41" s="3">
        <v>0.126</v>
      </c>
      <c r="F41" s="3">
        <v>11.45</v>
      </c>
      <c r="G41" s="3">
        <v>11.925000000000001</v>
      </c>
      <c r="H41" s="3">
        <v>0</v>
      </c>
      <c r="I41" s="3">
        <v>75</v>
      </c>
      <c r="J41" s="3">
        <v>86</v>
      </c>
      <c r="K41" s="3">
        <v>0.43</v>
      </c>
      <c r="L41" s="3">
        <v>0.28999999999999998</v>
      </c>
      <c r="M41" s="3">
        <v>0.09</v>
      </c>
      <c r="N41" s="3">
        <v>0.19</v>
      </c>
      <c r="O41" s="3" t="str">
        <v>Blue-Bloods</v>
      </c>
    </row>
    <row r="42" spans="1:15" x14ac:dyDescent="0.3">
      <c r="A42" s="3">
        <v>4</v>
      </c>
      <c r="B42" s="3">
        <v>2871</v>
      </c>
      <c r="C42" s="3">
        <v>2647</v>
      </c>
      <c r="D42" s="3">
        <v>0.1338</v>
      </c>
      <c r="E42" s="3">
        <v>6.5000000000000002E-2</v>
      </c>
      <c r="F42" s="3">
        <v>10.5</v>
      </c>
      <c r="G42" s="3">
        <v>10.9</v>
      </c>
      <c r="H42" s="3">
        <v>0</v>
      </c>
      <c r="I42" s="3">
        <v>75</v>
      </c>
      <c r="J42" s="3">
        <v>84</v>
      </c>
      <c r="K42" s="3">
        <v>0.43</v>
      </c>
      <c r="L42" s="3">
        <v>0.28999999999999998</v>
      </c>
      <c r="M42" s="3">
        <v>0.09</v>
      </c>
      <c r="N42" s="3">
        <v>0.19</v>
      </c>
      <c r="O42" s="3" t="str">
        <v>Blue-Bloods</v>
      </c>
    </row>
    <row r="43" spans="1:15" x14ac:dyDescent="0.3">
      <c r="A43" s="3">
        <v>3</v>
      </c>
      <c r="B43" s="3">
        <v>2777</v>
      </c>
      <c r="C43" s="3">
        <v>2498</v>
      </c>
      <c r="D43" s="3">
        <v>0.1326</v>
      </c>
      <c r="E43" s="3">
        <v>2.7E-2</v>
      </c>
      <c r="F43" s="3">
        <v>9.625</v>
      </c>
      <c r="G43" s="3">
        <v>9.9</v>
      </c>
      <c r="H43" s="3">
        <v>0</v>
      </c>
      <c r="I43" s="3">
        <v>75</v>
      </c>
      <c r="J43" s="3">
        <v>83</v>
      </c>
      <c r="K43" s="3">
        <v>0.43</v>
      </c>
      <c r="L43" s="3">
        <v>0.28999999999999998</v>
      </c>
      <c r="M43" s="3">
        <v>0.09</v>
      </c>
      <c r="N43" s="3">
        <v>0.19</v>
      </c>
      <c r="O43" s="3" t="str">
        <v>Blue-Bloods</v>
      </c>
    </row>
    <row r="44" spans="1:15" x14ac:dyDescent="0.3">
      <c r="A44" s="3">
        <v>2</v>
      </c>
      <c r="B44" s="3">
        <v>2818</v>
      </c>
      <c r="C44" s="3">
        <v>2212</v>
      </c>
      <c r="D44" s="3">
        <v>0.13139999999999999</v>
      </c>
      <c r="E44" s="3">
        <v>-1.6E-2</v>
      </c>
      <c r="F44" s="3">
        <v>8.8000000000000007</v>
      </c>
      <c r="G44" s="3">
        <v>8.9749999999999996</v>
      </c>
      <c r="H44" s="3">
        <v>0</v>
      </c>
      <c r="I44" s="3">
        <v>75</v>
      </c>
      <c r="J44" s="3">
        <v>82</v>
      </c>
      <c r="K44" s="3">
        <v>0.43</v>
      </c>
      <c r="L44" s="3">
        <v>0.28999999999999998</v>
      </c>
      <c r="M44" s="3">
        <v>0.09</v>
      </c>
      <c r="N44" s="3">
        <v>0.19</v>
      </c>
      <c r="O44" s="3" t="str">
        <v>Blue-Bloods</v>
      </c>
    </row>
    <row r="45" spans="1:15" x14ac:dyDescent="0.3">
      <c r="A45" s="3">
        <v>1</v>
      </c>
      <c r="B45" s="3">
        <v>2797</v>
      </c>
      <c r="C45" s="3">
        <v>1772</v>
      </c>
      <c r="D45" s="3">
        <v>0.13020000000000001</v>
      </c>
      <c r="E45" s="3">
        <v>5.0000000000000001E-3</v>
      </c>
      <c r="F45" s="3">
        <v>7.95</v>
      </c>
      <c r="G45" s="3">
        <v>8</v>
      </c>
      <c r="H45" s="3">
        <v>0</v>
      </c>
      <c r="I45" s="3">
        <v>75</v>
      </c>
      <c r="J45" s="3">
        <v>85</v>
      </c>
      <c r="K45" s="3">
        <v>0.43</v>
      </c>
      <c r="L45" s="3">
        <v>0.28999999999999998</v>
      </c>
      <c r="M45" s="3">
        <v>0.09</v>
      </c>
      <c r="N45" s="3">
        <v>0.19</v>
      </c>
      <c r="O45" s="3" t="str">
        <v>Blue-Bloods</v>
      </c>
    </row>
    <row r="46" spans="1:15" x14ac:dyDescent="0.3">
      <c r="A46" s="3">
        <v>0</v>
      </c>
      <c r="B46" s="3">
        <v>2731</v>
      </c>
      <c r="C46" s="3">
        <v>2709</v>
      </c>
      <c r="D46" s="3">
        <v>0.129</v>
      </c>
      <c r="E46" s="3">
        <v>2.1000000000000001E-2</v>
      </c>
      <c r="F46" s="3">
        <v>7.05</v>
      </c>
      <c r="G46" s="3">
        <v>7.05</v>
      </c>
      <c r="H46" s="3">
        <v>0</v>
      </c>
      <c r="I46" s="3">
        <v>75</v>
      </c>
      <c r="J46" s="3">
        <v>90</v>
      </c>
      <c r="K46" s="3">
        <v>0.43</v>
      </c>
      <c r="L46" s="3">
        <v>0.28999999999999998</v>
      </c>
      <c r="M46" s="3">
        <v>0.09</v>
      </c>
      <c r="N46" s="3">
        <v>0.19</v>
      </c>
      <c r="O46" s="3" t="str">
        <v>Blue-Bloods</v>
      </c>
    </row>
  </sheetData>
  <autoFilter ref="A1:O10" xr:uid="{FD964FAD-0539-495B-995D-DE156E80DA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Pragmatists</vt:lpstr>
      <vt:lpstr>Hermits</vt:lpstr>
      <vt:lpstr>Tech-Geeks</vt:lpstr>
      <vt:lpstr>Wanderer</vt:lpstr>
      <vt:lpstr>Blue Bloods</vt:lpstr>
      <vt:lpstr>Brands in Team Echo</vt:lpstr>
      <vt:lpstr>Final Segment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>Rahul Pandey</cp:lastModifiedBy>
  <dcterms:created xsi:type="dcterms:W3CDTF">2024-01-05T08:39:57Z</dcterms:created>
  <dcterms:modified xsi:type="dcterms:W3CDTF">2024-01-09T07:30:02Z</dcterms:modified>
</cp:coreProperties>
</file>