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pjarz\Downloads\"/>
    </mc:Choice>
  </mc:AlternateContent>
  <xr:revisionPtr revIDLastSave="0" documentId="13_ncr:1_{1D7E9521-21D6-4FC0-BE2E-254BB9A4F1CA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<sst xmlns="http://schemas.openxmlformats.org/spreadsheetml/2006/main" count="199" uniqueCount="146">
  <si>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</si>
  <si>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</si>
  <si>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</si>
  <si>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</si>
  <si>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</si>
  <si>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</si>
  <si>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</si>
  <si>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</si>
  <si>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</si>
  <si>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</si>
  <si>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</si>
  <si>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</si>
  <si>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</si>
  <si>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</si>
  <si>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</si>
  <si>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</si>
  <si>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</si>
  <si>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</si>
  <si>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</si>
  <si>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</si>
  <si>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</si>
  <si>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</si>
  <si>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</si>
  <si>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</si>
  <si>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</si>
  <si>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</si>
  <si>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</si>
  <si>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</si>
  <si>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</si>
  <si>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</si>
  <si>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</si>
  <si>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</si>
  <si>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</si>
  <si>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</si>
  <si>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</si>
  <si>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</si>
  <si>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</si>
  <si>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</si>
  <si>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</si>
  <si>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</si>
  <si>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</si>
  <si>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</si>
  <si>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</si>
  <si>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</si>
  <si>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</si>
  <si>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</si>
  <si>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</si>
  <si>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</si>
  <si>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</si>
  <si>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</si>
  <si>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</si>
  <si>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</si>
  <si>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</si>
  <si>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</si>
  <si>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</si>
  <si>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</si>
  <si>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</si>
  <si>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</si>
  <si>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</si>
  <si>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</si>
  <si>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</si>
  <si>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</si>
  <si>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</si>
  <si>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</si>
  <si>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</si>
  <si>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</si>
  <si>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</si>
  <si>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</si>
  <si>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</si>
  <si>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</si>
  <si>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</si>
  <si>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</si>
  <si>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</si>
  <si>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</si>
  <si>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</si>
  <si>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</si>
  <si>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</si>
  <si>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</si>
  <si>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</si>
  <si>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</si>
  <si>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</si>
  <si>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</si>
  <si>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</si>
  <si>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</si>
  <si>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AFA</t>
  </si>
  <si>
    <t>FIXOM</t>
  </si>
  <si>
    <t>VAROM</t>
  </si>
  <si>
    <t>Input Commodity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</si>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</sst>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0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0" borderId="0" xfId="0" applyFont="1"/>
    <xf numFmtId="0" fontId="3" fillId="29" borderId="31" xfId="339" applyFont="1" applyFill="1" applyBorder="1" applyAlignment="1">
      <alignment horizontal="center" vertical="center"/>
    </xf>
    <xf numFmtId="2" fontId="56" fillId="26" borderId="29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29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28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0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2" t="s">
        <v>97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2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2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2"/>
    </row>
    <row r="7" spans="1:11" ht="18.75" customHeight="1">
      <c r="A7" s="84"/>
      <c r="B7" s="95" t="s">
        <v>9</v>
      </c>
      <c r="C7" s="95" t="s">
        <v>101</v>
      </c>
      <c r="D7" s="95" t="s">
        <v>114</v>
      </c>
      <c r="E7" s="96" t="s">
        <v>98</v>
      </c>
      <c r="F7" s="95"/>
      <c r="G7" s="95" t="s">
        <v>99</v>
      </c>
      <c r="H7" s="95"/>
      <c r="I7" s="95"/>
      <c r="J7" s="86"/>
      <c r="K7" s="112"/>
    </row>
    <row r="8" spans="1:11" ht="18.75" customHeight="1">
      <c r="A8" s="84"/>
      <c r="B8" s="77" t="s">
        <v>9</v>
      </c>
      <c r="C8" s="77" t="s">
        <v>113</v>
      </c>
      <c r="D8" s="97" t="s">
        <v>115</v>
      </c>
      <c r="E8" s="77" t="s">
        <v>98</v>
      </c>
      <c r="F8" s="77"/>
      <c r="G8" s="77" t="s">
        <v>100</v>
      </c>
      <c r="H8" s="97"/>
      <c r="I8" s="97"/>
      <c r="J8" s="86"/>
      <c r="K8" s="112"/>
    </row>
    <row r="9" spans="1:11" ht="18.75" customHeight="1">
      <c r="A9" s="84"/>
      <c r="B9" s="99" t="s">
        <v>28</v>
      </c>
      <c r="C9" s="99" t="s">
        <v>131</v>
      </c>
      <c r="D9" s="78" t="s">
        <v>132</v>
      </c>
      <c r="E9" s="100" t="s">
        <v>98</v>
      </c>
      <c r="F9" s="99"/>
      <c r="G9" s="99" t="s">
        <v>100</v>
      </c>
      <c r="H9" s="99"/>
      <c r="I9" s="99"/>
      <c r="J9" s="86"/>
      <c r="K9" s="112"/>
    </row>
    <row r="10" spans="1:11" ht="18.75" customHeight="1">
      <c r="A10" s="84"/>
      <c r="B10" s="97" t="s">
        <v>27</v>
      </c>
      <c r="C10" s="97" t="s">
        <v>142</v>
      </c>
      <c r="D10" s="97" t="s">
        <v>143</v>
      </c>
      <c r="E10" s="97" t="s">
        <v>144</v>
      </c>
      <c r="F10" s="97"/>
      <c r="G10" s="97"/>
      <c r="H10" s="97"/>
      <c r="I10" s="97"/>
      <c r="J10" s="86"/>
      <c r="K10" s="112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2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2"/>
    </row>
    <row r="14" spans="1:11" ht="15.75" customHeight="1"/>
    <row r="15" spans="1:11" ht="15.75" customHeight="1">
      <c r="B15" s="113" t="s">
        <v>96</v>
      </c>
      <c r="C15" s="113"/>
      <c r="D15" s="113"/>
    </row>
    <row r="16" spans="1:11" ht="15.75" customHeight="1" thickBot="1">
      <c r="B16" s="94" t="s">
        <v>125</v>
      </c>
      <c r="C16" s="94" t="s">
        <v>126</v>
      </c>
      <c r="D16" s="94" t="s">
        <v>133</v>
      </c>
    </row>
    <row r="17" spans="2:4" ht="15.75" customHeight="1">
      <c r="B17" s="76" t="s">
        <v>9</v>
      </c>
      <c r="C17" s="76" t="s">
        <v>31</v>
      </c>
      <c r="D17" s="76" t="s">
        <v>134</v>
      </c>
    </row>
    <row r="18" spans="2:4" ht="15.75" customHeight="1">
      <c r="B18" s="77" t="s">
        <v>27</v>
      </c>
      <c r="C18" s="77" t="s">
        <v>32</v>
      </c>
      <c r="D18" s="77" t="s">
        <v>135</v>
      </c>
    </row>
    <row r="19" spans="2:4">
      <c r="B19" s="78" t="s">
        <v>28</v>
      </c>
      <c r="C19" s="78" t="s">
        <v>33</v>
      </c>
      <c r="D19" s="78" t="s">
        <v>136</v>
      </c>
    </row>
    <row r="20" spans="2:4">
      <c r="B20" s="77" t="s">
        <v>29</v>
      </c>
      <c r="C20" s="77" t="s">
        <v>34</v>
      </c>
      <c r="D20" s="77" t="s">
        <v>137</v>
      </c>
    </row>
    <row r="21" spans="2:4" ht="13.8" thickBot="1">
      <c r="B21" s="79" t="s">
        <v>30</v>
      </c>
      <c r="C21" s="79" t="s">
        <v>35</v>
      </c>
      <c r="D21" s="79" t="s">
        <v>138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3" t="s">
        <v>121</v>
      </c>
      <c r="N5" s="113"/>
      <c r="O5" s="113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122</v>
      </c>
      <c r="N6" s="94" t="s">
        <v>123</v>
      </c>
      <c r="O6" s="94" t="s">
        <v>124</v>
      </c>
    </row>
    <row r="7" spans="1:15" ht="18.75" customHeight="1">
      <c r="B7" s="95" t="s">
        <v>20</v>
      </c>
      <c r="C7" s="95"/>
      <c r="D7" s="95" t="s">
        <v>111</v>
      </c>
      <c r="E7" s="96" t="s">
        <v>112</v>
      </c>
      <c r="F7" s="95" t="s">
        <v>98</v>
      </c>
      <c r="G7" s="95" t="s">
        <v>130</v>
      </c>
      <c r="H7" s="95" t="s">
        <v>99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109</v>
      </c>
      <c r="E8" s="98" t="s">
        <v>110</v>
      </c>
      <c r="F8" s="97" t="s">
        <v>98</v>
      </c>
      <c r="G8" s="97" t="s">
        <v>102</v>
      </c>
      <c r="H8" s="97" t="s">
        <v>100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128</v>
      </c>
      <c r="E9" s="78" t="s">
        <v>129</v>
      </c>
      <c r="F9" s="78" t="s">
        <v>98</v>
      </c>
      <c r="G9" s="78" t="s">
        <v>130</v>
      </c>
      <c r="H9" s="78" t="s">
        <v>100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104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108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105</v>
      </c>
      <c r="C7" s="90"/>
      <c r="D7" s="90"/>
      <c r="E7" s="90" t="s">
        <v>106</v>
      </c>
      <c r="F7" s="90" t="s">
        <v>107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41" zoomScaleNormal="141" workbookViewId="0">
      <selection activeCell="F14" sqref="F14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141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84</v>
      </c>
      <c r="I5" s="63" t="s">
        <v>85</v>
      </c>
      <c r="J5" s="63" t="s">
        <v>86</v>
      </c>
    </row>
    <row r="6" spans="2:12" ht="40.200000000000003" thickBot="1">
      <c r="B6" s="29" t="s">
        <v>71</v>
      </c>
      <c r="C6" s="29" t="s">
        <v>55</v>
      </c>
      <c r="D6" s="29" t="s">
        <v>87</v>
      </c>
      <c r="E6" s="29" t="s">
        <v>72</v>
      </c>
      <c r="F6" s="92" t="s">
        <v>88</v>
      </c>
      <c r="G6" s="92" t="s">
        <v>89</v>
      </c>
      <c r="H6" s="92" t="s">
        <v>90</v>
      </c>
      <c r="I6" s="92" t="s">
        <v>91</v>
      </c>
      <c r="J6" s="92" t="s">
        <v>92</v>
      </c>
    </row>
    <row r="7" spans="2:12" ht="27" thickBot="1">
      <c r="B7" s="90" t="s">
        <v>105</v>
      </c>
      <c r="C7" s="90"/>
      <c r="D7" s="90"/>
      <c r="E7" s="90"/>
      <c r="F7" s="93" t="s">
        <v>116</v>
      </c>
      <c r="G7" s="93" t="s">
        <v>117</v>
      </c>
      <c r="H7" s="93" t="s">
        <v>118</v>
      </c>
      <c r="I7" s="93" t="s">
        <v>119</v>
      </c>
      <c r="J7" s="93" t="s">
        <v>120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66">
        <v>0.34</v>
      </c>
      <c r="G8" s="67">
        <v>31.536000000000001</v>
      </c>
      <c r="H8" s="67">
        <v>0.85</v>
      </c>
      <c r="I8" s="17">
        <v>1</v>
      </c>
      <c r="J8" s="67">
        <v>1</v>
      </c>
    </row>
    <row r="9" spans="2:12" ht="13.8" thickBot="1">
      <c r="B9" s="68"/>
      <c r="C9" s="68"/>
      <c r="D9" s="69"/>
      <c r="E9" s="69"/>
      <c r="F9" s="70"/>
      <c r="G9" s="71"/>
      <c r="H9" s="71"/>
      <c r="I9" s="72"/>
      <c r="J9" s="72"/>
    </row>
    <row r="11" spans="2:12">
      <c r="B11" s="114" t="s">
        <v>139</v>
      </c>
      <c r="C11" s="115"/>
      <c r="D11" s="115"/>
      <c r="E11" s="115"/>
      <c r="F11" s="116" t="s">
        <v>140</v>
      </c>
      <c r="G11" s="116"/>
      <c r="H11" s="116"/>
      <c r="I11" s="116"/>
      <c r="J11" s="116"/>
      <c r="K11" s="116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127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84</v>
      </c>
      <c r="J5" s="63" t="s">
        <v>85</v>
      </c>
      <c r="K5" s="63" t="s">
        <v>86</v>
      </c>
    </row>
    <row r="6" spans="2:11" ht="40.200000000000003" thickBot="1">
      <c r="B6" s="29" t="s">
        <v>71</v>
      </c>
      <c r="C6" s="29" t="s">
        <v>55</v>
      </c>
      <c r="D6" s="29" t="s">
        <v>87</v>
      </c>
      <c r="E6" s="29" t="s">
        <v>72</v>
      </c>
      <c r="F6" s="64"/>
      <c r="G6" s="64" t="s">
        <v>88</v>
      </c>
      <c r="H6" s="64" t="s">
        <v>89</v>
      </c>
      <c r="I6" s="64" t="s">
        <v>90</v>
      </c>
      <c r="J6" s="64" t="s">
        <v>91</v>
      </c>
      <c r="K6" s="64" t="s">
        <v>92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95</v>
      </c>
      <c r="C10" s="38"/>
      <c r="D10" s="38"/>
      <c r="E10" s="38"/>
      <c r="F10" s="38"/>
      <c r="G10" s="38"/>
      <c r="H10" s="38"/>
    </row>
    <row r="15" spans="2:11">
      <c r="B15" s="43" t="s">
        <v>93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94</v>
      </c>
      <c r="C17" s="117" t="s">
        <v>103</v>
      </c>
      <c r="D17" s="117"/>
      <c r="E17" s="117"/>
    </row>
    <row r="18" spans="2:5">
      <c r="B18" s="45" t="str">
        <f>SEC_Comm!C9</f>
        <v>DEM_ELEC_HV</v>
      </c>
      <c r="C18" s="65" t="e">
        <f>ROUND(PP!#REF!*PP!G8*PP!H8-1,0)</f>
        <v>#REF!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06" t="str">
        <f>SEC_Comm!C10</f>
        <v>ENV_CO2</v>
      </c>
      <c r="E5" s="44"/>
      <c r="F5" s="44"/>
      <c r="H5" s="105" t="s">
        <v>76</v>
      </c>
      <c r="I5" s="105" t="s">
        <v>77</v>
      </c>
      <c r="J5" s="105" t="s">
        <v>78</v>
      </c>
    </row>
    <row r="6" spans="2:10" ht="40.200000000000003" thickBot="1">
      <c r="B6" s="29" t="s">
        <v>71</v>
      </c>
      <c r="C6" s="29" t="s">
        <v>75</v>
      </c>
      <c r="D6" s="118" t="s">
        <v>145</v>
      </c>
      <c r="E6" s="119"/>
      <c r="F6" s="119"/>
    </row>
    <row r="7" spans="2:10">
      <c r="B7" s="45" t="str">
        <f>PP!B8</f>
        <v>ELE_EX_BELCHATOW</v>
      </c>
      <c r="C7" s="46" t="str">
        <f>SEC_Comm!C10</f>
        <v>ENV_CO2</v>
      </c>
      <c r="D7" s="107">
        <v>110</v>
      </c>
      <c r="E7" s="108"/>
      <c r="F7" s="108"/>
    </row>
    <row r="8" spans="2:10">
      <c r="B8" s="47"/>
      <c r="C8" s="48"/>
      <c r="D8" s="109"/>
      <c r="E8" s="110"/>
      <c r="F8" s="110"/>
    </row>
    <row r="9" spans="2:10">
      <c r="B9" s="45"/>
      <c r="C9" s="46"/>
      <c r="D9" s="107"/>
      <c r="E9" s="108"/>
      <c r="F9" s="108"/>
    </row>
    <row r="10" spans="2:10">
      <c r="B10" s="47"/>
      <c r="C10" s="48"/>
      <c r="D10" s="109"/>
      <c r="E10" s="110"/>
      <c r="F10" s="110"/>
    </row>
    <row r="11" spans="2:10" ht="13.8" thickBot="1">
      <c r="B11" s="49"/>
      <c r="C11" s="50"/>
      <c r="D11" s="111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p.jarzecki75@gmail.com</cp:lastModifiedBy>
  <cp:revision/>
  <dcterms:created xsi:type="dcterms:W3CDTF">2000-12-13T15:53:11Z</dcterms:created>
  <dcterms:modified xsi:type="dcterms:W3CDTF">2024-04-30T12:37:46Z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