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IERP_SIMPLE\"/>
    </mc:Choice>
  </mc:AlternateContent>
  <xr:revisionPtr revIDLastSave="0" documentId="13_ncr:1_{974D60CD-3626-4E69-8288-5670FEAE414E}" xr6:coauthVersionLast="47" xr6:coauthVersionMax="47" xr10:uidLastSave="{00000000-0000-0000-0000-000000000000}"/>
  <bookViews>
    <workbookView xWindow="-108" yWindow="-108" windowWidth="46296" windowHeight="18816" tabRatio="85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" i="16" l="1"/>
  <c r="K27" i="16"/>
  <c r="K24" i="16"/>
  <c r="K21" i="16"/>
  <c r="G10" i="20"/>
  <c r="G11" i="20"/>
  <c r="G12" i="20"/>
  <c r="G13" i="20"/>
  <c r="G14" i="20"/>
  <c r="G15" i="20"/>
  <c r="G16" i="20"/>
  <c r="G9" i="20"/>
  <c r="H12" i="16"/>
  <c r="H13" i="16"/>
  <c r="H14" i="16"/>
  <c r="H15" i="16"/>
  <c r="H16" i="16"/>
  <c r="H17" i="16"/>
  <c r="H18" i="16"/>
  <c r="H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<sst xmlns="http://schemas.openxmlformats.org/spreadsheetml/2006/main" count="182" uniqueCount="113">
  <si>
    <t>~BookRegions_Map</t>
  </si>
  <si>
    <t>~TimeSlices</t>
  </si>
  <si>
    <t>BookName</t>
  </si>
  <si>
    <t>Region</t>
  </si>
  <si>
    <t>Season</t>
  </si>
  <si>
    <t>Weekly</t>
  </si>
  <si>
    <t>DayNite</t>
  </si>
  <si>
    <t>Model</t>
  </si>
  <si>
    <t>PL</t>
  </si>
  <si>
    <t>* Globalne ustawienia okresów i lat milowych</t>
  </si>
  <si>
    <t>~StartYear</t>
  </si>
  <si>
    <t>Deact~DefaultYear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</si>
  <si>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</si>
  <si>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</si>
  <si>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</si>
  <si>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</si>
  <si>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</si>
  <si>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</si>
  <si>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</si>
  <si>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</si>
  <si>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</si>
  <si>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</si>
  <si>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</si>
  <si>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</si>
  <si>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</si>
  <si>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</si>
  <si>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</si>
  <si>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</si>
  <si>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</si>
  <si>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</si>
  <si>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</si>
  <si>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</si>
  <si>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</si>
  <si>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</si>
  <si>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</si>
  <si>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</si>
  <si>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</si>
  <si>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</si>
  <si>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</si>
  <si>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* Waluty</t>
  </si>
  <si>
    <t>* Domyślne jednostki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</si>
  <si>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</si>
  <si>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</si>
  <si>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</si>
  <si>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</si>
  <si>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</si>
  <si>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</si>
  <si>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</si>
  <si>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</si>
  <si>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</si>
  <si>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</si>
  <si>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</si>
  <si>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</si>
  <si>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</si>
  <si>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</si>
  <si>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</si>
  <si>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</si>
  <si>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</si>
  <si>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</si>
  <si>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</si>
  <si>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* Konwersja jednostek w wynikach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</si>
  <si>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</si>
  <si>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</si>
  <si>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</si>
  <si>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</si>
  <si>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</si>
  <si>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</si>
  <si>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</si>
  <si>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</si>
  <si>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</si>
  <si>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</si>
  <si>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</si>
  <si>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</si>
  <si>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</si>
  <si>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</si>
  <si>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</si>
  <si>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</si>
  <si>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</si>
  <si>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</si>
  <si>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</si>
  <si>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</si>
  <si>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</si>
  <si>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</si>
  <si>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</si>
  <si>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</si>
  <si>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</si>
  <si>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Meuro</t>
  </si>
  <si>
    <t>~UnitConversion</t>
  </si>
  <si>
    <t>1S</t>
  </si>
  <si>
    <t>2S</t>
  </si>
  <si>
    <t>1W</t>
  </si>
  <si>
    <t>2W</t>
  </si>
  <si>
    <t>1D</t>
  </si>
  <si>
    <t>2D</t>
  </si>
  <si>
    <t>Regions</t>
  </si>
  <si>
    <t>Timeslices</t>
  </si>
  <si>
    <t>DayNIte</t>
  </si>
  <si>
    <t>Timeslice Name</t>
  </si>
  <si>
    <t>Start Year</t>
  </si>
  <si>
    <t>Default Year if first perion is longer than 1 year</t>
  </si>
  <si>
    <t>Period definition</t>
  </si>
  <si>
    <t>Active period definition</t>
  </si>
  <si>
    <t>~TFM_MIG</t>
  </si>
  <si>
    <t>Global inter / extra polation options</t>
  </si>
  <si>
    <t>Dummy import prices</t>
  </si>
  <si>
    <t>1S1W1D</t>
  </si>
  <si>
    <t>1S1W2D</t>
  </si>
  <si>
    <t>1S2W1D</t>
  </si>
  <si>
    <t>1S2W2D</t>
  </si>
  <si>
    <t>2S1W1D</t>
  </si>
  <si>
    <t>2S1W2D</t>
  </si>
  <si>
    <t>2S2W1D</t>
  </si>
  <si>
    <t>2S2W2D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</si>
</sst>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6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b/>
      <sz val="10"/>
      <color rgb="FF0000FF"/>
      <name val="Arial"/>
      <family val="2"/>
    </font>
    <font>
      <sz val="12"/>
      <color indexed="9"/>
      <name val="Arial"/>
      <family val="2"/>
    </font>
    <font>
      <sz val="12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</borders>
  <cellStyleXfs count="72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</cellStyleXfs>
  <cellXfs count="35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0" fillId="41" borderId="0" xfId="0" applyFill="1"/>
    <xf numFmtId="0" fontId="29" fillId="42" borderId="19" xfId="0" applyFont="1" applyFill="1" applyBorder="1"/>
    <xf numFmtId="0" fontId="83" fillId="0" borderId="0" xfId="0" applyFont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4" fillId="39" borderId="0" xfId="0" applyFont="1" applyFill="1" applyAlignment="1">
      <alignment horizontal="left"/>
    </xf>
    <xf numFmtId="0" fontId="0" fillId="43" borderId="0" xfId="0" applyFill="1"/>
    <xf numFmtId="0" fontId="6" fillId="43" borderId="0" xfId="0" applyFont="1" applyFill="1"/>
    <xf numFmtId="0" fontId="0" fillId="43" borderId="19" xfId="0" applyFill="1" applyBorder="1"/>
    <xf numFmtId="0" fontId="29" fillId="43" borderId="19" xfId="0" applyFont="1" applyFill="1" applyBorder="1"/>
    <xf numFmtId="0" fontId="29" fillId="43" borderId="0" xfId="0" applyFont="1" applyFill="1"/>
    <xf numFmtId="0" fontId="85" fillId="0" borderId="0" xfId="0" applyFont="1"/>
    <xf numFmtId="0" fontId="29" fillId="44" borderId="20" xfId="0" applyFont="1" applyFill="1" applyBorder="1"/>
    <xf numFmtId="0" fontId="29" fillId="45" borderId="0" xfId="0" applyFont="1" applyFill="1"/>
    <xf numFmtId="0" fontId="29" fillId="45" borderId="21" xfId="0" applyFont="1" applyFill="1" applyBorder="1"/>
    <xf numFmtId="0" fontId="6" fillId="28" borderId="22" xfId="0" applyFont="1" applyFill="1" applyBorder="1"/>
    <xf numFmtId="0" fontId="29" fillId="44" borderId="23" xfId="0" applyFont="1" applyFill="1" applyBorder="1"/>
    <xf numFmtId="0" fontId="10" fillId="0" borderId="0" xfId="0" applyFont="1"/>
    <xf numFmtId="0" fontId="29" fillId="44" borderId="20" xfId="456" applyFont="1" applyFill="1" applyBorder="1"/>
    <xf numFmtId="0" fontId="29" fillId="45" borderId="0" xfId="456" applyFont="1" applyFill="1"/>
    <xf numFmtId="0" fontId="29" fillId="44" borderId="0" xfId="0" applyFont="1" applyFill="1"/>
    <xf numFmtId="0" fontId="10" fillId="46" borderId="0" xfId="0" applyFont="1" applyFill="1"/>
  </cellXfs>
  <cellStyles count="72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23</xdr:row>
      <xdr:rowOff>160020</xdr:rowOff>
    </xdr:from>
    <xdr:to>
      <xdr:col>6</xdr:col>
      <xdr:colOff>129540</xdr:colOff>
      <xdr:row>25</xdr:row>
      <xdr:rowOff>129540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FA19FCC-A3A8-E406-5339-3DA812F91296}"/>
            </a:ext>
          </a:extLst>
        </xdr:cNvPr>
        <xdr:cNvSpPr/>
      </xdr:nvSpPr>
      <xdr:spPr>
        <a:xfrm>
          <a:off x="3307080" y="433578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SEASON 1S</a:t>
          </a:r>
        </a:p>
      </xdr:txBody>
    </xdr:sp>
    <xdr:clientData/>
  </xdr:twoCellAnchor>
  <xdr:twoCellAnchor>
    <xdr:from>
      <xdr:col>7</xdr:col>
      <xdr:colOff>22860</xdr:colOff>
      <xdr:row>21</xdr:row>
      <xdr:rowOff>30480</xdr:rowOff>
    </xdr:from>
    <xdr:to>
      <xdr:col>7</xdr:col>
      <xdr:colOff>922020</xdr:colOff>
      <xdr:row>23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2AAC119-C829-41B7-8003-5249C864915F}"/>
            </a:ext>
          </a:extLst>
        </xdr:cNvPr>
        <xdr:cNvSpPr/>
      </xdr:nvSpPr>
      <xdr:spPr>
        <a:xfrm>
          <a:off x="4709160" y="387096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WEEKLY 1W</a:t>
          </a:r>
        </a:p>
      </xdr:txBody>
    </xdr:sp>
    <xdr:clientData/>
  </xdr:twoCellAnchor>
  <xdr:twoCellAnchor>
    <xdr:from>
      <xdr:col>6</xdr:col>
      <xdr:colOff>556260</xdr:colOff>
      <xdr:row>27</xdr:row>
      <xdr:rowOff>0</xdr:rowOff>
    </xdr:from>
    <xdr:to>
      <xdr:col>7</xdr:col>
      <xdr:colOff>845820</xdr:colOff>
      <xdr:row>28</xdr:row>
      <xdr:rowOff>137160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F9A3460-5457-446B-BEF9-0844FB70C763}"/>
            </a:ext>
          </a:extLst>
        </xdr:cNvPr>
        <xdr:cNvSpPr/>
      </xdr:nvSpPr>
      <xdr:spPr>
        <a:xfrm>
          <a:off x="4632960" y="484632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WEEKLY 2W</a:t>
          </a:r>
        </a:p>
      </xdr:txBody>
    </xdr:sp>
    <xdr:clientData/>
  </xdr:twoCellAnchor>
  <xdr:twoCellAnchor>
    <xdr:from>
      <xdr:col>8</xdr:col>
      <xdr:colOff>441960</xdr:colOff>
      <xdr:row>19</xdr:row>
      <xdr:rowOff>114300</xdr:rowOff>
    </xdr:from>
    <xdr:to>
      <xdr:col>9</xdr:col>
      <xdr:colOff>426720</xdr:colOff>
      <xdr:row>21</xdr:row>
      <xdr:rowOff>83820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CCBE9EE-C3FD-47BF-8075-EA2543A8C8D7}"/>
            </a:ext>
          </a:extLst>
        </xdr:cNvPr>
        <xdr:cNvSpPr/>
      </xdr:nvSpPr>
      <xdr:spPr>
        <a:xfrm>
          <a:off x="6118860" y="361950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DAYNITE 1D</a:t>
          </a:r>
        </a:p>
      </xdr:txBody>
    </xdr:sp>
    <xdr:clientData/>
  </xdr:twoCellAnchor>
  <xdr:twoCellAnchor>
    <xdr:from>
      <xdr:col>8</xdr:col>
      <xdr:colOff>441960</xdr:colOff>
      <xdr:row>22</xdr:row>
      <xdr:rowOff>106680</xdr:rowOff>
    </xdr:from>
    <xdr:to>
      <xdr:col>9</xdr:col>
      <xdr:colOff>426720</xdr:colOff>
      <xdr:row>24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B99D209-08F1-440D-BA44-41C93F0FFAFA}"/>
            </a:ext>
          </a:extLst>
        </xdr:cNvPr>
        <xdr:cNvSpPr/>
      </xdr:nvSpPr>
      <xdr:spPr>
        <a:xfrm>
          <a:off x="6118860" y="411480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DAYNITE 2D</a:t>
          </a:r>
        </a:p>
      </xdr:txBody>
    </xdr:sp>
    <xdr:clientData/>
  </xdr:twoCellAnchor>
  <xdr:twoCellAnchor>
    <xdr:from>
      <xdr:col>8</xdr:col>
      <xdr:colOff>449580</xdr:colOff>
      <xdr:row>25</xdr:row>
      <xdr:rowOff>121920</xdr:rowOff>
    </xdr:from>
    <xdr:to>
      <xdr:col>9</xdr:col>
      <xdr:colOff>434340</xdr:colOff>
      <xdr:row>27</xdr:row>
      <xdr:rowOff>91440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2D24C3C-4742-4C9F-BFF5-D96695FBF24A}"/>
            </a:ext>
          </a:extLst>
        </xdr:cNvPr>
        <xdr:cNvSpPr/>
      </xdr:nvSpPr>
      <xdr:spPr>
        <a:xfrm>
          <a:off x="6126480" y="463296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DAYNITE 1D</a:t>
          </a:r>
        </a:p>
      </xdr:txBody>
    </xdr:sp>
    <xdr:clientData/>
  </xdr:twoCellAnchor>
  <xdr:twoCellAnchor>
    <xdr:from>
      <xdr:col>8</xdr:col>
      <xdr:colOff>449580</xdr:colOff>
      <xdr:row>28</xdr:row>
      <xdr:rowOff>83820</xdr:rowOff>
    </xdr:from>
    <xdr:to>
      <xdr:col>9</xdr:col>
      <xdr:colOff>434340</xdr:colOff>
      <xdr:row>30</xdr:row>
      <xdr:rowOff>53340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051FEA9-5667-44BC-B1DA-446F498E9BF7}"/>
            </a:ext>
          </a:extLst>
        </xdr:cNvPr>
        <xdr:cNvSpPr/>
      </xdr:nvSpPr>
      <xdr:spPr>
        <a:xfrm>
          <a:off x="6126480" y="509778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DAYNITE 2D</a:t>
          </a:r>
        </a:p>
      </xdr:txBody>
    </xdr:sp>
    <xdr:clientData/>
  </xdr:twoCellAnchor>
  <xdr:twoCellAnchor>
    <xdr:from>
      <xdr:col>6</xdr:col>
      <xdr:colOff>129540</xdr:colOff>
      <xdr:row>22</xdr:row>
      <xdr:rowOff>15240</xdr:rowOff>
    </xdr:from>
    <xdr:to>
      <xdr:col>7</xdr:col>
      <xdr:colOff>22860</xdr:colOff>
      <xdr:row>24</xdr:row>
      <xdr:rowOff>144780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9F3B550-3C6B-6728-D7FF-EAEB9747C266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4206240" y="4023360"/>
          <a:ext cx="502920" cy="464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129540</xdr:colOff>
      <xdr:row>24</xdr:row>
      <xdr:rowOff>144780</xdr:rowOff>
    </xdr:from>
    <xdr:to>
      <xdr:col>6</xdr:col>
      <xdr:colOff>556260</xdr:colOff>
      <xdr:row>27</xdr:row>
      <xdr:rowOff>152400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A1965DF-963B-D2A5-98FA-90D3FA0F02FA}"/>
            </a:ext>
          </a:extLst>
        </xdr:cNvPr>
        <xdr:cNvCxnSpPr>
          <a:stCxn id="2" idx="3"/>
          <a:endCxn id="4" idx="1"/>
        </xdr:cNvCxnSpPr>
      </xdr:nvCxnSpPr>
      <xdr:spPr>
        <a:xfrm>
          <a:off x="4206240" y="4488180"/>
          <a:ext cx="426720" cy="510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922020</xdr:colOff>
      <xdr:row>20</xdr:row>
      <xdr:rowOff>99060</xdr:rowOff>
    </xdr:from>
    <xdr:to>
      <xdr:col>8</xdr:col>
      <xdr:colOff>441960</xdr:colOff>
      <xdr:row>22</xdr:row>
      <xdr:rowOff>15240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2A2BD8B-A6A2-E602-9A02-52E4C70E5014}"/>
            </a:ext>
          </a:extLst>
        </xdr:cNvPr>
        <xdr:cNvCxnSpPr>
          <a:stCxn id="3" idx="3"/>
          <a:endCxn id="5" idx="1"/>
        </xdr:cNvCxnSpPr>
      </xdr:nvCxnSpPr>
      <xdr:spPr>
        <a:xfrm flipV="1">
          <a:off x="5608320" y="3771900"/>
          <a:ext cx="510540" cy="251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922020</xdr:colOff>
      <xdr:row>22</xdr:row>
      <xdr:rowOff>15240</xdr:rowOff>
    </xdr:from>
    <xdr:to>
      <xdr:col>8</xdr:col>
      <xdr:colOff>441960</xdr:colOff>
      <xdr:row>23</xdr:row>
      <xdr:rowOff>91440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40DDB70-BEE6-B987-470F-40FDA454CC6E}"/>
            </a:ext>
          </a:extLst>
        </xdr:cNvPr>
        <xdr:cNvCxnSpPr>
          <a:stCxn id="3" idx="3"/>
          <a:endCxn id="6" idx="1"/>
        </xdr:cNvCxnSpPr>
      </xdr:nvCxnSpPr>
      <xdr:spPr>
        <a:xfrm>
          <a:off x="5608320" y="4023360"/>
          <a:ext cx="510540" cy="243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845820</xdr:colOff>
      <xdr:row>26</xdr:row>
      <xdr:rowOff>106680</xdr:rowOff>
    </xdr:from>
    <xdr:to>
      <xdr:col>8</xdr:col>
      <xdr:colOff>449580</xdr:colOff>
      <xdr:row>27</xdr:row>
      <xdr:rowOff>152400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3F3AC85-CDC0-90DC-8054-48AF18C1DFA8}"/>
            </a:ext>
          </a:extLst>
        </xdr:cNvPr>
        <xdr:cNvCxnSpPr>
          <a:stCxn id="4" idx="3"/>
          <a:endCxn id="7" idx="1"/>
        </xdr:cNvCxnSpPr>
      </xdr:nvCxnSpPr>
      <xdr:spPr>
        <a:xfrm flipV="1">
          <a:off x="5532120" y="4785360"/>
          <a:ext cx="594360" cy="21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845820</xdr:colOff>
      <xdr:row>27</xdr:row>
      <xdr:rowOff>152400</xdr:rowOff>
    </xdr:from>
    <xdr:to>
      <xdr:col>8</xdr:col>
      <xdr:colOff>449580</xdr:colOff>
      <xdr:row>29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D57C317-D24A-E5DB-857C-A09FAE3666FE}"/>
            </a:ext>
          </a:extLst>
        </xdr:cNvPr>
        <xdr:cNvCxnSpPr>
          <a:stCxn id="4" idx="3"/>
          <a:endCxn id="8" idx="1"/>
        </xdr:cNvCxnSpPr>
      </xdr:nvCxnSpPr>
      <xdr:spPr>
        <a:xfrm>
          <a:off x="5532120" y="4998720"/>
          <a:ext cx="594360" cy="251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0"/>
  <sheetViews>
    <sheetView tabSelected="1" zoomScaleNormal="100" workbookViewId="0">
      <selection activeCell="J37" sqref="J37"/>
    </sheetView>
  </sheetViews>
  <sheetFormatPr defaultRowHeight="13.2"/>
  <cols>
    <col min="1" max="1" width="2.88671875" customWidth="1"/>
    <col min="2" max="2" width="19.109375" bestFit="1" customWidth="1"/>
    <col min="4" max="4" width="2.88671875" customWidth="1"/>
    <col min="5" max="5" width="12.109375" bestFit="1" customWidth="1"/>
    <col min="6" max="6" width="13.5546875" bestFit="1" customWidth="1"/>
    <col min="8" max="8" width="14.44140625" bestFit="1" customWidth="1"/>
    <col min="9" max="9" width="13.33203125" customWidth="1"/>
  </cols>
  <sheetData>
    <row r="1" spans="2:8" ht="12.75" customHeight="1">
      <c r="B1" s="4"/>
    </row>
    <row r="2" spans="2:8" ht="17.399999999999999">
      <c r="B2" s="5" t="s">
        <v>94</v>
      </c>
      <c r="E2" s="5" t="s">
        <v>95</v>
      </c>
      <c r="F2" s="5"/>
    </row>
    <row r="3" spans="2:8">
      <c r="B3" s="1"/>
      <c r="E3" s="1"/>
      <c r="F3" s="2"/>
      <c r="G3" s="2"/>
    </row>
    <row r="4" spans="2:8" ht="15.75" customHeight="1">
      <c r="B4" s="1" t="s">
        <v>0</v>
      </c>
      <c r="E4" s="1" t="s">
        <v>1</v>
      </c>
      <c r="F4" s="2"/>
      <c r="G4" s="2"/>
    </row>
    <row r="5" spans="2:8" ht="15.75" customHeight="1" thickBot="1">
      <c r="B5" s="28" t="s">
        <v>2</v>
      </c>
      <c r="C5" s="28" t="s">
        <v>3</v>
      </c>
      <c r="E5" s="3" t="s">
        <v>4</v>
      </c>
      <c r="F5" s="3" t="s">
        <v>5</v>
      </c>
      <c r="G5" s="3" t="s">
        <v>6</v>
      </c>
    </row>
    <row r="6" spans="2:8" ht="15.75" customHeight="1" thickBot="1">
      <c r="B6" s="29" t="s">
        <v>7</v>
      </c>
      <c r="C6" s="29" t="s">
        <v>8</v>
      </c>
      <c r="E6" s="25" t="s">
        <v>88</v>
      </c>
      <c r="F6" s="25" t="s">
        <v>90</v>
      </c>
      <c r="G6" s="25" t="s">
        <v>92</v>
      </c>
    </row>
    <row r="7" spans="2:8" ht="15.75" customHeight="1" thickBot="1">
      <c r="E7" s="27" t="s">
        <v>89</v>
      </c>
      <c r="F7" s="27" t="s">
        <v>91</v>
      </c>
      <c r="G7" s="27" t="s">
        <v>93</v>
      </c>
    </row>
    <row r="8" spans="2:8" ht="15.75" customHeight="1"/>
    <row r="9" spans="2:8" ht="15.75" customHeight="1"/>
    <row r="10" spans="2:8" ht="15.75" customHeight="1">
      <c r="E10" s="30" t="s">
        <v>4</v>
      </c>
      <c r="F10" s="30" t="s">
        <v>5</v>
      </c>
      <c r="G10" s="30" t="s">
        <v>96</v>
      </c>
      <c r="H10" s="30" t="s">
        <v>97</v>
      </c>
    </row>
    <row r="11" spans="2:8" ht="15.75" customHeight="1">
      <c r="E11" t="s">
        <v>88</v>
      </c>
      <c r="F11" t="s">
        <v>90</v>
      </c>
      <c r="G11" t="s">
        <v>92</v>
      </c>
      <c r="H11" t="str">
        <f>E11&amp;F11&amp;G11</f>
        <v>1S1W1D</v>
      </c>
    </row>
    <row r="12" spans="2:8" ht="15.75" customHeight="1">
      <c r="E12" t="s">
        <v>88</v>
      </c>
      <c r="F12" t="s">
        <v>90</v>
      </c>
      <c r="G12" t="s">
        <v>93</v>
      </c>
      <c r="H12" t="str">
        <f t="shared" ref="H12:H18" si="0">E12&amp;F12&amp;G12</f>
        <v>1S1W2D</v>
      </c>
    </row>
    <row r="13" spans="2:8">
      <c r="E13" t="s">
        <v>88</v>
      </c>
      <c r="F13" t="s">
        <v>91</v>
      </c>
      <c r="G13" t="s">
        <v>92</v>
      </c>
      <c r="H13" t="str">
        <f t="shared" si="0"/>
        <v>1S2W1D</v>
      </c>
    </row>
    <row r="14" spans="2:8">
      <c r="E14" t="s">
        <v>88</v>
      </c>
      <c r="F14" t="s">
        <v>91</v>
      </c>
      <c r="G14" t="s">
        <v>93</v>
      </c>
      <c r="H14" t="str">
        <f t="shared" si="0"/>
        <v>1S2W2D</v>
      </c>
    </row>
    <row r="15" spans="2:8">
      <c r="E15" t="s">
        <v>89</v>
      </c>
      <c r="F15" t="s">
        <v>90</v>
      </c>
      <c r="G15" t="s">
        <v>92</v>
      </c>
      <c r="H15" t="str">
        <f t="shared" si="0"/>
        <v>2S1W1D</v>
      </c>
    </row>
    <row r="16" spans="2:8">
      <c r="E16" t="s">
        <v>89</v>
      </c>
      <c r="F16" t="s">
        <v>90</v>
      </c>
      <c r="G16" t="s">
        <v>93</v>
      </c>
      <c r="H16" t="str">
        <f t="shared" si="0"/>
        <v>2S1W2D</v>
      </c>
    </row>
    <row r="17" spans="5:11">
      <c r="E17" t="s">
        <v>89</v>
      </c>
      <c r="F17" t="s">
        <v>91</v>
      </c>
      <c r="G17" t="s">
        <v>92</v>
      </c>
      <c r="H17" t="str">
        <f t="shared" si="0"/>
        <v>2S2W1D</v>
      </c>
    </row>
    <row r="18" spans="5:11">
      <c r="E18" t="s">
        <v>89</v>
      </c>
      <c r="F18" t="s">
        <v>91</v>
      </c>
      <c r="G18" t="s">
        <v>93</v>
      </c>
      <c r="H18" t="str">
        <f t="shared" si="0"/>
        <v>2S2W2D</v>
      </c>
    </row>
    <row r="21" spans="5:11">
      <c r="K21" s="34" t="str">
        <f>H11</f>
        <v>1S1W1D</v>
      </c>
    </row>
    <row r="22" spans="5:11">
      <c r="K22" s="30"/>
    </row>
    <row r="23" spans="5:11">
      <c r="K23" s="30"/>
    </row>
    <row r="24" spans="5:11">
      <c r="K24" s="34" t="str">
        <f>H12</f>
        <v>1S1W2D</v>
      </c>
    </row>
    <row r="25" spans="5:11">
      <c r="K25" s="30"/>
    </row>
    <row r="26" spans="5:11">
      <c r="K26" s="30"/>
    </row>
    <row r="27" spans="5:11">
      <c r="K27" s="34" t="str">
        <f>H13</f>
        <v>1S2W1D</v>
      </c>
    </row>
    <row r="28" spans="5:11">
      <c r="K28" s="30"/>
    </row>
    <row r="29" spans="5:11">
      <c r="K29" s="30"/>
    </row>
    <row r="30" spans="5:11">
      <c r="K30" s="34" t="str">
        <f>H14</f>
        <v>1S2W2D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0"/>
  <sheetViews>
    <sheetView zoomScaleNormal="100" workbookViewId="0">
      <selection activeCell="D14" sqref="D14"/>
    </sheetView>
  </sheetViews>
  <sheetFormatPr defaultRowHeight="13.2"/>
  <cols>
    <col min="1" max="1" width="2.88671875" customWidth="1"/>
    <col min="2" max="2" width="20.109375" customWidth="1"/>
    <col min="3" max="3" width="14.33203125" customWidth="1"/>
    <col min="4" max="4" width="9.6640625" customWidth="1"/>
    <col min="5" max="5" width="11.33203125" customWidth="1"/>
    <col min="7" max="7" width="11.88671875" bestFit="1" customWidth="1"/>
  </cols>
  <sheetData>
    <row r="2" spans="2:6" ht="15">
      <c r="B2" s="24" t="s">
        <v>9</v>
      </c>
    </row>
    <row r="4" spans="2:6" ht="15">
      <c r="B4" s="18" t="s">
        <v>98</v>
      </c>
      <c r="D4" s="18" t="s">
        <v>99</v>
      </c>
      <c r="E4" s="18"/>
      <c r="F4" s="18"/>
    </row>
    <row r="6" spans="2:6" ht="15.75" customHeight="1">
      <c r="B6" s="8" t="s">
        <v>10</v>
      </c>
      <c r="D6" s="14" t="s">
        <v>11</v>
      </c>
    </row>
    <row r="7" spans="2:6" ht="15.75" customHeight="1">
      <c r="B7">
        <v>2020</v>
      </c>
      <c r="D7" s="10">
        <v>2020</v>
      </c>
    </row>
    <row r="13" spans="2:6" ht="15">
      <c r="B13" s="18" t="s">
        <v>100</v>
      </c>
      <c r="D13" s="18" t="s">
        <v>101</v>
      </c>
      <c r="E13" s="18"/>
      <c r="F13" s="18"/>
    </row>
    <row r="15" spans="2:6" ht="15.75" customHeight="1">
      <c r="B15" s="8" t="s">
        <v>12</v>
      </c>
      <c r="D15" s="8" t="s">
        <v>13</v>
      </c>
    </row>
    <row r="16" spans="2:6" ht="15.75" customHeight="1">
      <c r="B16" s="9" t="s">
        <v>14</v>
      </c>
      <c r="D16" s="11" t="s">
        <v>14</v>
      </c>
    </row>
    <row r="17" spans="2:4" ht="15.75" customHeight="1">
      <c r="B17" s="12">
        <v>1</v>
      </c>
    </row>
    <row r="18" spans="2:4" ht="15.75" customHeight="1">
      <c r="B18" s="19">
        <v>2</v>
      </c>
    </row>
    <row r="19" spans="2:4" ht="15.75" customHeight="1">
      <c r="B19">
        <v>5</v>
      </c>
    </row>
    <row r="20" spans="2:4" ht="15.75" customHeight="1">
      <c r="B20" s="19"/>
    </row>
    <row r="21" spans="2:4" ht="15.75" customHeight="1"/>
    <row r="22" spans="2:4" ht="15.75" customHeight="1">
      <c r="B22" s="19"/>
    </row>
    <row r="23" spans="2:4" ht="15.75" customHeight="1"/>
    <row r="24" spans="2:4" ht="15.75" customHeight="1">
      <c r="B24" s="19"/>
    </row>
    <row r="25" spans="2:4" ht="15.75" customHeight="1" thickBot="1">
      <c r="B25" s="15"/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9"/>
  <sheetViews>
    <sheetView zoomScaleNormal="100" workbookViewId="0">
      <selection activeCell="H17" sqref="H17"/>
    </sheetView>
  </sheetViews>
  <sheetFormatPr defaultRowHeight="13.2"/>
  <cols>
    <col min="1" max="1" width="2.88671875" customWidth="1"/>
    <col min="2" max="2" width="11.33203125" customWidth="1"/>
    <col min="4" max="4" width="10.88671875" customWidth="1"/>
    <col min="5" max="5" width="11.5546875" customWidth="1"/>
    <col min="7" max="7" width="10.6640625" bestFit="1" customWidth="1"/>
    <col min="8" max="8" width="10.6640625" customWidth="1"/>
    <col min="12" max="12" width="9.33203125" customWidth="1"/>
  </cols>
  <sheetData>
    <row r="1" spans="2:6" ht="12.75" customHeight="1"/>
    <row r="2" spans="2:6" ht="15.75" customHeight="1">
      <c r="B2" s="5" t="s">
        <v>103</v>
      </c>
      <c r="C2" s="5"/>
      <c r="D2" s="5"/>
    </row>
    <row r="3" spans="2:6" ht="12.75" customHeight="1">
      <c r="B3" s="1"/>
    </row>
    <row r="4" spans="2:6" ht="15.75" customHeight="1">
      <c r="B4" s="1" t="s">
        <v>102</v>
      </c>
    </row>
    <row r="5" spans="2:6" ht="15.75" customHeight="1" thickBot="1">
      <c r="B5" s="3" t="s">
        <v>15</v>
      </c>
      <c r="C5" s="3" t="s">
        <v>16</v>
      </c>
      <c r="D5" s="3" t="s">
        <v>17</v>
      </c>
      <c r="E5" s="3" t="s">
        <v>18</v>
      </c>
      <c r="F5" s="3" t="s">
        <v>19</v>
      </c>
    </row>
    <row r="6" spans="2:6" ht="15.75" customHeight="1"/>
    <row r="7" spans="2:6" ht="15.75" customHeight="1">
      <c r="B7" t="s">
        <v>20</v>
      </c>
      <c r="C7" t="s">
        <v>21</v>
      </c>
      <c r="D7">
        <v>0</v>
      </c>
      <c r="E7">
        <v>5</v>
      </c>
    </row>
    <row r="8" spans="2:6" ht="15.75" customHeight="1">
      <c r="B8" s="19" t="s">
        <v>20</v>
      </c>
      <c r="C8" s="20" t="s">
        <v>22</v>
      </c>
      <c r="D8" s="20">
        <v>0</v>
      </c>
      <c r="E8" s="19">
        <v>5</v>
      </c>
      <c r="F8" s="19"/>
    </row>
    <row r="9" spans="2:6" ht="15.75" customHeight="1" thickBot="1">
      <c r="B9" s="15" t="s">
        <v>20</v>
      </c>
      <c r="C9" s="16" t="s">
        <v>23</v>
      </c>
      <c r="D9" s="16">
        <v>0</v>
      </c>
      <c r="E9" s="15">
        <v>5</v>
      </c>
      <c r="F9" s="15"/>
    </row>
    <row r="10" spans="2:6" ht="12.75" customHeight="1">
      <c r="B10" s="4"/>
      <c r="E10" s="10"/>
      <c r="F10" s="10"/>
    </row>
    <row r="11" spans="2:6" ht="15.75" customHeight="1">
      <c r="B11" s="5" t="s">
        <v>104</v>
      </c>
      <c r="C11" s="5"/>
      <c r="D11" s="5"/>
    </row>
    <row r="12" spans="2:6" ht="12.75" customHeight="1"/>
    <row r="13" spans="2:6" ht="15.75" customHeight="1">
      <c r="B13" s="1" t="s">
        <v>24</v>
      </c>
    </row>
    <row r="14" spans="2:6" ht="15.75" customHeight="1" thickBot="1">
      <c r="B14" s="3" t="s">
        <v>16</v>
      </c>
      <c r="C14" s="3" t="s">
        <v>18</v>
      </c>
      <c r="D14" s="3" t="s">
        <v>25</v>
      </c>
      <c r="E14" s="3" t="s">
        <v>19</v>
      </c>
    </row>
    <row r="15" spans="2:6" ht="15.75" customHeight="1">
      <c r="B15" t="s">
        <v>26</v>
      </c>
      <c r="C15">
        <v>2222</v>
      </c>
      <c r="D15" t="s">
        <v>27</v>
      </c>
      <c r="E15" t="s">
        <v>28</v>
      </c>
    </row>
    <row r="16" spans="2:6" ht="15.75" customHeight="1" thickBot="1">
      <c r="B16" s="21" t="s">
        <v>26</v>
      </c>
      <c r="C16" s="21">
        <v>8888</v>
      </c>
      <c r="D16" s="21" t="s">
        <v>27</v>
      </c>
      <c r="E16" s="21" t="s">
        <v>29</v>
      </c>
    </row>
    <row r="17" ht="15.75" customHeight="1"/>
    <row r="18" ht="15.75" customHeight="1"/>
    <row r="19" ht="15.75" customHeight="1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47"/>
  <sheetViews>
    <sheetView zoomScaleNormal="100" workbookViewId="0">
      <selection activeCell="G20" sqref="G20"/>
    </sheetView>
  </sheetViews>
  <sheetFormatPr defaultColWidth="9.109375" defaultRowHeight="13.2"/>
  <cols>
    <col min="1" max="1" width="2.88671875" style="7" customWidth="1"/>
    <col min="2" max="2" width="12.88671875" style="7" customWidth="1"/>
    <col min="3" max="3" width="8.88671875" style="7" customWidth="1"/>
    <col min="4" max="4" width="14" style="7" customWidth="1"/>
    <col min="5" max="5" width="5.44140625" style="7" customWidth="1"/>
    <col min="6" max="6" width="13.6640625" style="7" customWidth="1"/>
    <col min="7" max="7" width="10.44140625" style="7" bestFit="1" customWidth="1"/>
    <col min="8" max="8" width="26.88671875" style="7" customWidth="1"/>
    <col min="9" max="16384" width="9.109375" style="7"/>
  </cols>
  <sheetData>
    <row r="3" spans="2:17" ht="17.399999999999999">
      <c r="B3" s="5" t="s">
        <v>30</v>
      </c>
      <c r="C3" s="5"/>
      <c r="D3" s="5"/>
    </row>
    <row r="5" spans="2:17" ht="15.75" customHeight="1">
      <c r="B5" s="6" t="s">
        <v>31</v>
      </c>
    </row>
    <row r="6" spans="2:17" ht="15.75" customHeight="1" thickBot="1">
      <c r="B6" s="3" t="s">
        <v>32</v>
      </c>
      <c r="C6" s="3" t="s">
        <v>15</v>
      </c>
      <c r="D6" s="3" t="s">
        <v>16</v>
      </c>
      <c r="E6" s="3" t="s">
        <v>33</v>
      </c>
      <c r="F6" s="3" t="s">
        <v>34</v>
      </c>
      <c r="G6" s="3" t="s">
        <v>18</v>
      </c>
      <c r="H6" s="3" t="s">
        <v>35</v>
      </c>
    </row>
    <row r="7" spans="2:17" ht="15.75" customHeight="1">
      <c r="B7" s="31"/>
      <c r="C7" s="31"/>
      <c r="D7" s="31" t="s">
        <v>36</v>
      </c>
      <c r="E7" s="25"/>
      <c r="F7" s="31"/>
      <c r="G7" s="31">
        <v>2020</v>
      </c>
      <c r="H7" s="31"/>
    </row>
    <row r="8" spans="2:17" ht="15.75" customHeight="1">
      <c r="B8" s="32"/>
      <c r="C8" s="32"/>
      <c r="D8" s="32" t="s">
        <v>37</v>
      </c>
      <c r="E8" s="26"/>
      <c r="F8" s="32"/>
      <c r="G8" s="32">
        <v>0.08</v>
      </c>
      <c r="H8" s="32"/>
    </row>
    <row r="9" spans="2:17" ht="15.75" customHeight="1">
      <c r="B9" s="33" t="s">
        <v>105</v>
      </c>
      <c r="C9" s="33"/>
      <c r="D9" s="33" t="s">
        <v>38</v>
      </c>
      <c r="E9" s="33"/>
      <c r="F9" s="33"/>
      <c r="G9" s="33">
        <f>1/8</f>
        <v>0.125</v>
      </c>
      <c r="H9" s="33"/>
      <c r="I9"/>
      <c r="J9"/>
      <c r="K9"/>
      <c r="L9"/>
      <c r="M9"/>
      <c r="N9"/>
      <c r="O9"/>
      <c r="P9"/>
      <c r="Q9"/>
    </row>
    <row r="10" spans="2:17" ht="15.75" customHeight="1">
      <c r="B10" s="26" t="s">
        <v>106</v>
      </c>
      <c r="C10" s="26"/>
      <c r="D10" s="26" t="s">
        <v>38</v>
      </c>
      <c r="E10" s="26"/>
      <c r="F10" s="26"/>
      <c r="G10" s="26">
        <f t="shared" ref="G10:G16" si="0">1/8</f>
        <v>0.125</v>
      </c>
      <c r="H10" s="26"/>
      <c r="I10"/>
      <c r="J10"/>
      <c r="K10"/>
      <c r="L10"/>
      <c r="M10"/>
      <c r="N10"/>
      <c r="O10"/>
      <c r="P10"/>
      <c r="Q10"/>
    </row>
    <row r="11" spans="2:17" ht="15.75" customHeight="1">
      <c r="B11" s="33" t="s">
        <v>107</v>
      </c>
      <c r="C11" s="33"/>
      <c r="D11" s="33" t="s">
        <v>38</v>
      </c>
      <c r="E11" s="33"/>
      <c r="F11" s="33"/>
      <c r="G11" s="33">
        <f t="shared" si="0"/>
        <v>0.125</v>
      </c>
      <c r="H11" s="33"/>
      <c r="I11"/>
      <c r="J11"/>
      <c r="K11"/>
      <c r="L11"/>
      <c r="M11"/>
      <c r="N11"/>
      <c r="O11"/>
      <c r="P11"/>
      <c r="Q11"/>
    </row>
    <row r="12" spans="2:17" ht="15.75" customHeight="1">
      <c r="B12" s="26" t="s">
        <v>108</v>
      </c>
      <c r="C12" s="26"/>
      <c r="D12" s="26" t="s">
        <v>38</v>
      </c>
      <c r="E12" s="26"/>
      <c r="F12" s="26"/>
      <c r="G12" s="26">
        <f t="shared" si="0"/>
        <v>0.125</v>
      </c>
      <c r="H12" s="26"/>
      <c r="I12"/>
      <c r="J12"/>
      <c r="K12"/>
      <c r="L12"/>
      <c r="M12"/>
      <c r="N12"/>
      <c r="O12"/>
      <c r="P12"/>
      <c r="Q12"/>
    </row>
    <row r="13" spans="2:17" ht="15.75" customHeight="1">
      <c r="B13" s="33" t="s">
        <v>109</v>
      </c>
      <c r="C13" s="33"/>
      <c r="D13" s="33" t="s">
        <v>38</v>
      </c>
      <c r="E13" s="33"/>
      <c r="F13" s="33"/>
      <c r="G13" s="33">
        <f t="shared" si="0"/>
        <v>0.125</v>
      </c>
      <c r="H13" s="33"/>
      <c r="I13"/>
      <c r="J13"/>
      <c r="K13"/>
      <c r="L13"/>
      <c r="M13"/>
      <c r="N13"/>
      <c r="O13"/>
      <c r="P13"/>
      <c r="Q13"/>
    </row>
    <row r="14" spans="2:17" ht="15.75" customHeight="1">
      <c r="B14" s="26" t="s">
        <v>110</v>
      </c>
      <c r="C14" s="26"/>
      <c r="D14" s="26" t="s">
        <v>38</v>
      </c>
      <c r="E14" s="26"/>
      <c r="F14" s="26"/>
      <c r="G14" s="26">
        <f t="shared" si="0"/>
        <v>0.125</v>
      </c>
      <c r="H14" s="26"/>
      <c r="I14"/>
      <c r="J14"/>
      <c r="K14"/>
      <c r="L14"/>
      <c r="M14"/>
      <c r="N14"/>
      <c r="O14"/>
      <c r="P14"/>
      <c r="Q14"/>
    </row>
    <row r="15" spans="2:17" ht="15.75" customHeight="1">
      <c r="B15" s="33" t="s">
        <v>111</v>
      </c>
      <c r="C15" s="33"/>
      <c r="D15" s="33" t="s">
        <v>38</v>
      </c>
      <c r="E15" s="33"/>
      <c r="F15" s="33"/>
      <c r="G15" s="33">
        <f t="shared" si="0"/>
        <v>0.125</v>
      </c>
      <c r="H15" s="33"/>
      <c r="I15"/>
      <c r="J15"/>
      <c r="K15"/>
      <c r="L15"/>
      <c r="M15"/>
      <c r="N15"/>
      <c r="O15"/>
      <c r="P15"/>
      <c r="Q15"/>
    </row>
    <row r="16" spans="2:17" ht="15.75" customHeight="1" thickBot="1">
      <c r="B16" s="27" t="s">
        <v>112</v>
      </c>
      <c r="C16" s="27"/>
      <c r="D16" s="27" t="s">
        <v>38</v>
      </c>
      <c r="E16" s="27"/>
      <c r="F16" s="27"/>
      <c r="G16" s="27">
        <f t="shared" si="0"/>
        <v>0.125</v>
      </c>
      <c r="H16" s="27"/>
      <c r="I16"/>
      <c r="J16"/>
      <c r="K16"/>
      <c r="L16"/>
      <c r="M16"/>
      <c r="N16"/>
      <c r="O16"/>
      <c r="P16"/>
      <c r="Q16"/>
    </row>
    <row r="17" spans="2:17" ht="15.7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2:17" ht="15.75" customHeight="1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2:17" ht="15.75" customHeight="1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2:17" ht="15.75" customHeight="1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2:17" ht="15.75" customHeight="1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7" ht="15.75" customHeight="1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2:17" ht="15.75" customHeight="1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7" ht="15.75" customHeight="1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2:17" ht="15.75" customHeigh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2:17" ht="15.75" customHeight="1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7" ht="15.75" customHeight="1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7" ht="15.75" customHeigh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7" ht="15.75" customHeigh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7" ht="15.75" customHeigh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7" ht="15.75" customHeight="1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7" ht="15.7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2:17" ht="15.75" customHeight="1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2:17" ht="15.75" customHeigh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2:17" ht="15.75" customHeight="1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2:17" ht="15.75" customHeight="1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2:17" ht="15.75" customHeight="1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2:17" ht="15.75" customHeight="1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2:17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2:17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2:17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2:17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2:17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2:17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2:17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2:17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2:17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>
      <selection activeCell="G28" sqref="G28"/>
    </sheetView>
  </sheetViews>
  <sheetFormatPr defaultRowHeight="13.2"/>
  <cols>
    <col min="1" max="1" width="2.88671875" customWidth="1"/>
    <col min="2" max="2" width="13" customWidth="1"/>
    <col min="3" max="3" width="11.33203125" customWidth="1"/>
    <col min="4" max="4" width="15.5546875" bestFit="1" customWidth="1"/>
    <col min="9" max="9" width="11.88671875" customWidth="1"/>
  </cols>
  <sheetData>
    <row r="2" spans="2:9" ht="17.399999999999999">
      <c r="B2" s="5" t="s">
        <v>39</v>
      </c>
      <c r="D2" s="5" t="s">
        <v>40</v>
      </c>
      <c r="E2" s="5"/>
      <c r="F2" s="5"/>
    </row>
    <row r="4" spans="2:9" ht="15" customHeight="1">
      <c r="B4" s="1" t="s">
        <v>41</v>
      </c>
      <c r="D4" s="1" t="s">
        <v>42</v>
      </c>
    </row>
    <row r="5" spans="2:9" ht="15" customHeight="1" thickBot="1">
      <c r="B5" s="3" t="s">
        <v>43</v>
      </c>
      <c r="D5" s="3" t="s">
        <v>44</v>
      </c>
      <c r="E5" s="3" t="s">
        <v>45</v>
      </c>
      <c r="F5" s="3" t="s">
        <v>46</v>
      </c>
      <c r="G5" s="3" t="s">
        <v>47</v>
      </c>
      <c r="H5" s="3" t="s">
        <v>48</v>
      </c>
      <c r="I5" s="3" t="s">
        <v>49</v>
      </c>
    </row>
    <row r="6" spans="2:9" ht="15" customHeight="1">
      <c r="B6" s="11" t="s">
        <v>50</v>
      </c>
      <c r="D6" s="11" t="s">
        <v>51</v>
      </c>
      <c r="E6" s="11" t="s">
        <v>52</v>
      </c>
      <c r="F6" s="11" t="s">
        <v>52</v>
      </c>
      <c r="G6" s="11" t="s">
        <v>52</v>
      </c>
      <c r="H6" s="11" t="s">
        <v>52</v>
      </c>
      <c r="I6" s="11" t="s">
        <v>53</v>
      </c>
    </row>
    <row r="7" spans="2:9" ht="15" customHeight="1" thickBot="1">
      <c r="B7" s="22" t="s">
        <v>54</v>
      </c>
      <c r="D7" s="23" t="s">
        <v>55</v>
      </c>
      <c r="E7" s="23" t="s">
        <v>56</v>
      </c>
      <c r="F7" s="23" t="s">
        <v>57</v>
      </c>
      <c r="G7" s="23" t="s">
        <v>57</v>
      </c>
      <c r="H7" s="23" t="s">
        <v>56</v>
      </c>
      <c r="I7" s="23" t="s">
        <v>58</v>
      </c>
    </row>
    <row r="8" spans="2:9" ht="15" customHeight="1" thickBot="1">
      <c r="D8" s="17" t="s">
        <v>59</v>
      </c>
      <c r="E8" s="17" t="s">
        <v>52</v>
      </c>
      <c r="F8" s="17" t="s">
        <v>52</v>
      </c>
      <c r="G8" s="17" t="s">
        <v>52</v>
      </c>
      <c r="H8" s="17" t="s">
        <v>52</v>
      </c>
      <c r="I8" s="17" t="s">
        <v>53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7.399999999999999">
      <c r="B11" s="5" t="s">
        <v>60</v>
      </c>
      <c r="C11" s="5"/>
      <c r="D11" s="5"/>
      <c r="E11" s="5"/>
    </row>
    <row r="13" spans="2:9" ht="15.75" customHeight="1">
      <c r="B13" s="1" t="s">
        <v>87</v>
      </c>
    </row>
    <row r="14" spans="2:9" ht="15.75" customHeight="1" thickBot="1">
      <c r="B14" s="3" t="s">
        <v>61</v>
      </c>
      <c r="C14" s="3" t="s">
        <v>62</v>
      </c>
      <c r="D14" s="3" t="s">
        <v>63</v>
      </c>
    </row>
    <row r="15" spans="2:9" ht="15.75" customHeight="1">
      <c r="B15" s="11" t="s">
        <v>64</v>
      </c>
      <c r="C15" s="11" t="s">
        <v>52</v>
      </c>
      <c r="D15" s="11">
        <v>1055.55</v>
      </c>
    </row>
    <row r="16" spans="2:9" ht="15.75" customHeight="1">
      <c r="B16" s="23" t="s">
        <v>65</v>
      </c>
      <c r="C16" s="23" t="s">
        <v>52</v>
      </c>
      <c r="D16" s="23">
        <v>3.6</v>
      </c>
    </row>
    <row r="17" spans="2:4" ht="15.75" customHeight="1">
      <c r="B17" s="11" t="s">
        <v>66</v>
      </c>
      <c r="C17" s="11" t="s">
        <v>67</v>
      </c>
      <c r="D17" s="11">
        <v>1000</v>
      </c>
    </row>
    <row r="18" spans="2:4" ht="15.75" customHeight="1">
      <c r="B18" s="23" t="s">
        <v>68</v>
      </c>
      <c r="C18" s="23" t="s">
        <v>69</v>
      </c>
      <c r="D18" s="23">
        <v>1000</v>
      </c>
    </row>
    <row r="19" spans="2:4" ht="15.75" customHeight="1">
      <c r="B19" s="11" t="s">
        <v>70</v>
      </c>
      <c r="C19" s="11" t="s">
        <v>52</v>
      </c>
      <c r="D19" s="11">
        <v>1.05555</v>
      </c>
    </row>
    <row r="20" spans="2:4" ht="15.75" customHeight="1">
      <c r="B20" s="23" t="s">
        <v>71</v>
      </c>
      <c r="C20" s="23" t="s">
        <v>52</v>
      </c>
      <c r="D20" s="23">
        <v>4.1868000000000002E-2</v>
      </c>
    </row>
    <row r="21" spans="2:4" ht="15.75" customHeight="1">
      <c r="B21" s="11" t="s">
        <v>72</v>
      </c>
      <c r="C21" s="11" t="s">
        <v>52</v>
      </c>
      <c r="D21" s="11">
        <v>41.868000000000002</v>
      </c>
    </row>
    <row r="22" spans="2:4" ht="15.75" customHeight="1">
      <c r="B22" s="23" t="s">
        <v>73</v>
      </c>
      <c r="C22" s="23" t="s">
        <v>52</v>
      </c>
      <c r="D22" s="23">
        <v>3.5999999999999999E-3</v>
      </c>
    </row>
    <row r="23" spans="2:4" ht="15.75" customHeight="1">
      <c r="B23" s="11" t="s">
        <v>74</v>
      </c>
      <c r="C23" s="11" t="s">
        <v>67</v>
      </c>
      <c r="D23" s="11">
        <v>1000000</v>
      </c>
    </row>
    <row r="24" spans="2:4" ht="15.75" customHeight="1">
      <c r="B24" s="23" t="s">
        <v>75</v>
      </c>
      <c r="C24" s="23" t="s">
        <v>76</v>
      </c>
      <c r="D24" s="23">
        <v>1000</v>
      </c>
    </row>
    <row r="25" spans="2:4" ht="15.75" customHeight="1">
      <c r="B25" s="11" t="s">
        <v>77</v>
      </c>
      <c r="C25" s="11" t="s">
        <v>78</v>
      </c>
      <c r="D25" s="11">
        <v>0.15384600000000001</v>
      </c>
    </row>
    <row r="26" spans="2:4" ht="15.75" customHeight="1">
      <c r="B26" s="23" t="s">
        <v>79</v>
      </c>
      <c r="C26" s="23" t="s">
        <v>80</v>
      </c>
      <c r="D26" s="23">
        <v>-1E-3</v>
      </c>
    </row>
    <row r="27" spans="2:4" ht="15.75" customHeight="1">
      <c r="B27" s="11" t="s">
        <v>81</v>
      </c>
      <c r="C27" s="11" t="s">
        <v>52</v>
      </c>
      <c r="D27" s="11">
        <v>1000</v>
      </c>
    </row>
    <row r="28" spans="2:4" ht="15.75" customHeight="1">
      <c r="B28" s="23" t="s">
        <v>82</v>
      </c>
      <c r="C28" s="23" t="s">
        <v>52</v>
      </c>
      <c r="D28" s="23">
        <v>37.681199999999997</v>
      </c>
    </row>
    <row r="29" spans="2:4" ht="15.75" customHeight="1">
      <c r="B29" s="11" t="s">
        <v>83</v>
      </c>
      <c r="C29" s="11" t="s">
        <v>52</v>
      </c>
      <c r="D29" s="11">
        <v>2299</v>
      </c>
    </row>
    <row r="30" spans="2:4" ht="15.75" customHeight="1">
      <c r="B30" s="23" t="s">
        <v>84</v>
      </c>
      <c r="C30" s="23" t="s">
        <v>78</v>
      </c>
      <c r="D30" s="23">
        <v>2.7777769999999999</v>
      </c>
    </row>
    <row r="31" spans="2:4" ht="15.75" customHeight="1">
      <c r="B31" s="11" t="s">
        <v>85</v>
      </c>
      <c r="C31" s="11" t="s">
        <v>52</v>
      </c>
      <c r="D31" s="11">
        <v>3.6</v>
      </c>
    </row>
    <row r="32" spans="2:4" ht="15.75" customHeight="1">
      <c r="B32" s="23" t="s">
        <v>52</v>
      </c>
      <c r="C32" s="23" t="s">
        <v>52</v>
      </c>
      <c r="D32" s="23">
        <v>1</v>
      </c>
    </row>
    <row r="33" spans="2:4" ht="15.75" customHeight="1" thickBot="1">
      <c r="B33" s="13" t="s">
        <v>50</v>
      </c>
      <c r="C33" s="13" t="s">
        <v>86</v>
      </c>
      <c r="D33" s="13">
        <v>4.5</v>
      </c>
    </row>
  </sheetData>
  <phoneticPr fontId="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C35CC7-9524-4ABC-AF93-353A404FF8AB}"/>
</file>

<file path=customXml/itemProps2.xml><?xml version="1.0" encoding="utf-8"?>
<ds:datastoreItem xmlns:ds="http://schemas.openxmlformats.org/officeDocument/2006/customXml" ds:itemID="{641C9249-69FC-4D80-A8BF-F45CF9C8F019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2001-09-28T18:48:17Z</dcterms:created>
  <dcterms:modified xsi:type="dcterms:W3CDTF">2024-04-30T11:01:28Z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797832667827606</vt:r8>
  </property>
</Properties>
</file>