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jcole/Programming/third-year-project/code/results/"/>
    </mc:Choice>
  </mc:AlternateContent>
  <xr:revisionPtr revIDLastSave="0" documentId="13_ncr:1_{9BF34573-0CC1-5541-8595-6E40B84B26A8}" xr6:coauthVersionLast="46" xr6:coauthVersionMax="46" xr10:uidLastSave="{00000000-0000-0000-0000-000000000000}"/>
  <bookViews>
    <workbookView xWindow="0" yWindow="500" windowWidth="28800" windowHeight="15740" xr2:uid="{97876BD2-0E6E-4C45-8B0B-EB5D10ECB37B}"/>
  </bookViews>
  <sheets>
    <sheet name="Data" sheetId="1" r:id="rId1"/>
    <sheet name="Stats" sheetId="2" r:id="rId2"/>
    <sheet name="Graph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0" i="2" l="1"/>
  <c r="B250" i="2"/>
  <c r="D250" i="2" s="1"/>
  <c r="H250" i="2" s="1"/>
  <c r="E250" i="2"/>
  <c r="F250" i="2"/>
  <c r="J250" i="2" s="1"/>
  <c r="G250" i="2"/>
  <c r="K250" i="2" s="1"/>
  <c r="I250" i="2"/>
  <c r="O250" i="2"/>
  <c r="A251" i="2"/>
  <c r="B251" i="2"/>
  <c r="D251" i="2" s="1"/>
  <c r="E251" i="2"/>
  <c r="I251" i="2" s="1"/>
  <c r="A252" i="2"/>
  <c r="B252" i="2"/>
  <c r="E252" i="2" s="1"/>
  <c r="I252" i="2" s="1"/>
  <c r="A253" i="2"/>
  <c r="B253" i="2"/>
  <c r="E253" i="2" s="1"/>
  <c r="A254" i="2"/>
  <c r="B254" i="2"/>
  <c r="D254" i="2" s="1"/>
  <c r="A255" i="2"/>
  <c r="B255" i="2"/>
  <c r="A256" i="2"/>
  <c r="B256" i="2"/>
  <c r="E256" i="2" s="1"/>
  <c r="A257" i="2"/>
  <c r="B257" i="2"/>
  <c r="F257" i="2" s="1"/>
  <c r="D257" i="2"/>
  <c r="A258" i="2"/>
  <c r="B258" i="2"/>
  <c r="D258" i="2" s="1"/>
  <c r="A259" i="2"/>
  <c r="B259" i="2"/>
  <c r="A260" i="2"/>
  <c r="B260" i="2"/>
  <c r="E260" i="2" s="1"/>
  <c r="A261" i="2"/>
  <c r="B261" i="2"/>
  <c r="G261" i="2" s="1"/>
  <c r="A262" i="2"/>
  <c r="B262" i="2"/>
  <c r="D262" i="2" s="1"/>
  <c r="A263" i="2"/>
  <c r="B263" i="2"/>
  <c r="A264" i="2"/>
  <c r="B264" i="2"/>
  <c r="A265" i="2"/>
  <c r="B265" i="2"/>
  <c r="E265" i="2" s="1"/>
  <c r="A266" i="2"/>
  <c r="B266" i="2"/>
  <c r="D266" i="2" s="1"/>
  <c r="A267" i="2"/>
  <c r="B267" i="2"/>
  <c r="A268" i="2"/>
  <c r="B268" i="2"/>
  <c r="F268" i="2" s="1"/>
  <c r="A269" i="2"/>
  <c r="B269" i="2"/>
  <c r="D269" i="2" s="1"/>
  <c r="A270" i="2"/>
  <c r="B270" i="2"/>
  <c r="G270" i="2" s="1"/>
  <c r="F270" i="2"/>
  <c r="A271" i="2"/>
  <c r="B271" i="2"/>
  <c r="E271" i="2" s="1"/>
  <c r="A272" i="2"/>
  <c r="B272" i="2"/>
  <c r="F272" i="2" s="1"/>
  <c r="A273" i="2"/>
  <c r="B273" i="2"/>
  <c r="E273" i="2" s="1"/>
  <c r="A274" i="2"/>
  <c r="B274" i="2"/>
  <c r="F274" i="2" s="1"/>
  <c r="A275" i="2"/>
  <c r="B275" i="2"/>
  <c r="E275" i="2" s="1"/>
  <c r="A276" i="2"/>
  <c r="B276" i="2"/>
  <c r="F276" i="2" s="1"/>
  <c r="E276" i="2"/>
  <c r="G276" i="2"/>
  <c r="A277" i="2"/>
  <c r="B277" i="2"/>
  <c r="D277" i="2" s="1"/>
  <c r="A278" i="2"/>
  <c r="B278" i="2"/>
  <c r="F278" i="2" s="1"/>
  <c r="A279" i="2"/>
  <c r="B279" i="2"/>
  <c r="E279" i="2" s="1"/>
  <c r="A280" i="2"/>
  <c r="B280" i="2"/>
  <c r="F280" i="2" s="1"/>
  <c r="A281" i="2"/>
  <c r="B281" i="2"/>
  <c r="F281" i="2" s="1"/>
  <c r="A282" i="2"/>
  <c r="B282" i="2"/>
  <c r="D282" i="2" s="1"/>
  <c r="A283" i="2"/>
  <c r="B283" i="2"/>
  <c r="E283" i="2" s="1"/>
  <c r="A284" i="2"/>
  <c r="B284" i="2"/>
  <c r="F284" i="2" s="1"/>
  <c r="A285" i="2"/>
  <c r="B285" i="2"/>
  <c r="E285" i="2" s="1"/>
  <c r="A286" i="2"/>
  <c r="B286" i="2"/>
  <c r="D286" i="2" s="1"/>
  <c r="A287" i="2"/>
  <c r="B287" i="2"/>
  <c r="G287" i="2" s="1"/>
  <c r="A288" i="2"/>
  <c r="B288" i="2"/>
  <c r="F288" i="2" s="1"/>
  <c r="A289" i="2"/>
  <c r="B289" i="2"/>
  <c r="F289" i="2" s="1"/>
  <c r="A290" i="2"/>
  <c r="B290" i="2"/>
  <c r="D290" i="2" s="1"/>
  <c r="A291" i="2"/>
  <c r="B291" i="2"/>
  <c r="E291" i="2" s="1"/>
  <c r="A292" i="2"/>
  <c r="B292" i="2"/>
  <c r="A293" i="2"/>
  <c r="B293" i="2"/>
  <c r="E293" i="2" s="1"/>
  <c r="A294" i="2"/>
  <c r="B294" i="2"/>
  <c r="D294" i="2" s="1"/>
  <c r="A295" i="2"/>
  <c r="B295" i="2"/>
  <c r="E295" i="2" s="1"/>
  <c r="A296" i="2"/>
  <c r="B296" i="2"/>
  <c r="F296" i="2" s="1"/>
  <c r="A297" i="2"/>
  <c r="B297" i="2"/>
  <c r="F297" i="2" s="1"/>
  <c r="A298" i="2"/>
  <c r="B298" i="2"/>
  <c r="D298" i="2" s="1"/>
  <c r="E298" i="2"/>
  <c r="A299" i="2"/>
  <c r="B299" i="2"/>
  <c r="E299" i="2" s="1"/>
  <c r="A300" i="2"/>
  <c r="B300" i="2"/>
  <c r="D300" i="2" s="1"/>
  <c r="A301" i="2"/>
  <c r="B301" i="2"/>
  <c r="D301" i="2" s="1"/>
  <c r="A302" i="2"/>
  <c r="B302" i="2"/>
  <c r="A303" i="2"/>
  <c r="B303" i="2"/>
  <c r="F303" i="2" s="1"/>
  <c r="D303" i="2"/>
  <c r="E303" i="2"/>
  <c r="G303" i="2"/>
  <c r="A304" i="2"/>
  <c r="B304" i="2"/>
  <c r="O74" i="2"/>
  <c r="O75" i="2"/>
  <c r="O76" i="2"/>
  <c r="O77" i="2"/>
  <c r="O78" i="2"/>
  <c r="O79" i="2"/>
  <c r="O80" i="2"/>
  <c r="N74" i="2"/>
  <c r="N75" i="2"/>
  <c r="N76" i="2"/>
  <c r="N77" i="2"/>
  <c r="N78" i="2"/>
  <c r="N79" i="2"/>
  <c r="N80" i="2"/>
  <c r="M74" i="2"/>
  <c r="M75" i="2"/>
  <c r="M76" i="2"/>
  <c r="M77" i="2"/>
  <c r="M78" i="2"/>
  <c r="M79" i="2"/>
  <c r="M80" i="2"/>
  <c r="L74" i="2"/>
  <c r="L75" i="2"/>
  <c r="L76" i="2"/>
  <c r="L77" i="2"/>
  <c r="L78" i="2"/>
  <c r="L79" i="2"/>
  <c r="L80" i="2"/>
  <c r="K74" i="2"/>
  <c r="K75" i="2"/>
  <c r="K76" i="2"/>
  <c r="K77" i="2"/>
  <c r="K78" i="2"/>
  <c r="K79" i="2"/>
  <c r="K80" i="2"/>
  <c r="J74" i="2"/>
  <c r="J75" i="2"/>
  <c r="J76" i="2"/>
  <c r="J77" i="2"/>
  <c r="J78" i="2"/>
  <c r="J79" i="2"/>
  <c r="J80" i="2"/>
  <c r="H80" i="2"/>
  <c r="I80" i="2"/>
  <c r="I74" i="2"/>
  <c r="I75" i="2"/>
  <c r="I76" i="2"/>
  <c r="I77" i="2"/>
  <c r="I78" i="2"/>
  <c r="I79" i="2"/>
  <c r="H74" i="2"/>
  <c r="H75" i="2"/>
  <c r="H76" i="2"/>
  <c r="H77" i="2"/>
  <c r="H78" i="2"/>
  <c r="H79" i="2"/>
  <c r="G74" i="2"/>
  <c r="G75" i="2"/>
  <c r="G76" i="2"/>
  <c r="G77" i="2"/>
  <c r="G78" i="2"/>
  <c r="G79" i="2"/>
  <c r="F74" i="2"/>
  <c r="F75" i="2"/>
  <c r="F76" i="2"/>
  <c r="F77" i="2"/>
  <c r="F78" i="2"/>
  <c r="F79" i="2"/>
  <c r="E74" i="2"/>
  <c r="E75" i="2"/>
  <c r="E76" i="2"/>
  <c r="E77" i="2"/>
  <c r="E78" i="2"/>
  <c r="E79" i="2"/>
  <c r="D74" i="2"/>
  <c r="D75" i="2"/>
  <c r="D76" i="2"/>
  <c r="D77" i="2"/>
  <c r="D78" i="2"/>
  <c r="D79" i="2"/>
  <c r="B74" i="2"/>
  <c r="B75" i="2"/>
  <c r="B76" i="2"/>
  <c r="B77" i="2"/>
  <c r="B78" i="2"/>
  <c r="B79" i="2"/>
  <c r="A74" i="2"/>
  <c r="A75" i="2"/>
  <c r="A76" i="2"/>
  <c r="A77" i="2"/>
  <c r="A78" i="2"/>
  <c r="A79" i="2"/>
  <c r="B112" i="2"/>
  <c r="O297" i="2" l="1"/>
  <c r="E282" i="2"/>
  <c r="D285" i="2"/>
  <c r="H286" i="2" s="1"/>
  <c r="J281" i="2"/>
  <c r="G291" i="2"/>
  <c r="G278" i="2"/>
  <c r="K278" i="2" s="1"/>
  <c r="E294" i="2"/>
  <c r="I294" i="2" s="1"/>
  <c r="E297" i="2"/>
  <c r="I298" i="2" s="1"/>
  <c r="E287" i="2"/>
  <c r="G299" i="2"/>
  <c r="I299" i="2"/>
  <c r="E289" i="2"/>
  <c r="E286" i="2"/>
  <c r="I283" i="2"/>
  <c r="G295" i="2"/>
  <c r="G293" i="2"/>
  <c r="J289" i="2"/>
  <c r="F286" i="2"/>
  <c r="D284" i="2"/>
  <c r="D293" i="2"/>
  <c r="H294" i="2" s="1"/>
  <c r="O281" i="2"/>
  <c r="G277" i="2"/>
  <c r="D297" i="2"/>
  <c r="E290" i="2"/>
  <c r="I290" i="2" s="1"/>
  <c r="G283" i="2"/>
  <c r="E281" i="2"/>
  <c r="I282" i="2" s="1"/>
  <c r="F277" i="2"/>
  <c r="G301" i="2"/>
  <c r="J297" i="2"/>
  <c r="F294" i="2"/>
  <c r="G285" i="2"/>
  <c r="D281" i="2"/>
  <c r="H282" i="2" s="1"/>
  <c r="E277" i="2"/>
  <c r="I277" i="2" s="1"/>
  <c r="H301" i="2"/>
  <c r="D289" i="2"/>
  <c r="I276" i="2"/>
  <c r="D272" i="2"/>
  <c r="F265" i="2"/>
  <c r="F258" i="2"/>
  <c r="D265" i="2"/>
  <c r="H266" i="2"/>
  <c r="E272" i="2"/>
  <c r="I272" i="2" s="1"/>
  <c r="E261" i="2"/>
  <c r="F273" i="2"/>
  <c r="J273" i="2" s="1"/>
  <c r="D273" i="2"/>
  <c r="G257" i="2"/>
  <c r="G254" i="2"/>
  <c r="K254" i="2" s="1"/>
  <c r="D276" i="2"/>
  <c r="H277" i="2" s="1"/>
  <c r="G273" i="2"/>
  <c r="G265" i="2"/>
  <c r="F261" i="2"/>
  <c r="E257" i="2"/>
  <c r="I257" i="2" s="1"/>
  <c r="D253" i="2"/>
  <c r="H254" i="2" s="1"/>
  <c r="G269" i="2"/>
  <c r="K270" i="2" s="1"/>
  <c r="F269" i="2"/>
  <c r="J269" i="2" s="1"/>
  <c r="D261" i="2"/>
  <c r="G258" i="2"/>
  <c r="F254" i="2"/>
  <c r="E269" i="2"/>
  <c r="G262" i="2"/>
  <c r="K262" i="2" s="1"/>
  <c r="J258" i="2"/>
  <c r="G266" i="2"/>
  <c r="F262" i="2"/>
  <c r="H258" i="2"/>
  <c r="F266" i="2"/>
  <c r="H262" i="2"/>
  <c r="G253" i="2"/>
  <c r="F253" i="2"/>
  <c r="D304" i="2"/>
  <c r="H304" i="2" s="1"/>
  <c r="F304" i="2"/>
  <c r="E304" i="2"/>
  <c r="I304" i="2" s="1"/>
  <c r="G304" i="2"/>
  <c r="K304" i="2" s="1"/>
  <c r="O289" i="2"/>
  <c r="D302" i="2"/>
  <c r="E302" i="2"/>
  <c r="F302" i="2"/>
  <c r="G302" i="2"/>
  <c r="K302" i="2" s="1"/>
  <c r="H298" i="2"/>
  <c r="I286" i="2"/>
  <c r="J274" i="2"/>
  <c r="O274" i="2"/>
  <c r="K303" i="2"/>
  <c r="F300" i="2"/>
  <c r="E300" i="2"/>
  <c r="I300" i="2" s="1"/>
  <c r="G300" i="2"/>
  <c r="K300" i="2" s="1"/>
  <c r="F292" i="2"/>
  <c r="E292" i="2"/>
  <c r="G292" i="2"/>
  <c r="H300" i="2"/>
  <c r="D292" i="2"/>
  <c r="H289" i="2"/>
  <c r="F264" i="2"/>
  <c r="G264" i="2"/>
  <c r="K265" i="2" s="1"/>
  <c r="F256" i="2"/>
  <c r="G256" i="2"/>
  <c r="D256" i="2"/>
  <c r="H257" i="2" s="1"/>
  <c r="G296" i="2"/>
  <c r="H290" i="2"/>
  <c r="F301" i="2"/>
  <c r="G288" i="2"/>
  <c r="K288" i="2" s="1"/>
  <c r="G280" i="2"/>
  <c r="E301" i="2"/>
  <c r="D299" i="2"/>
  <c r="H299" i="2" s="1"/>
  <c r="F299" i="2"/>
  <c r="G298" i="2"/>
  <c r="E296" i="2"/>
  <c r="I296" i="2" s="1"/>
  <c r="F293" i="2"/>
  <c r="D291" i="2"/>
  <c r="H291" i="2" s="1"/>
  <c r="F291" i="2"/>
  <c r="G290" i="2"/>
  <c r="K291" i="2" s="1"/>
  <c r="E288" i="2"/>
  <c r="F285" i="2"/>
  <c r="D283" i="2"/>
  <c r="H283" i="2" s="1"/>
  <c r="F283" i="2"/>
  <c r="J284" i="2" s="1"/>
  <c r="G282" i="2"/>
  <c r="E280" i="2"/>
  <c r="I280" i="2" s="1"/>
  <c r="G274" i="2"/>
  <c r="D270" i="2"/>
  <c r="H270" i="2" s="1"/>
  <c r="E270" i="2"/>
  <c r="D259" i="2"/>
  <c r="H259" i="2" s="1"/>
  <c r="E259" i="2"/>
  <c r="F259" i="2"/>
  <c r="G259" i="2"/>
  <c r="K259" i="2" s="1"/>
  <c r="D271" i="2"/>
  <c r="F271" i="2"/>
  <c r="G271" i="2"/>
  <c r="K271" i="2" s="1"/>
  <c r="F298" i="2"/>
  <c r="D296" i="2"/>
  <c r="F290" i="2"/>
  <c r="D288" i="2"/>
  <c r="F282" i="2"/>
  <c r="D280" i="2"/>
  <c r="D275" i="2"/>
  <c r="F275" i="2"/>
  <c r="G275" i="2"/>
  <c r="I253" i="2"/>
  <c r="F252" i="2"/>
  <c r="G252" i="2"/>
  <c r="D252" i="2"/>
  <c r="H252" i="2" s="1"/>
  <c r="M250" i="2"/>
  <c r="D274" i="2"/>
  <c r="E274" i="2"/>
  <c r="G268" i="2"/>
  <c r="K269" i="2" s="1"/>
  <c r="O258" i="2"/>
  <c r="G284" i="2"/>
  <c r="D279" i="2"/>
  <c r="F279" i="2"/>
  <c r="O280" i="2" s="1"/>
  <c r="G279" i="2"/>
  <c r="K279" i="2" s="1"/>
  <c r="K277" i="2"/>
  <c r="E268" i="2"/>
  <c r="D267" i="2"/>
  <c r="H267" i="2" s="1"/>
  <c r="E267" i="2"/>
  <c r="I267" i="2" s="1"/>
  <c r="F267" i="2"/>
  <c r="J268" i="2" s="1"/>
  <c r="G267" i="2"/>
  <c r="E264" i="2"/>
  <c r="D263" i="2"/>
  <c r="H263" i="2" s="1"/>
  <c r="E263" i="2"/>
  <c r="F263" i="2"/>
  <c r="G263" i="2"/>
  <c r="I261" i="2"/>
  <c r="F260" i="2"/>
  <c r="G260" i="2"/>
  <c r="D260" i="2"/>
  <c r="D255" i="2"/>
  <c r="H255" i="2" s="1"/>
  <c r="E255" i="2"/>
  <c r="I256" i="2" s="1"/>
  <c r="F255" i="2"/>
  <c r="G255" i="2"/>
  <c r="H285" i="2"/>
  <c r="G297" i="2"/>
  <c r="G289" i="2"/>
  <c r="G281" i="2"/>
  <c r="D295" i="2"/>
  <c r="H295" i="2" s="1"/>
  <c r="F295" i="2"/>
  <c r="G294" i="2"/>
  <c r="D287" i="2"/>
  <c r="H287" i="2" s="1"/>
  <c r="F287" i="2"/>
  <c r="O288" i="2" s="1"/>
  <c r="G286" i="2"/>
  <c r="E284" i="2"/>
  <c r="I284" i="2" s="1"/>
  <c r="D278" i="2"/>
  <c r="H278" i="2" s="1"/>
  <c r="E278" i="2"/>
  <c r="I278" i="2" s="1"/>
  <c r="O273" i="2"/>
  <c r="H273" i="2"/>
  <c r="G272" i="2"/>
  <c r="D268" i="2"/>
  <c r="D264" i="2"/>
  <c r="H264" i="2" s="1"/>
  <c r="H251" i="2"/>
  <c r="E266" i="2"/>
  <c r="I266" i="2" s="1"/>
  <c r="E262" i="2"/>
  <c r="I262" i="2" s="1"/>
  <c r="E258" i="2"/>
  <c r="I258" i="2" s="1"/>
  <c r="E254" i="2"/>
  <c r="I254" i="2" s="1"/>
  <c r="G251" i="2"/>
  <c r="K251" i="2" s="1"/>
  <c r="F251" i="2"/>
  <c r="D74" i="1"/>
  <c r="C74" i="1"/>
  <c r="K296" i="2" l="1"/>
  <c r="I295" i="2"/>
  <c r="H297" i="2"/>
  <c r="I288" i="2"/>
  <c r="I301" i="2"/>
  <c r="K282" i="2"/>
  <c r="K297" i="2"/>
  <c r="H279" i="2"/>
  <c r="I287" i="2"/>
  <c r="I302" i="2"/>
  <c r="H293" i="2"/>
  <c r="H288" i="2"/>
  <c r="O278" i="2"/>
  <c r="O277" i="2"/>
  <c r="K298" i="2"/>
  <c r="J277" i="2"/>
  <c r="J278" i="2"/>
  <c r="I291" i="2"/>
  <c r="O270" i="2"/>
  <c r="O269" i="2"/>
  <c r="J270" i="2"/>
  <c r="K274" i="2"/>
  <c r="K257" i="2"/>
  <c r="I273" i="2"/>
  <c r="H260" i="2"/>
  <c r="I264" i="2"/>
  <c r="H271" i="2"/>
  <c r="K267" i="2"/>
  <c r="J265" i="2"/>
  <c r="L267" i="2" s="1"/>
  <c r="J253" i="2"/>
  <c r="K258" i="2"/>
  <c r="K255" i="2"/>
  <c r="H274" i="2"/>
  <c r="H275" i="2"/>
  <c r="K266" i="2"/>
  <c r="H268" i="2"/>
  <c r="K260" i="2"/>
  <c r="K253" i="2"/>
  <c r="K263" i="2"/>
  <c r="J262" i="2"/>
  <c r="O262" i="2"/>
  <c r="K256" i="2"/>
  <c r="I270" i="2"/>
  <c r="H269" i="2"/>
  <c r="J266" i="2"/>
  <c r="M266" i="2" s="1"/>
  <c r="O266" i="2"/>
  <c r="J254" i="2"/>
  <c r="O254" i="2"/>
  <c r="I259" i="2"/>
  <c r="M254" i="2"/>
  <c r="O275" i="2"/>
  <c r="O276" i="2"/>
  <c r="J276" i="2"/>
  <c r="J275" i="2"/>
  <c r="O259" i="2"/>
  <c r="J259" i="2"/>
  <c r="K280" i="2"/>
  <c r="O300" i="2"/>
  <c r="J300" i="2"/>
  <c r="J303" i="2"/>
  <c r="O302" i="2"/>
  <c r="J302" i="2"/>
  <c r="O303" i="2"/>
  <c r="O256" i="2"/>
  <c r="J256" i="2"/>
  <c r="O257" i="2"/>
  <c r="I281" i="2"/>
  <c r="K292" i="2"/>
  <c r="K293" i="2"/>
  <c r="K268" i="2"/>
  <c r="H280" i="2"/>
  <c r="O271" i="2"/>
  <c r="J271" i="2"/>
  <c r="J283" i="2"/>
  <c r="O283" i="2"/>
  <c r="O284" i="2"/>
  <c r="J301" i="2"/>
  <c r="O301" i="2"/>
  <c r="H292" i="2"/>
  <c r="I292" i="2"/>
  <c r="I293" i="2"/>
  <c r="H302" i="2"/>
  <c r="H303" i="2"/>
  <c r="O304" i="2"/>
  <c r="J304" i="2"/>
  <c r="M304" i="2" s="1"/>
  <c r="O295" i="2"/>
  <c r="J295" i="2"/>
  <c r="J296" i="2"/>
  <c r="M269" i="2"/>
  <c r="J292" i="2"/>
  <c r="O292" i="2"/>
  <c r="M274" i="2"/>
  <c r="O279" i="2"/>
  <c r="J279" i="2"/>
  <c r="J280" i="2"/>
  <c r="H261" i="2"/>
  <c r="H265" i="2"/>
  <c r="K252" i="2"/>
  <c r="O272" i="2"/>
  <c r="J285" i="2"/>
  <c r="O285" i="2"/>
  <c r="O286" i="2"/>
  <c r="J299" i="2"/>
  <c r="O299" i="2"/>
  <c r="I303" i="2"/>
  <c r="I271" i="2"/>
  <c r="H284" i="2"/>
  <c r="J272" i="2"/>
  <c r="I265" i="2"/>
  <c r="K284" i="2"/>
  <c r="K285" i="2"/>
  <c r="K281" i="2"/>
  <c r="K289" i="2"/>
  <c r="O263" i="2"/>
  <c r="J263" i="2"/>
  <c r="J290" i="2"/>
  <c r="O290" i="2"/>
  <c r="J257" i="2"/>
  <c r="J286" i="2"/>
  <c r="K283" i="2"/>
  <c r="I289" i="2"/>
  <c r="I279" i="2"/>
  <c r="K261" i="2"/>
  <c r="O251" i="2"/>
  <c r="J251" i="2"/>
  <c r="O260" i="2"/>
  <c r="J260" i="2"/>
  <c r="O261" i="2"/>
  <c r="H281" i="2"/>
  <c r="I260" i="2"/>
  <c r="O287" i="2"/>
  <c r="J287" i="2"/>
  <c r="J288" i="2"/>
  <c r="I263" i="2"/>
  <c r="I297" i="2"/>
  <c r="O296" i="2"/>
  <c r="I285" i="2"/>
  <c r="K294" i="2"/>
  <c r="K295" i="2"/>
  <c r="J293" i="2"/>
  <c r="O293" i="2"/>
  <c r="O294" i="2"/>
  <c r="O267" i="2"/>
  <c r="J267" i="2"/>
  <c r="M268" i="2" s="1"/>
  <c r="O268" i="2"/>
  <c r="J282" i="2"/>
  <c r="O282" i="2"/>
  <c r="I274" i="2"/>
  <c r="I275" i="2"/>
  <c r="K286" i="2"/>
  <c r="K287" i="2"/>
  <c r="O255" i="2"/>
  <c r="J255" i="2"/>
  <c r="O252" i="2"/>
  <c r="O253" i="2"/>
  <c r="J252" i="2"/>
  <c r="K272" i="2"/>
  <c r="I255" i="2"/>
  <c r="I268" i="2"/>
  <c r="I269" i="2"/>
  <c r="H272" i="2"/>
  <c r="K273" i="2"/>
  <c r="H296" i="2"/>
  <c r="K290" i="2"/>
  <c r="K264" i="2"/>
  <c r="J261" i="2"/>
  <c r="H253" i="2"/>
  <c r="K275" i="2"/>
  <c r="J298" i="2"/>
  <c r="O298" i="2"/>
  <c r="H276" i="2"/>
  <c r="J291" i="2"/>
  <c r="O291" i="2"/>
  <c r="M270" i="2"/>
  <c r="H256" i="2"/>
  <c r="O264" i="2"/>
  <c r="J264" i="2"/>
  <c r="O265" i="2"/>
  <c r="K276" i="2"/>
  <c r="K299" i="2"/>
  <c r="J294" i="2"/>
  <c r="K301" i="2"/>
  <c r="N3" i="2"/>
  <c r="N2" i="2"/>
  <c r="M278" i="2" l="1"/>
  <c r="L276" i="2"/>
  <c r="M277" i="2"/>
  <c r="L279" i="2"/>
  <c r="L271" i="2"/>
  <c r="L255" i="2"/>
  <c r="L275" i="2"/>
  <c r="L293" i="2"/>
  <c r="M291" i="2"/>
  <c r="L294" i="2"/>
  <c r="M292" i="2"/>
  <c r="L302" i="2"/>
  <c r="M300" i="2"/>
  <c r="L254" i="2"/>
  <c r="N255" i="2" s="1"/>
  <c r="M252" i="2"/>
  <c r="L285" i="2"/>
  <c r="M283" i="2"/>
  <c r="L262" i="2"/>
  <c r="M260" i="2"/>
  <c r="L288" i="2"/>
  <c r="M286" i="2"/>
  <c r="L301" i="2"/>
  <c r="M299" i="2"/>
  <c r="L282" i="2"/>
  <c r="N282" i="2" s="1"/>
  <c r="M280" i="2"/>
  <c r="M281" i="2"/>
  <c r="M271" i="2"/>
  <c r="L273" i="2"/>
  <c r="L272" i="2"/>
  <c r="L258" i="2"/>
  <c r="M256" i="2"/>
  <c r="M253" i="2"/>
  <c r="L266" i="2"/>
  <c r="N267" i="2" s="1"/>
  <c r="M264" i="2"/>
  <c r="M298" i="2"/>
  <c r="L300" i="2"/>
  <c r="L299" i="2"/>
  <c r="L295" i="2"/>
  <c r="N295" i="2" s="1"/>
  <c r="M293" i="2"/>
  <c r="L259" i="2"/>
  <c r="M257" i="2"/>
  <c r="M258" i="2"/>
  <c r="L280" i="2"/>
  <c r="L281" i="2"/>
  <c r="M279" i="2"/>
  <c r="L298" i="2"/>
  <c r="M296" i="2"/>
  <c r="M297" i="2"/>
  <c r="M259" i="2"/>
  <c r="L261" i="2"/>
  <c r="L260" i="2"/>
  <c r="L290" i="2"/>
  <c r="M288" i="2"/>
  <c r="M289" i="2"/>
  <c r="M251" i="2"/>
  <c r="L253" i="2"/>
  <c r="L252" i="2"/>
  <c r="L250" i="2"/>
  <c r="L251" i="2"/>
  <c r="L297" i="2"/>
  <c r="M295" i="2"/>
  <c r="M282" i="2"/>
  <c r="L284" i="2"/>
  <c r="L283" i="2"/>
  <c r="L289" i="2"/>
  <c r="M287" i="2"/>
  <c r="M290" i="2"/>
  <c r="L292" i="2"/>
  <c r="L291" i="2"/>
  <c r="L274" i="2"/>
  <c r="M272" i="2"/>
  <c r="M273" i="2"/>
  <c r="L287" i="2"/>
  <c r="M285" i="2"/>
  <c r="M302" i="2"/>
  <c r="L304" i="2"/>
  <c r="M275" i="2"/>
  <c r="L277" i="2"/>
  <c r="N277" i="2" s="1"/>
  <c r="L270" i="2"/>
  <c r="M265" i="2"/>
  <c r="L263" i="2"/>
  <c r="M261" i="2"/>
  <c r="M262" i="2"/>
  <c r="M255" i="2"/>
  <c r="L257" i="2"/>
  <c r="L256" i="2"/>
  <c r="N256" i="2" s="1"/>
  <c r="M301" i="2"/>
  <c r="L303" i="2"/>
  <c r="N303" i="2" s="1"/>
  <c r="L278" i="2"/>
  <c r="M276" i="2"/>
  <c r="M284" i="2"/>
  <c r="M263" i="2"/>
  <c r="L265" i="2"/>
  <c r="L264" i="2"/>
  <c r="L296" i="2"/>
  <c r="N296" i="2" s="1"/>
  <c r="M294" i="2"/>
  <c r="M267" i="2"/>
  <c r="L269" i="2"/>
  <c r="L268" i="2"/>
  <c r="N268" i="2" s="1"/>
  <c r="M303" i="2"/>
  <c r="L286" i="2"/>
  <c r="A52" i="2"/>
  <c r="B52" i="2"/>
  <c r="E52" i="2" s="1"/>
  <c r="A53" i="2"/>
  <c r="B53" i="2"/>
  <c r="E53" i="2" s="1"/>
  <c r="A54" i="2"/>
  <c r="B54" i="2"/>
  <c r="D54" i="2" s="1"/>
  <c r="A55" i="2"/>
  <c r="B55" i="2"/>
  <c r="A56" i="2"/>
  <c r="B56" i="2"/>
  <c r="D56" i="2" s="1"/>
  <c r="A57" i="2"/>
  <c r="B57" i="2"/>
  <c r="A58" i="2"/>
  <c r="B58" i="2"/>
  <c r="A59" i="2"/>
  <c r="B59" i="2"/>
  <c r="A60" i="2"/>
  <c r="B60" i="2"/>
  <c r="F60" i="2" s="1"/>
  <c r="A61" i="2"/>
  <c r="B61" i="2"/>
  <c r="A62" i="2"/>
  <c r="B62" i="2"/>
  <c r="A63" i="2"/>
  <c r="B63" i="2"/>
  <c r="A64" i="2"/>
  <c r="B64" i="2"/>
  <c r="D64" i="2" s="1"/>
  <c r="A65" i="2"/>
  <c r="B65" i="2"/>
  <c r="A66" i="2"/>
  <c r="B66" i="2"/>
  <c r="A67" i="2"/>
  <c r="B67" i="2"/>
  <c r="A68" i="2"/>
  <c r="B68" i="2"/>
  <c r="F68" i="2" s="1"/>
  <c r="A69" i="2"/>
  <c r="B69" i="2"/>
  <c r="A70" i="2"/>
  <c r="B70" i="2"/>
  <c r="A71" i="2"/>
  <c r="B71" i="2"/>
  <c r="A72" i="2"/>
  <c r="B72" i="2"/>
  <c r="D72" i="2" s="1"/>
  <c r="A73" i="2"/>
  <c r="B73" i="2"/>
  <c r="A80" i="2"/>
  <c r="B80" i="2"/>
  <c r="A81" i="2"/>
  <c r="B81" i="2"/>
  <c r="A82" i="2"/>
  <c r="B82" i="2"/>
  <c r="D82" i="2" s="1"/>
  <c r="A83" i="2"/>
  <c r="B83" i="2"/>
  <c r="A84" i="2"/>
  <c r="B84" i="2"/>
  <c r="A85" i="2"/>
  <c r="B85" i="2"/>
  <c r="A86" i="2"/>
  <c r="B86" i="2"/>
  <c r="E86" i="2" s="1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E94" i="2" s="1"/>
  <c r="A95" i="2"/>
  <c r="B95" i="2"/>
  <c r="G95" i="2" s="1"/>
  <c r="A96" i="2"/>
  <c r="B96" i="2"/>
  <c r="A97" i="2"/>
  <c r="B97" i="2"/>
  <c r="A98" i="2"/>
  <c r="B98" i="2"/>
  <c r="E98" i="2" s="1"/>
  <c r="A99" i="2"/>
  <c r="B99" i="2"/>
  <c r="G99" i="2" s="1"/>
  <c r="A100" i="2"/>
  <c r="B100" i="2"/>
  <c r="A101" i="2"/>
  <c r="B101" i="2"/>
  <c r="A102" i="2"/>
  <c r="B102" i="2"/>
  <c r="F102" i="2" s="1"/>
  <c r="A103" i="2"/>
  <c r="B103" i="2"/>
  <c r="F103" i="2" s="1"/>
  <c r="A104" i="2"/>
  <c r="B104" i="2"/>
  <c r="A105" i="2"/>
  <c r="B105" i="2"/>
  <c r="A106" i="2"/>
  <c r="B106" i="2"/>
  <c r="D106" i="2" s="1"/>
  <c r="A107" i="2"/>
  <c r="B107" i="2"/>
  <c r="A108" i="2"/>
  <c r="B108" i="2"/>
  <c r="A109" i="2"/>
  <c r="B109" i="2"/>
  <c r="A110" i="2"/>
  <c r="B110" i="2"/>
  <c r="D110" i="2" s="1"/>
  <c r="A111" i="2"/>
  <c r="B111" i="2"/>
  <c r="A112" i="2"/>
  <c r="A113" i="2"/>
  <c r="B113" i="2"/>
  <c r="A114" i="2"/>
  <c r="B114" i="2"/>
  <c r="D114" i="2" s="1"/>
  <c r="A115" i="2"/>
  <c r="B115" i="2"/>
  <c r="A116" i="2"/>
  <c r="B116" i="2"/>
  <c r="A117" i="2"/>
  <c r="B117" i="2"/>
  <c r="A118" i="2"/>
  <c r="B118" i="2"/>
  <c r="A119" i="2"/>
  <c r="B119" i="2"/>
  <c r="F119" i="2" s="1"/>
  <c r="A120" i="2"/>
  <c r="B120" i="2"/>
  <c r="A121" i="2"/>
  <c r="B121" i="2"/>
  <c r="A122" i="2"/>
  <c r="B122" i="2"/>
  <c r="D122" i="2" s="1"/>
  <c r="A123" i="2"/>
  <c r="B123" i="2"/>
  <c r="A124" i="2"/>
  <c r="B124" i="2"/>
  <c r="A125" i="2"/>
  <c r="B125" i="2"/>
  <c r="A126" i="2"/>
  <c r="B126" i="2"/>
  <c r="A127" i="2"/>
  <c r="B127" i="2"/>
  <c r="F127" i="2" s="1"/>
  <c r="A128" i="2"/>
  <c r="B128" i="2"/>
  <c r="A129" i="2"/>
  <c r="B129" i="2"/>
  <c r="A130" i="2"/>
  <c r="B130" i="2"/>
  <c r="A131" i="2"/>
  <c r="B131" i="2"/>
  <c r="G131" i="2" s="1"/>
  <c r="A132" i="2"/>
  <c r="B132" i="2"/>
  <c r="A133" i="2"/>
  <c r="B133" i="2"/>
  <c r="A134" i="2"/>
  <c r="B134" i="2"/>
  <c r="E134" i="2" s="1"/>
  <c r="A135" i="2"/>
  <c r="B135" i="2"/>
  <c r="F135" i="2" s="1"/>
  <c r="A136" i="2"/>
  <c r="B136" i="2"/>
  <c r="A137" i="2"/>
  <c r="B137" i="2"/>
  <c r="A138" i="2"/>
  <c r="B138" i="2"/>
  <c r="D138" i="2" s="1"/>
  <c r="A139" i="2"/>
  <c r="B139" i="2"/>
  <c r="A140" i="2"/>
  <c r="B140" i="2"/>
  <c r="A141" i="2"/>
  <c r="B141" i="2"/>
  <c r="A142" i="2"/>
  <c r="B142" i="2"/>
  <c r="F142" i="2" s="1"/>
  <c r="A143" i="2"/>
  <c r="B143" i="2"/>
  <c r="E143" i="2" s="1"/>
  <c r="A144" i="2"/>
  <c r="B144" i="2"/>
  <c r="D144" i="2" s="1"/>
  <c r="A145" i="2"/>
  <c r="B145" i="2"/>
  <c r="A146" i="2"/>
  <c r="B146" i="2"/>
  <c r="D146" i="2" s="1"/>
  <c r="A147" i="2"/>
  <c r="B147" i="2"/>
  <c r="D147" i="2" s="1"/>
  <c r="A148" i="2"/>
  <c r="B148" i="2"/>
  <c r="D148" i="2" s="1"/>
  <c r="A149" i="2"/>
  <c r="B149" i="2"/>
  <c r="A150" i="2"/>
  <c r="B150" i="2"/>
  <c r="D150" i="2" s="1"/>
  <c r="A151" i="2"/>
  <c r="B151" i="2"/>
  <c r="A152" i="2"/>
  <c r="B152" i="2"/>
  <c r="D152" i="2" s="1"/>
  <c r="A153" i="2"/>
  <c r="B153" i="2"/>
  <c r="G153" i="2" s="1"/>
  <c r="A154" i="2"/>
  <c r="B154" i="2"/>
  <c r="D154" i="2" s="1"/>
  <c r="A155" i="2"/>
  <c r="B155" i="2"/>
  <c r="G155" i="2" s="1"/>
  <c r="A156" i="2"/>
  <c r="B156" i="2"/>
  <c r="G156" i="2" s="1"/>
  <c r="A157" i="2"/>
  <c r="B157" i="2"/>
  <c r="G157" i="2" s="1"/>
  <c r="A158" i="2"/>
  <c r="B158" i="2"/>
  <c r="D158" i="2" s="1"/>
  <c r="A159" i="2"/>
  <c r="B159" i="2"/>
  <c r="D159" i="2" s="1"/>
  <c r="A160" i="2"/>
  <c r="B160" i="2"/>
  <c r="F160" i="2" s="1"/>
  <c r="A161" i="2"/>
  <c r="B161" i="2"/>
  <c r="G161" i="2" s="1"/>
  <c r="A162" i="2"/>
  <c r="B162" i="2"/>
  <c r="D162" i="2" s="1"/>
  <c r="A163" i="2"/>
  <c r="B163" i="2"/>
  <c r="D163" i="2" s="1"/>
  <c r="A164" i="2"/>
  <c r="B164" i="2"/>
  <c r="E164" i="2" s="1"/>
  <c r="A165" i="2"/>
  <c r="B165" i="2"/>
  <c r="G165" i="2" s="1"/>
  <c r="A166" i="2"/>
  <c r="B166" i="2"/>
  <c r="D166" i="2" s="1"/>
  <c r="A167" i="2"/>
  <c r="B167" i="2"/>
  <c r="F167" i="2" s="1"/>
  <c r="A168" i="2"/>
  <c r="B168" i="2"/>
  <c r="D168" i="2" s="1"/>
  <c r="A169" i="2"/>
  <c r="B169" i="2"/>
  <c r="G169" i="2" s="1"/>
  <c r="A170" i="2"/>
  <c r="B170" i="2"/>
  <c r="A171" i="2"/>
  <c r="B171" i="2"/>
  <c r="D171" i="2" s="1"/>
  <c r="A172" i="2"/>
  <c r="B172" i="2"/>
  <c r="E172" i="2" s="1"/>
  <c r="A173" i="2"/>
  <c r="B173" i="2"/>
  <c r="G173" i="2" s="1"/>
  <c r="A174" i="2"/>
  <c r="B174" i="2"/>
  <c r="G174" i="2" s="1"/>
  <c r="A175" i="2"/>
  <c r="B175" i="2"/>
  <c r="D175" i="2" s="1"/>
  <c r="A176" i="2"/>
  <c r="B176" i="2"/>
  <c r="E176" i="2" s="1"/>
  <c r="A177" i="2"/>
  <c r="B177" i="2"/>
  <c r="G177" i="2" s="1"/>
  <c r="A178" i="2"/>
  <c r="B178" i="2"/>
  <c r="E178" i="2" s="1"/>
  <c r="A179" i="2"/>
  <c r="B179" i="2"/>
  <c r="D179" i="2" s="1"/>
  <c r="A180" i="2"/>
  <c r="B180" i="2"/>
  <c r="D180" i="2" s="1"/>
  <c r="A181" i="2"/>
  <c r="B181" i="2"/>
  <c r="G181" i="2" s="1"/>
  <c r="A182" i="2"/>
  <c r="B182" i="2"/>
  <c r="D182" i="2" s="1"/>
  <c r="A183" i="2"/>
  <c r="B183" i="2"/>
  <c r="E183" i="2" s="1"/>
  <c r="A184" i="2"/>
  <c r="B184" i="2"/>
  <c r="F184" i="2" s="1"/>
  <c r="A185" i="2"/>
  <c r="B185" i="2"/>
  <c r="A186" i="2"/>
  <c r="B186" i="2"/>
  <c r="E186" i="2" s="1"/>
  <c r="A187" i="2"/>
  <c r="B187" i="2"/>
  <c r="D187" i="2" s="1"/>
  <c r="A188" i="2"/>
  <c r="B188" i="2"/>
  <c r="D188" i="2" s="1"/>
  <c r="A189" i="2"/>
  <c r="B189" i="2"/>
  <c r="G189" i="2" s="1"/>
  <c r="A190" i="2"/>
  <c r="B190" i="2"/>
  <c r="E190" i="2" s="1"/>
  <c r="A191" i="2"/>
  <c r="B191" i="2"/>
  <c r="A192" i="2"/>
  <c r="B192" i="2"/>
  <c r="D192" i="2" s="1"/>
  <c r="A193" i="2"/>
  <c r="B193" i="2"/>
  <c r="E193" i="2" s="1"/>
  <c r="A194" i="2"/>
  <c r="B194" i="2"/>
  <c r="E194" i="2" s="1"/>
  <c r="A195" i="2"/>
  <c r="B195" i="2"/>
  <c r="A196" i="2"/>
  <c r="B196" i="2"/>
  <c r="D196" i="2" s="1"/>
  <c r="A197" i="2"/>
  <c r="B197" i="2"/>
  <c r="F197" i="2" s="1"/>
  <c r="A198" i="2"/>
  <c r="B198" i="2"/>
  <c r="E198" i="2" s="1"/>
  <c r="A199" i="2"/>
  <c r="B199" i="2"/>
  <c r="A200" i="2"/>
  <c r="B200" i="2"/>
  <c r="D200" i="2" s="1"/>
  <c r="A201" i="2"/>
  <c r="B201" i="2"/>
  <c r="D201" i="2" s="1"/>
  <c r="A202" i="2"/>
  <c r="B202" i="2"/>
  <c r="E202" i="2" s="1"/>
  <c r="A203" i="2"/>
  <c r="B203" i="2"/>
  <c r="A204" i="2"/>
  <c r="B204" i="2"/>
  <c r="D204" i="2" s="1"/>
  <c r="A205" i="2"/>
  <c r="B205" i="2"/>
  <c r="D205" i="2" s="1"/>
  <c r="A206" i="2"/>
  <c r="B206" i="2"/>
  <c r="D206" i="2" s="1"/>
  <c r="A207" i="2"/>
  <c r="B207" i="2"/>
  <c r="D207" i="2" s="1"/>
  <c r="A208" i="2"/>
  <c r="B208" i="2"/>
  <c r="A209" i="2"/>
  <c r="B209" i="2"/>
  <c r="G209" i="2" s="1"/>
  <c r="A210" i="2"/>
  <c r="B210" i="2"/>
  <c r="D210" i="2" s="1"/>
  <c r="A211" i="2"/>
  <c r="B211" i="2"/>
  <c r="A212" i="2"/>
  <c r="B212" i="2"/>
  <c r="A213" i="2"/>
  <c r="B213" i="2"/>
  <c r="G213" i="2" s="1"/>
  <c r="A214" i="2"/>
  <c r="B214" i="2"/>
  <c r="E214" i="2" s="1"/>
  <c r="A215" i="2"/>
  <c r="B215" i="2"/>
  <c r="E215" i="2" s="1"/>
  <c r="A216" i="2"/>
  <c r="B216" i="2"/>
  <c r="A217" i="2"/>
  <c r="B217" i="2"/>
  <c r="G217" i="2" s="1"/>
  <c r="A218" i="2"/>
  <c r="B218" i="2"/>
  <c r="F218" i="2" s="1"/>
  <c r="A219" i="2"/>
  <c r="B219" i="2"/>
  <c r="E219" i="2" s="1"/>
  <c r="A220" i="2"/>
  <c r="B220" i="2"/>
  <c r="A221" i="2"/>
  <c r="B221" i="2"/>
  <c r="F221" i="2" s="1"/>
  <c r="A222" i="2"/>
  <c r="B222" i="2"/>
  <c r="D222" i="2" s="1"/>
  <c r="A223" i="2"/>
  <c r="B223" i="2"/>
  <c r="E223" i="2" s="1"/>
  <c r="A224" i="2"/>
  <c r="B224" i="2"/>
  <c r="A225" i="2"/>
  <c r="B225" i="2"/>
  <c r="D225" i="2" s="1"/>
  <c r="A226" i="2"/>
  <c r="B226" i="2"/>
  <c r="F226" i="2" s="1"/>
  <c r="A227" i="2"/>
  <c r="B227" i="2"/>
  <c r="A228" i="2"/>
  <c r="B228" i="2"/>
  <c r="A229" i="2"/>
  <c r="B229" i="2"/>
  <c r="D229" i="2" s="1"/>
  <c r="A230" i="2"/>
  <c r="B230" i="2"/>
  <c r="F230" i="2" s="1"/>
  <c r="A231" i="2"/>
  <c r="B231" i="2"/>
  <c r="E231" i="2" s="1"/>
  <c r="A232" i="2"/>
  <c r="B232" i="2"/>
  <c r="A233" i="2"/>
  <c r="B233" i="2"/>
  <c r="G233" i="2" s="1"/>
  <c r="A234" i="2"/>
  <c r="B234" i="2"/>
  <c r="D234" i="2" s="1"/>
  <c r="A235" i="2"/>
  <c r="B235" i="2"/>
  <c r="D235" i="2" s="1"/>
  <c r="A236" i="2"/>
  <c r="B236" i="2"/>
  <c r="A237" i="2"/>
  <c r="B237" i="2"/>
  <c r="F237" i="2" s="1"/>
  <c r="A238" i="2"/>
  <c r="B238" i="2"/>
  <c r="D238" i="2" s="1"/>
  <c r="A239" i="2"/>
  <c r="B239" i="2"/>
  <c r="D239" i="2" s="1"/>
  <c r="A240" i="2"/>
  <c r="B240" i="2"/>
  <c r="A241" i="2"/>
  <c r="B241" i="2"/>
  <c r="F241" i="2" s="1"/>
  <c r="A242" i="2"/>
  <c r="B242" i="2"/>
  <c r="D242" i="2" s="1"/>
  <c r="A243" i="2"/>
  <c r="B243" i="2"/>
  <c r="A244" i="2"/>
  <c r="B244" i="2"/>
  <c r="A245" i="2"/>
  <c r="B245" i="2"/>
  <c r="F245" i="2" s="1"/>
  <c r="A246" i="2"/>
  <c r="B246" i="2"/>
  <c r="F246" i="2" s="1"/>
  <c r="A247" i="2"/>
  <c r="B247" i="2"/>
  <c r="D247" i="2" s="1"/>
  <c r="A248" i="2"/>
  <c r="B248" i="2"/>
  <c r="A249" i="2"/>
  <c r="B249" i="2"/>
  <c r="D249" i="2" s="1"/>
  <c r="N280" i="2" l="1"/>
  <c r="N293" i="2"/>
  <c r="N276" i="2"/>
  <c r="N299" i="2"/>
  <c r="N284" i="2"/>
  <c r="N292" i="2"/>
  <c r="N278" i="2"/>
  <c r="N287" i="2"/>
  <c r="N289" i="2"/>
  <c r="N272" i="2"/>
  <c r="N265" i="2"/>
  <c r="N257" i="2"/>
  <c r="N269" i="2"/>
  <c r="N263" i="2"/>
  <c r="N251" i="2"/>
  <c r="N253" i="2"/>
  <c r="N259" i="2"/>
  <c r="N274" i="2"/>
  <c r="N297" i="2"/>
  <c r="N290" i="2"/>
  <c r="N281" i="2"/>
  <c r="N300" i="2"/>
  <c r="N273" i="2"/>
  <c r="N288" i="2"/>
  <c r="N302" i="2"/>
  <c r="N260" i="2"/>
  <c r="N264" i="2"/>
  <c r="N270" i="2"/>
  <c r="N279" i="2"/>
  <c r="N261" i="2"/>
  <c r="N262" i="2"/>
  <c r="N294" i="2"/>
  <c r="N286" i="2"/>
  <c r="N283" i="2"/>
  <c r="N252" i="2"/>
  <c r="N266" i="2"/>
  <c r="N275" i="2"/>
  <c r="N304" i="2"/>
  <c r="N291" i="2"/>
  <c r="N285" i="2"/>
  <c r="N298" i="2"/>
  <c r="N258" i="2"/>
  <c r="N301" i="2"/>
  <c r="N254" i="2"/>
  <c r="N271" i="2"/>
  <c r="O246" i="2"/>
  <c r="E234" i="2"/>
  <c r="G183" i="2"/>
  <c r="D218" i="2"/>
  <c r="D221" i="2"/>
  <c r="H222" i="2" s="1"/>
  <c r="F210" i="2"/>
  <c r="O103" i="2"/>
  <c r="F57" i="2"/>
  <c r="E57" i="2"/>
  <c r="F174" i="2"/>
  <c r="D190" i="2"/>
  <c r="G147" i="2"/>
  <c r="E218" i="2"/>
  <c r="G159" i="2"/>
  <c r="D194" i="2"/>
  <c r="D184" i="2"/>
  <c r="G114" i="2"/>
  <c r="F114" i="2"/>
  <c r="G193" i="2"/>
  <c r="D237" i="2"/>
  <c r="H238" i="2" s="1"/>
  <c r="D193" i="2"/>
  <c r="E249" i="2"/>
  <c r="G171" i="2"/>
  <c r="E152" i="2"/>
  <c r="E114" i="2"/>
  <c r="E245" i="2"/>
  <c r="D245" i="2"/>
  <c r="F234" i="2"/>
  <c r="D223" i="2"/>
  <c r="H223" i="2" s="1"/>
  <c r="D213" i="2"/>
  <c r="E206" i="2"/>
  <c r="F64" i="2"/>
  <c r="I53" i="2"/>
  <c r="D246" i="2"/>
  <c r="H247" i="2" s="1"/>
  <c r="G229" i="2"/>
  <c r="D202" i="2"/>
  <c r="H202" i="2" s="1"/>
  <c r="E64" i="2"/>
  <c r="E221" i="2"/>
  <c r="G218" i="2"/>
  <c r="K218" i="2" s="1"/>
  <c r="D231" i="2"/>
  <c r="E213" i="2"/>
  <c r="I214" i="2" s="1"/>
  <c r="G210" i="2"/>
  <c r="K210" i="2" s="1"/>
  <c r="G146" i="2"/>
  <c r="F95" i="2"/>
  <c r="F138" i="2"/>
  <c r="G154" i="2"/>
  <c r="K154" i="2" s="1"/>
  <c r="H205" i="2"/>
  <c r="F159" i="2"/>
  <c r="F153" i="2"/>
  <c r="D60" i="2"/>
  <c r="D241" i="2"/>
  <c r="H242" i="2" s="1"/>
  <c r="F229" i="2"/>
  <c r="J230" i="2" s="1"/>
  <c r="F201" i="2"/>
  <c r="F155" i="2"/>
  <c r="E153" i="2"/>
  <c r="F110" i="2"/>
  <c r="F99" i="2"/>
  <c r="E237" i="2"/>
  <c r="G234" i="2"/>
  <c r="K234" i="2" s="1"/>
  <c r="E225" i="2"/>
  <c r="G222" i="2"/>
  <c r="F213" i="2"/>
  <c r="E201" i="2"/>
  <c r="I202" i="2" s="1"/>
  <c r="E155" i="2"/>
  <c r="D102" i="2"/>
  <c r="F163" i="2"/>
  <c r="E102" i="2"/>
  <c r="D86" i="2"/>
  <c r="D68" i="2"/>
  <c r="K174" i="2"/>
  <c r="H207" i="2"/>
  <c r="F238" i="2"/>
  <c r="F222" i="2"/>
  <c r="F171" i="2"/>
  <c r="D155" i="2"/>
  <c r="H155" i="2" s="1"/>
  <c r="D153" i="2"/>
  <c r="H153" i="2" s="1"/>
  <c r="F147" i="2"/>
  <c r="E138" i="2"/>
  <c r="E110" i="2"/>
  <c r="F56" i="2"/>
  <c r="E238" i="2"/>
  <c r="E230" i="2"/>
  <c r="I231" i="2" s="1"/>
  <c r="E222" i="2"/>
  <c r="I223" i="2" s="1"/>
  <c r="E217" i="2"/>
  <c r="G214" i="2"/>
  <c r="K214" i="2" s="1"/>
  <c r="G206" i="2"/>
  <c r="E197" i="2"/>
  <c r="I198" i="2" s="1"/>
  <c r="G194" i="2"/>
  <c r="F189" i="2"/>
  <c r="G179" i="2"/>
  <c r="D176" i="2"/>
  <c r="H176" i="2" s="1"/>
  <c r="F173" i="2"/>
  <c r="E171" i="2"/>
  <c r="I172" i="2" s="1"/>
  <c r="E147" i="2"/>
  <c r="G144" i="2"/>
  <c r="F122" i="2"/>
  <c r="G102" i="2"/>
  <c r="G86" i="2"/>
  <c r="G238" i="2"/>
  <c r="E246" i="2"/>
  <c r="D230" i="2"/>
  <c r="H230" i="2" s="1"/>
  <c r="D217" i="2"/>
  <c r="H218" i="2" s="1"/>
  <c r="D214" i="2"/>
  <c r="D209" i="2"/>
  <c r="H210" i="2" s="1"/>
  <c r="F206" i="2"/>
  <c r="D197" i="2"/>
  <c r="H197" i="2" s="1"/>
  <c r="F194" i="2"/>
  <c r="E189" i="2"/>
  <c r="I190" i="2" s="1"/>
  <c r="F179" i="2"/>
  <c r="E173" i="2"/>
  <c r="I173" i="2" s="1"/>
  <c r="G163" i="2"/>
  <c r="F144" i="2"/>
  <c r="E122" i="2"/>
  <c r="F86" i="2"/>
  <c r="H147" i="2"/>
  <c r="F175" i="2"/>
  <c r="D172" i="2"/>
  <c r="E148" i="2"/>
  <c r="D143" i="2"/>
  <c r="H144" i="2" s="1"/>
  <c r="D134" i="2"/>
  <c r="F131" i="2"/>
  <c r="D98" i="2"/>
  <c r="D94" i="2"/>
  <c r="E247" i="2"/>
  <c r="I247" i="2" s="1"/>
  <c r="F214" i="2"/>
  <c r="E210" i="2"/>
  <c r="G197" i="2"/>
  <c r="F193" i="2"/>
  <c r="D189" i="2"/>
  <c r="F183" i="2"/>
  <c r="O184" i="2" s="1"/>
  <c r="F181" i="2"/>
  <c r="E179" i="2"/>
  <c r="I179" i="2" s="1"/>
  <c r="G176" i="2"/>
  <c r="D173" i="2"/>
  <c r="E163" i="2"/>
  <c r="I164" i="2" s="1"/>
  <c r="E144" i="2"/>
  <c r="I144" i="2" s="1"/>
  <c r="G201" i="2"/>
  <c r="F190" i="2"/>
  <c r="D183" i="2"/>
  <c r="H183" i="2" s="1"/>
  <c r="E181" i="2"/>
  <c r="F176" i="2"/>
  <c r="G138" i="2"/>
  <c r="G122" i="2"/>
  <c r="G110" i="2"/>
  <c r="G56" i="2"/>
  <c r="G205" i="2"/>
  <c r="G242" i="2"/>
  <c r="G226" i="2"/>
  <c r="F205" i="2"/>
  <c r="G198" i="2"/>
  <c r="G172" i="2"/>
  <c r="G143" i="2"/>
  <c r="G98" i="2"/>
  <c r="K99" i="2" s="1"/>
  <c r="G94" i="2"/>
  <c r="K95" i="2" s="1"/>
  <c r="G72" i="2"/>
  <c r="E56" i="2"/>
  <c r="F242" i="2"/>
  <c r="O242" i="2" s="1"/>
  <c r="F233" i="2"/>
  <c r="G246" i="2"/>
  <c r="E242" i="2"/>
  <c r="E233" i="2"/>
  <c r="E229" i="2"/>
  <c r="E226" i="2"/>
  <c r="D215" i="2"/>
  <c r="F209" i="2"/>
  <c r="E205" i="2"/>
  <c r="G202" i="2"/>
  <c r="F198" i="2"/>
  <c r="G182" i="2"/>
  <c r="K182" i="2" s="1"/>
  <c r="F172" i="2"/>
  <c r="E159" i="2"/>
  <c r="G148" i="2"/>
  <c r="F143" i="2"/>
  <c r="F98" i="2"/>
  <c r="F94" i="2"/>
  <c r="E239" i="2"/>
  <c r="D233" i="2"/>
  <c r="H234" i="2" s="1"/>
  <c r="G230" i="2"/>
  <c r="D226" i="2"/>
  <c r="H226" i="2" s="1"/>
  <c r="D219" i="2"/>
  <c r="H219" i="2" s="1"/>
  <c r="E209" i="2"/>
  <c r="F202" i="2"/>
  <c r="D198" i="2"/>
  <c r="I194" i="2"/>
  <c r="G175" i="2"/>
  <c r="K175" i="2" s="1"/>
  <c r="F148" i="2"/>
  <c r="G64" i="2"/>
  <c r="D167" i="2"/>
  <c r="H168" i="2" s="1"/>
  <c r="E167" i="2"/>
  <c r="D151" i="2"/>
  <c r="H151" i="2" s="1"/>
  <c r="E151" i="2"/>
  <c r="F151" i="2"/>
  <c r="G151" i="2"/>
  <c r="D181" i="2"/>
  <c r="H182" i="2" s="1"/>
  <c r="E175" i="2"/>
  <c r="I176" i="2" s="1"/>
  <c r="E174" i="2"/>
  <c r="D174" i="2"/>
  <c r="D126" i="2"/>
  <c r="E126" i="2"/>
  <c r="F126" i="2"/>
  <c r="O127" i="2" s="1"/>
  <c r="G126" i="2"/>
  <c r="D90" i="2"/>
  <c r="E90" i="2"/>
  <c r="F90" i="2"/>
  <c r="G90" i="2"/>
  <c r="J246" i="2"/>
  <c r="H193" i="2"/>
  <c r="G150" i="2"/>
  <c r="F115" i="2"/>
  <c r="G115" i="2"/>
  <c r="H206" i="2"/>
  <c r="H201" i="2"/>
  <c r="G249" i="2"/>
  <c r="G241" i="2"/>
  <c r="G237" i="2"/>
  <c r="E235" i="2"/>
  <c r="F187" i="2"/>
  <c r="G184" i="2"/>
  <c r="K184" i="2" s="1"/>
  <c r="E182" i="2"/>
  <c r="F182" i="2"/>
  <c r="G149" i="2"/>
  <c r="D149" i="2"/>
  <c r="H150" i="2" s="1"/>
  <c r="E149" i="2"/>
  <c r="F149" i="2"/>
  <c r="G142" i="2"/>
  <c r="F134" i="2"/>
  <c r="O135" i="2" s="1"/>
  <c r="G134" i="2"/>
  <c r="G127" i="2"/>
  <c r="D118" i="2"/>
  <c r="E118" i="2"/>
  <c r="F118" i="2"/>
  <c r="G118" i="2"/>
  <c r="E106" i="2"/>
  <c r="J103" i="2"/>
  <c r="G187" i="2"/>
  <c r="H239" i="2"/>
  <c r="G225" i="2"/>
  <c r="F249" i="2"/>
  <c r="G245" i="2"/>
  <c r="E241" i="2"/>
  <c r="F225" i="2"/>
  <c r="G221" i="2"/>
  <c r="F217" i="2"/>
  <c r="I215" i="2"/>
  <c r="G190" i="2"/>
  <c r="K190" i="2" s="1"/>
  <c r="E187" i="2"/>
  <c r="I187" i="2" s="1"/>
  <c r="E184" i="2"/>
  <c r="I184" i="2" s="1"/>
  <c r="G167" i="2"/>
  <c r="F152" i="2"/>
  <c r="G152" i="2"/>
  <c r="G145" i="2"/>
  <c r="D145" i="2"/>
  <c r="H145" i="2" s="1"/>
  <c r="E145" i="2"/>
  <c r="F145" i="2"/>
  <c r="D130" i="2"/>
  <c r="E130" i="2"/>
  <c r="F130" i="2"/>
  <c r="G130" i="2"/>
  <c r="K131" i="2" s="1"/>
  <c r="F111" i="2"/>
  <c r="G111" i="2"/>
  <c r="F106" i="2"/>
  <c r="G106" i="2"/>
  <c r="E68" i="2"/>
  <c r="E60" i="2"/>
  <c r="D53" i="2"/>
  <c r="H54" i="2" s="1"/>
  <c r="D52" i="2"/>
  <c r="E54" i="2"/>
  <c r="I54" i="2" s="1"/>
  <c r="I148" i="2"/>
  <c r="I219" i="2"/>
  <c r="K156" i="2"/>
  <c r="H148" i="2"/>
  <c r="F72" i="2"/>
  <c r="G53" i="2"/>
  <c r="G52" i="2"/>
  <c r="G68" i="2"/>
  <c r="G60" i="2"/>
  <c r="F53" i="2"/>
  <c r="F52" i="2"/>
  <c r="E72" i="2"/>
  <c r="F82" i="2"/>
  <c r="G82" i="2"/>
  <c r="E82" i="2"/>
  <c r="D232" i="2"/>
  <c r="E232" i="2"/>
  <c r="G232" i="2"/>
  <c r="K233" i="2" s="1"/>
  <c r="F232" i="2"/>
  <c r="D216" i="2"/>
  <c r="E216" i="2"/>
  <c r="F216" i="2"/>
  <c r="G216" i="2"/>
  <c r="K217" i="2" s="1"/>
  <c r="F211" i="2"/>
  <c r="G211" i="2"/>
  <c r="F203" i="2"/>
  <c r="G203" i="2"/>
  <c r="E203" i="2"/>
  <c r="I203" i="2" s="1"/>
  <c r="F195" i="2"/>
  <c r="G195" i="2"/>
  <c r="D195" i="2"/>
  <c r="E195" i="2"/>
  <c r="I195" i="2" s="1"/>
  <c r="H159" i="2"/>
  <c r="F227" i="2"/>
  <c r="G227" i="2"/>
  <c r="F207" i="2"/>
  <c r="O207" i="2" s="1"/>
  <c r="G207" i="2"/>
  <c r="E207" i="2"/>
  <c r="G185" i="2"/>
  <c r="D185" i="2"/>
  <c r="E185" i="2"/>
  <c r="F185" i="2"/>
  <c r="F243" i="2"/>
  <c r="G243" i="2"/>
  <c r="F239" i="2"/>
  <c r="G239" i="2"/>
  <c r="D228" i="2"/>
  <c r="E228" i="2"/>
  <c r="F228" i="2"/>
  <c r="G228" i="2"/>
  <c r="F223" i="2"/>
  <c r="O223" i="2" s="1"/>
  <c r="G223" i="2"/>
  <c r="D212" i="2"/>
  <c r="G212" i="2"/>
  <c r="E212" i="2"/>
  <c r="F212" i="2"/>
  <c r="K157" i="2"/>
  <c r="H188" i="2"/>
  <c r="D248" i="2"/>
  <c r="G248" i="2"/>
  <c r="E248" i="2"/>
  <c r="F248" i="2"/>
  <c r="F219" i="2"/>
  <c r="G219" i="2"/>
  <c r="H163" i="2"/>
  <c r="F199" i="2"/>
  <c r="G199" i="2"/>
  <c r="D199" i="2"/>
  <c r="E199" i="2"/>
  <c r="I199" i="2" s="1"/>
  <c r="F191" i="2"/>
  <c r="G191" i="2"/>
  <c r="D191" i="2"/>
  <c r="E191" i="2"/>
  <c r="I191" i="2" s="1"/>
  <c r="H235" i="2"/>
  <c r="F235" i="2"/>
  <c r="G235" i="2"/>
  <c r="F247" i="2"/>
  <c r="G247" i="2"/>
  <c r="E243" i="2"/>
  <c r="D236" i="2"/>
  <c r="G236" i="2"/>
  <c r="E236" i="2"/>
  <c r="F236" i="2"/>
  <c r="F231" i="2"/>
  <c r="G231" i="2"/>
  <c r="E227" i="2"/>
  <c r="D220" i="2"/>
  <c r="G220" i="2"/>
  <c r="E220" i="2"/>
  <c r="F220" i="2"/>
  <c r="F215" i="2"/>
  <c r="G215" i="2"/>
  <c r="E211" i="2"/>
  <c r="D244" i="2"/>
  <c r="F244" i="2"/>
  <c r="G244" i="2"/>
  <c r="E244" i="2"/>
  <c r="D240" i="2"/>
  <c r="F240" i="2"/>
  <c r="G240" i="2"/>
  <c r="E240" i="2"/>
  <c r="D224" i="2"/>
  <c r="E224" i="2"/>
  <c r="F224" i="2"/>
  <c r="G224" i="2"/>
  <c r="D208" i="2"/>
  <c r="E208" i="2"/>
  <c r="F208" i="2"/>
  <c r="G208" i="2"/>
  <c r="H180" i="2"/>
  <c r="D243" i="2"/>
  <c r="H243" i="2" s="1"/>
  <c r="D227" i="2"/>
  <c r="D211" i="2"/>
  <c r="H211" i="2" s="1"/>
  <c r="D203" i="2"/>
  <c r="H203" i="2" s="1"/>
  <c r="F186" i="2"/>
  <c r="F178" i="2"/>
  <c r="F177" i="2"/>
  <c r="E170" i="2"/>
  <c r="F170" i="2"/>
  <c r="D165" i="2"/>
  <c r="H166" i="2" s="1"/>
  <c r="D164" i="2"/>
  <c r="H164" i="2" s="1"/>
  <c r="G162" i="2"/>
  <c r="K162" i="2" s="1"/>
  <c r="E161" i="2"/>
  <c r="E160" i="2"/>
  <c r="F157" i="2"/>
  <c r="F156" i="2"/>
  <c r="D139" i="2"/>
  <c r="H139" i="2" s="1"/>
  <c r="E139" i="2"/>
  <c r="G135" i="2"/>
  <c r="D133" i="2"/>
  <c r="E133" i="2"/>
  <c r="F133" i="2"/>
  <c r="G133" i="2"/>
  <c r="F128" i="2"/>
  <c r="G128" i="2"/>
  <c r="D128" i="2"/>
  <c r="E128" i="2"/>
  <c r="D123" i="2"/>
  <c r="H123" i="2" s="1"/>
  <c r="E123" i="2"/>
  <c r="G119" i="2"/>
  <c r="D117" i="2"/>
  <c r="E117" i="2"/>
  <c r="F117" i="2"/>
  <c r="G117" i="2"/>
  <c r="F112" i="2"/>
  <c r="G112" i="2"/>
  <c r="D112" i="2"/>
  <c r="E112" i="2"/>
  <c r="D107" i="2"/>
  <c r="H107" i="2" s="1"/>
  <c r="E107" i="2"/>
  <c r="G103" i="2"/>
  <c r="D101" i="2"/>
  <c r="E101" i="2"/>
  <c r="F101" i="2"/>
  <c r="O102" i="2" s="1"/>
  <c r="G101" i="2"/>
  <c r="F96" i="2"/>
  <c r="G96" i="2"/>
  <c r="K96" i="2" s="1"/>
  <c r="D96" i="2"/>
  <c r="E96" i="2"/>
  <c r="D186" i="2"/>
  <c r="H187" i="2" s="1"/>
  <c r="D178" i="2"/>
  <c r="H179" i="2" s="1"/>
  <c r="E177" i="2"/>
  <c r="I177" i="2" s="1"/>
  <c r="E166" i="2"/>
  <c r="F166" i="2"/>
  <c r="D161" i="2"/>
  <c r="D160" i="2"/>
  <c r="H160" i="2" s="1"/>
  <c r="G158" i="2"/>
  <c r="K158" i="2" s="1"/>
  <c r="E157" i="2"/>
  <c r="E156" i="2"/>
  <c r="D177" i="2"/>
  <c r="E162" i="2"/>
  <c r="F162" i="2"/>
  <c r="D157" i="2"/>
  <c r="H158" i="2" s="1"/>
  <c r="D156" i="2"/>
  <c r="F140" i="2"/>
  <c r="G140" i="2"/>
  <c r="D140" i="2"/>
  <c r="E140" i="2"/>
  <c r="D135" i="2"/>
  <c r="E135" i="2"/>
  <c r="I135" i="2" s="1"/>
  <c r="D129" i="2"/>
  <c r="E129" i="2"/>
  <c r="F129" i="2"/>
  <c r="G129" i="2"/>
  <c r="F124" i="2"/>
  <c r="G124" i="2"/>
  <c r="D124" i="2"/>
  <c r="E124" i="2"/>
  <c r="D119" i="2"/>
  <c r="E119" i="2"/>
  <c r="D113" i="2"/>
  <c r="E113" i="2"/>
  <c r="F113" i="2"/>
  <c r="G113" i="2"/>
  <c r="F108" i="2"/>
  <c r="G108" i="2"/>
  <c r="D108" i="2"/>
  <c r="E108" i="2"/>
  <c r="D103" i="2"/>
  <c r="E103" i="2"/>
  <c r="D97" i="2"/>
  <c r="E97" i="2"/>
  <c r="F97" i="2"/>
  <c r="G97" i="2"/>
  <c r="D93" i="2"/>
  <c r="E93" i="2"/>
  <c r="F93" i="2"/>
  <c r="G93" i="2"/>
  <c r="D91" i="2"/>
  <c r="E91" i="2"/>
  <c r="F91" i="2"/>
  <c r="G91" i="2"/>
  <c r="F88" i="2"/>
  <c r="G88" i="2"/>
  <c r="D88" i="2"/>
  <c r="E88" i="2"/>
  <c r="D85" i="2"/>
  <c r="E85" i="2"/>
  <c r="F85" i="2"/>
  <c r="G85" i="2"/>
  <c r="K86" i="2" s="1"/>
  <c r="D83" i="2"/>
  <c r="H83" i="2" s="1"/>
  <c r="E83" i="2"/>
  <c r="F83" i="2"/>
  <c r="O83" i="2" s="1"/>
  <c r="G83" i="2"/>
  <c r="F80" i="2"/>
  <c r="G80" i="2"/>
  <c r="D80" i="2"/>
  <c r="E80" i="2"/>
  <c r="D71" i="2"/>
  <c r="E71" i="2"/>
  <c r="F71" i="2"/>
  <c r="G71" i="2"/>
  <c r="D69" i="2"/>
  <c r="E69" i="2"/>
  <c r="F69" i="2"/>
  <c r="G69" i="2"/>
  <c r="F66" i="2"/>
  <c r="G66" i="2"/>
  <c r="D66" i="2"/>
  <c r="E66" i="2"/>
  <c r="D63" i="2"/>
  <c r="E63" i="2"/>
  <c r="F63" i="2"/>
  <c r="G63" i="2"/>
  <c r="D61" i="2"/>
  <c r="H61" i="2" s="1"/>
  <c r="E61" i="2"/>
  <c r="F61" i="2"/>
  <c r="G61" i="2"/>
  <c r="F58" i="2"/>
  <c r="G58" i="2"/>
  <c r="D58" i="2"/>
  <c r="E58" i="2"/>
  <c r="D55" i="2"/>
  <c r="E55" i="2"/>
  <c r="F55" i="2"/>
  <c r="G55" i="2"/>
  <c r="K56" i="2" s="1"/>
  <c r="E158" i="2"/>
  <c r="F158" i="2"/>
  <c r="G200" i="2"/>
  <c r="G196" i="2"/>
  <c r="G192" i="2"/>
  <c r="G188" i="2"/>
  <c r="G180" i="2"/>
  <c r="G168" i="2"/>
  <c r="E154" i="2"/>
  <c r="F154" i="2"/>
  <c r="D141" i="2"/>
  <c r="E141" i="2"/>
  <c r="F141" i="2"/>
  <c r="G141" i="2"/>
  <c r="F136" i="2"/>
  <c r="G136" i="2"/>
  <c r="D136" i="2"/>
  <c r="E136" i="2"/>
  <c r="D131" i="2"/>
  <c r="E131" i="2"/>
  <c r="D125" i="2"/>
  <c r="E125" i="2"/>
  <c r="F125" i="2"/>
  <c r="G125" i="2"/>
  <c r="F120" i="2"/>
  <c r="G120" i="2"/>
  <c r="D120" i="2"/>
  <c r="E120" i="2"/>
  <c r="D115" i="2"/>
  <c r="H115" i="2" s="1"/>
  <c r="E115" i="2"/>
  <c r="D109" i="2"/>
  <c r="E109" i="2"/>
  <c r="F109" i="2"/>
  <c r="G109" i="2"/>
  <c r="F104" i="2"/>
  <c r="G104" i="2"/>
  <c r="D104" i="2"/>
  <c r="E104" i="2"/>
  <c r="D99" i="2"/>
  <c r="H99" i="2" s="1"/>
  <c r="E99" i="2"/>
  <c r="I99" i="2" s="1"/>
  <c r="F180" i="2"/>
  <c r="O180" i="2" s="1"/>
  <c r="F169" i="2"/>
  <c r="E150" i="2"/>
  <c r="F150" i="2"/>
  <c r="F204" i="2"/>
  <c r="F192" i="2"/>
  <c r="F188" i="2"/>
  <c r="E204" i="2"/>
  <c r="E200" i="2"/>
  <c r="E196" i="2"/>
  <c r="E192" i="2"/>
  <c r="E188" i="2"/>
  <c r="E180" i="2"/>
  <c r="G170" i="2"/>
  <c r="K170" i="2" s="1"/>
  <c r="E169" i="2"/>
  <c r="E168" i="2"/>
  <c r="F165" i="2"/>
  <c r="F164" i="2"/>
  <c r="G160" i="2"/>
  <c r="E146" i="2"/>
  <c r="F146" i="2"/>
  <c r="D142" i="2"/>
  <c r="E142" i="2"/>
  <c r="G139" i="2"/>
  <c r="D137" i="2"/>
  <c r="E137" i="2"/>
  <c r="F137" i="2"/>
  <c r="G137" i="2"/>
  <c r="K138" i="2" s="1"/>
  <c r="F132" i="2"/>
  <c r="G132" i="2"/>
  <c r="K132" i="2" s="1"/>
  <c r="D132" i="2"/>
  <c r="E132" i="2"/>
  <c r="D127" i="2"/>
  <c r="E127" i="2"/>
  <c r="G123" i="2"/>
  <c r="K123" i="2" s="1"/>
  <c r="D121" i="2"/>
  <c r="E121" i="2"/>
  <c r="F121" i="2"/>
  <c r="G121" i="2"/>
  <c r="F116" i="2"/>
  <c r="G116" i="2"/>
  <c r="D116" i="2"/>
  <c r="E116" i="2"/>
  <c r="D111" i="2"/>
  <c r="H111" i="2" s="1"/>
  <c r="E111" i="2"/>
  <c r="G107" i="2"/>
  <c r="D105" i="2"/>
  <c r="E105" i="2"/>
  <c r="F105" i="2"/>
  <c r="G105" i="2"/>
  <c r="F100" i="2"/>
  <c r="G100" i="2"/>
  <c r="K100" i="2" s="1"/>
  <c r="D100" i="2"/>
  <c r="E100" i="2"/>
  <c r="D95" i="2"/>
  <c r="E95" i="2"/>
  <c r="I95" i="2" s="1"/>
  <c r="F92" i="2"/>
  <c r="G92" i="2"/>
  <c r="D92" i="2"/>
  <c r="E92" i="2"/>
  <c r="D89" i="2"/>
  <c r="E89" i="2"/>
  <c r="F89" i="2"/>
  <c r="G89" i="2"/>
  <c r="D87" i="2"/>
  <c r="H87" i="2" s="1"/>
  <c r="E87" i="2"/>
  <c r="I87" i="2" s="1"/>
  <c r="F87" i="2"/>
  <c r="G87" i="2"/>
  <c r="K87" i="2" s="1"/>
  <c r="F84" i="2"/>
  <c r="G84" i="2"/>
  <c r="D84" i="2"/>
  <c r="E84" i="2"/>
  <c r="D81" i="2"/>
  <c r="E81" i="2"/>
  <c r="F81" i="2"/>
  <c r="G81" i="2"/>
  <c r="D73" i="2"/>
  <c r="H73" i="2" s="1"/>
  <c r="E73" i="2"/>
  <c r="I73" i="2" s="1"/>
  <c r="F73" i="2"/>
  <c r="G73" i="2"/>
  <c r="F70" i="2"/>
  <c r="G70" i="2"/>
  <c r="D70" i="2"/>
  <c r="E70" i="2"/>
  <c r="D67" i="2"/>
  <c r="E67" i="2"/>
  <c r="F67" i="2"/>
  <c r="O68" i="2" s="1"/>
  <c r="G67" i="2"/>
  <c r="D65" i="2"/>
  <c r="H65" i="2" s="1"/>
  <c r="E65" i="2"/>
  <c r="I65" i="2" s="1"/>
  <c r="F65" i="2"/>
  <c r="G65" i="2"/>
  <c r="F62" i="2"/>
  <c r="G62" i="2"/>
  <c r="D62" i="2"/>
  <c r="E62" i="2"/>
  <c r="D59" i="2"/>
  <c r="E59" i="2"/>
  <c r="F59" i="2"/>
  <c r="G59" i="2"/>
  <c r="D57" i="2"/>
  <c r="H57" i="2" s="1"/>
  <c r="I57" i="2"/>
  <c r="G57" i="2"/>
  <c r="K57" i="2" s="1"/>
  <c r="G204" i="2"/>
  <c r="F200" i="2"/>
  <c r="F196" i="2"/>
  <c r="F168" i="2"/>
  <c r="G164" i="2"/>
  <c r="G186" i="2"/>
  <c r="G178" i="2"/>
  <c r="K178" i="2" s="1"/>
  <c r="D170" i="2"/>
  <c r="D169" i="2"/>
  <c r="H169" i="2" s="1"/>
  <c r="G166" i="2"/>
  <c r="K166" i="2" s="1"/>
  <c r="E165" i="2"/>
  <c r="I165" i="2" s="1"/>
  <c r="F161" i="2"/>
  <c r="F139" i="2"/>
  <c r="O139" i="2" s="1"/>
  <c r="F123" i="2"/>
  <c r="F107" i="2"/>
  <c r="F54" i="2"/>
  <c r="G54" i="2"/>
  <c r="B36" i="2"/>
  <c r="B37" i="2"/>
  <c r="E37" i="2" s="1"/>
  <c r="B38" i="2"/>
  <c r="E38" i="2" s="1"/>
  <c r="B39" i="2"/>
  <c r="E39" i="2" s="1"/>
  <c r="B40" i="2"/>
  <c r="D40" i="2" s="1"/>
  <c r="B41" i="2"/>
  <c r="E41" i="2" s="1"/>
  <c r="B42" i="2"/>
  <c r="B43" i="2"/>
  <c r="B44" i="2"/>
  <c r="B45" i="2"/>
  <c r="B46" i="2"/>
  <c r="F46" i="2" s="1"/>
  <c r="B47" i="2"/>
  <c r="D47" i="2" s="1"/>
  <c r="B48" i="2"/>
  <c r="G48" i="2" s="1"/>
  <c r="B49" i="2"/>
  <c r="D49" i="2" s="1"/>
  <c r="B50" i="2"/>
  <c r="B51" i="2"/>
  <c r="B3" i="2"/>
  <c r="B4" i="2"/>
  <c r="B5" i="2"/>
  <c r="B6" i="2"/>
  <c r="B7" i="2"/>
  <c r="F7" i="2" s="1"/>
  <c r="B8" i="2"/>
  <c r="B9" i="2"/>
  <c r="B10" i="2"/>
  <c r="B11" i="2"/>
  <c r="B12" i="2"/>
  <c r="B13" i="2"/>
  <c r="D13" i="2" s="1"/>
  <c r="B14" i="2"/>
  <c r="D14" i="2" s="1"/>
  <c r="B15" i="2"/>
  <c r="B16" i="2"/>
  <c r="D16" i="2" s="1"/>
  <c r="B17" i="2"/>
  <c r="B18" i="2"/>
  <c r="B19" i="2"/>
  <c r="B20" i="2"/>
  <c r="B21" i="2"/>
  <c r="D21" i="2" s="1"/>
  <c r="B22" i="2"/>
  <c r="D22" i="2" s="1"/>
  <c r="B23" i="2"/>
  <c r="B24" i="2"/>
  <c r="D24" i="2" s="1"/>
  <c r="B25" i="2"/>
  <c r="B26" i="2"/>
  <c r="B27" i="2"/>
  <c r="B28" i="2"/>
  <c r="B29" i="2"/>
  <c r="D29" i="2" s="1"/>
  <c r="B30" i="2"/>
  <c r="D30" i="2" s="1"/>
  <c r="B31" i="2"/>
  <c r="D31" i="2" s="1"/>
  <c r="B32" i="2"/>
  <c r="E32" i="2" s="1"/>
  <c r="B33" i="2"/>
  <c r="B34" i="2"/>
  <c r="B35" i="2"/>
  <c r="B2" i="2"/>
  <c r="F2" i="2" s="1"/>
  <c r="A3" i="2"/>
  <c r="C3" i="2" s="1"/>
  <c r="A4" i="2"/>
  <c r="C4" i="2" s="1"/>
  <c r="A5" i="2"/>
  <c r="C5" i="2" s="1"/>
  <c r="A6" i="2"/>
  <c r="C6" i="2" s="1"/>
  <c r="A7" i="2"/>
  <c r="C7" i="2" s="1"/>
  <c r="A8" i="2"/>
  <c r="C8" i="2" s="1"/>
  <c r="A9" i="2"/>
  <c r="C9" i="2" s="1"/>
  <c r="A10" i="2"/>
  <c r="C10" i="2" s="1"/>
  <c r="A11" i="2"/>
  <c r="C11" i="2" s="1"/>
  <c r="A12" i="2"/>
  <c r="C12" i="2" s="1"/>
  <c r="A13" i="2"/>
  <c r="C13" i="2" s="1"/>
  <c r="A14" i="2"/>
  <c r="C14" i="2" s="1"/>
  <c r="A15" i="2"/>
  <c r="C15" i="2" s="1"/>
  <c r="A16" i="2"/>
  <c r="C16" i="2" s="1"/>
  <c r="A17" i="2"/>
  <c r="C17" i="2" s="1"/>
  <c r="A18" i="2"/>
  <c r="C18" i="2" s="1"/>
  <c r="A19" i="2"/>
  <c r="C19" i="2" s="1"/>
  <c r="A20" i="2"/>
  <c r="C20" i="2" s="1"/>
  <c r="A21" i="2"/>
  <c r="C21" i="2" s="1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2" i="2"/>
  <c r="C2" i="2" s="1"/>
  <c r="J242" i="2" l="1"/>
  <c r="I234" i="2"/>
  <c r="O235" i="2"/>
  <c r="I218" i="2"/>
  <c r="I207" i="2"/>
  <c r="I226" i="2"/>
  <c r="H214" i="2"/>
  <c r="O215" i="2"/>
  <c r="O224" i="2"/>
  <c r="O202" i="2"/>
  <c r="O190" i="2"/>
  <c r="K185" i="2"/>
  <c r="K198" i="2"/>
  <c r="H195" i="2"/>
  <c r="O176" i="2"/>
  <c r="I152" i="2"/>
  <c r="O156" i="2"/>
  <c r="O177" i="2"/>
  <c r="H174" i="2"/>
  <c r="K160" i="2"/>
  <c r="I174" i="2"/>
  <c r="I127" i="2"/>
  <c r="H149" i="2"/>
  <c r="O146" i="2"/>
  <c r="O152" i="2"/>
  <c r="H131" i="2"/>
  <c r="H103" i="2"/>
  <c r="I115" i="2"/>
  <c r="I111" i="2"/>
  <c r="H194" i="2"/>
  <c r="K139" i="2"/>
  <c r="K135" i="2"/>
  <c r="O199" i="2"/>
  <c r="O243" i="2"/>
  <c r="O148" i="2"/>
  <c r="K230" i="2"/>
  <c r="O236" i="2"/>
  <c r="O54" i="2"/>
  <c r="O73" i="2"/>
  <c r="H190" i="2"/>
  <c r="J174" i="2"/>
  <c r="H135" i="2"/>
  <c r="O239" i="2"/>
  <c r="K195" i="2"/>
  <c r="K199" i="2"/>
  <c r="I235" i="2"/>
  <c r="I230" i="2"/>
  <c r="H246" i="2"/>
  <c r="K194" i="2"/>
  <c r="O192" i="2"/>
  <c r="I145" i="2"/>
  <c r="K187" i="2"/>
  <c r="K188" i="2"/>
  <c r="H185" i="2"/>
  <c r="O240" i="2"/>
  <c r="O116" i="2"/>
  <c r="O220" i="2"/>
  <c r="O71" i="2"/>
  <c r="O93" i="2"/>
  <c r="O129" i="2"/>
  <c r="K147" i="2"/>
  <c r="I150" i="2"/>
  <c r="O125" i="2"/>
  <c r="O195" i="2"/>
  <c r="O55" i="2"/>
  <c r="O182" i="2"/>
  <c r="O62" i="2"/>
  <c r="O84" i="2"/>
  <c r="H191" i="2"/>
  <c r="K229" i="2"/>
  <c r="O137" i="2"/>
  <c r="K196" i="2"/>
  <c r="O166" i="2"/>
  <c r="O149" i="2"/>
  <c r="O187" i="2"/>
  <c r="O213" i="2"/>
  <c r="O196" i="2"/>
  <c r="K148" i="2"/>
  <c r="K238" i="2"/>
  <c r="I246" i="2"/>
  <c r="K119" i="2"/>
  <c r="K102" i="2"/>
  <c r="K115" i="2"/>
  <c r="O106" i="2"/>
  <c r="K111" i="2"/>
  <c r="O111" i="2"/>
  <c r="O107" i="2"/>
  <c r="O112" i="2"/>
  <c r="I103" i="2"/>
  <c r="H95" i="2"/>
  <c r="O91" i="2"/>
  <c r="K91" i="2"/>
  <c r="O95" i="2"/>
  <c r="O81" i="2"/>
  <c r="J123" i="2"/>
  <c r="O123" i="2"/>
  <c r="J122" i="2"/>
  <c r="O121" i="2"/>
  <c r="J61" i="2"/>
  <c r="O61" i="2"/>
  <c r="O140" i="2"/>
  <c r="J119" i="2"/>
  <c r="O118" i="2"/>
  <c r="O90" i="2"/>
  <c r="J143" i="2"/>
  <c r="O143" i="2"/>
  <c r="J210" i="2"/>
  <c r="O209" i="2"/>
  <c r="O205" i="2"/>
  <c r="O155" i="2"/>
  <c r="J132" i="2"/>
  <c r="O132" i="2"/>
  <c r="J205" i="2"/>
  <c r="O204" i="2"/>
  <c r="J142" i="2"/>
  <c r="O141" i="2"/>
  <c r="J118" i="2"/>
  <c r="O117" i="2"/>
  <c r="O170" i="2"/>
  <c r="J217" i="2"/>
  <c r="O216" i="2"/>
  <c r="J218" i="2"/>
  <c r="O217" i="2"/>
  <c r="K176" i="2"/>
  <c r="J214" i="2"/>
  <c r="O214" i="2"/>
  <c r="O179" i="2"/>
  <c r="O147" i="2"/>
  <c r="O201" i="2"/>
  <c r="O138" i="2"/>
  <c r="O197" i="2"/>
  <c r="J161" i="2"/>
  <c r="O161" i="2"/>
  <c r="J150" i="2"/>
  <c r="O150" i="2"/>
  <c r="O66" i="2"/>
  <c r="O88" i="2"/>
  <c r="J128" i="2"/>
  <c r="O128" i="2"/>
  <c r="O82" i="2"/>
  <c r="O72" i="2"/>
  <c r="J115" i="2"/>
  <c r="O115" i="2"/>
  <c r="J175" i="2"/>
  <c r="O175" i="2"/>
  <c r="O173" i="2"/>
  <c r="O229" i="2"/>
  <c r="O234" i="2"/>
  <c r="O142" i="2"/>
  <c r="O210" i="2"/>
  <c r="J168" i="2"/>
  <c r="O168" i="2"/>
  <c r="J65" i="2"/>
  <c r="O65" i="2"/>
  <c r="J100" i="2"/>
  <c r="O100" i="2"/>
  <c r="J104" i="2"/>
  <c r="O104" i="2"/>
  <c r="O162" i="2"/>
  <c r="O157" i="2"/>
  <c r="J244" i="2"/>
  <c r="O244" i="2"/>
  <c r="J185" i="2"/>
  <c r="O185" i="2"/>
  <c r="O130" i="2"/>
  <c r="J226" i="2"/>
  <c r="O225" i="2"/>
  <c r="J172" i="2"/>
  <c r="O172" i="2"/>
  <c r="O181" i="2"/>
  <c r="J194" i="2"/>
  <c r="O194" i="2"/>
  <c r="O237" i="2"/>
  <c r="O230" i="2"/>
  <c r="J2" i="2"/>
  <c r="O2" i="2"/>
  <c r="J60" i="2"/>
  <c r="O59" i="2"/>
  <c r="J87" i="2"/>
  <c r="O87" i="2"/>
  <c r="J200" i="2"/>
  <c r="O200" i="2"/>
  <c r="O169" i="2"/>
  <c r="J64" i="2"/>
  <c r="O63" i="2"/>
  <c r="J69" i="2"/>
  <c r="O69" i="2"/>
  <c r="J86" i="2"/>
  <c r="O85" i="2"/>
  <c r="J98" i="2"/>
  <c r="O97" i="2"/>
  <c r="O108" i="2"/>
  <c r="J96" i="2"/>
  <c r="O96" i="2"/>
  <c r="O133" i="2"/>
  <c r="O178" i="2"/>
  <c r="J219" i="2"/>
  <c r="O219" i="2"/>
  <c r="J229" i="2"/>
  <c r="M230" i="2" s="1"/>
  <c r="O228" i="2"/>
  <c r="J227" i="2"/>
  <c r="O227" i="2"/>
  <c r="O232" i="2"/>
  <c r="J127" i="2"/>
  <c r="O126" i="2"/>
  <c r="J184" i="2"/>
  <c r="O183" i="2"/>
  <c r="O86" i="2"/>
  <c r="O171" i="2"/>
  <c r="O163" i="2"/>
  <c r="O114" i="2"/>
  <c r="O241" i="2"/>
  <c r="O167" i="2"/>
  <c r="J164" i="2"/>
  <c r="O164" i="2"/>
  <c r="O70" i="2"/>
  <c r="O92" i="2"/>
  <c r="O105" i="2"/>
  <c r="O165" i="2"/>
  <c r="O109" i="2"/>
  <c r="J120" i="2"/>
  <c r="M120" i="2" s="1"/>
  <c r="O120" i="2"/>
  <c r="J154" i="2"/>
  <c r="O154" i="2"/>
  <c r="O158" i="2"/>
  <c r="O186" i="2"/>
  <c r="J208" i="2"/>
  <c r="O208" i="2"/>
  <c r="O191" i="2"/>
  <c r="O248" i="2"/>
  <c r="O212" i="2"/>
  <c r="O203" i="2"/>
  <c r="O53" i="2"/>
  <c r="J135" i="2"/>
  <c r="O134" i="2"/>
  <c r="O151" i="2"/>
  <c r="J198" i="2"/>
  <c r="O198" i="2"/>
  <c r="O131" i="2"/>
  <c r="O206" i="2"/>
  <c r="O189" i="2"/>
  <c r="J222" i="2"/>
  <c r="O222" i="2"/>
  <c r="O99" i="2"/>
  <c r="O153" i="2"/>
  <c r="O245" i="2"/>
  <c r="O174" i="2"/>
  <c r="H91" i="2"/>
  <c r="O113" i="2"/>
  <c r="O124" i="2"/>
  <c r="J102" i="2"/>
  <c r="O101" i="2"/>
  <c r="J247" i="2"/>
  <c r="M247" i="2" s="1"/>
  <c r="O247" i="2"/>
  <c r="H167" i="2"/>
  <c r="K211" i="2"/>
  <c r="J145" i="2"/>
  <c r="O145" i="2"/>
  <c r="O249" i="2"/>
  <c r="O94" i="2"/>
  <c r="K172" i="2"/>
  <c r="O193" i="2"/>
  <c r="O144" i="2"/>
  <c r="O122" i="2"/>
  <c r="O56" i="2"/>
  <c r="J238" i="2"/>
  <c r="O238" i="2"/>
  <c r="O110" i="2"/>
  <c r="J160" i="2"/>
  <c r="O159" i="2"/>
  <c r="O64" i="2"/>
  <c r="O226" i="2"/>
  <c r="O221" i="2"/>
  <c r="O160" i="2"/>
  <c r="J68" i="2"/>
  <c r="O67" i="2"/>
  <c r="J90" i="2"/>
  <c r="O89" i="2"/>
  <c r="J188" i="2"/>
  <c r="O188" i="2"/>
  <c r="J136" i="2"/>
  <c r="O136" i="2"/>
  <c r="J231" i="2"/>
  <c r="O231" i="2"/>
  <c r="J211" i="2"/>
  <c r="O211" i="2"/>
  <c r="J99" i="2"/>
  <c r="O98" i="2"/>
  <c r="O233" i="2"/>
  <c r="O60" i="2"/>
  <c r="O119" i="2"/>
  <c r="O218" i="2"/>
  <c r="O57" i="2"/>
  <c r="O58" i="2"/>
  <c r="I160" i="2"/>
  <c r="K227" i="2"/>
  <c r="I227" i="2"/>
  <c r="K127" i="2"/>
  <c r="K73" i="2"/>
  <c r="J73" i="2"/>
  <c r="K231" i="2"/>
  <c r="J182" i="2"/>
  <c r="I100" i="2"/>
  <c r="J83" i="2"/>
  <c r="K183" i="2"/>
  <c r="K235" i="2"/>
  <c r="H198" i="2"/>
  <c r="J95" i="2"/>
  <c r="I238" i="2"/>
  <c r="J139" i="2"/>
  <c r="I119" i="2"/>
  <c r="H156" i="2"/>
  <c r="K118" i="2"/>
  <c r="H227" i="2"/>
  <c r="J235" i="2"/>
  <c r="K239" i="2"/>
  <c r="K226" i="2"/>
  <c r="J202" i="2"/>
  <c r="I206" i="2"/>
  <c r="J234" i="2"/>
  <c r="H189" i="2"/>
  <c r="K65" i="2"/>
  <c r="K192" i="2"/>
  <c r="J225" i="2"/>
  <c r="J196" i="2"/>
  <c r="J138" i="2"/>
  <c r="H141" i="2"/>
  <c r="K64" i="2"/>
  <c r="K98" i="2"/>
  <c r="K245" i="2"/>
  <c r="K146" i="2"/>
  <c r="K223" i="2"/>
  <c r="J207" i="2"/>
  <c r="J149" i="2"/>
  <c r="K116" i="2"/>
  <c r="J223" i="2"/>
  <c r="I239" i="2"/>
  <c r="I123" i="2"/>
  <c r="J131" i="2"/>
  <c r="J153" i="2"/>
  <c r="K202" i="2"/>
  <c r="J190" i="2"/>
  <c r="K62" i="2"/>
  <c r="K84" i="2"/>
  <c r="I104" i="2"/>
  <c r="H100" i="2"/>
  <c r="I61" i="2"/>
  <c r="I108" i="2"/>
  <c r="J206" i="2"/>
  <c r="I153" i="2"/>
  <c r="I131" i="2"/>
  <c r="K103" i="2"/>
  <c r="K212" i="2"/>
  <c r="K206" i="2"/>
  <c r="I222" i="2"/>
  <c r="K69" i="2"/>
  <c r="J106" i="2"/>
  <c r="H184" i="2"/>
  <c r="K68" i="2"/>
  <c r="K90" i="2"/>
  <c r="J116" i="2"/>
  <c r="I69" i="2"/>
  <c r="I140" i="2"/>
  <c r="K155" i="2"/>
  <c r="I211" i="2"/>
  <c r="J191" i="2"/>
  <c r="J195" i="2"/>
  <c r="J111" i="2"/>
  <c r="I168" i="2"/>
  <c r="K136" i="2"/>
  <c r="H69" i="2"/>
  <c r="H140" i="2"/>
  <c r="H177" i="2"/>
  <c r="K134" i="2"/>
  <c r="J156" i="2"/>
  <c r="J240" i="2"/>
  <c r="J249" i="2"/>
  <c r="K222" i="2"/>
  <c r="K219" i="2"/>
  <c r="K54" i="2"/>
  <c r="K107" i="2"/>
  <c r="H154" i="2"/>
  <c r="J134" i="2"/>
  <c r="K173" i="2"/>
  <c r="I185" i="2"/>
  <c r="K203" i="2"/>
  <c r="K106" i="2"/>
  <c r="K159" i="2"/>
  <c r="I156" i="2"/>
  <c r="J203" i="2"/>
  <c r="M203" i="2" s="1"/>
  <c r="I83" i="2"/>
  <c r="H231" i="2"/>
  <c r="K200" i="2"/>
  <c r="H124" i="2"/>
  <c r="H127" i="2"/>
  <c r="K113" i="2"/>
  <c r="I139" i="2"/>
  <c r="I154" i="2"/>
  <c r="I243" i="2"/>
  <c r="J152" i="2"/>
  <c r="K215" i="2"/>
  <c r="K144" i="2"/>
  <c r="J56" i="2"/>
  <c r="I210" i="2"/>
  <c r="H119" i="2"/>
  <c r="J177" i="2"/>
  <c r="H152" i="2"/>
  <c r="K112" i="2"/>
  <c r="J215" i="2"/>
  <c r="K191" i="2"/>
  <c r="I175" i="2"/>
  <c r="H173" i="2"/>
  <c r="J91" i="2"/>
  <c r="H215" i="2"/>
  <c r="K242" i="2"/>
  <c r="J57" i="2"/>
  <c r="J158" i="2"/>
  <c r="I91" i="2"/>
  <c r="J239" i="2"/>
  <c r="K207" i="2"/>
  <c r="I242" i="2"/>
  <c r="K143" i="2"/>
  <c r="J113" i="2"/>
  <c r="K128" i="2"/>
  <c r="H199" i="2"/>
  <c r="K243" i="2"/>
  <c r="K53" i="2"/>
  <c r="K246" i="2"/>
  <c r="K151" i="2"/>
  <c r="J62" i="2"/>
  <c r="J84" i="2"/>
  <c r="J125" i="2"/>
  <c r="K129" i="2"/>
  <c r="J144" i="2"/>
  <c r="J148" i="2"/>
  <c r="J173" i="2"/>
  <c r="J199" i="2"/>
  <c r="K150" i="2"/>
  <c r="J220" i="2"/>
  <c r="I182" i="2"/>
  <c r="J109" i="2"/>
  <c r="I149" i="2"/>
  <c r="K177" i="2"/>
  <c r="H136" i="2"/>
  <c r="J54" i="2"/>
  <c r="K59" i="2"/>
  <c r="I70" i="2"/>
  <c r="K81" i="2"/>
  <c r="I92" i="2"/>
  <c r="K125" i="2"/>
  <c r="J112" i="2"/>
  <c r="I161" i="2"/>
  <c r="J233" i="2"/>
  <c r="K220" i="2"/>
  <c r="K236" i="2"/>
  <c r="I248" i="2"/>
  <c r="K152" i="2"/>
  <c r="I132" i="2"/>
  <c r="I136" i="2"/>
  <c r="H132" i="2"/>
  <c r="J192" i="2"/>
  <c r="K61" i="2"/>
  <c r="K240" i="2"/>
  <c r="K249" i="2"/>
  <c r="K149" i="2"/>
  <c r="K121" i="2"/>
  <c r="K70" i="2"/>
  <c r="K92" i="2"/>
  <c r="J146" i="2"/>
  <c r="H181" i="2"/>
  <c r="J243" i="2"/>
  <c r="J107" i="2"/>
  <c r="K204" i="2"/>
  <c r="J70" i="2"/>
  <c r="J92" i="2"/>
  <c r="H104" i="2"/>
  <c r="I107" i="2"/>
  <c r="K145" i="2"/>
  <c r="K225" i="2"/>
  <c r="K247" i="2"/>
  <c r="H172" i="2"/>
  <c r="J176" i="2"/>
  <c r="K161" i="2"/>
  <c r="K153" i="2"/>
  <c r="J183" i="2"/>
  <c r="K124" i="2"/>
  <c r="I162" i="2"/>
  <c r="J189" i="2"/>
  <c r="I183" i="2"/>
  <c r="J124" i="2"/>
  <c r="I66" i="2"/>
  <c r="I88" i="2"/>
  <c r="K93" i="2"/>
  <c r="H53" i="2"/>
  <c r="H146" i="2"/>
  <c r="H66" i="2"/>
  <c r="H88" i="2"/>
  <c r="J93" i="2"/>
  <c r="J140" i="2"/>
  <c r="J159" i="2"/>
  <c r="K179" i="2"/>
  <c r="K117" i="2"/>
  <c r="H128" i="2"/>
  <c r="K189" i="2"/>
  <c r="J59" i="2"/>
  <c r="H70" i="2"/>
  <c r="J81" i="2"/>
  <c r="H92" i="2"/>
  <c r="H96" i="2"/>
  <c r="J117" i="2"/>
  <c r="I186" i="2"/>
  <c r="K208" i="2"/>
  <c r="J236" i="2"/>
  <c r="J193" i="2"/>
  <c r="K232" i="2"/>
  <c r="J53" i="2"/>
  <c r="H175" i="2"/>
  <c r="K71" i="2"/>
  <c r="K83" i="2"/>
  <c r="J71" i="2"/>
  <c r="I197" i="2"/>
  <c r="I196" i="2"/>
  <c r="K55" i="2"/>
  <c r="H98" i="2"/>
  <c r="H97" i="2"/>
  <c r="J162" i="2"/>
  <c r="J163" i="2"/>
  <c r="J166" i="2"/>
  <c r="J167" i="2"/>
  <c r="J178" i="2"/>
  <c r="J179" i="2"/>
  <c r="H224" i="2"/>
  <c r="H225" i="2"/>
  <c r="H248" i="2"/>
  <c r="H249" i="2"/>
  <c r="H229" i="2"/>
  <c r="H228" i="2"/>
  <c r="I216" i="2"/>
  <c r="I217" i="2"/>
  <c r="H105" i="2"/>
  <c r="H106" i="2"/>
  <c r="H89" i="2"/>
  <c r="H90" i="2"/>
  <c r="J165" i="2"/>
  <c r="I201" i="2"/>
  <c r="I200" i="2"/>
  <c r="I109" i="2"/>
  <c r="I110" i="2"/>
  <c r="K122" i="2"/>
  <c r="J55" i="2"/>
  <c r="I166" i="2"/>
  <c r="I167" i="2"/>
  <c r="J186" i="2"/>
  <c r="J187" i="2"/>
  <c r="H245" i="2"/>
  <c r="H244" i="2"/>
  <c r="J209" i="2"/>
  <c r="H213" i="2"/>
  <c r="H212" i="2"/>
  <c r="H216" i="2"/>
  <c r="H217" i="2"/>
  <c r="I89" i="2"/>
  <c r="I90" i="2"/>
  <c r="J121" i="2"/>
  <c r="I55" i="2"/>
  <c r="I56" i="2"/>
  <c r="K66" i="2"/>
  <c r="I71" i="2"/>
  <c r="I72" i="2"/>
  <c r="K88" i="2"/>
  <c r="I93" i="2"/>
  <c r="I94" i="2"/>
  <c r="I114" i="2"/>
  <c r="I113" i="2"/>
  <c r="K126" i="2"/>
  <c r="I117" i="2"/>
  <c r="I118" i="2"/>
  <c r="J155" i="2"/>
  <c r="I240" i="2"/>
  <c r="I241" i="2"/>
  <c r="J237" i="2"/>
  <c r="K237" i="2"/>
  <c r="K193" i="2"/>
  <c r="J232" i="2"/>
  <c r="J66" i="2"/>
  <c r="H71" i="2"/>
  <c r="H72" i="2"/>
  <c r="H93" i="2"/>
  <c r="H94" i="2"/>
  <c r="K140" i="2"/>
  <c r="I112" i="2"/>
  <c r="H117" i="2"/>
  <c r="H118" i="2"/>
  <c r="K130" i="2"/>
  <c r="H165" i="2"/>
  <c r="J197" i="2"/>
  <c r="I208" i="2"/>
  <c r="I209" i="2"/>
  <c r="I178" i="2"/>
  <c r="I220" i="2"/>
  <c r="I221" i="2"/>
  <c r="I237" i="2"/>
  <c r="I236" i="2"/>
  <c r="J221" i="2"/>
  <c r="J241" i="2"/>
  <c r="J201" i="2"/>
  <c r="J147" i="2"/>
  <c r="H67" i="2"/>
  <c r="H68" i="2"/>
  <c r="K60" i="2"/>
  <c r="H142" i="2"/>
  <c r="H143" i="2"/>
  <c r="H55" i="2"/>
  <c r="H56" i="2"/>
  <c r="K104" i="2"/>
  <c r="K168" i="2"/>
  <c r="K169" i="2"/>
  <c r="J110" i="2"/>
  <c r="K85" i="2"/>
  <c r="K101" i="2"/>
  <c r="K133" i="2"/>
  <c r="H208" i="2"/>
  <c r="H209" i="2"/>
  <c r="K197" i="2"/>
  <c r="K241" i="2"/>
  <c r="J245" i="2"/>
  <c r="K205" i="2"/>
  <c r="I155" i="2"/>
  <c r="I232" i="2"/>
  <c r="I233" i="2"/>
  <c r="I121" i="2"/>
  <c r="I122" i="2"/>
  <c r="J88" i="2"/>
  <c r="I116" i="2"/>
  <c r="I125" i="2"/>
  <c r="I126" i="2"/>
  <c r="H108" i="2"/>
  <c r="I157" i="2"/>
  <c r="J170" i="2"/>
  <c r="J171" i="2"/>
  <c r="K164" i="2"/>
  <c r="K165" i="2"/>
  <c r="I205" i="2"/>
  <c r="I204" i="2"/>
  <c r="H109" i="2"/>
  <c r="H110" i="2"/>
  <c r="I81" i="2"/>
  <c r="I82" i="2"/>
  <c r="I58" i="2"/>
  <c r="K94" i="2"/>
  <c r="H112" i="2"/>
  <c r="H170" i="2"/>
  <c r="H171" i="2"/>
  <c r="H81" i="2"/>
  <c r="H82" i="2"/>
  <c r="H116" i="2"/>
  <c r="K137" i="2"/>
  <c r="I120" i="2"/>
  <c r="K142" i="2"/>
  <c r="K141" i="2"/>
  <c r="H58" i="2"/>
  <c r="J85" i="2"/>
  <c r="K97" i="2"/>
  <c r="J101" i="2"/>
  <c r="I170" i="2"/>
  <c r="I171" i="2"/>
  <c r="H192" i="2"/>
  <c r="H241" i="2"/>
  <c r="H240" i="2"/>
  <c r="H220" i="2"/>
  <c r="H221" i="2"/>
  <c r="J151" i="2"/>
  <c r="K228" i="2"/>
  <c r="H232" i="2"/>
  <c r="H233" i="2"/>
  <c r="J72" i="2"/>
  <c r="K72" i="2"/>
  <c r="I62" i="2"/>
  <c r="K67" i="2"/>
  <c r="I84" i="2"/>
  <c r="K89" i="2"/>
  <c r="J105" i="2"/>
  <c r="J137" i="2"/>
  <c r="I189" i="2"/>
  <c r="I188" i="2"/>
  <c r="J169" i="2"/>
  <c r="H120" i="2"/>
  <c r="J141" i="2"/>
  <c r="K180" i="2"/>
  <c r="K181" i="2"/>
  <c r="K58" i="2"/>
  <c r="I63" i="2"/>
  <c r="I64" i="2"/>
  <c r="I85" i="2"/>
  <c r="I86" i="2"/>
  <c r="J97" i="2"/>
  <c r="J108" i="2"/>
  <c r="I124" i="2"/>
  <c r="H130" i="2"/>
  <c r="H129" i="2"/>
  <c r="J114" i="2"/>
  <c r="H186" i="2"/>
  <c r="I101" i="2"/>
  <c r="I102" i="2"/>
  <c r="I133" i="2"/>
  <c r="I134" i="2"/>
  <c r="J157" i="2"/>
  <c r="J224" i="2"/>
  <c r="I245" i="2"/>
  <c r="I244" i="2"/>
  <c r="H196" i="2"/>
  <c r="J212" i="2"/>
  <c r="J228" i="2"/>
  <c r="K216" i="2"/>
  <c r="H204" i="2"/>
  <c r="I67" i="2"/>
  <c r="I68" i="2"/>
  <c r="H137" i="2"/>
  <c r="H138" i="2"/>
  <c r="I142" i="2"/>
  <c r="I143" i="2"/>
  <c r="I169" i="2"/>
  <c r="K167" i="2"/>
  <c r="J94" i="2"/>
  <c r="H114" i="2"/>
  <c r="H113" i="2"/>
  <c r="I59" i="2"/>
  <c r="I60" i="2"/>
  <c r="H121" i="2"/>
  <c r="H122" i="2"/>
  <c r="K63" i="2"/>
  <c r="J129" i="2"/>
  <c r="H178" i="2"/>
  <c r="H59" i="2"/>
  <c r="H60" i="2"/>
  <c r="K105" i="2"/>
  <c r="I146" i="2"/>
  <c r="I147" i="2"/>
  <c r="I180" i="2"/>
  <c r="I181" i="2"/>
  <c r="H125" i="2"/>
  <c r="H126" i="2"/>
  <c r="K171" i="2"/>
  <c r="J126" i="2"/>
  <c r="J63" i="2"/>
  <c r="K108" i="2"/>
  <c r="I130" i="2"/>
  <c r="I129" i="2"/>
  <c r="J133" i="2"/>
  <c r="K224" i="2"/>
  <c r="H236" i="2"/>
  <c r="H237" i="2"/>
  <c r="K221" i="2"/>
  <c r="J248" i="2"/>
  <c r="K209" i="2"/>
  <c r="K213" i="2"/>
  <c r="J82" i="2"/>
  <c r="K82" i="2"/>
  <c r="K186" i="2"/>
  <c r="H62" i="2"/>
  <c r="J67" i="2"/>
  <c r="H84" i="2"/>
  <c r="J89" i="2"/>
  <c r="I105" i="2"/>
  <c r="I106" i="2"/>
  <c r="I137" i="2"/>
  <c r="I138" i="2"/>
  <c r="K163" i="2"/>
  <c r="I193" i="2"/>
  <c r="I192" i="2"/>
  <c r="J204" i="2"/>
  <c r="J180" i="2"/>
  <c r="J181" i="2"/>
  <c r="K109" i="2"/>
  <c r="K120" i="2"/>
  <c r="I141" i="2"/>
  <c r="I158" i="2"/>
  <c r="J58" i="2"/>
  <c r="H63" i="2"/>
  <c r="H64" i="2"/>
  <c r="H85" i="2"/>
  <c r="H86" i="2"/>
  <c r="I98" i="2"/>
  <c r="I97" i="2"/>
  <c r="K110" i="2"/>
  <c r="H157" i="2"/>
  <c r="J130" i="2"/>
  <c r="H161" i="2"/>
  <c r="I96" i="2"/>
  <c r="H101" i="2"/>
  <c r="H102" i="2"/>
  <c r="K114" i="2"/>
  <c r="I128" i="2"/>
  <c r="H133" i="2"/>
  <c r="H134" i="2"/>
  <c r="H200" i="2"/>
  <c r="I151" i="2"/>
  <c r="I159" i="2"/>
  <c r="I225" i="2"/>
  <c r="I224" i="2"/>
  <c r="K244" i="2"/>
  <c r="H162" i="2"/>
  <c r="K248" i="2"/>
  <c r="I213" i="2"/>
  <c r="I212" i="2"/>
  <c r="I229" i="2"/>
  <c r="I228" i="2"/>
  <c r="J213" i="2"/>
  <c r="I163" i="2"/>
  <c r="K201" i="2"/>
  <c r="J216" i="2"/>
  <c r="I249" i="2"/>
  <c r="I38" i="2"/>
  <c r="H30" i="2"/>
  <c r="H22" i="2"/>
  <c r="H14" i="2"/>
  <c r="D38" i="2"/>
  <c r="D48" i="2"/>
  <c r="H49" i="2" s="1"/>
  <c r="D39" i="2"/>
  <c r="H40" i="2" s="1"/>
  <c r="H31" i="2"/>
  <c r="D28" i="2"/>
  <c r="E28" i="2"/>
  <c r="F28" i="2"/>
  <c r="G28" i="2"/>
  <c r="F20" i="2"/>
  <c r="G20" i="2"/>
  <c r="E20" i="2"/>
  <c r="E12" i="2"/>
  <c r="F12" i="2"/>
  <c r="G12" i="2"/>
  <c r="E4" i="2"/>
  <c r="F4" i="2"/>
  <c r="E45" i="2"/>
  <c r="F45" i="2"/>
  <c r="O46" i="2" s="1"/>
  <c r="G45" i="2"/>
  <c r="D4" i="2"/>
  <c r="G13" i="2"/>
  <c r="G35" i="2"/>
  <c r="D35" i="2"/>
  <c r="E35" i="2"/>
  <c r="D27" i="2"/>
  <c r="E27" i="2"/>
  <c r="F27" i="2"/>
  <c r="G27" i="2"/>
  <c r="E19" i="2"/>
  <c r="F19" i="2"/>
  <c r="F11" i="2"/>
  <c r="G11" i="2"/>
  <c r="E3" i="2"/>
  <c r="F3" i="2"/>
  <c r="G3" i="2"/>
  <c r="E44" i="2"/>
  <c r="F44" i="2"/>
  <c r="G44" i="2"/>
  <c r="D44" i="2"/>
  <c r="E36" i="2"/>
  <c r="I36" i="2" s="1"/>
  <c r="F36" i="2"/>
  <c r="G36" i="2"/>
  <c r="D3" i="2"/>
  <c r="F35" i="2"/>
  <c r="E11" i="2"/>
  <c r="F34" i="2"/>
  <c r="E34" i="2"/>
  <c r="G34" i="2"/>
  <c r="D34" i="2"/>
  <c r="F26" i="2"/>
  <c r="G26" i="2"/>
  <c r="E26" i="2"/>
  <c r="F18" i="2"/>
  <c r="D18" i="2"/>
  <c r="E18" i="2"/>
  <c r="G18" i="2"/>
  <c r="F10" i="2"/>
  <c r="D10" i="2"/>
  <c r="E10" i="2"/>
  <c r="G10" i="2"/>
  <c r="D51" i="2"/>
  <c r="H52" i="2" s="1"/>
  <c r="E51" i="2"/>
  <c r="I52" i="2" s="1"/>
  <c r="F51" i="2"/>
  <c r="D43" i="2"/>
  <c r="E43" i="2"/>
  <c r="G43" i="2"/>
  <c r="D2" i="2"/>
  <c r="H2" i="2" s="1"/>
  <c r="D12" i="2"/>
  <c r="H13" i="2" s="1"/>
  <c r="D36" i="2"/>
  <c r="E2" i="2"/>
  <c r="I2" i="2" s="1"/>
  <c r="E33" i="2"/>
  <c r="I33" i="2" s="1"/>
  <c r="F33" i="2"/>
  <c r="G33" i="2"/>
  <c r="E25" i="2"/>
  <c r="F25" i="2"/>
  <c r="D25" i="2"/>
  <c r="H25" i="2" s="1"/>
  <c r="F17" i="2"/>
  <c r="G17" i="2"/>
  <c r="E9" i="2"/>
  <c r="F9" i="2"/>
  <c r="G9" i="2"/>
  <c r="E50" i="2"/>
  <c r="F50" i="2"/>
  <c r="G50" i="2"/>
  <c r="D50" i="2"/>
  <c r="H50" i="2" s="1"/>
  <c r="E42" i="2"/>
  <c r="I42" i="2" s="1"/>
  <c r="F42" i="2"/>
  <c r="G42" i="2"/>
  <c r="D11" i="2"/>
  <c r="H48" i="2"/>
  <c r="D33" i="2"/>
  <c r="G2" i="2"/>
  <c r="K2" i="2" s="1"/>
  <c r="G51" i="2"/>
  <c r="K52" i="2" s="1"/>
  <c r="F29" i="2"/>
  <c r="G4" i="2"/>
  <c r="G32" i="2"/>
  <c r="F32" i="2"/>
  <c r="D32" i="2"/>
  <c r="H32" i="2" s="1"/>
  <c r="E24" i="2"/>
  <c r="F24" i="2"/>
  <c r="G24" i="2"/>
  <c r="E16" i="2"/>
  <c r="F16" i="2"/>
  <c r="G16" i="2"/>
  <c r="F8" i="2"/>
  <c r="G8" i="2"/>
  <c r="E8" i="2"/>
  <c r="F49" i="2"/>
  <c r="G49" i="2"/>
  <c r="K49" i="2" s="1"/>
  <c r="E49" i="2"/>
  <c r="F41" i="2"/>
  <c r="G41" i="2"/>
  <c r="D41" i="2"/>
  <c r="H41" i="2" s="1"/>
  <c r="D20" i="2"/>
  <c r="D9" i="2"/>
  <c r="G25" i="2"/>
  <c r="G31" i="2"/>
  <c r="E31" i="2"/>
  <c r="F31" i="2"/>
  <c r="G23" i="2"/>
  <c r="F23" i="2"/>
  <c r="D23" i="2"/>
  <c r="H23" i="2" s="1"/>
  <c r="G15" i="2"/>
  <c r="E15" i="2"/>
  <c r="F15" i="2"/>
  <c r="D15" i="2"/>
  <c r="H15" i="2" s="1"/>
  <c r="G7" i="2"/>
  <c r="E7" i="2"/>
  <c r="E48" i="2"/>
  <c r="F48" i="2"/>
  <c r="E40" i="2"/>
  <c r="I40" i="2" s="1"/>
  <c r="F40" i="2"/>
  <c r="G40" i="2"/>
  <c r="D19" i="2"/>
  <c r="H19" i="2" s="1"/>
  <c r="D8" i="2"/>
  <c r="D45" i="2"/>
  <c r="E23" i="2"/>
  <c r="E30" i="2"/>
  <c r="F30" i="2"/>
  <c r="G30" i="2"/>
  <c r="E22" i="2"/>
  <c r="F22" i="2"/>
  <c r="G22" i="2"/>
  <c r="F14" i="2"/>
  <c r="G14" i="2"/>
  <c r="E14" i="2"/>
  <c r="E6" i="2"/>
  <c r="F6" i="2"/>
  <c r="G6" i="2"/>
  <c r="D6" i="2"/>
  <c r="E47" i="2"/>
  <c r="F47" i="2"/>
  <c r="G47" i="2"/>
  <c r="K48" i="2" s="1"/>
  <c r="I39" i="2"/>
  <c r="D17" i="2"/>
  <c r="H17" i="2" s="1"/>
  <c r="D7" i="2"/>
  <c r="D42" i="2"/>
  <c r="F43" i="2"/>
  <c r="G19" i="2"/>
  <c r="E29" i="2"/>
  <c r="G29" i="2"/>
  <c r="K29" i="2" s="1"/>
  <c r="E21" i="2"/>
  <c r="F21" i="2"/>
  <c r="G21" i="2"/>
  <c r="E13" i="2"/>
  <c r="F13" i="2"/>
  <c r="E5" i="2"/>
  <c r="I5" i="2" s="1"/>
  <c r="F5" i="2"/>
  <c r="G5" i="2"/>
  <c r="G46" i="2"/>
  <c r="D46" i="2"/>
  <c r="E46" i="2"/>
  <c r="G38" i="2"/>
  <c r="F38" i="2"/>
  <c r="D5" i="2"/>
  <c r="D26" i="2"/>
  <c r="E17" i="2"/>
  <c r="G37" i="2"/>
  <c r="K37" i="2" s="1"/>
  <c r="D37" i="2"/>
  <c r="F37" i="2"/>
  <c r="G39" i="2"/>
  <c r="F39" i="2"/>
  <c r="M175" i="2" l="1"/>
  <c r="M136" i="2"/>
  <c r="M218" i="2"/>
  <c r="M100" i="2"/>
  <c r="M161" i="2"/>
  <c r="M211" i="2"/>
  <c r="M185" i="2"/>
  <c r="M143" i="2"/>
  <c r="M119" i="2"/>
  <c r="O12" i="2"/>
  <c r="O43" i="2"/>
  <c r="O29" i="2"/>
  <c r="M226" i="2"/>
  <c r="M227" i="2"/>
  <c r="L232" i="2"/>
  <c r="O34" i="2"/>
  <c r="L128" i="2"/>
  <c r="O22" i="2"/>
  <c r="O15" i="2"/>
  <c r="O17" i="2"/>
  <c r="L143" i="2"/>
  <c r="L169" i="2"/>
  <c r="O37" i="2"/>
  <c r="O6" i="2"/>
  <c r="O49" i="2"/>
  <c r="O24" i="2"/>
  <c r="L173" i="2"/>
  <c r="O27" i="2"/>
  <c r="L218" i="2"/>
  <c r="M123" i="2"/>
  <c r="O21" i="2"/>
  <c r="O48" i="2"/>
  <c r="M139" i="2"/>
  <c r="O39" i="2"/>
  <c r="O44" i="2"/>
  <c r="L156" i="2"/>
  <c r="L206" i="2"/>
  <c r="L70" i="2"/>
  <c r="O40" i="2"/>
  <c r="L154" i="2"/>
  <c r="L248" i="2"/>
  <c r="M231" i="2"/>
  <c r="L176" i="2"/>
  <c r="L242" i="2"/>
  <c r="L236" i="2"/>
  <c r="O31" i="2"/>
  <c r="O11" i="2"/>
  <c r="O28" i="2"/>
  <c r="L158" i="2"/>
  <c r="L207" i="2"/>
  <c r="O35" i="2"/>
  <c r="L183" i="2"/>
  <c r="M69" i="2"/>
  <c r="L195" i="2"/>
  <c r="L113" i="2"/>
  <c r="L104" i="2"/>
  <c r="L100" i="2"/>
  <c r="M99" i="2"/>
  <c r="M87" i="2"/>
  <c r="L82" i="2"/>
  <c r="L84" i="2"/>
  <c r="O41" i="2"/>
  <c r="O16" i="2"/>
  <c r="O42" i="2"/>
  <c r="J52" i="2"/>
  <c r="L54" i="2" s="1"/>
  <c r="O51" i="2"/>
  <c r="L65" i="2"/>
  <c r="M228" i="2"/>
  <c r="L230" i="2"/>
  <c r="L110" i="2"/>
  <c r="M105" i="2"/>
  <c r="L107" i="2"/>
  <c r="L181" i="2"/>
  <c r="L95" i="2"/>
  <c r="M70" i="2"/>
  <c r="L72" i="2"/>
  <c r="M146" i="2"/>
  <c r="L148" i="2"/>
  <c r="M220" i="2"/>
  <c r="L222" i="2"/>
  <c r="M84" i="2"/>
  <c r="L86" i="2"/>
  <c r="L115" i="2"/>
  <c r="M215" i="2"/>
  <c r="L217" i="2"/>
  <c r="M132" i="2"/>
  <c r="L133" i="2"/>
  <c r="M235" i="2"/>
  <c r="L237" i="2"/>
  <c r="L81" i="2"/>
  <c r="L213" i="2"/>
  <c r="L92" i="2"/>
  <c r="L162" i="2"/>
  <c r="L71" i="2"/>
  <c r="N71" i="2" s="1"/>
  <c r="L121" i="2"/>
  <c r="O38" i="2"/>
  <c r="O13" i="2"/>
  <c r="O19" i="2"/>
  <c r="M212" i="2"/>
  <c r="L214" i="2"/>
  <c r="M97" i="2"/>
  <c r="L99" i="2"/>
  <c r="M245" i="2"/>
  <c r="L247" i="2"/>
  <c r="L112" i="2"/>
  <c r="M155" i="2"/>
  <c r="L157" i="2"/>
  <c r="M188" i="2"/>
  <c r="L189" i="2"/>
  <c r="L180" i="2"/>
  <c r="L194" i="2"/>
  <c r="M62" i="2"/>
  <c r="L64" i="2"/>
  <c r="L249" i="2"/>
  <c r="N250" i="2" s="1"/>
  <c r="L229" i="2"/>
  <c r="L98" i="2"/>
  <c r="L62" i="2"/>
  <c r="L187" i="2"/>
  <c r="L102" i="2"/>
  <c r="L163" i="2"/>
  <c r="L216" i="2"/>
  <c r="L120" i="2"/>
  <c r="M151" i="2"/>
  <c r="L153" i="2"/>
  <c r="M88" i="2"/>
  <c r="L90" i="2"/>
  <c r="M66" i="2"/>
  <c r="L68" i="2"/>
  <c r="M186" i="2"/>
  <c r="L188" i="2"/>
  <c r="M124" i="2"/>
  <c r="L126" i="2"/>
  <c r="M107" i="2"/>
  <c r="L109" i="2"/>
  <c r="M234" i="2"/>
  <c r="L235" i="2"/>
  <c r="M199" i="2"/>
  <c r="L201" i="2"/>
  <c r="M116" i="2"/>
  <c r="L118" i="2"/>
  <c r="L233" i="2"/>
  <c r="L66" i="2"/>
  <c r="O7" i="2"/>
  <c r="M232" i="2"/>
  <c r="L234" i="2"/>
  <c r="L83" i="2"/>
  <c r="M91" i="2"/>
  <c r="L93" i="2"/>
  <c r="L240" i="2"/>
  <c r="L200" i="2"/>
  <c r="L166" i="2"/>
  <c r="M2" i="2"/>
  <c r="L246" i="2"/>
  <c r="L67" i="2"/>
  <c r="L130" i="2"/>
  <c r="L144" i="2"/>
  <c r="N144" i="2" s="1"/>
  <c r="L212" i="2"/>
  <c r="L63" i="2"/>
  <c r="L185" i="2"/>
  <c r="L231" i="2"/>
  <c r="O30" i="2"/>
  <c r="O50" i="2"/>
  <c r="L182" i="2"/>
  <c r="L116" i="2"/>
  <c r="M169" i="2"/>
  <c r="L171" i="2"/>
  <c r="L87" i="2"/>
  <c r="L172" i="2"/>
  <c r="L149" i="2"/>
  <c r="M164" i="2"/>
  <c r="L165" i="2"/>
  <c r="L73" i="2"/>
  <c r="M236" i="2"/>
  <c r="L238" i="2"/>
  <c r="M103" i="2"/>
  <c r="L114" i="2"/>
  <c r="L150" i="2"/>
  <c r="N150" i="2" s="1"/>
  <c r="L241" i="2"/>
  <c r="M135" i="2"/>
  <c r="L136" i="2"/>
  <c r="L197" i="2"/>
  <c r="L85" i="2"/>
  <c r="N85" i="2" s="1"/>
  <c r="L138" i="2"/>
  <c r="L122" i="2"/>
  <c r="L174" i="2"/>
  <c r="L177" i="2"/>
  <c r="L220" i="2"/>
  <c r="M133" i="2"/>
  <c r="L135" i="2"/>
  <c r="M165" i="2"/>
  <c r="L167" i="2"/>
  <c r="L186" i="2"/>
  <c r="O25" i="2"/>
  <c r="M224" i="2"/>
  <c r="L226" i="2"/>
  <c r="M243" i="2"/>
  <c r="L245" i="2"/>
  <c r="M144" i="2"/>
  <c r="L146" i="2"/>
  <c r="L205" i="2"/>
  <c r="L192" i="2"/>
  <c r="M150" i="2"/>
  <c r="L151" i="2"/>
  <c r="L140" i="2"/>
  <c r="L204" i="2"/>
  <c r="L141" i="2"/>
  <c r="L101" i="2"/>
  <c r="L147" i="2"/>
  <c r="L129" i="2"/>
  <c r="L221" i="2"/>
  <c r="L202" i="2"/>
  <c r="L170" i="2"/>
  <c r="L145" i="2"/>
  <c r="L124" i="2"/>
  <c r="L168" i="2"/>
  <c r="M173" i="2"/>
  <c r="L175" i="2"/>
  <c r="M131" i="2"/>
  <c r="L132" i="2"/>
  <c r="M129" i="2"/>
  <c r="L131" i="2"/>
  <c r="M65" i="2"/>
  <c r="K5" i="2"/>
  <c r="O23" i="2"/>
  <c r="J8" i="2"/>
  <c r="O8" i="2"/>
  <c r="O32" i="2"/>
  <c r="O10" i="2"/>
  <c r="O36" i="2"/>
  <c r="O20" i="2"/>
  <c r="M248" i="2"/>
  <c r="L159" i="2"/>
  <c r="L243" i="2"/>
  <c r="M237" i="2"/>
  <c r="L239" i="2"/>
  <c r="M209" i="2"/>
  <c r="L211" i="2"/>
  <c r="M60" i="2"/>
  <c r="L61" i="2"/>
  <c r="L161" i="2"/>
  <c r="M128" i="2"/>
  <c r="L111" i="2"/>
  <c r="L160" i="2"/>
  <c r="M219" i="2"/>
  <c r="L108" i="2"/>
  <c r="M206" i="2"/>
  <c r="L208" i="2"/>
  <c r="N208" i="2" s="1"/>
  <c r="M208" i="2"/>
  <c r="L209" i="2"/>
  <c r="L198" i="2"/>
  <c r="L184" i="2"/>
  <c r="L244" i="2"/>
  <c r="L190" i="2"/>
  <c r="L224" i="2"/>
  <c r="L137" i="2"/>
  <c r="L210" i="2"/>
  <c r="O52" i="2"/>
  <c r="L88" i="2"/>
  <c r="L228" i="2"/>
  <c r="L117" i="2"/>
  <c r="L219" i="2"/>
  <c r="O18" i="2"/>
  <c r="M101" i="2"/>
  <c r="L103" i="2"/>
  <c r="L179" i="2"/>
  <c r="M223" i="2"/>
  <c r="L225" i="2"/>
  <c r="O26" i="2"/>
  <c r="J3" i="2"/>
  <c r="O3" i="2"/>
  <c r="J46" i="2"/>
  <c r="O45" i="2"/>
  <c r="L91" i="2"/>
  <c r="L96" i="2"/>
  <c r="M201" i="2"/>
  <c r="L203" i="2"/>
  <c r="M162" i="2"/>
  <c r="L164" i="2"/>
  <c r="M191" i="2"/>
  <c r="L193" i="2"/>
  <c r="J5" i="2"/>
  <c r="O5" i="2"/>
  <c r="I29" i="2"/>
  <c r="J47" i="2"/>
  <c r="O47" i="2"/>
  <c r="O14" i="2"/>
  <c r="O9" i="2"/>
  <c r="O33" i="2"/>
  <c r="O4" i="2"/>
  <c r="L215" i="2"/>
  <c r="L69" i="2"/>
  <c r="M137" i="2"/>
  <c r="L139" i="2"/>
  <c r="L223" i="2"/>
  <c r="L199" i="2"/>
  <c r="M121" i="2"/>
  <c r="L123" i="2"/>
  <c r="L119" i="2"/>
  <c r="M140" i="2"/>
  <c r="L142" i="2"/>
  <c r="M189" i="2"/>
  <c r="L191" i="2"/>
  <c r="M176" i="2"/>
  <c r="L178" i="2"/>
  <c r="L94" i="2"/>
  <c r="M61" i="2"/>
  <c r="L127" i="2"/>
  <c r="M154" i="2"/>
  <c r="L155" i="2"/>
  <c r="L227" i="2"/>
  <c r="M96" i="2"/>
  <c r="L97" i="2"/>
  <c r="L105" i="2"/>
  <c r="L89" i="2"/>
  <c r="L196" i="2"/>
  <c r="M104" i="2"/>
  <c r="L106" i="2"/>
  <c r="L152" i="2"/>
  <c r="L134" i="2"/>
  <c r="L125" i="2"/>
  <c r="M58" i="2"/>
  <c r="L60" i="2"/>
  <c r="L55" i="2"/>
  <c r="L56" i="2"/>
  <c r="L58" i="2"/>
  <c r="L57" i="2"/>
  <c r="L59" i="2"/>
  <c r="M197" i="2"/>
  <c r="J29" i="2"/>
  <c r="J37" i="2"/>
  <c r="I46" i="2"/>
  <c r="M181" i="2"/>
  <c r="M82" i="2"/>
  <c r="M171" i="2"/>
  <c r="M196" i="2"/>
  <c r="M180" i="2"/>
  <c r="J21" i="2"/>
  <c r="M85" i="2"/>
  <c r="M92" i="2"/>
  <c r="M207" i="2"/>
  <c r="M111" i="2"/>
  <c r="M55" i="2"/>
  <c r="M149" i="2"/>
  <c r="M192" i="2"/>
  <c r="M145" i="2"/>
  <c r="K21" i="2"/>
  <c r="M216" i="2"/>
  <c r="M114" i="2"/>
  <c r="M71" i="2"/>
  <c r="M153" i="2"/>
  <c r="H45" i="2"/>
  <c r="M213" i="2"/>
  <c r="M195" i="2"/>
  <c r="M112" i="2"/>
  <c r="M117" i="2"/>
  <c r="I13" i="2"/>
  <c r="H42" i="2"/>
  <c r="H36" i="2"/>
  <c r="J12" i="2"/>
  <c r="M141" i="2"/>
  <c r="M240" i="2"/>
  <c r="K36" i="2"/>
  <c r="M204" i="2"/>
  <c r="M157" i="2"/>
  <c r="M241" i="2"/>
  <c r="H37" i="2"/>
  <c r="M89" i="2"/>
  <c r="M93" i="2"/>
  <c r="K46" i="2"/>
  <c r="K14" i="2"/>
  <c r="M57" i="2"/>
  <c r="H26" i="2"/>
  <c r="M239" i="2"/>
  <c r="K25" i="2"/>
  <c r="I21" i="2"/>
  <c r="M126" i="2"/>
  <c r="M178" i="2"/>
  <c r="M200" i="2"/>
  <c r="H5" i="2"/>
  <c r="K19" i="2"/>
  <c r="M63" i="2"/>
  <c r="M108" i="2"/>
  <c r="M179" i="2"/>
  <c r="M174" i="2"/>
  <c r="J13" i="2"/>
  <c r="I11" i="2"/>
  <c r="M167" i="2"/>
  <c r="M177" i="2"/>
  <c r="M193" i="2"/>
  <c r="M244" i="2"/>
  <c r="M113" i="2"/>
  <c r="J43" i="2"/>
  <c r="M110" i="2"/>
  <c r="M156" i="2"/>
  <c r="M233" i="2"/>
  <c r="M142" i="2"/>
  <c r="M238" i="2"/>
  <c r="M229" i="2"/>
  <c r="M158" i="2"/>
  <c r="M98" i="2"/>
  <c r="M166" i="2"/>
  <c r="M168" i="2"/>
  <c r="M217" i="2"/>
  <c r="M109" i="2"/>
  <c r="M194" i="2"/>
  <c r="M130" i="2"/>
  <c r="M170" i="2"/>
  <c r="M147" i="2"/>
  <c r="M148" i="2"/>
  <c r="M163" i="2"/>
  <c r="M83" i="2"/>
  <c r="M59" i="2"/>
  <c r="M54" i="2"/>
  <c r="M125" i="2"/>
  <c r="M90" i="2"/>
  <c r="M118" i="2"/>
  <c r="M127" i="2"/>
  <c r="M94" i="2"/>
  <c r="M95" i="2"/>
  <c r="M102" i="2"/>
  <c r="M159" i="2"/>
  <c r="M160" i="2"/>
  <c r="M210" i="2"/>
  <c r="M115" i="2"/>
  <c r="M86" i="2"/>
  <c r="M190" i="2"/>
  <c r="M225" i="2"/>
  <c r="M56" i="2"/>
  <c r="M138" i="2"/>
  <c r="M67" i="2"/>
  <c r="M221" i="2"/>
  <c r="M222" i="2"/>
  <c r="M246" i="2"/>
  <c r="M172" i="2"/>
  <c r="M214" i="2"/>
  <c r="M134" i="2"/>
  <c r="M202" i="2"/>
  <c r="M183" i="2"/>
  <c r="M184" i="2"/>
  <c r="M152" i="2"/>
  <c r="M106" i="2"/>
  <c r="H11" i="2"/>
  <c r="M242" i="2"/>
  <c r="M249" i="2"/>
  <c r="M122" i="2"/>
  <c r="K12" i="2"/>
  <c r="M187" i="2"/>
  <c r="M182" i="2"/>
  <c r="M198" i="2"/>
  <c r="M64" i="2"/>
  <c r="M205" i="2"/>
  <c r="M72" i="2"/>
  <c r="M73" i="2"/>
  <c r="M81" i="2"/>
  <c r="M68" i="2"/>
  <c r="I24" i="2"/>
  <c r="J17" i="2"/>
  <c r="H46" i="2"/>
  <c r="I17" i="2"/>
  <c r="I34" i="2"/>
  <c r="J34" i="2"/>
  <c r="I41" i="2"/>
  <c r="I6" i="2"/>
  <c r="I10" i="2"/>
  <c r="I30" i="2"/>
  <c r="K40" i="2"/>
  <c r="K16" i="2"/>
  <c r="H39" i="2"/>
  <c r="J30" i="2"/>
  <c r="K4" i="2"/>
  <c r="I51" i="2"/>
  <c r="K23" i="2"/>
  <c r="J41" i="2"/>
  <c r="H3" i="2"/>
  <c r="J27" i="2"/>
  <c r="J32" i="2"/>
  <c r="J25" i="2"/>
  <c r="K10" i="2"/>
  <c r="J35" i="2"/>
  <c r="J48" i="2"/>
  <c r="I31" i="2"/>
  <c r="H4" i="2"/>
  <c r="H6" i="2"/>
  <c r="I48" i="2"/>
  <c r="J15" i="2"/>
  <c r="J49" i="2"/>
  <c r="H7" i="2"/>
  <c r="K6" i="2"/>
  <c r="J20" i="2"/>
  <c r="J38" i="2"/>
  <c r="J6" i="2"/>
  <c r="K30" i="2"/>
  <c r="H8" i="2"/>
  <c r="J51" i="2"/>
  <c r="I45" i="2"/>
  <c r="K38" i="2"/>
  <c r="I22" i="2"/>
  <c r="K7" i="2"/>
  <c r="J31" i="2"/>
  <c r="I49" i="2"/>
  <c r="K8" i="2"/>
  <c r="H33" i="2"/>
  <c r="H43" i="2"/>
  <c r="J18" i="2"/>
  <c r="J36" i="2"/>
  <c r="K3" i="2"/>
  <c r="I4" i="2"/>
  <c r="J28" i="2"/>
  <c r="I26" i="2"/>
  <c r="I27" i="2"/>
  <c r="I28" i="2"/>
  <c r="J7" i="2"/>
  <c r="K31" i="2"/>
  <c r="K32" i="2"/>
  <c r="K50" i="2"/>
  <c r="I25" i="2"/>
  <c r="K26" i="2"/>
  <c r="H44" i="2"/>
  <c r="I3" i="2"/>
  <c r="H27" i="2"/>
  <c r="H28" i="2"/>
  <c r="H29" i="2"/>
  <c r="I15" i="2"/>
  <c r="H9" i="2"/>
  <c r="J16" i="2"/>
  <c r="J50" i="2"/>
  <c r="K9" i="2"/>
  <c r="K33" i="2"/>
  <c r="H51" i="2"/>
  <c r="H10" i="2"/>
  <c r="J26" i="2"/>
  <c r="K44" i="2"/>
  <c r="K11" i="2"/>
  <c r="I35" i="2"/>
  <c r="I37" i="2"/>
  <c r="I12" i="2"/>
  <c r="H47" i="2"/>
  <c r="K47" i="2"/>
  <c r="I14" i="2"/>
  <c r="K39" i="2"/>
  <c r="I23" i="2"/>
  <c r="J40" i="2"/>
  <c r="K15" i="2"/>
  <c r="H20" i="2"/>
  <c r="I16" i="2"/>
  <c r="I50" i="2"/>
  <c r="J9" i="2"/>
  <c r="J33" i="2"/>
  <c r="H12" i="2"/>
  <c r="J10" i="2"/>
  <c r="H34" i="2"/>
  <c r="J44" i="2"/>
  <c r="J11" i="2"/>
  <c r="H35" i="2"/>
  <c r="K45" i="2"/>
  <c r="I20" i="2"/>
  <c r="I32" i="2"/>
  <c r="J39" i="2"/>
  <c r="I47" i="2"/>
  <c r="J14" i="2"/>
  <c r="K24" i="2"/>
  <c r="K51" i="2"/>
  <c r="I9" i="2"/>
  <c r="K18" i="2"/>
  <c r="K34" i="2"/>
  <c r="H38" i="2"/>
  <c r="I44" i="2"/>
  <c r="J19" i="2"/>
  <c r="K35" i="2"/>
  <c r="H24" i="2"/>
  <c r="J45" i="2"/>
  <c r="K20" i="2"/>
  <c r="H16" i="2"/>
  <c r="K22" i="2"/>
  <c r="J23" i="2"/>
  <c r="K41" i="2"/>
  <c r="J24" i="2"/>
  <c r="K42" i="2"/>
  <c r="K17" i="2"/>
  <c r="K43" i="2"/>
  <c r="I18" i="2"/>
  <c r="I19" i="2"/>
  <c r="K13" i="2"/>
  <c r="J22" i="2"/>
  <c r="I7" i="2"/>
  <c r="I8" i="2"/>
  <c r="J42" i="2"/>
  <c r="I43" i="2"/>
  <c r="H18" i="2"/>
  <c r="K27" i="2"/>
  <c r="J4" i="2"/>
  <c r="K28" i="2"/>
  <c r="H21" i="2"/>
  <c r="N218" i="2" l="1"/>
  <c r="N196" i="2"/>
  <c r="N195" i="2"/>
  <c r="N177" i="2"/>
  <c r="N108" i="2"/>
  <c r="N170" i="2"/>
  <c r="N207" i="2"/>
  <c r="N131" i="2"/>
  <c r="N202" i="2"/>
  <c r="N82" i="2"/>
  <c r="N241" i="2"/>
  <c r="N174" i="2"/>
  <c r="N173" i="2"/>
  <c r="N231" i="2"/>
  <c r="N237" i="2"/>
  <c r="N221" i="2"/>
  <c r="N142" i="2"/>
  <c r="N203" i="2"/>
  <c r="N219" i="2"/>
  <c r="N190" i="2"/>
  <c r="N163" i="2"/>
  <c r="N141" i="2"/>
  <c r="N244" i="2"/>
  <c r="N171" i="2"/>
  <c r="N89" i="2"/>
  <c r="N119" i="2"/>
  <c r="N215" i="2"/>
  <c r="N228" i="2"/>
  <c r="N184" i="2"/>
  <c r="N160" i="2"/>
  <c r="N63" i="2"/>
  <c r="N66" i="2"/>
  <c r="N165" i="2"/>
  <c r="N129" i="2"/>
  <c r="N155" i="2"/>
  <c r="N139" i="2"/>
  <c r="N168" i="2"/>
  <c r="N186" i="2"/>
  <c r="N183" i="2"/>
  <c r="N224" i="2"/>
  <c r="N147" i="2"/>
  <c r="N205" i="2"/>
  <c r="N83" i="2"/>
  <c r="N211" i="2"/>
  <c r="N146" i="2"/>
  <c r="N114" i="2"/>
  <c r="N64" i="2"/>
  <c r="N181" i="2"/>
  <c r="N158" i="2"/>
  <c r="N127" i="2"/>
  <c r="N145" i="2"/>
  <c r="N235" i="2"/>
  <c r="N68" i="2"/>
  <c r="N154" i="2"/>
  <c r="N200" i="2"/>
  <c r="N243" i="2"/>
  <c r="N151" i="2"/>
  <c r="N233" i="2"/>
  <c r="L26" i="2"/>
  <c r="L13" i="2"/>
  <c r="L43" i="2"/>
  <c r="L19" i="2"/>
  <c r="M53" i="2"/>
  <c r="N55" i="2"/>
  <c r="N69" i="2"/>
  <c r="N242" i="2"/>
  <c r="N156" i="2"/>
  <c r="N194" i="2"/>
  <c r="N133" i="2"/>
  <c r="N180" i="2"/>
  <c r="L46" i="2"/>
  <c r="L4" i="2"/>
  <c r="N4" i="2" s="1"/>
  <c r="L31" i="2"/>
  <c r="N105" i="2"/>
  <c r="N67" i="2"/>
  <c r="L53" i="2"/>
  <c r="N54" i="2" s="1"/>
  <c r="N238" i="2"/>
  <c r="N246" i="2"/>
  <c r="N104" i="2"/>
  <c r="N210" i="2"/>
  <c r="N175" i="2"/>
  <c r="N234" i="2"/>
  <c r="N157" i="2"/>
  <c r="N213" i="2"/>
  <c r="N159" i="2"/>
  <c r="N192" i="2"/>
  <c r="N206" i="2"/>
  <c r="N136" i="2"/>
  <c r="N249" i="2"/>
  <c r="N117" i="2"/>
  <c r="N123" i="2"/>
  <c r="N115" i="2"/>
  <c r="N116" i="2"/>
  <c r="N106" i="2"/>
  <c r="N112" i="2"/>
  <c r="N111" i="2"/>
  <c r="N91" i="2"/>
  <c r="N95" i="2"/>
  <c r="N101" i="2"/>
  <c r="N96" i="2"/>
  <c r="N86" i="2"/>
  <c r="N93" i="2"/>
  <c r="N99" i="2"/>
  <c r="N73" i="2"/>
  <c r="N81" i="2"/>
  <c r="L22" i="2"/>
  <c r="L49" i="2"/>
  <c r="N197" i="2"/>
  <c r="N216" i="2"/>
  <c r="M48" i="2"/>
  <c r="L50" i="2"/>
  <c r="N220" i="2"/>
  <c r="N70" i="2"/>
  <c r="N247" i="2"/>
  <c r="L9" i="2"/>
  <c r="L15" i="2"/>
  <c r="L23" i="2"/>
  <c r="N109" i="2"/>
  <c r="N102" i="2"/>
  <c r="N222" i="2"/>
  <c r="N107" i="2"/>
  <c r="M22" i="2"/>
  <c r="L24" i="2"/>
  <c r="M4" i="2"/>
  <c r="L6" i="2"/>
  <c r="L41" i="2"/>
  <c r="N239" i="2"/>
  <c r="N124" i="2"/>
  <c r="N166" i="2"/>
  <c r="N118" i="2"/>
  <c r="N90" i="2"/>
  <c r="N187" i="2"/>
  <c r="N121" i="2"/>
  <c r="L25" i="2"/>
  <c r="N225" i="2"/>
  <c r="L51" i="2"/>
  <c r="N51" i="2" s="1"/>
  <c r="L45" i="2"/>
  <c r="N88" i="2"/>
  <c r="M19" i="2"/>
  <c r="L21" i="2"/>
  <c r="L20" i="2"/>
  <c r="L37" i="2"/>
  <c r="L39" i="2"/>
  <c r="L42" i="2"/>
  <c r="N94" i="2"/>
  <c r="L7" i="2"/>
  <c r="L17" i="2"/>
  <c r="L36" i="2"/>
  <c r="N125" i="2"/>
  <c r="N178" i="2"/>
  <c r="N193" i="2"/>
  <c r="N179" i="2"/>
  <c r="N198" i="2"/>
  <c r="N167" i="2"/>
  <c r="N100" i="2"/>
  <c r="N212" i="2"/>
  <c r="N189" i="2"/>
  <c r="N148" i="2"/>
  <c r="M33" i="2"/>
  <c r="L35" i="2"/>
  <c r="M29" i="2"/>
  <c r="L30" i="2"/>
  <c r="L34" i="2"/>
  <c r="N59" i="2"/>
  <c r="N134" i="2"/>
  <c r="N199" i="2"/>
  <c r="L48" i="2"/>
  <c r="N84" i="2"/>
  <c r="N209" i="2"/>
  <c r="N204" i="2"/>
  <c r="N245" i="2"/>
  <c r="N122" i="2"/>
  <c r="N149" i="2"/>
  <c r="N143" i="2"/>
  <c r="N153" i="2"/>
  <c r="N98" i="2"/>
  <c r="N214" i="2"/>
  <c r="N162" i="2"/>
  <c r="N217" i="2"/>
  <c r="N230" i="2"/>
  <c r="N176" i="2"/>
  <c r="M37" i="2"/>
  <c r="L38" i="2"/>
  <c r="L12" i="2"/>
  <c r="M50" i="2"/>
  <c r="L52" i="2"/>
  <c r="N182" i="2"/>
  <c r="M16" i="2"/>
  <c r="L18" i="2"/>
  <c r="L27" i="2"/>
  <c r="M30" i="2"/>
  <c r="L32" i="2"/>
  <c r="M47" i="2"/>
  <c r="L14" i="2"/>
  <c r="N97" i="2"/>
  <c r="N132" i="2"/>
  <c r="N126" i="2"/>
  <c r="N62" i="2"/>
  <c r="N110" i="2"/>
  <c r="M42" i="2"/>
  <c r="L44" i="2"/>
  <c r="M45" i="2"/>
  <c r="L47" i="2"/>
  <c r="M9" i="2"/>
  <c r="L11" i="2"/>
  <c r="L28" i="2"/>
  <c r="N28" i="2" s="1"/>
  <c r="L33" i="2"/>
  <c r="M6" i="2"/>
  <c r="L8" i="2"/>
  <c r="L29" i="2"/>
  <c r="N152" i="2"/>
  <c r="N227" i="2"/>
  <c r="N191" i="2"/>
  <c r="N223" i="2"/>
  <c r="N164" i="2"/>
  <c r="N103" i="2"/>
  <c r="N161" i="2"/>
  <c r="L10" i="2"/>
  <c r="N236" i="2"/>
  <c r="N140" i="2"/>
  <c r="N135" i="2"/>
  <c r="N138" i="2"/>
  <c r="N172" i="2"/>
  <c r="N130" i="2"/>
  <c r="N240" i="2"/>
  <c r="N201" i="2"/>
  <c r="N169" i="2"/>
  <c r="N229" i="2"/>
  <c r="N92" i="2"/>
  <c r="N72" i="2"/>
  <c r="N232" i="2"/>
  <c r="L16" i="2"/>
  <c r="M38" i="2"/>
  <c r="L40" i="2"/>
  <c r="M3" i="2"/>
  <c r="L5" i="2"/>
  <c r="N137" i="2"/>
  <c r="N113" i="2"/>
  <c r="N226" i="2"/>
  <c r="N87" i="2"/>
  <c r="N185" i="2"/>
  <c r="N188" i="2"/>
  <c r="N120" i="2"/>
  <c r="N128" i="2"/>
  <c r="N65" i="2"/>
  <c r="N248" i="2"/>
  <c r="N58" i="2"/>
  <c r="N57" i="2"/>
  <c r="N60" i="2"/>
  <c r="N61" i="2"/>
  <c r="N56" i="2"/>
  <c r="M35" i="2"/>
  <c r="M13" i="2"/>
  <c r="M20" i="2"/>
  <c r="M23" i="2"/>
  <c r="M49" i="2"/>
  <c r="M39" i="2"/>
  <c r="M15" i="2"/>
  <c r="M14" i="2"/>
  <c r="M26" i="2"/>
  <c r="M31" i="2"/>
  <c r="M21" i="2"/>
  <c r="M44" i="2"/>
  <c r="M10" i="2"/>
  <c r="M51" i="2"/>
  <c r="M25" i="2"/>
  <c r="M34" i="2"/>
  <c r="M40" i="2"/>
  <c r="M28" i="2"/>
  <c r="M32" i="2"/>
  <c r="M43" i="2"/>
  <c r="M46" i="2"/>
  <c r="M27" i="2"/>
  <c r="M24" i="2"/>
  <c r="M11" i="2"/>
  <c r="M36" i="2"/>
  <c r="M41" i="2"/>
  <c r="M5" i="2"/>
  <c r="M12" i="2"/>
  <c r="M17" i="2"/>
  <c r="M7" i="2"/>
  <c r="M18" i="2"/>
  <c r="M8" i="2"/>
  <c r="M52" i="2"/>
  <c r="N14" i="2" l="1"/>
  <c r="N16" i="2"/>
  <c r="N27" i="2"/>
  <c r="N26" i="2"/>
  <c r="N32" i="2"/>
  <c r="N8" i="2"/>
  <c r="N5" i="2"/>
  <c r="N47" i="2"/>
  <c r="N44" i="2"/>
  <c r="N11" i="2"/>
  <c r="N20" i="2"/>
  <c r="N18" i="2"/>
  <c r="N15" i="2"/>
  <c r="N35" i="2"/>
  <c r="N38" i="2"/>
  <c r="N48" i="2"/>
  <c r="N50" i="2"/>
  <c r="N12" i="2"/>
  <c r="N37" i="2"/>
  <c r="N41" i="2"/>
  <c r="N6" i="2"/>
  <c r="N23" i="2"/>
  <c r="N24" i="2"/>
  <c r="N30" i="2"/>
  <c r="N7" i="2"/>
  <c r="N31" i="2"/>
  <c r="N45" i="2"/>
  <c r="N42" i="2"/>
  <c r="N33" i="2"/>
  <c r="N13" i="2"/>
  <c r="N39" i="2"/>
  <c r="N9" i="2"/>
  <c r="N40" i="2"/>
  <c r="N10" i="2"/>
  <c r="N36" i="2"/>
  <c r="N46" i="2"/>
  <c r="N49" i="2"/>
  <c r="N25" i="2"/>
  <c r="N19" i="2"/>
  <c r="N29" i="2"/>
  <c r="N52" i="2"/>
  <c r="N34" i="2"/>
  <c r="N17" i="2"/>
  <c r="N21" i="2"/>
  <c r="N43" i="2"/>
  <c r="N53" i="2"/>
  <c r="N22" i="2"/>
</calcChain>
</file>

<file path=xl/sharedStrings.xml><?xml version="1.0" encoding="utf-8"?>
<sst xmlns="http://schemas.openxmlformats.org/spreadsheetml/2006/main" count="20" uniqueCount="19">
  <si>
    <t>Length</t>
  </si>
  <si>
    <t>Width 1</t>
  </si>
  <si>
    <t>Width 2</t>
  </si>
  <si>
    <t>Width 3</t>
  </si>
  <si>
    <t>Width 4</t>
  </si>
  <si>
    <t>Total Words</t>
  </si>
  <si>
    <t>Width 1 %</t>
  </si>
  <si>
    <t>Width 2 %</t>
  </si>
  <si>
    <t>Width 3 %</t>
  </si>
  <si>
    <t>Width 4 %</t>
  </si>
  <si>
    <t>Actual Totals</t>
  </si>
  <si>
    <t>Delta Width 1 %</t>
  </si>
  <si>
    <t>Delta Width 4 %</t>
  </si>
  <si>
    <t>Delta Width 3 %</t>
  </si>
  <si>
    <t>Delta Width 2 %</t>
  </si>
  <si>
    <t>Delta Delta Width 3 %</t>
  </si>
  <si>
    <t>Delta Width 3 % 5 Moving Avg</t>
  </si>
  <si>
    <t>Change Delta Width 3 % 5 Moving Avg</t>
  </si>
  <si>
    <t>Change Width 3 %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</si>
</sst>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Width 3 %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Stats!$F$2:$F$276</c:f>
              <c:numCache>
                <c:formatCode>General</c:formatCode>
                <c:ptCount val="2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1.5234333559042172E-8</c:v>
                </c:pt>
                <c:pt idx="20">
                  <c:v>0</c:v>
                </c:pt>
                <c:pt idx="21">
                  <c:v>0</c:v>
                </c:pt>
                <c:pt idx="22">
                  <c:v>9.9999999999999991E-6</c:v>
                </c:pt>
                <c:pt idx="23">
                  <c:v>3.9999999999999996E-5</c:v>
                </c:pt>
                <c:pt idx="24">
                  <c:v>7.9999999999999993E-5</c:v>
                </c:pt>
                <c:pt idx="25">
                  <c:v>1.9000000000000001E-4</c:v>
                </c:pt>
                <c:pt idx="26">
                  <c:v>5.5000000000000003E-4</c:v>
                </c:pt>
                <c:pt idx="27">
                  <c:v>9.3000000000000005E-4</c:v>
                </c:pt>
                <c:pt idx="28">
                  <c:v>2.0699999999999998E-3</c:v>
                </c:pt>
                <c:pt idx="29">
                  <c:v>3.3300000000000005E-3</c:v>
                </c:pt>
                <c:pt idx="30">
                  <c:v>5.8199999999999997E-3</c:v>
                </c:pt>
                <c:pt idx="31">
                  <c:v>9.7400000000000004E-3</c:v>
                </c:pt>
                <c:pt idx="32">
                  <c:v>1.61E-2</c:v>
                </c:pt>
                <c:pt idx="33">
                  <c:v>2.3719999999999998E-2</c:v>
                </c:pt>
                <c:pt idx="34">
                  <c:v>3.5120000000000005E-2</c:v>
                </c:pt>
                <c:pt idx="35">
                  <c:v>4.861E-2</c:v>
                </c:pt>
                <c:pt idx="36">
                  <c:v>6.5939999999999999E-2</c:v>
                </c:pt>
                <c:pt idx="37">
                  <c:v>9.1880000000000003E-2</c:v>
                </c:pt>
                <c:pt idx="38">
                  <c:v>0.12137000000000001</c:v>
                </c:pt>
                <c:pt idx="39">
                  <c:v>0.15804000000000001</c:v>
                </c:pt>
                <c:pt idx="40">
                  <c:v>0.20284000000000002</c:v>
                </c:pt>
                <c:pt idx="41">
                  <c:v>0.25397000000000003</c:v>
                </c:pt>
                <c:pt idx="42">
                  <c:v>0.31034</c:v>
                </c:pt>
                <c:pt idx="43">
                  <c:v>0.38086000000000003</c:v>
                </c:pt>
                <c:pt idx="44">
                  <c:v>0.46048</c:v>
                </c:pt>
                <c:pt idx="45">
                  <c:v>0.55084</c:v>
                </c:pt>
                <c:pt idx="46">
                  <c:v>0.64799999999999991</c:v>
                </c:pt>
                <c:pt idx="47">
                  <c:v>0.75943000000000005</c:v>
                </c:pt>
                <c:pt idx="48">
                  <c:v>0.88042999999999993</c:v>
                </c:pt>
                <c:pt idx="49">
                  <c:v>1.0192400000000001</c:v>
                </c:pt>
                <c:pt idx="50">
                  <c:v>1.1655599999999999</c:v>
                </c:pt>
                <c:pt idx="51">
                  <c:v>1.3234699999999999</c:v>
                </c:pt>
                <c:pt idx="52">
                  <c:v>1.4909000000000001</c:v>
                </c:pt>
                <c:pt idx="53">
                  <c:v>1.67987</c:v>
                </c:pt>
                <c:pt idx="54">
                  <c:v>1.8775799999999998</c:v>
                </c:pt>
                <c:pt idx="55">
                  <c:v>2.0779800000000002</c:v>
                </c:pt>
                <c:pt idx="56">
                  <c:v>2.3016999999999999</c:v>
                </c:pt>
                <c:pt idx="57">
                  <c:v>2.53389</c:v>
                </c:pt>
                <c:pt idx="58">
                  <c:v>2.7720799999999999</c:v>
                </c:pt>
                <c:pt idx="59">
                  <c:v>3.0339499999999999</c:v>
                </c:pt>
                <c:pt idx="60">
                  <c:v>3.2988700000000004</c:v>
                </c:pt>
                <c:pt idx="61">
                  <c:v>3.5955900000000001</c:v>
                </c:pt>
                <c:pt idx="62">
                  <c:v>3.8776999999999999</c:v>
                </c:pt>
                <c:pt idx="63">
                  <c:v>4.1914800000000003</c:v>
                </c:pt>
                <c:pt idx="64">
                  <c:v>4.5001800000000003</c:v>
                </c:pt>
                <c:pt idx="65">
                  <c:v>4.8336600000000001</c:v>
                </c:pt>
                <c:pt idx="66">
                  <c:v>5.1892399999999999</c:v>
                </c:pt>
                <c:pt idx="67">
                  <c:v>5.5231300000000001</c:v>
                </c:pt>
                <c:pt idx="68">
                  <c:v>5.8798499999999994</c:v>
                </c:pt>
                <c:pt idx="69">
                  <c:v>6.2547900000000007</c:v>
                </c:pt>
                <c:pt idx="70">
                  <c:v>6.65395</c:v>
                </c:pt>
                <c:pt idx="71">
                  <c:v>7.0544800000000008</c:v>
                </c:pt>
                <c:pt idx="72">
                  <c:v>7.4454199999999995</c:v>
                </c:pt>
                <c:pt idx="73">
                  <c:v>7.8633300000000004</c:v>
                </c:pt>
                <c:pt idx="74">
                  <c:v>8.2869499999999992</c:v>
                </c:pt>
                <c:pt idx="75">
                  <c:v>8.7136800000000001</c:v>
                </c:pt>
                <c:pt idx="76">
                  <c:v>9.1769400000000001</c:v>
                </c:pt>
                <c:pt idx="77">
                  <c:v>9.6247000000000007</c:v>
                </c:pt>
                <c:pt idx="78">
                  <c:v>10.091849999999999</c:v>
                </c:pt>
                <c:pt idx="79">
                  <c:v>10.554679999999999</c:v>
                </c:pt>
                <c:pt idx="80">
                  <c:v>11.062139999999999</c:v>
                </c:pt>
                <c:pt idx="81">
                  <c:v>11.53797</c:v>
                </c:pt>
                <c:pt idx="82">
                  <c:v>12.015000000000001</c:v>
                </c:pt>
                <c:pt idx="83">
                  <c:v>12.544499999999999</c:v>
                </c:pt>
                <c:pt idx="84">
                  <c:v>13.094200000000001</c:v>
                </c:pt>
                <c:pt idx="85">
                  <c:v>13.6068</c:v>
                </c:pt>
                <c:pt idx="86">
                  <c:v>14.141599999999999</c:v>
                </c:pt>
                <c:pt idx="87">
                  <c:v>14.662600000000001</c:v>
                </c:pt>
                <c:pt idx="88">
                  <c:v>15.270100000000001</c:v>
                </c:pt>
                <c:pt idx="89">
                  <c:v>15.813800000000001</c:v>
                </c:pt>
                <c:pt idx="90">
                  <c:v>16.3508</c:v>
                </c:pt>
                <c:pt idx="91">
                  <c:v>16.934200000000001</c:v>
                </c:pt>
                <c:pt idx="92">
                  <c:v>17.494699999999998</c:v>
                </c:pt>
                <c:pt idx="93">
                  <c:v>18.0687</c:v>
                </c:pt>
                <c:pt idx="94">
                  <c:v>18.622499999999999</c:v>
                </c:pt>
                <c:pt idx="95">
                  <c:v>19.221</c:v>
                </c:pt>
                <c:pt idx="96">
                  <c:v>19.810200000000002</c:v>
                </c:pt>
                <c:pt idx="97">
                  <c:v>20.463000000000001</c:v>
                </c:pt>
                <c:pt idx="98">
                  <c:v>21.052699999999998</c:v>
                </c:pt>
                <c:pt idx="99">
                  <c:v>21.593300000000003</c:v>
                </c:pt>
                <c:pt idx="100">
                  <c:v>22.266999999999999</c:v>
                </c:pt>
                <c:pt idx="101">
                  <c:v>22.9132</c:v>
                </c:pt>
                <c:pt idx="102">
                  <c:v>23.513933333333334</c:v>
                </c:pt>
                <c:pt idx="103">
                  <c:v>24.1388</c:v>
                </c:pt>
                <c:pt idx="104">
                  <c:v>24.7486</c:v>
                </c:pt>
                <c:pt idx="105">
                  <c:v>25.413799999999998</c:v>
                </c:pt>
                <c:pt idx="106">
                  <c:v>26.024799999999999</c:v>
                </c:pt>
                <c:pt idx="107">
                  <c:v>26.689499999999999</c:v>
                </c:pt>
                <c:pt idx="108">
                  <c:v>27.349</c:v>
                </c:pt>
                <c:pt idx="109">
                  <c:v>27.915466666666667</c:v>
                </c:pt>
                <c:pt idx="110">
                  <c:v>28.5794</c:v>
                </c:pt>
                <c:pt idx="111">
                  <c:v>29.295933333333334</c:v>
                </c:pt>
                <c:pt idx="112">
                  <c:v>29.896466666666665</c:v>
                </c:pt>
                <c:pt idx="113">
                  <c:v>30.571650000000002</c:v>
                </c:pt>
                <c:pt idx="114">
                  <c:v>31.219599999999996</c:v>
                </c:pt>
                <c:pt idx="115">
                  <c:v>31.842399999999998</c:v>
                </c:pt>
                <c:pt idx="116">
                  <c:v>32.559133333333335</c:v>
                </c:pt>
                <c:pt idx="117">
                  <c:v>33.208799999999997</c:v>
                </c:pt>
                <c:pt idx="118">
                  <c:v>33.857266666666668</c:v>
                </c:pt>
                <c:pt idx="119">
                  <c:v>34.368333333333332</c:v>
                </c:pt>
                <c:pt idx="120">
                  <c:v>35.275333333333329</c:v>
                </c:pt>
                <c:pt idx="121">
                  <c:v>35.719000000000001</c:v>
                </c:pt>
                <c:pt idx="122">
                  <c:v>36.597499999999997</c:v>
                </c:pt>
                <c:pt idx="123">
                  <c:v>36.872500000000002</c:v>
                </c:pt>
                <c:pt idx="124">
                  <c:v>37.806666666666665</c:v>
                </c:pt>
                <c:pt idx="125">
                  <c:v>38.421999999999997</c:v>
                </c:pt>
                <c:pt idx="126">
                  <c:v>38.960666666666668</c:v>
                </c:pt>
                <c:pt idx="127">
                  <c:v>39.509333333333338</c:v>
                </c:pt>
                <c:pt idx="128">
                  <c:v>40.412666666666667</c:v>
                </c:pt>
                <c:pt idx="129">
                  <c:v>40.944000000000003</c:v>
                </c:pt>
                <c:pt idx="130">
                  <c:v>41.573999999999998</c:v>
                </c:pt>
                <c:pt idx="131">
                  <c:v>42.407333333333334</c:v>
                </c:pt>
                <c:pt idx="132">
                  <c:v>42.906666666666666</c:v>
                </c:pt>
                <c:pt idx="133">
                  <c:v>43.537333333333336</c:v>
                </c:pt>
                <c:pt idx="134">
                  <c:v>43.944000000000003</c:v>
                </c:pt>
                <c:pt idx="135">
                  <c:v>44.865333333333332</c:v>
                </c:pt>
                <c:pt idx="136">
                  <c:v>45.435333333333332</c:v>
                </c:pt>
                <c:pt idx="137">
                  <c:v>45.993499999999997</c:v>
                </c:pt>
                <c:pt idx="138">
                  <c:v>46.472499999999997</c:v>
                </c:pt>
                <c:pt idx="139">
                  <c:v>47.28</c:v>
                </c:pt>
                <c:pt idx="140">
                  <c:v>47.867333333333335</c:v>
                </c:pt>
                <c:pt idx="141">
                  <c:v>48.24</c:v>
                </c:pt>
                <c:pt idx="142">
                  <c:v>49.018000000000001</c:v>
                </c:pt>
                <c:pt idx="143">
                  <c:v>49.600999999999999</c:v>
                </c:pt>
                <c:pt idx="144">
                  <c:v>50.170999999999999</c:v>
                </c:pt>
                <c:pt idx="145">
                  <c:v>50.871999999999993</c:v>
                </c:pt>
                <c:pt idx="146">
                  <c:v>51.44</c:v>
                </c:pt>
                <c:pt idx="147">
                  <c:v>52.068999999999996</c:v>
                </c:pt>
                <c:pt idx="148">
                  <c:v>52.788000000000004</c:v>
                </c:pt>
                <c:pt idx="149">
                  <c:v>53.272666666666666</c:v>
                </c:pt>
                <c:pt idx="150">
                  <c:v>53.637</c:v>
                </c:pt>
                <c:pt idx="151">
                  <c:v>54.396999999999998</c:v>
                </c:pt>
                <c:pt idx="152">
                  <c:v>54.864999999999995</c:v>
                </c:pt>
                <c:pt idx="153">
                  <c:v>55.161000000000001</c:v>
                </c:pt>
                <c:pt idx="154">
                  <c:v>55.823999999999998</c:v>
                </c:pt>
                <c:pt idx="155">
                  <c:v>56.506</c:v>
                </c:pt>
                <c:pt idx="156">
                  <c:v>57.010000000000005</c:v>
                </c:pt>
                <c:pt idx="157">
                  <c:v>57.734999999999999</c:v>
                </c:pt>
                <c:pt idx="158">
                  <c:v>57.943999999999996</c:v>
                </c:pt>
                <c:pt idx="159">
                  <c:v>58.803000000000004</c:v>
                </c:pt>
                <c:pt idx="160">
                  <c:v>59.016000000000005</c:v>
                </c:pt>
                <c:pt idx="161">
                  <c:v>59.823000000000008</c:v>
                </c:pt>
                <c:pt idx="162">
                  <c:v>60.362000000000002</c:v>
                </c:pt>
                <c:pt idx="163">
                  <c:v>60.683</c:v>
                </c:pt>
                <c:pt idx="164">
                  <c:v>61.393000000000001</c:v>
                </c:pt>
                <c:pt idx="165">
                  <c:v>61.67</c:v>
                </c:pt>
                <c:pt idx="166">
                  <c:v>62.317</c:v>
                </c:pt>
                <c:pt idx="167">
                  <c:v>62.755000000000003</c:v>
                </c:pt>
                <c:pt idx="168">
                  <c:v>63.385000000000005</c:v>
                </c:pt>
                <c:pt idx="169">
                  <c:v>63.866999999999997</c:v>
                </c:pt>
                <c:pt idx="170">
                  <c:v>64.419000000000011</c:v>
                </c:pt>
                <c:pt idx="171">
                  <c:v>64.810999999999993</c:v>
                </c:pt>
                <c:pt idx="172">
                  <c:v>65.513999999999996</c:v>
                </c:pt>
                <c:pt idx="173">
                  <c:v>66.013999999999996</c:v>
                </c:pt>
                <c:pt idx="174">
                  <c:v>66.13900000000001</c:v>
                </c:pt>
                <c:pt idx="175">
                  <c:v>66.911000000000001</c:v>
                </c:pt>
                <c:pt idx="176">
                  <c:v>67.227000000000004</c:v>
                </c:pt>
                <c:pt idx="177">
                  <c:v>67.486000000000004</c:v>
                </c:pt>
                <c:pt idx="178">
                  <c:v>67.932999999999993</c:v>
                </c:pt>
                <c:pt idx="179">
                  <c:v>68.572000000000003</c:v>
                </c:pt>
                <c:pt idx="180">
                  <c:v>68.805999999999997</c:v>
                </c:pt>
                <c:pt idx="181">
                  <c:v>68.962000000000003</c:v>
                </c:pt>
                <c:pt idx="182">
                  <c:v>69.953000000000003</c:v>
                </c:pt>
                <c:pt idx="183">
                  <c:v>70.245000000000005</c:v>
                </c:pt>
                <c:pt idx="184">
                  <c:v>70.850999999999999</c:v>
                </c:pt>
                <c:pt idx="185">
                  <c:v>71.067999999999998</c:v>
                </c:pt>
                <c:pt idx="186">
                  <c:v>71.149000000000001</c:v>
                </c:pt>
                <c:pt idx="187">
                  <c:v>72.091999999999999</c:v>
                </c:pt>
                <c:pt idx="188">
                  <c:v>72.260999999999996</c:v>
                </c:pt>
                <c:pt idx="189">
                  <c:v>72.650000000000006</c:v>
                </c:pt>
                <c:pt idx="190">
                  <c:v>73.063999999999993</c:v>
                </c:pt>
                <c:pt idx="191">
                  <c:v>73.444000000000003</c:v>
                </c:pt>
                <c:pt idx="192">
                  <c:v>73.626000000000005</c:v>
                </c:pt>
                <c:pt idx="193">
                  <c:v>74.185999999999993</c:v>
                </c:pt>
                <c:pt idx="194">
                  <c:v>74.53</c:v>
                </c:pt>
                <c:pt idx="195">
                  <c:v>74.8</c:v>
                </c:pt>
                <c:pt idx="196">
                  <c:v>75.375</c:v>
                </c:pt>
                <c:pt idx="197">
                  <c:v>75.597999999999999</c:v>
                </c:pt>
                <c:pt idx="198">
                  <c:v>75.86699999999999</c:v>
                </c:pt>
                <c:pt idx="199">
                  <c:v>76.338999999999999</c:v>
                </c:pt>
                <c:pt idx="200">
                  <c:v>76.709333333333333</c:v>
                </c:pt>
                <c:pt idx="201">
                  <c:v>77.041230769230779</c:v>
                </c:pt>
                <c:pt idx="202">
                  <c:v>77.409599999999998</c:v>
                </c:pt>
                <c:pt idx="203">
                  <c:v>77.828800000000001</c:v>
                </c:pt>
                <c:pt idx="204">
                  <c:v>77.921599999999998</c:v>
                </c:pt>
                <c:pt idx="205">
                  <c:v>78.38239999999999</c:v>
                </c:pt>
                <c:pt idx="206">
                  <c:v>78.669142857142859</c:v>
                </c:pt>
                <c:pt idx="207">
                  <c:v>78.928615384615384</c:v>
                </c:pt>
                <c:pt idx="208">
                  <c:v>79.34030769230769</c:v>
                </c:pt>
                <c:pt idx="209">
                  <c:v>79.501999999999995</c:v>
                </c:pt>
                <c:pt idx="210">
                  <c:v>79.858769230769227</c:v>
                </c:pt>
                <c:pt idx="211">
                  <c:v>80.305230769230775</c:v>
                </c:pt>
                <c:pt idx="212">
                  <c:v>80.513142857142867</c:v>
                </c:pt>
                <c:pt idx="213">
                  <c:v>80.837000000000003</c:v>
                </c:pt>
                <c:pt idx="214">
                  <c:v>81.027428571428572</c:v>
                </c:pt>
                <c:pt idx="215">
                  <c:v>81.467333333333329</c:v>
                </c:pt>
                <c:pt idx="216">
                  <c:v>81.710909090909084</c:v>
                </c:pt>
                <c:pt idx="217">
                  <c:v>81.858000000000004</c:v>
                </c:pt>
                <c:pt idx="218">
                  <c:v>82.138571428571424</c:v>
                </c:pt>
                <c:pt idx="219">
                  <c:v>82.465599999999995</c:v>
                </c:pt>
                <c:pt idx="220">
                  <c:v>82.762666666666661</c:v>
                </c:pt>
                <c:pt idx="221">
                  <c:v>83.02657142857143</c:v>
                </c:pt>
                <c:pt idx="222">
                  <c:v>83.292333333333332</c:v>
                </c:pt>
                <c:pt idx="223">
                  <c:v>83.61033333333333</c:v>
                </c:pt>
                <c:pt idx="224">
                  <c:v>83.812307692307698</c:v>
                </c:pt>
                <c:pt idx="225">
                  <c:v>84.114999999999995</c:v>
                </c:pt>
                <c:pt idx="226">
                  <c:v>84.271874999999994</c:v>
                </c:pt>
                <c:pt idx="227">
                  <c:v>84.642142857142858</c:v>
                </c:pt>
                <c:pt idx="228">
                  <c:v>84.701000000000008</c:v>
                </c:pt>
                <c:pt idx="229">
                  <c:v>84.897142857142853</c:v>
                </c:pt>
                <c:pt idx="230">
                  <c:v>85.3215</c:v>
                </c:pt>
                <c:pt idx="231">
                  <c:v>85.527500000000003</c:v>
                </c:pt>
                <c:pt idx="232">
                  <c:v>85.773124999999993</c:v>
                </c:pt>
                <c:pt idx="233">
                  <c:v>85.946875000000006</c:v>
                </c:pt>
                <c:pt idx="234">
                  <c:v>86.319374999999994</c:v>
                </c:pt>
                <c:pt idx="235">
                  <c:v>86.393333333333331</c:v>
                </c:pt>
                <c:pt idx="236">
                  <c:v>86.806874999999991</c:v>
                </c:pt>
                <c:pt idx="237">
                  <c:v>86.745000000000005</c:v>
                </c:pt>
                <c:pt idx="238">
                  <c:v>87.013571428571424</c:v>
                </c:pt>
                <c:pt idx="239">
                  <c:v>87.185000000000002</c:v>
                </c:pt>
                <c:pt idx="240">
                  <c:v>87.46374999999999</c:v>
                </c:pt>
                <c:pt idx="241">
                  <c:v>87.620833333333337</c:v>
                </c:pt>
                <c:pt idx="242">
                  <c:v>87.857142857142861</c:v>
                </c:pt>
                <c:pt idx="243">
                  <c:v>87.971249999999998</c:v>
                </c:pt>
                <c:pt idx="244">
                  <c:v>88.203571428571422</c:v>
                </c:pt>
                <c:pt idx="245">
                  <c:v>88.510833333333338</c:v>
                </c:pt>
                <c:pt idx="246">
                  <c:v>88.710624999999993</c:v>
                </c:pt>
                <c:pt idx="247">
                  <c:v>88.74499999999999</c:v>
                </c:pt>
                <c:pt idx="248">
                  <c:v>88.923571428571421</c:v>
                </c:pt>
                <c:pt idx="249">
                  <c:v>89.186428571428564</c:v>
                </c:pt>
                <c:pt idx="250">
                  <c:v>89.291764705882343</c:v>
                </c:pt>
                <c:pt idx="251">
                  <c:v>89.51</c:v>
                </c:pt>
                <c:pt idx="252">
                  <c:v>89.706874999999997</c:v>
                </c:pt>
                <c:pt idx="253">
                  <c:v>89.864000000000004</c:v>
                </c:pt>
                <c:pt idx="254">
                  <c:v>89.924999999999997</c:v>
                </c:pt>
                <c:pt idx="255">
                  <c:v>90.151250000000005</c:v>
                </c:pt>
                <c:pt idx="256">
                  <c:v>90.295000000000002</c:v>
                </c:pt>
                <c:pt idx="257">
                  <c:v>90.484999999999999</c:v>
                </c:pt>
                <c:pt idx="258">
                  <c:v>90.580714285714279</c:v>
                </c:pt>
                <c:pt idx="259">
                  <c:v>90.858333333333334</c:v>
                </c:pt>
                <c:pt idx="260">
                  <c:v>90.948125000000005</c:v>
                </c:pt>
                <c:pt idx="261">
                  <c:v>91.013999999999996</c:v>
                </c:pt>
                <c:pt idx="262">
                  <c:v>91.313333333333333</c:v>
                </c:pt>
                <c:pt idx="263">
                  <c:v>91.441333333333333</c:v>
                </c:pt>
                <c:pt idx="264">
                  <c:v>91.570714285714288</c:v>
                </c:pt>
                <c:pt idx="265">
                  <c:v>91.537857142857135</c:v>
                </c:pt>
                <c:pt idx="266">
                  <c:v>91.741428571428571</c:v>
                </c:pt>
                <c:pt idx="267">
                  <c:v>91.915000000000006</c:v>
                </c:pt>
                <c:pt idx="268">
                  <c:v>92.004285714285714</c:v>
                </c:pt>
                <c:pt idx="269">
                  <c:v>92.201111111111118</c:v>
                </c:pt>
                <c:pt idx="270">
                  <c:v>92.364285714285714</c:v>
                </c:pt>
                <c:pt idx="271">
                  <c:v>92.462500000000006</c:v>
                </c:pt>
                <c:pt idx="272">
                  <c:v>92.602499999999992</c:v>
                </c:pt>
                <c:pt idx="273">
                  <c:v>92.748125000000002</c:v>
                </c:pt>
                <c:pt idx="274">
                  <c:v>92.847142857142856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32-464D-80FE-86A850DE6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310095"/>
        <c:axId val="1273371471"/>
      </c:lineChart>
      <c:catAx>
        <c:axId val="12733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371471"/>
        <c:crosses val="autoZero"/>
        <c:auto val="1"/>
        <c:lblAlgn val="ctr"/>
        <c:lblOffset val="100"/>
        <c:noMultiLvlLbl val="0"/>
      </c:catAx>
      <c:valAx>
        <c:axId val="127337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31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Stats!$E$1</c:f>
              <c:strCache>
                <c:ptCount val="1"/>
                <c:pt idx="0">
                  <c:v>Width 2 %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Stats!$E$2:$E$276</c:f>
              <c:numCache>
                <c:formatCode>General</c:formatCode>
                <c:ptCount val="2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7.1428571428571423</c:v>
                </c:pt>
                <c:pt idx="4">
                  <c:v>19.047619047619047</c:v>
                </c:pt>
                <c:pt idx="5">
                  <c:v>32.575757575757578</c:v>
                </c:pt>
                <c:pt idx="6">
                  <c:v>45.687645687645691</c:v>
                </c:pt>
                <c:pt idx="7">
                  <c:v>57.342657342657347</c:v>
                </c:pt>
                <c:pt idx="8">
                  <c:v>67.153434800493628</c:v>
                </c:pt>
                <c:pt idx="9">
                  <c:v>75.10716837342224</c:v>
                </c:pt>
                <c:pt idx="10">
                  <c:v>81.379920389208309</c:v>
                </c:pt>
                <c:pt idx="11">
                  <c:v>86.223390958213955</c:v>
                </c:pt>
                <c:pt idx="12">
                  <c:v>89.901063400188448</c:v>
                </c:pt>
                <c:pt idx="13">
                  <c:v>92.655733536740399</c:v>
                </c:pt>
                <c:pt idx="14">
                  <c:v>94.695851248782219</c:v>
                </c:pt>
                <c:pt idx="15">
                  <c:v>96.192427272498435</c:v>
                </c:pt>
                <c:pt idx="16">
                  <c:v>97.281357777663104</c:v>
                </c:pt>
                <c:pt idx="17">
                  <c:v>98.068107755925141</c:v>
                </c:pt>
                <c:pt idx="18">
                  <c:v>98.633037957408035</c:v>
                </c:pt>
                <c:pt idx="19">
                  <c:v>99.03648953777116</c:v>
                </c:pt>
                <c:pt idx="20">
                  <c:v>99.319639999999993</c:v>
                </c:pt>
                <c:pt idx="21">
                  <c:v>99.524990000000003</c:v>
                </c:pt>
                <c:pt idx="22">
                  <c:v>99.666200000000003</c:v>
                </c:pt>
                <c:pt idx="23">
                  <c:v>99.768389999999997</c:v>
                </c:pt>
                <c:pt idx="24">
                  <c:v>99.840209999999999</c:v>
                </c:pt>
                <c:pt idx="25">
                  <c:v>99.887150000000005</c:v>
                </c:pt>
                <c:pt idx="26">
                  <c:v>99.922520000000006</c:v>
                </c:pt>
                <c:pt idx="27">
                  <c:v>99.946420000000003</c:v>
                </c:pt>
                <c:pt idx="28">
                  <c:v>99.960899999999995</c:v>
                </c:pt>
                <c:pt idx="29">
                  <c:v>99.971699999999998</c:v>
                </c:pt>
                <c:pt idx="30">
                  <c:v>99.977440000000001</c:v>
                </c:pt>
                <c:pt idx="31">
                  <c:v>99.97833</c:v>
                </c:pt>
                <c:pt idx="32">
                  <c:v>99.976100000000002</c:v>
                </c:pt>
                <c:pt idx="33">
                  <c:v>99.970650000000006</c:v>
                </c:pt>
                <c:pt idx="34">
                  <c:v>99.961390000000009</c:v>
                </c:pt>
                <c:pt idx="35">
                  <c:v>99.948720000000009</c:v>
                </c:pt>
                <c:pt idx="36">
                  <c:v>99.93244</c:v>
                </c:pt>
                <c:pt idx="37">
                  <c:v>99.906980000000004</c:v>
                </c:pt>
                <c:pt idx="38">
                  <c:v>99.877660000000006</c:v>
                </c:pt>
                <c:pt idx="39">
                  <c:v>99.841530000000006</c:v>
                </c:pt>
                <c:pt idx="40">
                  <c:v>99.796869999999998</c:v>
                </c:pt>
                <c:pt idx="41">
                  <c:v>99.745779999999996</c:v>
                </c:pt>
                <c:pt idx="42">
                  <c:v>99.689570000000003</c:v>
                </c:pt>
                <c:pt idx="43">
                  <c:v>99.61896999999999</c:v>
                </c:pt>
                <c:pt idx="44">
                  <c:v>99.539460000000005</c:v>
                </c:pt>
                <c:pt idx="45">
                  <c:v>99.44910999999999</c:v>
                </c:pt>
                <c:pt idx="46">
                  <c:v>99.351990000000001</c:v>
                </c:pt>
                <c:pt idx="47">
                  <c:v>99.240560000000002</c:v>
                </c:pt>
                <c:pt idx="48">
                  <c:v>99.119559999999993</c:v>
                </c:pt>
                <c:pt idx="49">
                  <c:v>98.980760000000004</c:v>
                </c:pt>
                <c:pt idx="50">
                  <c:v>98.834440000000001</c:v>
                </c:pt>
                <c:pt idx="51">
                  <c:v>98.67653</c:v>
                </c:pt>
                <c:pt idx="52">
                  <c:v>98.509100000000004</c:v>
                </c:pt>
                <c:pt idx="53">
                  <c:v>98.320129999999992</c:v>
                </c:pt>
                <c:pt idx="54">
                  <c:v>98.122420000000005</c:v>
                </c:pt>
                <c:pt idx="55">
                  <c:v>97.922020000000003</c:v>
                </c:pt>
                <c:pt idx="56">
                  <c:v>97.698300000000003</c:v>
                </c:pt>
                <c:pt idx="57">
                  <c:v>97.46611</c:v>
                </c:pt>
                <c:pt idx="58">
                  <c:v>97.227919999999997</c:v>
                </c:pt>
                <c:pt idx="59">
                  <c:v>96.96605000000001</c:v>
                </c:pt>
                <c:pt idx="60">
                  <c:v>96.701130000000006</c:v>
                </c:pt>
                <c:pt idx="61">
                  <c:v>96.404409999999999</c:v>
                </c:pt>
                <c:pt idx="62">
                  <c:v>96.12230000000001</c:v>
                </c:pt>
                <c:pt idx="63">
                  <c:v>95.808520000000001</c:v>
                </c:pt>
                <c:pt idx="64">
                  <c:v>95.49982</c:v>
                </c:pt>
                <c:pt idx="65">
                  <c:v>95.166340000000005</c:v>
                </c:pt>
                <c:pt idx="66">
                  <c:v>94.810760000000002</c:v>
                </c:pt>
                <c:pt idx="67">
                  <c:v>94.476870000000005</c:v>
                </c:pt>
                <c:pt idx="68">
                  <c:v>94.120149999999995</c:v>
                </c:pt>
                <c:pt idx="69">
                  <c:v>93.74521</c:v>
                </c:pt>
                <c:pt idx="70">
                  <c:v>93.346050000000005</c:v>
                </c:pt>
                <c:pt idx="71">
                  <c:v>92.945520000000002</c:v>
                </c:pt>
                <c:pt idx="72">
                  <c:v>92.554580000000001</c:v>
                </c:pt>
                <c:pt idx="73">
                  <c:v>92.136669999999995</c:v>
                </c:pt>
                <c:pt idx="74">
                  <c:v>91.713049999999996</c:v>
                </c:pt>
                <c:pt idx="75">
                  <c:v>91.286320000000003</c:v>
                </c:pt>
                <c:pt idx="76">
                  <c:v>90.823059999999998</c:v>
                </c:pt>
                <c:pt idx="77">
                  <c:v>90.37530000000001</c:v>
                </c:pt>
                <c:pt idx="78">
                  <c:v>89.908149999999992</c:v>
                </c:pt>
                <c:pt idx="79">
                  <c:v>89.445319999999995</c:v>
                </c:pt>
                <c:pt idx="80">
                  <c:v>88.937860000000001</c:v>
                </c:pt>
                <c:pt idx="81">
                  <c:v>88.462029999999999</c:v>
                </c:pt>
                <c:pt idx="82">
                  <c:v>87.984999999999999</c:v>
                </c:pt>
                <c:pt idx="83">
                  <c:v>87.455500000000001</c:v>
                </c:pt>
                <c:pt idx="84">
                  <c:v>86.905799999999999</c:v>
                </c:pt>
                <c:pt idx="85">
                  <c:v>86.393200000000007</c:v>
                </c:pt>
                <c:pt idx="86">
                  <c:v>85.858400000000003</c:v>
                </c:pt>
                <c:pt idx="87">
                  <c:v>85.337400000000002</c:v>
                </c:pt>
                <c:pt idx="88">
                  <c:v>84.729900000000001</c:v>
                </c:pt>
                <c:pt idx="89">
                  <c:v>84.186199999999999</c:v>
                </c:pt>
                <c:pt idx="90">
                  <c:v>83.649200000000008</c:v>
                </c:pt>
                <c:pt idx="91">
                  <c:v>83.065799999999996</c:v>
                </c:pt>
                <c:pt idx="92">
                  <c:v>82.505300000000005</c:v>
                </c:pt>
                <c:pt idx="93">
                  <c:v>81.931299999999993</c:v>
                </c:pt>
                <c:pt idx="94">
                  <c:v>81.377499999999998</c:v>
                </c:pt>
                <c:pt idx="95">
                  <c:v>80.778999999999996</c:v>
                </c:pt>
                <c:pt idx="96">
                  <c:v>80.189800000000005</c:v>
                </c:pt>
                <c:pt idx="97">
                  <c:v>79.537000000000006</c:v>
                </c:pt>
                <c:pt idx="98">
                  <c:v>78.947299999999998</c:v>
                </c:pt>
                <c:pt idx="99">
                  <c:v>78.406700000000001</c:v>
                </c:pt>
                <c:pt idx="100">
                  <c:v>77.73299999999999</c:v>
                </c:pt>
                <c:pt idx="101">
                  <c:v>77.086799999999997</c:v>
                </c:pt>
                <c:pt idx="102">
                  <c:v>76.486066666666659</c:v>
                </c:pt>
                <c:pt idx="103">
                  <c:v>75.861199999999997</c:v>
                </c:pt>
                <c:pt idx="104">
                  <c:v>75.251400000000004</c:v>
                </c:pt>
                <c:pt idx="105">
                  <c:v>74.586200000000005</c:v>
                </c:pt>
                <c:pt idx="106">
                  <c:v>73.975200000000001</c:v>
                </c:pt>
                <c:pt idx="107">
                  <c:v>73.310500000000005</c:v>
                </c:pt>
                <c:pt idx="108">
                  <c:v>72.650999999999996</c:v>
                </c:pt>
                <c:pt idx="109">
                  <c:v>72.08453333333334</c:v>
                </c:pt>
                <c:pt idx="110">
                  <c:v>71.420600000000007</c:v>
                </c:pt>
                <c:pt idx="111">
                  <c:v>70.704066666666662</c:v>
                </c:pt>
                <c:pt idx="112">
                  <c:v>70.103533333333331</c:v>
                </c:pt>
                <c:pt idx="113">
                  <c:v>69.428350000000009</c:v>
                </c:pt>
                <c:pt idx="114">
                  <c:v>68.7804</c:v>
                </c:pt>
                <c:pt idx="115">
                  <c:v>68.157600000000002</c:v>
                </c:pt>
                <c:pt idx="116">
                  <c:v>67.440866666666665</c:v>
                </c:pt>
                <c:pt idx="117">
                  <c:v>66.791199999999989</c:v>
                </c:pt>
                <c:pt idx="118">
                  <c:v>66.142733333333339</c:v>
                </c:pt>
                <c:pt idx="119">
                  <c:v>65.631666666666661</c:v>
                </c:pt>
                <c:pt idx="120">
                  <c:v>64.724666666666664</c:v>
                </c:pt>
                <c:pt idx="121">
                  <c:v>64.281000000000006</c:v>
                </c:pt>
                <c:pt idx="122">
                  <c:v>63.402499999999996</c:v>
                </c:pt>
                <c:pt idx="123">
                  <c:v>63.127500000000005</c:v>
                </c:pt>
                <c:pt idx="124">
                  <c:v>62.193333333333335</c:v>
                </c:pt>
                <c:pt idx="125">
                  <c:v>61.578000000000003</c:v>
                </c:pt>
                <c:pt idx="126">
                  <c:v>61.039333333333332</c:v>
                </c:pt>
                <c:pt idx="127">
                  <c:v>60.490666666666669</c:v>
                </c:pt>
                <c:pt idx="128">
                  <c:v>59.587333333333333</c:v>
                </c:pt>
                <c:pt idx="129">
                  <c:v>59.055999999999997</c:v>
                </c:pt>
                <c:pt idx="130">
                  <c:v>58.426000000000002</c:v>
                </c:pt>
                <c:pt idx="131">
                  <c:v>57.592666666666673</c:v>
                </c:pt>
                <c:pt idx="132">
                  <c:v>57.093333333333327</c:v>
                </c:pt>
                <c:pt idx="133">
                  <c:v>56.462666666666671</c:v>
                </c:pt>
                <c:pt idx="134">
                  <c:v>56.055999999999997</c:v>
                </c:pt>
                <c:pt idx="135">
                  <c:v>55.134666666666668</c:v>
                </c:pt>
                <c:pt idx="136">
                  <c:v>54.56466666666666</c:v>
                </c:pt>
                <c:pt idx="137">
                  <c:v>54.006500000000003</c:v>
                </c:pt>
                <c:pt idx="138">
                  <c:v>53.527499999999996</c:v>
                </c:pt>
                <c:pt idx="139">
                  <c:v>52.72</c:v>
                </c:pt>
                <c:pt idx="140">
                  <c:v>52.132666666666672</c:v>
                </c:pt>
                <c:pt idx="141">
                  <c:v>51.76</c:v>
                </c:pt>
                <c:pt idx="142">
                  <c:v>50.982000000000006</c:v>
                </c:pt>
                <c:pt idx="143">
                  <c:v>50.399000000000008</c:v>
                </c:pt>
                <c:pt idx="144">
                  <c:v>49.829000000000001</c:v>
                </c:pt>
                <c:pt idx="145">
                  <c:v>49.128</c:v>
                </c:pt>
                <c:pt idx="146">
                  <c:v>48.559999999999995</c:v>
                </c:pt>
                <c:pt idx="147">
                  <c:v>47.931000000000004</c:v>
                </c:pt>
                <c:pt idx="148">
                  <c:v>47.211999999999996</c:v>
                </c:pt>
                <c:pt idx="149">
                  <c:v>46.727333333333334</c:v>
                </c:pt>
                <c:pt idx="150">
                  <c:v>46.363</c:v>
                </c:pt>
                <c:pt idx="151">
                  <c:v>45.603000000000002</c:v>
                </c:pt>
                <c:pt idx="152">
                  <c:v>45.134999999999998</c:v>
                </c:pt>
                <c:pt idx="153">
                  <c:v>44.838999999999999</c:v>
                </c:pt>
                <c:pt idx="154">
                  <c:v>44.176000000000002</c:v>
                </c:pt>
                <c:pt idx="155">
                  <c:v>43.494</c:v>
                </c:pt>
                <c:pt idx="156">
                  <c:v>42.99</c:v>
                </c:pt>
                <c:pt idx="157">
                  <c:v>42.265000000000001</c:v>
                </c:pt>
                <c:pt idx="158">
                  <c:v>42.055999999999997</c:v>
                </c:pt>
                <c:pt idx="159">
                  <c:v>41.197000000000003</c:v>
                </c:pt>
                <c:pt idx="160">
                  <c:v>40.983999999999995</c:v>
                </c:pt>
                <c:pt idx="161">
                  <c:v>40.177</c:v>
                </c:pt>
                <c:pt idx="162">
                  <c:v>39.637999999999998</c:v>
                </c:pt>
                <c:pt idx="163">
                  <c:v>39.317</c:v>
                </c:pt>
                <c:pt idx="164">
                  <c:v>38.606999999999999</c:v>
                </c:pt>
                <c:pt idx="165">
                  <c:v>38.33</c:v>
                </c:pt>
                <c:pt idx="166">
                  <c:v>37.683</c:v>
                </c:pt>
                <c:pt idx="167">
                  <c:v>37.244999999999997</c:v>
                </c:pt>
                <c:pt idx="168">
                  <c:v>36.614999999999995</c:v>
                </c:pt>
                <c:pt idx="169">
                  <c:v>36.132999999999996</c:v>
                </c:pt>
                <c:pt idx="170">
                  <c:v>35.581000000000003</c:v>
                </c:pt>
                <c:pt idx="171">
                  <c:v>35.189</c:v>
                </c:pt>
                <c:pt idx="172">
                  <c:v>34.485999999999997</c:v>
                </c:pt>
                <c:pt idx="173">
                  <c:v>33.985999999999997</c:v>
                </c:pt>
                <c:pt idx="174">
                  <c:v>33.861000000000004</c:v>
                </c:pt>
                <c:pt idx="175">
                  <c:v>33.088999999999999</c:v>
                </c:pt>
                <c:pt idx="176">
                  <c:v>32.773000000000003</c:v>
                </c:pt>
                <c:pt idx="177">
                  <c:v>32.513999999999996</c:v>
                </c:pt>
                <c:pt idx="178">
                  <c:v>32.067</c:v>
                </c:pt>
                <c:pt idx="179">
                  <c:v>31.428000000000001</c:v>
                </c:pt>
                <c:pt idx="180">
                  <c:v>31.193999999999999</c:v>
                </c:pt>
                <c:pt idx="181">
                  <c:v>31.038</c:v>
                </c:pt>
                <c:pt idx="182">
                  <c:v>30.047000000000001</c:v>
                </c:pt>
                <c:pt idx="183">
                  <c:v>29.754999999999999</c:v>
                </c:pt>
                <c:pt idx="184">
                  <c:v>29.149000000000001</c:v>
                </c:pt>
                <c:pt idx="185">
                  <c:v>28.932000000000002</c:v>
                </c:pt>
                <c:pt idx="186">
                  <c:v>28.850999999999999</c:v>
                </c:pt>
                <c:pt idx="187">
                  <c:v>27.908000000000001</c:v>
                </c:pt>
                <c:pt idx="188">
                  <c:v>27.739000000000004</c:v>
                </c:pt>
                <c:pt idx="189">
                  <c:v>27.35</c:v>
                </c:pt>
                <c:pt idx="190">
                  <c:v>26.936</c:v>
                </c:pt>
                <c:pt idx="191">
                  <c:v>26.556000000000001</c:v>
                </c:pt>
                <c:pt idx="192">
                  <c:v>26.373999999999999</c:v>
                </c:pt>
                <c:pt idx="193">
                  <c:v>25.813999999999997</c:v>
                </c:pt>
                <c:pt idx="194">
                  <c:v>25.47</c:v>
                </c:pt>
                <c:pt idx="195">
                  <c:v>25.2</c:v>
                </c:pt>
                <c:pt idx="196">
                  <c:v>24.625</c:v>
                </c:pt>
                <c:pt idx="197">
                  <c:v>24.401999999999997</c:v>
                </c:pt>
                <c:pt idx="198">
                  <c:v>24.132999999999999</c:v>
                </c:pt>
                <c:pt idx="199">
                  <c:v>23.660999999999998</c:v>
                </c:pt>
                <c:pt idx="200">
                  <c:v>23.290666666666667</c:v>
                </c:pt>
                <c:pt idx="201">
                  <c:v>22.958769230769231</c:v>
                </c:pt>
                <c:pt idx="202">
                  <c:v>22.590399999999999</c:v>
                </c:pt>
                <c:pt idx="203">
                  <c:v>22.171199999999999</c:v>
                </c:pt>
                <c:pt idx="204">
                  <c:v>22.078400000000002</c:v>
                </c:pt>
                <c:pt idx="205">
                  <c:v>21.617599999999999</c:v>
                </c:pt>
                <c:pt idx="206">
                  <c:v>21.330857142857145</c:v>
                </c:pt>
                <c:pt idx="207">
                  <c:v>21.071384615384613</c:v>
                </c:pt>
                <c:pt idx="208">
                  <c:v>20.659692307692307</c:v>
                </c:pt>
                <c:pt idx="209">
                  <c:v>20.498000000000001</c:v>
                </c:pt>
                <c:pt idx="210">
                  <c:v>20.14123076923077</c:v>
                </c:pt>
                <c:pt idx="211">
                  <c:v>19.694769230769229</c:v>
                </c:pt>
                <c:pt idx="212">
                  <c:v>19.486857142857144</c:v>
                </c:pt>
                <c:pt idx="213">
                  <c:v>19.163</c:v>
                </c:pt>
                <c:pt idx="214">
                  <c:v>18.972571428571428</c:v>
                </c:pt>
                <c:pt idx="215">
                  <c:v>18.532666666666668</c:v>
                </c:pt>
                <c:pt idx="216">
                  <c:v>18.289090909090909</c:v>
                </c:pt>
                <c:pt idx="217">
                  <c:v>18.141999999999999</c:v>
                </c:pt>
                <c:pt idx="218">
                  <c:v>17.861428571428572</c:v>
                </c:pt>
                <c:pt idx="219">
                  <c:v>17.534400000000002</c:v>
                </c:pt>
                <c:pt idx="220">
                  <c:v>17.237333333333332</c:v>
                </c:pt>
                <c:pt idx="221">
                  <c:v>16.973428571428574</c:v>
                </c:pt>
                <c:pt idx="222">
                  <c:v>16.707666666666668</c:v>
                </c:pt>
                <c:pt idx="223">
                  <c:v>16.389666666666667</c:v>
                </c:pt>
                <c:pt idx="224">
                  <c:v>16.187692307692309</c:v>
                </c:pt>
                <c:pt idx="225">
                  <c:v>15.885</c:v>
                </c:pt>
                <c:pt idx="226">
                  <c:v>15.728125</c:v>
                </c:pt>
                <c:pt idx="227">
                  <c:v>15.357857142857142</c:v>
                </c:pt>
                <c:pt idx="228">
                  <c:v>15.298999999999999</c:v>
                </c:pt>
                <c:pt idx="229">
                  <c:v>15.102857142857143</c:v>
                </c:pt>
                <c:pt idx="230">
                  <c:v>14.6785</c:v>
                </c:pt>
                <c:pt idx="231">
                  <c:v>14.4725</c:v>
                </c:pt>
                <c:pt idx="232">
                  <c:v>14.226875</c:v>
                </c:pt>
                <c:pt idx="233">
                  <c:v>14.053125</c:v>
                </c:pt>
                <c:pt idx="234">
                  <c:v>13.680624999999999</c:v>
                </c:pt>
                <c:pt idx="235">
                  <c:v>13.606666666666667</c:v>
                </c:pt>
                <c:pt idx="236">
                  <c:v>13.193125</c:v>
                </c:pt>
                <c:pt idx="237">
                  <c:v>13.255000000000001</c:v>
                </c:pt>
                <c:pt idx="238">
                  <c:v>12.98642857142857</c:v>
                </c:pt>
                <c:pt idx="239">
                  <c:v>12.814999999999998</c:v>
                </c:pt>
                <c:pt idx="240">
                  <c:v>12.536249999999999</c:v>
                </c:pt>
                <c:pt idx="241">
                  <c:v>12.379166666666666</c:v>
                </c:pt>
                <c:pt idx="242">
                  <c:v>12.142857142857142</c:v>
                </c:pt>
                <c:pt idx="243">
                  <c:v>12.02875</c:v>
                </c:pt>
                <c:pt idx="244">
                  <c:v>11.796428571428571</c:v>
                </c:pt>
                <c:pt idx="245">
                  <c:v>11.489166666666668</c:v>
                </c:pt>
                <c:pt idx="246">
                  <c:v>11.289375</c:v>
                </c:pt>
                <c:pt idx="247">
                  <c:v>11.254999999999999</c:v>
                </c:pt>
                <c:pt idx="248">
                  <c:v>11.076428571428572</c:v>
                </c:pt>
                <c:pt idx="249">
                  <c:v>10.813571428571429</c:v>
                </c:pt>
                <c:pt idx="250">
                  <c:v>10.708235294117648</c:v>
                </c:pt>
                <c:pt idx="251">
                  <c:v>10.489999999999998</c:v>
                </c:pt>
                <c:pt idx="252">
                  <c:v>10.293125</c:v>
                </c:pt>
                <c:pt idx="253">
                  <c:v>10.136000000000001</c:v>
                </c:pt>
                <c:pt idx="254">
                  <c:v>10.075000000000001</c:v>
                </c:pt>
                <c:pt idx="255">
                  <c:v>9.8487500000000008</c:v>
                </c:pt>
                <c:pt idx="256">
                  <c:v>9.7050000000000001</c:v>
                </c:pt>
                <c:pt idx="257">
                  <c:v>9.5150000000000006</c:v>
                </c:pt>
                <c:pt idx="258">
                  <c:v>9.4192857142857154</c:v>
                </c:pt>
                <c:pt idx="259">
                  <c:v>9.1416666666666657</c:v>
                </c:pt>
                <c:pt idx="260">
                  <c:v>9.051874999999999</c:v>
                </c:pt>
                <c:pt idx="261">
                  <c:v>8.9859999999999989</c:v>
                </c:pt>
                <c:pt idx="262">
                  <c:v>8.6866666666666656</c:v>
                </c:pt>
                <c:pt idx="263">
                  <c:v>8.5586666666666673</c:v>
                </c:pt>
                <c:pt idx="264">
                  <c:v>8.4292857142857134</c:v>
                </c:pt>
                <c:pt idx="265">
                  <c:v>8.4621428571428563</c:v>
                </c:pt>
                <c:pt idx="266">
                  <c:v>8.2585714285714289</c:v>
                </c:pt>
                <c:pt idx="267">
                  <c:v>8.0850000000000009</c:v>
                </c:pt>
                <c:pt idx="268">
                  <c:v>7.9957142857142856</c:v>
                </c:pt>
                <c:pt idx="269">
                  <c:v>7.7988888888888885</c:v>
                </c:pt>
                <c:pt idx="270">
                  <c:v>7.6357142857142861</c:v>
                </c:pt>
                <c:pt idx="271">
                  <c:v>7.5374999999999996</c:v>
                </c:pt>
                <c:pt idx="272">
                  <c:v>7.3975</c:v>
                </c:pt>
                <c:pt idx="273">
                  <c:v>7.251875000000001</c:v>
                </c:pt>
                <c:pt idx="274">
                  <c:v>7.152857142857143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1-9D4D-830B-7787F2CD7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527247"/>
        <c:axId val="1273528895"/>
      </c:lineChart>
      <c:catAx>
        <c:axId val="127352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528895"/>
        <c:crosses val="autoZero"/>
        <c:auto val="1"/>
        <c:lblAlgn val="ctr"/>
        <c:lblOffset val="100"/>
        <c:noMultiLvlLbl val="0"/>
      </c:catAx>
      <c:valAx>
        <c:axId val="127352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52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Width 1 %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Stats!$D$2:$D$50</c:f>
              <c:numCache>
                <c:formatCode>General</c:formatCode>
                <c:ptCount val="4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92.857142857142861</c:v>
                </c:pt>
                <c:pt idx="4">
                  <c:v>80.952380952380949</c:v>
                </c:pt>
                <c:pt idx="5">
                  <c:v>67.424242424242422</c:v>
                </c:pt>
                <c:pt idx="6">
                  <c:v>54.312354312354316</c:v>
                </c:pt>
                <c:pt idx="7">
                  <c:v>42.657342657342653</c:v>
                </c:pt>
                <c:pt idx="8">
                  <c:v>32.846565199506379</c:v>
                </c:pt>
                <c:pt idx="9">
                  <c:v>24.892831626577756</c:v>
                </c:pt>
                <c:pt idx="10">
                  <c:v>18.620079610791684</c:v>
                </c:pt>
                <c:pt idx="11">
                  <c:v>13.776609041786051</c:v>
                </c:pt>
                <c:pt idx="12">
                  <c:v>10.09893659981155</c:v>
                </c:pt>
                <c:pt idx="13">
                  <c:v>7.344266463259598</c:v>
                </c:pt>
                <c:pt idx="14">
                  <c:v>5.3041487512177863</c:v>
                </c:pt>
                <c:pt idx="15">
                  <c:v>3.8075727275015576</c:v>
                </c:pt>
                <c:pt idx="16">
                  <c:v>2.7186422223368947</c:v>
                </c:pt>
                <c:pt idx="17">
                  <c:v>1.9318922440748625</c:v>
                </c:pt>
                <c:pt idx="18">
                  <c:v>1.3669620425919695</c:v>
                </c:pt>
                <c:pt idx="19">
                  <c:v>0.96351044699451138</c:v>
                </c:pt>
                <c:pt idx="20">
                  <c:v>0.68035999999999996</c:v>
                </c:pt>
                <c:pt idx="21">
                  <c:v>0.47501000000000004</c:v>
                </c:pt>
                <c:pt idx="22">
                  <c:v>0.33378999999999998</c:v>
                </c:pt>
                <c:pt idx="23">
                  <c:v>0.23157</c:v>
                </c:pt>
                <c:pt idx="24">
                  <c:v>0.15970999999999999</c:v>
                </c:pt>
                <c:pt idx="25">
                  <c:v>0.11266</c:v>
                </c:pt>
                <c:pt idx="26">
                  <c:v>7.6929999999999998E-2</c:v>
                </c:pt>
                <c:pt idx="27">
                  <c:v>5.2649999999999995E-2</c:v>
                </c:pt>
                <c:pt idx="28">
                  <c:v>3.703E-2</c:v>
                </c:pt>
                <c:pt idx="29">
                  <c:v>2.4969999999999999E-2</c:v>
                </c:pt>
                <c:pt idx="30">
                  <c:v>1.6740000000000001E-2</c:v>
                </c:pt>
                <c:pt idx="31">
                  <c:v>1.193E-2</c:v>
                </c:pt>
                <c:pt idx="32">
                  <c:v>7.7999999999999996E-3</c:v>
                </c:pt>
                <c:pt idx="33">
                  <c:v>5.6299999999999996E-3</c:v>
                </c:pt>
                <c:pt idx="34">
                  <c:v>3.49E-3</c:v>
                </c:pt>
                <c:pt idx="35">
                  <c:v>2.6699999999999996E-3</c:v>
                </c:pt>
                <c:pt idx="36">
                  <c:v>1.6200000000000001E-3</c:v>
                </c:pt>
                <c:pt idx="37">
                  <c:v>1.14E-3</c:v>
                </c:pt>
                <c:pt idx="38">
                  <c:v>9.7000000000000005E-4</c:v>
                </c:pt>
                <c:pt idx="39">
                  <c:v>4.3000000000000004E-4</c:v>
                </c:pt>
                <c:pt idx="40">
                  <c:v>2.9E-4</c:v>
                </c:pt>
                <c:pt idx="41">
                  <c:v>2.5000000000000001E-4</c:v>
                </c:pt>
                <c:pt idx="42">
                  <c:v>8.9999999999999992E-5</c:v>
                </c:pt>
                <c:pt idx="43">
                  <c:v>1.7000000000000001E-4</c:v>
                </c:pt>
                <c:pt idx="44">
                  <c:v>5.9999999999999995E-5</c:v>
                </c:pt>
                <c:pt idx="45">
                  <c:v>4.9999999999999996E-5</c:v>
                </c:pt>
                <c:pt idx="46">
                  <c:v>9.9999999999999991E-6</c:v>
                </c:pt>
                <c:pt idx="47">
                  <c:v>9.9999999999999991E-6</c:v>
                </c:pt>
                <c:pt idx="48">
                  <c:v>9.9999999999999991E-6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2-C442-867C-799EFF13E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631743"/>
        <c:axId val="1108633391"/>
      </c:lineChart>
      <c:catAx>
        <c:axId val="110863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33391"/>
        <c:crosses val="autoZero"/>
        <c:auto val="1"/>
        <c:lblAlgn val="ctr"/>
        <c:lblOffset val="100"/>
        <c:noMultiLvlLbl val="0"/>
      </c:catAx>
      <c:valAx>
        <c:axId val="110863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3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Stats!$L$19:$L$274</c:f>
              <c:numCache>
                <c:formatCode>General</c:formatCode>
                <c:ptCount val="256"/>
                <c:pt idx="0">
                  <c:v>3.0468667118084342E-9</c:v>
                </c:pt>
                <c:pt idx="1">
                  <c:v>0</c:v>
                </c:pt>
                <c:pt idx="2">
                  <c:v>0</c:v>
                </c:pt>
                <c:pt idx="3">
                  <c:v>1.9999999999999999E-6</c:v>
                </c:pt>
                <c:pt idx="4">
                  <c:v>7.9999999999999996E-6</c:v>
                </c:pt>
                <c:pt idx="5">
                  <c:v>1.5996953133288191E-5</c:v>
                </c:pt>
                <c:pt idx="6">
                  <c:v>3.8000000000000002E-5</c:v>
                </c:pt>
                <c:pt idx="7">
                  <c:v>1.1E-4</c:v>
                </c:pt>
                <c:pt idx="8">
                  <c:v>1.84E-4</c:v>
                </c:pt>
                <c:pt idx="9">
                  <c:v>4.0599999999999995E-4</c:v>
                </c:pt>
                <c:pt idx="10">
                  <c:v>6.5000000000000008E-4</c:v>
                </c:pt>
                <c:pt idx="11">
                  <c:v>1.1259999999999998E-3</c:v>
                </c:pt>
                <c:pt idx="12">
                  <c:v>1.838E-3</c:v>
                </c:pt>
                <c:pt idx="13">
                  <c:v>3.0339999999999998E-3</c:v>
                </c:pt>
                <c:pt idx="14">
                  <c:v>4.3299999999999996E-3</c:v>
                </c:pt>
                <c:pt idx="15">
                  <c:v>6.3580000000000008E-3</c:v>
                </c:pt>
                <c:pt idx="16">
                  <c:v>8.5579999999999996E-3</c:v>
                </c:pt>
                <c:pt idx="17">
                  <c:v>1.124E-2</c:v>
                </c:pt>
                <c:pt idx="18">
                  <c:v>1.5155999999999999E-2</c:v>
                </c:pt>
                <c:pt idx="19">
                  <c:v>1.9529999999999999E-2</c:v>
                </c:pt>
                <c:pt idx="20">
                  <c:v>2.4584000000000002E-2</c:v>
                </c:pt>
                <c:pt idx="21">
                  <c:v>3.0846000000000005E-2</c:v>
                </c:pt>
                <c:pt idx="22">
                  <c:v>3.7606000000000007E-2</c:v>
                </c:pt>
                <c:pt idx="23">
                  <c:v>4.3691999999999995E-2</c:v>
                </c:pt>
                <c:pt idx="24">
                  <c:v>5.1898E-2</c:v>
                </c:pt>
                <c:pt idx="25">
                  <c:v>6.0488E-2</c:v>
                </c:pt>
                <c:pt idx="26">
                  <c:v>6.9599999999999995E-2</c:v>
                </c:pt>
                <c:pt idx="27">
                  <c:v>7.8805999999999973E-2</c:v>
                </c:pt>
                <c:pt idx="28">
                  <c:v>8.9818000000000009E-2</c:v>
                </c:pt>
                <c:pt idx="29">
                  <c:v>9.9913999999999975E-2</c:v>
                </c:pt>
                <c:pt idx="30">
                  <c:v>0.11175200000000003</c:v>
                </c:pt>
                <c:pt idx="31">
                  <c:v>0.12294399999999998</c:v>
                </c:pt>
                <c:pt idx="32">
                  <c:v>0.13509399999999999</c:v>
                </c:pt>
                <c:pt idx="33">
                  <c:v>0.14629400000000001</c:v>
                </c:pt>
                <c:pt idx="34">
                  <c:v>0.159888</c:v>
                </c:pt>
                <c:pt idx="35">
                  <c:v>0.17166799999999993</c:v>
                </c:pt>
                <c:pt idx="36">
                  <c:v>0.18248400000000004</c:v>
                </c:pt>
                <c:pt idx="37">
                  <c:v>0.19564599999999999</c:v>
                </c:pt>
                <c:pt idx="38">
                  <c:v>0.20859799999999998</c:v>
                </c:pt>
                <c:pt idx="39">
                  <c:v>0.21844199999999997</c:v>
                </c:pt>
                <c:pt idx="40">
                  <c:v>0.23127400000000004</c:v>
                </c:pt>
                <c:pt idx="41">
                  <c:v>0.24417800000000006</c:v>
                </c:pt>
                <c:pt idx="42">
                  <c:v>0.25877800000000006</c:v>
                </c:pt>
                <c:pt idx="43">
                  <c:v>0.268762</c:v>
                </c:pt>
                <c:pt idx="44">
                  <c:v>0.28388000000000008</c:v>
                </c:pt>
                <c:pt idx="45">
                  <c:v>0.29324600000000006</c:v>
                </c:pt>
                <c:pt idx="46">
                  <c:v>0.30695799999999995</c:v>
                </c:pt>
                <c:pt idx="47">
                  <c:v>0.31872999999999996</c:v>
                </c:pt>
                <c:pt idx="48">
                  <c:v>0.32908600000000005</c:v>
                </c:pt>
                <c:pt idx="49">
                  <c:v>0.33767399999999981</c:v>
                </c:pt>
                <c:pt idx="50">
                  <c:v>0.35092200000000007</c:v>
                </c:pt>
                <c:pt idx="51">
                  <c:v>0.36405799999999999</c:v>
                </c:pt>
                <c:pt idx="52">
                  <c:v>0.37304800000000016</c:v>
                </c:pt>
                <c:pt idx="53">
                  <c:v>0.41533818181818172</c:v>
                </c:pt>
                <c:pt idx="54">
                  <c:v>0.42498454545454545</c:v>
                </c:pt>
                <c:pt idx="55">
                  <c:v>0.43703181818181808</c:v>
                </c:pt>
                <c:pt idx="56">
                  <c:v>0.44400181818181816</c:v>
                </c:pt>
                <c:pt idx="57">
                  <c:v>0.4509563636363636</c:v>
                </c:pt>
                <c:pt idx="58">
                  <c:v>0.46355272727272728</c:v>
                </c:pt>
                <c:pt idx="59">
                  <c:v>0.47553363636363638</c:v>
                </c:pt>
                <c:pt idx="60">
                  <c:v>0.48362272727272732</c:v>
                </c:pt>
                <c:pt idx="61">
                  <c:v>0.49344727272727257</c:v>
                </c:pt>
                <c:pt idx="62">
                  <c:v>0.44400181818181816</c:v>
                </c:pt>
                <c:pt idx="63">
                  <c:v>0.47805999999999998</c:v>
                </c:pt>
                <c:pt idx="64">
                  <c:v>0.49053000000000002</c:v>
                </c:pt>
                <c:pt idx="65">
                  <c:v>0.50790400000000024</c:v>
                </c:pt>
                <c:pt idx="66">
                  <c:v>0.50893200000000005</c:v>
                </c:pt>
                <c:pt idx="67">
                  <c:v>0.5207259999999998</c:v>
                </c:pt>
                <c:pt idx="68">
                  <c:v>0.5295200000000001</c:v>
                </c:pt>
                <c:pt idx="69">
                  <c:v>0.54512000000000038</c:v>
                </c:pt>
                <c:pt idx="70">
                  <c:v>0.54391999999999996</c:v>
                </c:pt>
                <c:pt idx="71">
                  <c:v>0.54879999999999995</c:v>
                </c:pt>
                <c:pt idx="72">
                  <c:v>0.55852000000000035</c:v>
                </c:pt>
                <c:pt idx="73">
                  <c:v>0.56641999999999937</c:v>
                </c:pt>
                <c:pt idx="74">
                  <c:v>0.55971999999999977</c:v>
                </c:pt>
                <c:pt idx="75">
                  <c:v>0.56173999999999968</c:v>
                </c:pt>
                <c:pt idx="76">
                  <c:v>0.57404000000000011</c:v>
                </c:pt>
                <c:pt idx="77">
                  <c:v>0.57520000000000027</c:v>
                </c:pt>
                <c:pt idx="78">
                  <c:v>0.59366000000000052</c:v>
                </c:pt>
                <c:pt idx="79">
                  <c:v>0.59679999999999966</c:v>
                </c:pt>
                <c:pt idx="80">
                  <c:v>0.5941600000000008</c:v>
                </c:pt>
                <c:pt idx="81">
                  <c:v>0.60919999999999985</c:v>
                </c:pt>
                <c:pt idx="82">
                  <c:v>0.6205999999999996</c:v>
                </c:pt>
                <c:pt idx="83">
                  <c:v>0.61018666666666665</c:v>
                </c:pt>
                <c:pt idx="84">
                  <c:v>0.61722000000000032</c:v>
                </c:pt>
                <c:pt idx="85">
                  <c:v>0.6310599999999994</c:v>
                </c:pt>
                <c:pt idx="86">
                  <c:v>0.62935999999999981</c:v>
                </c:pt>
                <c:pt idx="87">
                  <c:v>0.62231999999999987</c:v>
                </c:pt>
                <c:pt idx="88">
                  <c:v>0.63511333333333297</c:v>
                </c:pt>
                <c:pt idx="89">
                  <c:v>0.64204000000000006</c:v>
                </c:pt>
                <c:pt idx="90">
                  <c:v>0.63337333333333345</c:v>
                </c:pt>
                <c:pt idx="91">
                  <c:v>0.63312000000000024</c:v>
                </c:pt>
                <c:pt idx="92">
                  <c:v>0.65422666666666696</c:v>
                </c:pt>
                <c:pt idx="93">
                  <c:v>0.64139333333333326</c:v>
                </c:pt>
                <c:pt idx="94">
                  <c:v>0.64453000000000027</c:v>
                </c:pt>
                <c:pt idx="95">
                  <c:v>0.66082666666666579</c:v>
                </c:pt>
                <c:pt idx="96">
                  <c:v>0.65259999999999962</c:v>
                </c:pt>
                <c:pt idx="97">
                  <c:v>0.65264000000000022</c:v>
                </c:pt>
                <c:pt idx="98">
                  <c:v>0.66246666666666632</c:v>
                </c:pt>
                <c:pt idx="99">
                  <c:v>0.65712333333333317</c:v>
                </c:pt>
                <c:pt idx="100">
                  <c:v>0.62974666666666723</c:v>
                </c:pt>
                <c:pt idx="101">
                  <c:v>0.68658666666666623</c:v>
                </c:pt>
                <c:pt idx="102">
                  <c:v>0.63197333333333316</c:v>
                </c:pt>
                <c:pt idx="103">
                  <c:v>0.67774000000000001</c:v>
                </c:pt>
                <c:pt idx="104">
                  <c:v>0.60304666666666695</c:v>
                </c:pt>
                <c:pt idx="105">
                  <c:v>0.68766666666666654</c:v>
                </c:pt>
                <c:pt idx="106">
                  <c:v>0.62933333333333363</c:v>
                </c:pt>
                <c:pt idx="107">
                  <c:v>0.64833333333333343</c:v>
                </c:pt>
                <c:pt idx="108">
                  <c:v>0.58236666666666825</c:v>
                </c:pt>
                <c:pt idx="109">
                  <c:v>0.70803333333333285</c:v>
                </c:pt>
                <c:pt idx="110">
                  <c:v>0.62746666666666751</c:v>
                </c:pt>
                <c:pt idx="111">
                  <c:v>0.63040000000000018</c:v>
                </c:pt>
                <c:pt idx="112">
                  <c:v>0.68933333333333313</c:v>
                </c:pt>
                <c:pt idx="113">
                  <c:v>0.67946666666666578</c:v>
                </c:pt>
                <c:pt idx="114">
                  <c:v>0.62493333333333401</c:v>
                </c:pt>
                <c:pt idx="115">
                  <c:v>0.6</c:v>
                </c:pt>
                <c:pt idx="116">
                  <c:v>0.65826666666666678</c:v>
                </c:pt>
                <c:pt idx="117">
                  <c:v>0.60559999999999969</c:v>
                </c:pt>
                <c:pt idx="118">
                  <c:v>0.61736666666666618</c:v>
                </c:pt>
                <c:pt idx="119">
                  <c:v>0.58703333333333207</c:v>
                </c:pt>
                <c:pt idx="120">
                  <c:v>0.66719999999999968</c:v>
                </c:pt>
                <c:pt idx="121">
                  <c:v>0.60040000000000049</c:v>
                </c:pt>
                <c:pt idx="122">
                  <c:v>0.56093333333333395</c:v>
                </c:pt>
                <c:pt idx="123">
                  <c:v>0.60490000000000066</c:v>
                </c:pt>
                <c:pt idx="124">
                  <c:v>0.62570000000000048</c:v>
                </c:pt>
                <c:pt idx="125">
                  <c:v>0.5781999999999996</c:v>
                </c:pt>
                <c:pt idx="126">
                  <c:v>0.60093333333333165</c:v>
                </c:pt>
                <c:pt idx="127">
                  <c:v>0.63999999999999913</c:v>
                </c:pt>
                <c:pt idx="128">
                  <c:v>0.61019999999999897</c:v>
                </c:pt>
                <c:pt idx="129">
                  <c:v>0.63740000000000097</c:v>
                </c:pt>
                <c:pt idx="130">
                  <c:v>0.62033333333333329</c:v>
                </c:pt>
                <c:pt idx="131">
                  <c:v>0.55300000000000149</c:v>
                </c:pt>
                <c:pt idx="132">
                  <c:v>0.59140000000000015</c:v>
                </c:pt>
                <c:pt idx="133">
                  <c:v>0.55919999999999992</c:v>
                </c:pt>
                <c:pt idx="134">
                  <c:v>0.47459999999999952</c:v>
                </c:pt>
                <c:pt idx="135">
                  <c:v>0.51026666666666642</c:v>
                </c:pt>
                <c:pt idx="136">
                  <c:v>0.57379999999999998</c:v>
                </c:pt>
                <c:pt idx="137">
                  <c:v>0.52260000000000129</c:v>
                </c:pt>
                <c:pt idx="138">
                  <c:v>0.57400000000000095</c:v>
                </c:pt>
                <c:pt idx="139">
                  <c:v>0.55659999999999887</c:v>
                </c:pt>
                <c:pt idx="140">
                  <c:v>0.59580000000000122</c:v>
                </c:pt>
                <c:pt idx="141">
                  <c:v>0.502000000000001</c:v>
                </c:pt>
                <c:pt idx="142">
                  <c:v>0.56260000000000043</c:v>
                </c:pt>
                <c:pt idx="143">
                  <c:v>0.52540000000000053</c:v>
                </c:pt>
                <c:pt idx="144">
                  <c:v>0.54780000000000084</c:v>
                </c:pt>
                <c:pt idx="145">
                  <c:v>0.51799999999999924</c:v>
                </c:pt>
                <c:pt idx="146">
                  <c:v>0.53079999999999927</c:v>
                </c:pt>
                <c:pt idx="147">
                  <c:v>0.49879999999999852</c:v>
                </c:pt>
                <c:pt idx="148">
                  <c:v>0.47860000000000014</c:v>
                </c:pt>
                <c:pt idx="149">
                  <c:v>0.5404000000000011</c:v>
                </c:pt>
                <c:pt idx="150">
                  <c:v>0.49479999999999935</c:v>
                </c:pt>
                <c:pt idx="151">
                  <c:v>0.54980000000000184</c:v>
                </c:pt>
                <c:pt idx="152">
                  <c:v>0.49879999999999852</c:v>
                </c:pt>
                <c:pt idx="153">
                  <c:v>0.55179999999999862</c:v>
                </c:pt>
                <c:pt idx="154">
                  <c:v>0.52579999999999816</c:v>
                </c:pt>
                <c:pt idx="155">
                  <c:v>0.45440000000000252</c:v>
                </c:pt>
                <c:pt idx="156">
                  <c:v>0.49839999999999807</c:v>
                </c:pt>
                <c:pt idx="157">
                  <c:v>0.48320000000000218</c:v>
                </c:pt>
                <c:pt idx="158">
                  <c:v>0.39440000000000169</c:v>
                </c:pt>
                <c:pt idx="159">
                  <c:v>0.38379999999999936</c:v>
                </c:pt>
                <c:pt idx="160">
                  <c:v>0.48659999999999853</c:v>
                </c:pt>
                <c:pt idx="161">
                  <c:v>0.37899999999999923</c:v>
                </c:pt>
                <c:pt idx="162">
                  <c:v>0.34699999999999986</c:v>
                </c:pt>
                <c:pt idx="163">
                  <c:v>0.49339999999999973</c:v>
                </c:pt>
                <c:pt idx="164">
                  <c:v>0.46240000000000236</c:v>
                </c:pt>
                <c:pt idx="165">
                  <c:v>0.45579999999999926</c:v>
                </c:pt>
                <c:pt idx="166">
                  <c:v>0.45240000000000008</c:v>
                </c:pt>
                <c:pt idx="167">
                  <c:v>0.43739999999999951</c:v>
                </c:pt>
                <c:pt idx="168">
                  <c:v>0.42779999999999918</c:v>
                </c:pt>
                <c:pt idx="169">
                  <c:v>0.40319999999999823</c:v>
                </c:pt>
                <c:pt idx="170">
                  <c:v>0.35980000000000134</c:v>
                </c:pt>
                <c:pt idx="171">
                  <c:v>0.399199999999999</c:v>
                </c:pt>
                <c:pt idx="172">
                  <c:v>0.45900000000000035</c:v>
                </c:pt>
                <c:pt idx="173">
                  <c:v>0.30680000000000118</c:v>
                </c:pt>
                <c:pt idx="174">
                  <c:v>0.38499999999999945</c:v>
                </c:pt>
                <c:pt idx="175">
                  <c:v>0.37599999999999911</c:v>
                </c:pt>
                <c:pt idx="176">
                  <c:v>0.34720000000000084</c:v>
                </c:pt>
                <c:pt idx="177">
                  <c:v>0.38619999999999949</c:v>
                </c:pt>
                <c:pt idx="178">
                  <c:v>0.39439999999999886</c:v>
                </c:pt>
                <c:pt idx="179">
                  <c:v>0.3361999999999995</c:v>
                </c:pt>
                <c:pt idx="180">
                  <c:v>0.36179999999999951</c:v>
                </c:pt>
                <c:pt idx="181">
                  <c:v>0.38186666666666724</c:v>
                </c:pt>
                <c:pt idx="182">
                  <c:v>0.33324615384615586</c:v>
                </c:pt>
                <c:pt idx="183">
                  <c:v>0.3623199999999997</c:v>
                </c:pt>
                <c:pt idx="184">
                  <c:v>0.39236000000000215</c:v>
                </c:pt>
                <c:pt idx="185">
                  <c:v>0.31651999999999986</c:v>
                </c:pt>
                <c:pt idx="186">
                  <c:v>0.33461333333333132</c:v>
                </c:pt>
                <c:pt idx="187">
                  <c:v>0.32558241758241591</c:v>
                </c:pt>
                <c:pt idx="188">
                  <c:v>0.30380307692307723</c:v>
                </c:pt>
                <c:pt idx="189">
                  <c:v>0.30230153846153768</c:v>
                </c:pt>
                <c:pt idx="190">
                  <c:v>0.31607999999999947</c:v>
                </c:pt>
                <c:pt idx="191">
                  <c:v>0.29527384615384733</c:v>
                </c:pt>
                <c:pt idx="192">
                  <c:v>0.32721758241758325</c:v>
                </c:pt>
                <c:pt idx="193">
                  <c:v>0.31690549450549665</c:v>
                </c:pt>
                <c:pt idx="194">
                  <c:v>0.29933846153846277</c:v>
                </c:pt>
                <c:pt idx="195">
                  <c:v>0.3050857142857154</c:v>
                </c:pt>
                <c:pt idx="196">
                  <c:v>0.32171282051282046</c:v>
                </c:pt>
                <c:pt idx="197">
                  <c:v>0.28113566433566178</c:v>
                </c:pt>
                <c:pt idx="198">
                  <c:v>0.26897142857142742</c:v>
                </c:pt>
                <c:pt idx="199">
                  <c:v>0.26031428571428422</c:v>
                </c:pt>
                <c:pt idx="200">
                  <c:v>0.28763428571428451</c:v>
                </c:pt>
                <c:pt idx="201">
                  <c:v>0.25906666666666639</c:v>
                </c:pt>
                <c:pt idx="202">
                  <c:v>0.26313246753246916</c:v>
                </c:pt>
                <c:pt idx="203">
                  <c:v>0.28686666666666555</c:v>
                </c:pt>
                <c:pt idx="204">
                  <c:v>0.29435238095238103</c:v>
                </c:pt>
                <c:pt idx="205">
                  <c:v>0.26934153846154063</c:v>
                </c:pt>
                <c:pt idx="206">
                  <c:v>0.2704666666666668</c:v>
                </c:pt>
                <c:pt idx="207">
                  <c:v>0.24906071428571294</c:v>
                </c:pt>
                <c:pt idx="208">
                  <c:v>0.26996190476190518</c:v>
                </c:pt>
                <c:pt idx="209">
                  <c:v>0.21813333333333559</c:v>
                </c:pt>
                <c:pt idx="210">
                  <c:v>0.21696703296703107</c:v>
                </c:pt>
                <c:pt idx="211">
                  <c:v>0.2413000000000011</c:v>
                </c:pt>
                <c:pt idx="212">
                  <c:v>0.25112500000000182</c:v>
                </c:pt>
                <c:pt idx="213">
                  <c:v>0.22619642857142708</c:v>
                </c:pt>
                <c:pt idx="214">
                  <c:v>0.24917499999999962</c:v>
                </c:pt>
                <c:pt idx="215">
                  <c:v>0.2844464285714281</c:v>
                </c:pt>
                <c:pt idx="216">
                  <c:v>0.21436666666666609</c:v>
                </c:pt>
                <c:pt idx="217">
                  <c:v>0.25587499999999752</c:v>
                </c:pt>
                <c:pt idx="218">
                  <c:v>0.19437500000000227</c:v>
                </c:pt>
                <c:pt idx="219">
                  <c:v>0.21333928571428373</c:v>
                </c:pt>
                <c:pt idx="220">
                  <c:v>0.17312500000000169</c:v>
                </c:pt>
                <c:pt idx="221">
                  <c:v>0.2140833333333319</c:v>
                </c:pt>
                <c:pt idx="222">
                  <c:v>0.16279166666666925</c:v>
                </c:pt>
                <c:pt idx="223">
                  <c:v>0.22242857142857134</c:v>
                </c:pt>
                <c:pt idx="224">
                  <c:v>0.19153571428571467</c:v>
                </c:pt>
                <c:pt idx="225">
                  <c:v>0.20371428571428396</c:v>
                </c:pt>
                <c:pt idx="226">
                  <c:v>0.20941666666666947</c:v>
                </c:pt>
                <c:pt idx="227">
                  <c:v>0.2179583333333312</c:v>
                </c:pt>
                <c:pt idx="228">
                  <c:v>0.17757142857142583</c:v>
                </c:pt>
                <c:pt idx="229">
                  <c:v>0.19046428571428464</c:v>
                </c:pt>
                <c:pt idx="230">
                  <c:v>0.19657142857142845</c:v>
                </c:pt>
                <c:pt idx="231">
                  <c:v>0.15618627450980113</c:v>
                </c:pt>
                <c:pt idx="232">
                  <c:v>0.15987500000000238</c:v>
                </c:pt>
                <c:pt idx="233">
                  <c:v>0.19237500000000124</c:v>
                </c:pt>
                <c:pt idx="234">
                  <c:v>0.18808571428571669</c:v>
                </c:pt>
                <c:pt idx="235">
                  <c:v>0.14771428571428658</c:v>
                </c:pt>
                <c:pt idx="236">
                  <c:v>0.17189705882353223</c:v>
                </c:pt>
                <c:pt idx="237">
                  <c:v>0.15699999999999931</c:v>
                </c:pt>
                <c:pt idx="238">
                  <c:v>0.15562500000000057</c:v>
                </c:pt>
                <c:pt idx="239">
                  <c:v>0.143342857142855</c:v>
                </c:pt>
                <c:pt idx="240">
                  <c:v>0.18666666666666742</c:v>
                </c:pt>
                <c:pt idx="241">
                  <c:v>0.15937499999999999</c:v>
                </c:pt>
                <c:pt idx="242">
                  <c:v>0.14379999999999882</c:v>
                </c:pt>
                <c:pt idx="243">
                  <c:v>0.16566666666666663</c:v>
                </c:pt>
                <c:pt idx="244">
                  <c:v>0.17212380952381068</c:v>
                </c:pt>
                <c:pt idx="245">
                  <c:v>0.14247619047619081</c:v>
                </c:pt>
                <c:pt idx="246">
                  <c:v>0.11794642857142605</c:v>
                </c:pt>
                <c:pt idx="247">
                  <c:v>0.14548571428571505</c:v>
                </c:pt>
                <c:pt idx="248">
                  <c:v>0.12033333333333474</c:v>
                </c:pt>
                <c:pt idx="249">
                  <c:v>0.11259047619047635</c:v>
                </c:pt>
                <c:pt idx="250">
                  <c:v>0.12607936507936585</c:v>
                </c:pt>
                <c:pt idx="251">
                  <c:v>0.16528571428571581</c:v>
                </c:pt>
                <c:pt idx="252">
                  <c:v>0.14421428571428691</c:v>
                </c:pt>
                <c:pt idx="253">
                  <c:v>0.13749999999999715</c:v>
                </c:pt>
                <c:pt idx="254">
                  <c:v>0.14876785714285745</c:v>
                </c:pt>
                <c:pt idx="255">
                  <c:v>0.12920634920634769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D-934C-9208-5C6962A77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3193072"/>
        <c:axId val="1943194720"/>
      </c:lineChart>
      <c:catAx>
        <c:axId val="194319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194720"/>
        <c:crosses val="autoZero"/>
        <c:auto val="1"/>
        <c:lblAlgn val="ctr"/>
        <c:lblOffset val="100"/>
        <c:noMultiLvlLbl val="0"/>
      </c:catAx>
      <c:valAx>
        <c:axId val="194319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19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495300</xdr:colOff>
      <xdr:row>4</xdr:row>
      <xdr:rowOff>177800</xdr:rowOff>
    </xdr:from>
    <xdr:to>
      <xdr:col>18</xdr:col>
      <xdr:colOff>114300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1A21FF-4C3B-4743-9173-855F76939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622300</xdr:colOff>
      <xdr:row>4</xdr:row>
      <xdr:rowOff>165100</xdr:rowOff>
    </xdr:from>
    <xdr:to>
      <xdr:col>12</xdr:col>
      <xdr:colOff>241300</xdr:colOff>
      <xdr:row>18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B42058-6289-5F48-9EBB-91D7EB7CD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13</xdr:col>
      <xdr:colOff>444500</xdr:colOff>
      <xdr:row>35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597EED-43CA-E748-B8F0-DFB3DB586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546100</xdr:colOff>
      <xdr:row>22</xdr:row>
      <xdr:rowOff>114300</xdr:rowOff>
    </xdr:from>
    <xdr:to>
      <xdr:col>21</xdr:col>
      <xdr:colOff>165100</xdr:colOff>
      <xdr:row>36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DE92B5-678E-634A-BBE7-7C4517AEA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4A4FF-E27E-024F-9317-ECC371DB2EE7}">
  <dimension ref="A1:G301"/>
  <sheetViews>
    <sheetView tabSelected="1" topLeftCell="A255" zoomScale="125" zoomScaleNormal="125" workbookViewId="0">
      <selection activeCell="H268" sqref="H268"/>
    </sheetView>
  </sheetViews>
  <sheetFormatPr baseColWidth="10" defaultRowHeight="16" x14ac:dyDescent="0.2"/>
  <cols>
    <col min="3" max="3" width="11.1640625" bestFit="1" customWidth="1"/>
    <col min="6" max="6" width="16.3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1</v>
      </c>
    </row>
    <row r="3" spans="1:5" x14ac:dyDescent="0.2">
      <c r="A3">
        <v>2</v>
      </c>
      <c r="B3">
        <v>2</v>
      </c>
    </row>
    <row r="4" spans="1:5" x14ac:dyDescent="0.2">
      <c r="A4">
        <v>3</v>
      </c>
      <c r="B4">
        <v>5</v>
      </c>
    </row>
    <row r="5" spans="1:5" x14ac:dyDescent="0.2">
      <c r="A5">
        <v>4</v>
      </c>
      <c r="B5">
        <v>13</v>
      </c>
      <c r="C5">
        <v>1</v>
      </c>
    </row>
    <row r="6" spans="1:5" x14ac:dyDescent="0.2">
      <c r="A6">
        <v>5</v>
      </c>
      <c r="B6">
        <v>34</v>
      </c>
      <c r="C6">
        <v>8</v>
      </c>
    </row>
    <row r="7" spans="1:5" x14ac:dyDescent="0.2">
      <c r="A7">
        <v>6</v>
      </c>
      <c r="B7">
        <v>89</v>
      </c>
      <c r="C7">
        <v>43</v>
      </c>
    </row>
    <row r="8" spans="1:5" x14ac:dyDescent="0.2">
      <c r="A8">
        <v>7</v>
      </c>
      <c r="B8">
        <v>233</v>
      </c>
      <c r="C8">
        <v>196</v>
      </c>
    </row>
    <row r="9" spans="1:5" x14ac:dyDescent="0.2">
      <c r="A9">
        <v>8</v>
      </c>
      <c r="B9">
        <v>610</v>
      </c>
      <c r="C9">
        <v>820</v>
      </c>
    </row>
    <row r="10" spans="1:5" x14ac:dyDescent="0.2">
      <c r="A10">
        <v>9</v>
      </c>
      <c r="B10">
        <v>1597</v>
      </c>
      <c r="C10" s="1">
        <v>3265</v>
      </c>
    </row>
    <row r="11" spans="1:5" x14ac:dyDescent="0.2">
      <c r="A11">
        <v>10</v>
      </c>
      <c r="B11">
        <v>4181</v>
      </c>
      <c r="C11">
        <v>12615</v>
      </c>
    </row>
    <row r="12" spans="1:5" x14ac:dyDescent="0.2">
      <c r="A12">
        <v>11</v>
      </c>
      <c r="B12">
        <v>10946</v>
      </c>
      <c r="C12">
        <v>47840</v>
      </c>
    </row>
    <row r="13" spans="1:5" x14ac:dyDescent="0.2">
      <c r="A13">
        <v>12</v>
      </c>
      <c r="B13">
        <v>28657</v>
      </c>
      <c r="C13">
        <v>179355</v>
      </c>
    </row>
    <row r="14" spans="1:5" x14ac:dyDescent="0.2">
      <c r="A14">
        <v>13</v>
      </c>
      <c r="B14">
        <v>75025</v>
      </c>
      <c r="C14">
        <v>667875</v>
      </c>
    </row>
    <row r="15" spans="1:5" x14ac:dyDescent="0.2">
      <c r="A15">
        <v>14</v>
      </c>
      <c r="B15">
        <v>196418</v>
      </c>
      <c r="C15">
        <v>2478022</v>
      </c>
    </row>
    <row r="16" spans="1:5" x14ac:dyDescent="0.2">
      <c r="A16">
        <v>15</v>
      </c>
      <c r="B16">
        <v>514229</v>
      </c>
      <c r="C16">
        <v>9180616</v>
      </c>
    </row>
    <row r="17" spans="1:4" x14ac:dyDescent="0.2">
      <c r="A17">
        <v>16</v>
      </c>
      <c r="B17">
        <v>1346269</v>
      </c>
      <c r="C17">
        <v>34011401</v>
      </c>
    </row>
    <row r="18" spans="1:4" x14ac:dyDescent="0.2">
      <c r="A18">
        <v>17</v>
      </c>
      <c r="B18">
        <v>3524578</v>
      </c>
      <c r="C18">
        <v>126120212</v>
      </c>
    </row>
    <row r="19" spans="1:4" x14ac:dyDescent="0.2">
      <c r="A19">
        <v>18</v>
      </c>
      <c r="B19">
        <v>9227465</v>
      </c>
      <c r="C19">
        <v>468411235</v>
      </c>
    </row>
    <row r="20" spans="1:4" x14ac:dyDescent="0.2">
      <c r="A20">
        <v>19</v>
      </c>
      <c r="B20">
        <v>24157817</v>
      </c>
      <c r="C20">
        <v>1743105373</v>
      </c>
    </row>
    <row r="21" spans="1:4" x14ac:dyDescent="0.2">
      <c r="A21">
        <v>20</v>
      </c>
      <c r="B21">
        <v>63245986</v>
      </c>
      <c r="C21">
        <v>6500874433</v>
      </c>
      <c r="D21">
        <v>1</v>
      </c>
    </row>
    <row r="22" spans="1:4" x14ac:dyDescent="0.2">
      <c r="A22">
        <v>21</v>
      </c>
      <c r="B22">
        <v>68036</v>
      </c>
      <c r="C22">
        <v>9931964</v>
      </c>
    </row>
    <row r="23" spans="1:4" x14ac:dyDescent="0.2">
      <c r="A23">
        <v>22</v>
      </c>
      <c r="B23">
        <v>47501</v>
      </c>
      <c r="C23">
        <v>9952499</v>
      </c>
    </row>
    <row r="24" spans="1:4" x14ac:dyDescent="0.2">
      <c r="A24">
        <v>23</v>
      </c>
      <c r="B24">
        <v>33379</v>
      </c>
      <c r="C24">
        <v>9966620</v>
      </c>
      <c r="D24">
        <v>1</v>
      </c>
    </row>
    <row r="25" spans="1:4" x14ac:dyDescent="0.2">
      <c r="A25">
        <v>24</v>
      </c>
      <c r="B25">
        <v>23157</v>
      </c>
      <c r="C25">
        <v>9976839</v>
      </c>
      <c r="D25">
        <v>4</v>
      </c>
    </row>
    <row r="26" spans="1:4" x14ac:dyDescent="0.2">
      <c r="A26">
        <v>25</v>
      </c>
      <c r="B26" s="1">
        <v>15971</v>
      </c>
      <c r="C26">
        <v>9984021</v>
      </c>
      <c r="D26">
        <v>8</v>
      </c>
    </row>
    <row r="27" spans="1:4" x14ac:dyDescent="0.2">
      <c r="A27">
        <v>26</v>
      </c>
      <c r="B27" s="1">
        <v>11266</v>
      </c>
      <c r="C27">
        <v>9988715</v>
      </c>
      <c r="D27">
        <v>19</v>
      </c>
    </row>
    <row r="28" spans="1:4" x14ac:dyDescent="0.2">
      <c r="A28">
        <v>27</v>
      </c>
      <c r="B28" s="1">
        <v>7693</v>
      </c>
      <c r="C28">
        <v>9992252</v>
      </c>
      <c r="D28">
        <v>55</v>
      </c>
    </row>
    <row r="29" spans="1:4" x14ac:dyDescent="0.2">
      <c r="A29">
        <v>28</v>
      </c>
      <c r="B29" s="1">
        <v>5265</v>
      </c>
      <c r="C29">
        <v>9994642</v>
      </c>
      <c r="D29">
        <v>93</v>
      </c>
    </row>
    <row r="30" spans="1:4" x14ac:dyDescent="0.2">
      <c r="A30">
        <v>29</v>
      </c>
      <c r="B30" s="1">
        <v>3703</v>
      </c>
      <c r="C30">
        <v>9996090</v>
      </c>
      <c r="D30">
        <v>207</v>
      </c>
    </row>
    <row r="31" spans="1:4" x14ac:dyDescent="0.2">
      <c r="A31">
        <v>30</v>
      </c>
      <c r="B31" s="1">
        <v>2497</v>
      </c>
      <c r="C31">
        <v>9997170</v>
      </c>
      <c r="D31">
        <v>333</v>
      </c>
    </row>
    <row r="32" spans="1:4" x14ac:dyDescent="0.2">
      <c r="A32">
        <v>31</v>
      </c>
      <c r="B32" s="1">
        <v>1674</v>
      </c>
      <c r="C32">
        <v>9997744</v>
      </c>
      <c r="D32">
        <v>582</v>
      </c>
    </row>
    <row r="33" spans="1:4" x14ac:dyDescent="0.2">
      <c r="A33">
        <v>32</v>
      </c>
      <c r="B33" s="1">
        <v>1193</v>
      </c>
      <c r="C33">
        <v>9997833</v>
      </c>
      <c r="D33">
        <v>974</v>
      </c>
    </row>
    <row r="34" spans="1:4" x14ac:dyDescent="0.2">
      <c r="A34">
        <v>33</v>
      </c>
      <c r="B34" s="1">
        <v>780</v>
      </c>
      <c r="C34">
        <v>9997610</v>
      </c>
      <c r="D34">
        <v>1610</v>
      </c>
    </row>
    <row r="35" spans="1:4" x14ac:dyDescent="0.2">
      <c r="A35">
        <v>34</v>
      </c>
      <c r="B35" s="1">
        <v>563</v>
      </c>
      <c r="C35" s="1">
        <v>9997065</v>
      </c>
      <c r="D35" s="1">
        <v>2372</v>
      </c>
    </row>
    <row r="36" spans="1:4" x14ac:dyDescent="0.2">
      <c r="A36">
        <v>35</v>
      </c>
      <c r="B36" s="1">
        <v>349</v>
      </c>
      <c r="C36" s="1">
        <v>9996139</v>
      </c>
      <c r="D36" s="1">
        <v>3512</v>
      </c>
    </row>
    <row r="37" spans="1:4" x14ac:dyDescent="0.2">
      <c r="A37">
        <v>36</v>
      </c>
      <c r="B37" s="1">
        <v>267</v>
      </c>
      <c r="C37" s="1">
        <v>9994872</v>
      </c>
      <c r="D37" s="1">
        <v>4861</v>
      </c>
    </row>
    <row r="38" spans="1:4" x14ac:dyDescent="0.2">
      <c r="A38">
        <v>37</v>
      </c>
      <c r="B38" s="1">
        <v>162</v>
      </c>
      <c r="C38" s="1">
        <v>9993244</v>
      </c>
      <c r="D38" s="1">
        <v>6594</v>
      </c>
    </row>
    <row r="39" spans="1:4" x14ac:dyDescent="0.2">
      <c r="A39">
        <v>38</v>
      </c>
      <c r="B39" s="1">
        <v>114</v>
      </c>
      <c r="C39" s="1">
        <v>9990698</v>
      </c>
      <c r="D39" s="1">
        <v>9188</v>
      </c>
    </row>
    <row r="40" spans="1:4" x14ac:dyDescent="0.2">
      <c r="A40">
        <v>39</v>
      </c>
      <c r="B40" s="1">
        <v>97</v>
      </c>
      <c r="C40">
        <v>9987766</v>
      </c>
      <c r="D40">
        <v>12137</v>
      </c>
    </row>
    <row r="41" spans="1:4" x14ac:dyDescent="0.2">
      <c r="A41">
        <v>40</v>
      </c>
      <c r="B41" s="1">
        <v>43</v>
      </c>
      <c r="C41">
        <v>9984153</v>
      </c>
      <c r="D41">
        <v>15804</v>
      </c>
    </row>
    <row r="42" spans="1:4" x14ac:dyDescent="0.2">
      <c r="A42">
        <v>41</v>
      </c>
      <c r="B42" s="1">
        <v>29</v>
      </c>
      <c r="C42">
        <v>9979687</v>
      </c>
      <c r="D42">
        <v>20284</v>
      </c>
    </row>
    <row r="43" spans="1:4" x14ac:dyDescent="0.2">
      <c r="A43">
        <v>42</v>
      </c>
      <c r="B43" s="1">
        <v>25</v>
      </c>
      <c r="C43">
        <v>9974578</v>
      </c>
      <c r="D43">
        <v>25397</v>
      </c>
    </row>
    <row r="44" spans="1:4" x14ac:dyDescent="0.2">
      <c r="A44">
        <v>43</v>
      </c>
      <c r="B44" s="1">
        <v>9</v>
      </c>
      <c r="C44">
        <v>9968957</v>
      </c>
      <c r="D44">
        <v>31034</v>
      </c>
    </row>
    <row r="45" spans="1:4" x14ac:dyDescent="0.2">
      <c r="A45">
        <v>44</v>
      </c>
      <c r="B45" s="1">
        <v>17</v>
      </c>
      <c r="C45">
        <v>9961897</v>
      </c>
      <c r="D45">
        <v>38086</v>
      </c>
    </row>
    <row r="46" spans="1:4" x14ac:dyDescent="0.2">
      <c r="A46">
        <v>45</v>
      </c>
      <c r="B46" s="1">
        <v>6</v>
      </c>
      <c r="C46">
        <v>9953946</v>
      </c>
      <c r="D46">
        <v>46048</v>
      </c>
    </row>
    <row r="47" spans="1:4" x14ac:dyDescent="0.2">
      <c r="A47">
        <v>46</v>
      </c>
      <c r="B47" s="1">
        <v>5</v>
      </c>
      <c r="C47">
        <v>9944911</v>
      </c>
      <c r="D47">
        <v>55084</v>
      </c>
    </row>
    <row r="48" spans="1:4" x14ac:dyDescent="0.2">
      <c r="A48">
        <v>47</v>
      </c>
      <c r="B48" s="1">
        <v>1</v>
      </c>
      <c r="C48">
        <v>9935199</v>
      </c>
      <c r="D48">
        <v>64800</v>
      </c>
    </row>
    <row r="49" spans="1:7" x14ac:dyDescent="0.2">
      <c r="A49">
        <v>48</v>
      </c>
      <c r="B49" s="1">
        <v>1</v>
      </c>
      <c r="C49">
        <v>9924056</v>
      </c>
      <c r="D49">
        <v>75943</v>
      </c>
    </row>
    <row r="50" spans="1:7" x14ac:dyDescent="0.2">
      <c r="A50">
        <v>49</v>
      </c>
      <c r="B50" s="1">
        <v>1</v>
      </c>
      <c r="C50">
        <v>9911956</v>
      </c>
      <c r="D50">
        <v>88043</v>
      </c>
    </row>
    <row r="51" spans="1:7" x14ac:dyDescent="0.2">
      <c r="A51">
        <v>50</v>
      </c>
      <c r="B51" s="1">
        <v>0</v>
      </c>
      <c r="C51">
        <v>9898076</v>
      </c>
      <c r="D51">
        <v>101924</v>
      </c>
    </row>
    <row r="52" spans="1:7" x14ac:dyDescent="0.2">
      <c r="A52">
        <v>51</v>
      </c>
      <c r="B52">
        <v>0</v>
      </c>
      <c r="C52">
        <v>9883444</v>
      </c>
      <c r="D52">
        <v>116556</v>
      </c>
    </row>
    <row r="53" spans="1:7" x14ac:dyDescent="0.2">
      <c r="A53">
        <v>52</v>
      </c>
      <c r="B53">
        <v>0</v>
      </c>
      <c r="C53">
        <v>9867653</v>
      </c>
      <c r="D53">
        <v>132347</v>
      </c>
    </row>
    <row r="54" spans="1:7" x14ac:dyDescent="0.2">
      <c r="A54">
        <v>53</v>
      </c>
      <c r="B54">
        <v>0</v>
      </c>
      <c r="C54">
        <v>9850910</v>
      </c>
      <c r="D54">
        <v>149090</v>
      </c>
    </row>
    <row r="55" spans="1:7" x14ac:dyDescent="0.2">
      <c r="A55">
        <v>54</v>
      </c>
      <c r="B55">
        <v>0</v>
      </c>
      <c r="C55">
        <v>9832013</v>
      </c>
      <c r="D55">
        <v>167987</v>
      </c>
    </row>
    <row r="56" spans="1:7" x14ac:dyDescent="0.2">
      <c r="A56">
        <v>55</v>
      </c>
      <c r="B56">
        <v>0</v>
      </c>
      <c r="C56">
        <v>9812242</v>
      </c>
      <c r="D56">
        <v>187758</v>
      </c>
    </row>
    <row r="57" spans="1:7" x14ac:dyDescent="0.2">
      <c r="A57">
        <v>56</v>
      </c>
      <c r="B57">
        <v>0</v>
      </c>
      <c r="C57">
        <v>9792202</v>
      </c>
      <c r="D57">
        <v>207798</v>
      </c>
      <c r="F57" s="2"/>
      <c r="G57" s="2"/>
    </row>
    <row r="58" spans="1:7" x14ac:dyDescent="0.2">
      <c r="A58">
        <v>57</v>
      </c>
      <c r="B58">
        <v>0</v>
      </c>
      <c r="C58">
        <v>9769830</v>
      </c>
      <c r="D58">
        <v>230170</v>
      </c>
    </row>
    <row r="59" spans="1:7" x14ac:dyDescent="0.2">
      <c r="A59">
        <v>58</v>
      </c>
      <c r="B59">
        <v>0</v>
      </c>
      <c r="C59">
        <v>9746611</v>
      </c>
      <c r="D59">
        <v>253389</v>
      </c>
    </row>
    <row r="60" spans="1:7" x14ac:dyDescent="0.2">
      <c r="A60">
        <v>59</v>
      </c>
      <c r="B60">
        <v>0</v>
      </c>
      <c r="C60">
        <v>9722792</v>
      </c>
      <c r="D60">
        <v>277208</v>
      </c>
    </row>
    <row r="61" spans="1:7" x14ac:dyDescent="0.2">
      <c r="A61">
        <v>60</v>
      </c>
      <c r="B61">
        <v>0</v>
      </c>
      <c r="C61">
        <v>9696605</v>
      </c>
      <c r="D61">
        <v>303395</v>
      </c>
    </row>
    <row r="62" spans="1:7" x14ac:dyDescent="0.2">
      <c r="A62">
        <v>61</v>
      </c>
      <c r="B62">
        <v>0</v>
      </c>
      <c r="C62">
        <v>9670113</v>
      </c>
      <c r="D62">
        <v>329887</v>
      </c>
    </row>
    <row r="63" spans="1:7" x14ac:dyDescent="0.2">
      <c r="A63">
        <v>62</v>
      </c>
      <c r="B63">
        <v>0</v>
      </c>
      <c r="C63">
        <v>9640441</v>
      </c>
      <c r="D63">
        <v>359559</v>
      </c>
    </row>
    <row r="64" spans="1:7" x14ac:dyDescent="0.2">
      <c r="A64">
        <v>63</v>
      </c>
      <c r="B64">
        <v>0</v>
      </c>
      <c r="C64">
        <v>9612230</v>
      </c>
      <c r="D64">
        <v>387770</v>
      </c>
    </row>
    <row r="65" spans="1:4" x14ac:dyDescent="0.2">
      <c r="A65">
        <v>64</v>
      </c>
      <c r="B65">
        <v>0</v>
      </c>
      <c r="C65">
        <v>9580852</v>
      </c>
      <c r="D65">
        <v>419148</v>
      </c>
    </row>
    <row r="66" spans="1:4" x14ac:dyDescent="0.2">
      <c r="A66">
        <v>65</v>
      </c>
      <c r="B66">
        <v>0</v>
      </c>
      <c r="C66">
        <v>9549982</v>
      </c>
      <c r="D66">
        <v>450018</v>
      </c>
    </row>
    <row r="67" spans="1:4" x14ac:dyDescent="0.2">
      <c r="A67">
        <v>66</v>
      </c>
      <c r="B67">
        <v>0</v>
      </c>
      <c r="C67">
        <v>9516634</v>
      </c>
      <c r="D67">
        <v>483366</v>
      </c>
    </row>
    <row r="68" spans="1:4" x14ac:dyDescent="0.2">
      <c r="A68">
        <v>67</v>
      </c>
      <c r="B68">
        <v>0</v>
      </c>
      <c r="C68">
        <v>9481076</v>
      </c>
      <c r="D68">
        <v>518924</v>
      </c>
    </row>
    <row r="69" spans="1:4" x14ac:dyDescent="0.2">
      <c r="A69">
        <v>68</v>
      </c>
      <c r="B69">
        <v>0</v>
      </c>
      <c r="C69">
        <v>9447687</v>
      </c>
      <c r="D69">
        <v>552313</v>
      </c>
    </row>
    <row r="70" spans="1:4" x14ac:dyDescent="0.2">
      <c r="A70">
        <v>69</v>
      </c>
      <c r="B70">
        <v>0</v>
      </c>
      <c r="C70">
        <v>9412015</v>
      </c>
      <c r="D70">
        <v>587985</v>
      </c>
    </row>
    <row r="71" spans="1:4" x14ac:dyDescent="0.2">
      <c r="A71">
        <v>70</v>
      </c>
      <c r="B71">
        <v>0</v>
      </c>
      <c r="C71">
        <v>9374521</v>
      </c>
      <c r="D71">
        <v>625479</v>
      </c>
    </row>
    <row r="72" spans="1:4" x14ac:dyDescent="0.2">
      <c r="A72">
        <v>71</v>
      </c>
      <c r="B72">
        <v>0</v>
      </c>
      <c r="C72">
        <v>9334605</v>
      </c>
      <c r="D72">
        <v>665395</v>
      </c>
    </row>
    <row r="73" spans="1:4" x14ac:dyDescent="0.2">
      <c r="A73">
        <v>72</v>
      </c>
      <c r="B73">
        <v>0</v>
      </c>
      <c r="C73">
        <v>9294552</v>
      </c>
      <c r="D73">
        <v>705448</v>
      </c>
    </row>
    <row r="74" spans="1:4" x14ac:dyDescent="0.2">
      <c r="A74">
        <v>73</v>
      </c>
      <c r="B74">
        <v>0</v>
      </c>
      <c r="C74">
        <f>4627540+4627918</f>
        <v>9255458</v>
      </c>
      <c r="D74">
        <f>372460+372082</f>
        <v>744542</v>
      </c>
    </row>
    <row r="75" spans="1:4" x14ac:dyDescent="0.2">
      <c r="A75">
        <v>74</v>
      </c>
      <c r="B75">
        <v>0</v>
      </c>
      <c r="C75" s="3">
        <v>9213667</v>
      </c>
      <c r="D75">
        <v>786333</v>
      </c>
    </row>
    <row r="76" spans="1:4" x14ac:dyDescent="0.2">
      <c r="A76">
        <v>75</v>
      </c>
      <c r="B76">
        <v>0</v>
      </c>
      <c r="C76">
        <v>9171305</v>
      </c>
      <c r="D76">
        <v>828695</v>
      </c>
    </row>
    <row r="77" spans="1:4" x14ac:dyDescent="0.2">
      <c r="A77">
        <v>76</v>
      </c>
      <c r="B77">
        <v>0</v>
      </c>
      <c r="C77">
        <v>9128632</v>
      </c>
      <c r="D77">
        <v>871368</v>
      </c>
    </row>
    <row r="78" spans="1:4" x14ac:dyDescent="0.2">
      <c r="A78">
        <v>77</v>
      </c>
      <c r="B78">
        <v>0</v>
      </c>
      <c r="C78">
        <v>9082306</v>
      </c>
      <c r="D78">
        <v>917694</v>
      </c>
    </row>
    <row r="79" spans="1:4" x14ac:dyDescent="0.2">
      <c r="A79">
        <v>78</v>
      </c>
      <c r="B79">
        <v>0</v>
      </c>
      <c r="C79">
        <v>9037530</v>
      </c>
      <c r="D79">
        <v>962470</v>
      </c>
    </row>
    <row r="80" spans="1:4" x14ac:dyDescent="0.2">
      <c r="A80">
        <v>79</v>
      </c>
      <c r="B80">
        <v>0</v>
      </c>
      <c r="C80">
        <v>8990815</v>
      </c>
      <c r="D80">
        <v>1009185</v>
      </c>
    </row>
    <row r="81" spans="1:4" x14ac:dyDescent="0.2">
      <c r="A81">
        <v>80</v>
      </c>
      <c r="B81">
        <v>0</v>
      </c>
      <c r="C81">
        <v>8944532</v>
      </c>
      <c r="D81">
        <v>1055468</v>
      </c>
    </row>
    <row r="82" spans="1:4" x14ac:dyDescent="0.2">
      <c r="A82">
        <v>81</v>
      </c>
      <c r="B82">
        <v>0</v>
      </c>
      <c r="C82">
        <v>8893786</v>
      </c>
      <c r="D82">
        <v>1106214</v>
      </c>
    </row>
    <row r="83" spans="1:4" x14ac:dyDescent="0.2">
      <c r="A83">
        <v>82</v>
      </c>
      <c r="B83">
        <v>0</v>
      </c>
      <c r="C83">
        <v>8846203</v>
      </c>
      <c r="D83">
        <v>1153797</v>
      </c>
    </row>
    <row r="84" spans="1:4" x14ac:dyDescent="0.2">
      <c r="A84">
        <v>83</v>
      </c>
      <c r="B84">
        <v>0</v>
      </c>
      <c r="C84">
        <v>879850</v>
      </c>
      <c r="D84">
        <v>120150</v>
      </c>
    </row>
    <row r="85" spans="1:4" x14ac:dyDescent="0.2">
      <c r="A85">
        <v>84</v>
      </c>
      <c r="B85">
        <v>0</v>
      </c>
      <c r="C85">
        <v>874555</v>
      </c>
      <c r="D85">
        <v>125445</v>
      </c>
    </row>
    <row r="86" spans="1:4" x14ac:dyDescent="0.2">
      <c r="A86">
        <v>85</v>
      </c>
      <c r="B86">
        <v>0</v>
      </c>
      <c r="C86">
        <v>869058</v>
      </c>
      <c r="D86">
        <v>130942</v>
      </c>
    </row>
    <row r="87" spans="1:4" x14ac:dyDescent="0.2">
      <c r="A87">
        <v>86</v>
      </c>
      <c r="B87">
        <v>0</v>
      </c>
      <c r="C87">
        <v>863932</v>
      </c>
      <c r="D87">
        <v>136068</v>
      </c>
    </row>
    <row r="88" spans="1:4" x14ac:dyDescent="0.2">
      <c r="A88">
        <v>87</v>
      </c>
      <c r="B88">
        <v>0</v>
      </c>
      <c r="C88">
        <v>858584</v>
      </c>
      <c r="D88">
        <v>141416</v>
      </c>
    </row>
    <row r="89" spans="1:4" x14ac:dyDescent="0.2">
      <c r="A89">
        <v>88</v>
      </c>
      <c r="B89">
        <v>0</v>
      </c>
      <c r="C89">
        <v>853374</v>
      </c>
      <c r="D89">
        <v>146626</v>
      </c>
    </row>
    <row r="90" spans="1:4" x14ac:dyDescent="0.2">
      <c r="A90">
        <v>89</v>
      </c>
      <c r="B90">
        <v>0</v>
      </c>
      <c r="C90">
        <v>847299</v>
      </c>
      <c r="D90">
        <v>152701</v>
      </c>
    </row>
    <row r="91" spans="1:4" x14ac:dyDescent="0.2">
      <c r="A91">
        <v>90</v>
      </c>
      <c r="B91">
        <v>0</v>
      </c>
      <c r="C91">
        <v>841862</v>
      </c>
      <c r="D91">
        <v>158138</v>
      </c>
    </row>
    <row r="92" spans="1:4" x14ac:dyDescent="0.2">
      <c r="A92">
        <v>91</v>
      </c>
      <c r="B92">
        <v>0</v>
      </c>
      <c r="C92">
        <v>836492</v>
      </c>
      <c r="D92">
        <v>163508</v>
      </c>
    </row>
    <row r="93" spans="1:4" x14ac:dyDescent="0.2">
      <c r="A93">
        <v>92</v>
      </c>
      <c r="B93">
        <v>0</v>
      </c>
      <c r="C93">
        <v>830658</v>
      </c>
      <c r="D93">
        <v>169342</v>
      </c>
    </row>
    <row r="94" spans="1:4" x14ac:dyDescent="0.2">
      <c r="A94">
        <v>93</v>
      </c>
      <c r="B94">
        <v>0</v>
      </c>
      <c r="C94">
        <v>825053</v>
      </c>
      <c r="D94">
        <v>174947</v>
      </c>
    </row>
    <row r="95" spans="1:4" x14ac:dyDescent="0.2">
      <c r="A95">
        <v>94</v>
      </c>
      <c r="B95">
        <v>0</v>
      </c>
      <c r="C95">
        <v>819313</v>
      </c>
      <c r="D95">
        <v>180687</v>
      </c>
    </row>
    <row r="96" spans="1:4" x14ac:dyDescent="0.2">
      <c r="A96">
        <v>95</v>
      </c>
      <c r="B96">
        <v>0</v>
      </c>
      <c r="C96">
        <v>813775</v>
      </c>
      <c r="D96">
        <v>186225</v>
      </c>
    </row>
    <row r="97" spans="1:4" x14ac:dyDescent="0.2">
      <c r="A97">
        <v>96</v>
      </c>
      <c r="B97">
        <v>0</v>
      </c>
      <c r="C97">
        <v>807790</v>
      </c>
      <c r="D97">
        <v>192210</v>
      </c>
    </row>
    <row r="98" spans="1:4" x14ac:dyDescent="0.2">
      <c r="A98">
        <v>97</v>
      </c>
      <c r="B98">
        <v>0</v>
      </c>
      <c r="C98">
        <v>801898</v>
      </c>
      <c r="D98">
        <v>198102</v>
      </c>
    </row>
    <row r="99" spans="1:4" x14ac:dyDescent="0.2">
      <c r="A99">
        <v>98</v>
      </c>
      <c r="B99">
        <v>0</v>
      </c>
      <c r="C99">
        <v>795370</v>
      </c>
      <c r="D99">
        <v>204630</v>
      </c>
    </row>
    <row r="100" spans="1:4" x14ac:dyDescent="0.2">
      <c r="A100">
        <v>99</v>
      </c>
      <c r="B100">
        <v>0</v>
      </c>
      <c r="C100">
        <v>789473</v>
      </c>
      <c r="D100">
        <v>210527</v>
      </c>
    </row>
    <row r="101" spans="1:4" x14ac:dyDescent="0.2">
      <c r="A101">
        <v>100</v>
      </c>
      <c r="B101">
        <v>0</v>
      </c>
      <c r="C101">
        <v>784067</v>
      </c>
      <c r="D101">
        <v>215933</v>
      </c>
    </row>
    <row r="102" spans="1:4" x14ac:dyDescent="0.2">
      <c r="A102">
        <v>101</v>
      </c>
      <c r="B102">
        <v>0</v>
      </c>
      <c r="C102">
        <v>1165995</v>
      </c>
      <c r="D102">
        <v>334005</v>
      </c>
    </row>
    <row r="103" spans="1:4" x14ac:dyDescent="0.2">
      <c r="A103">
        <v>102</v>
      </c>
      <c r="B103">
        <v>0</v>
      </c>
      <c r="C103">
        <v>1156302</v>
      </c>
      <c r="D103">
        <v>343698</v>
      </c>
    </row>
    <row r="104" spans="1:4" x14ac:dyDescent="0.2">
      <c r="A104">
        <v>103</v>
      </c>
      <c r="B104">
        <v>0</v>
      </c>
      <c r="C104">
        <v>1147291</v>
      </c>
      <c r="D104">
        <v>352709</v>
      </c>
    </row>
    <row r="105" spans="1:4" x14ac:dyDescent="0.2">
      <c r="A105">
        <v>104</v>
      </c>
      <c r="B105">
        <v>0</v>
      </c>
      <c r="C105">
        <v>758612</v>
      </c>
      <c r="D105">
        <v>241388</v>
      </c>
    </row>
    <row r="106" spans="1:4" x14ac:dyDescent="0.2">
      <c r="A106">
        <v>105</v>
      </c>
      <c r="B106">
        <v>0</v>
      </c>
      <c r="C106">
        <v>752514</v>
      </c>
      <c r="D106">
        <v>247486</v>
      </c>
    </row>
    <row r="107" spans="1:4" x14ac:dyDescent="0.2">
      <c r="A107">
        <v>106</v>
      </c>
      <c r="B107">
        <v>0</v>
      </c>
      <c r="C107">
        <v>745862</v>
      </c>
      <c r="D107">
        <v>254138</v>
      </c>
    </row>
    <row r="108" spans="1:4" x14ac:dyDescent="0.2">
      <c r="A108">
        <v>107</v>
      </c>
      <c r="B108">
        <v>0</v>
      </c>
      <c r="C108">
        <v>739752</v>
      </c>
      <c r="D108">
        <v>260248</v>
      </c>
    </row>
    <row r="109" spans="1:4" x14ac:dyDescent="0.2">
      <c r="A109">
        <v>108</v>
      </c>
      <c r="B109">
        <v>0</v>
      </c>
      <c r="C109">
        <v>733105</v>
      </c>
      <c r="D109">
        <v>266895</v>
      </c>
    </row>
    <row r="110" spans="1:4" x14ac:dyDescent="0.2">
      <c r="A110">
        <v>109</v>
      </c>
      <c r="B110">
        <v>0</v>
      </c>
      <c r="C110">
        <v>726510</v>
      </c>
      <c r="D110">
        <v>273490</v>
      </c>
    </row>
    <row r="111" spans="1:4" x14ac:dyDescent="0.2">
      <c r="A111">
        <v>110</v>
      </c>
      <c r="B111">
        <v>0</v>
      </c>
      <c r="C111">
        <v>1081268</v>
      </c>
      <c r="D111">
        <v>418732</v>
      </c>
    </row>
    <row r="112" spans="1:4" x14ac:dyDescent="0.2">
      <c r="A112">
        <v>111</v>
      </c>
      <c r="B112">
        <v>0</v>
      </c>
      <c r="C112">
        <v>1071309</v>
      </c>
      <c r="D112">
        <v>428691</v>
      </c>
    </row>
    <row r="113" spans="1:4" x14ac:dyDescent="0.2">
      <c r="A113">
        <v>112</v>
      </c>
      <c r="B113">
        <v>0</v>
      </c>
      <c r="C113">
        <v>1060561</v>
      </c>
      <c r="D113">
        <v>439439</v>
      </c>
    </row>
    <row r="114" spans="1:4" x14ac:dyDescent="0.2">
      <c r="A114">
        <v>113</v>
      </c>
      <c r="B114">
        <v>0</v>
      </c>
      <c r="C114">
        <v>1051553</v>
      </c>
      <c r="D114">
        <v>448447</v>
      </c>
    </row>
    <row r="115" spans="1:4" x14ac:dyDescent="0.2">
      <c r="A115">
        <v>114</v>
      </c>
      <c r="B115">
        <v>0</v>
      </c>
      <c r="C115">
        <v>1388567</v>
      </c>
      <c r="D115">
        <v>611433</v>
      </c>
    </row>
    <row r="116" spans="1:4" x14ac:dyDescent="0.2">
      <c r="A116">
        <v>115</v>
      </c>
      <c r="B116">
        <v>0</v>
      </c>
      <c r="C116">
        <v>1031706</v>
      </c>
      <c r="D116">
        <v>468294</v>
      </c>
    </row>
    <row r="117" spans="1:4" x14ac:dyDescent="0.2">
      <c r="A117">
        <v>116</v>
      </c>
      <c r="B117">
        <v>0</v>
      </c>
      <c r="C117">
        <v>1363152</v>
      </c>
      <c r="D117">
        <v>636848</v>
      </c>
    </row>
    <row r="118" spans="1:4" x14ac:dyDescent="0.2">
      <c r="A118">
        <v>117</v>
      </c>
      <c r="B118">
        <v>0</v>
      </c>
      <c r="C118">
        <v>1011613</v>
      </c>
      <c r="D118">
        <v>488387</v>
      </c>
    </row>
    <row r="119" spans="1:4" x14ac:dyDescent="0.2">
      <c r="A119">
        <v>118</v>
      </c>
      <c r="B119">
        <v>0</v>
      </c>
      <c r="C119">
        <v>1335824</v>
      </c>
      <c r="D119">
        <v>664176</v>
      </c>
    </row>
    <row r="120" spans="1:4" x14ac:dyDescent="0.2">
      <c r="A120">
        <v>119</v>
      </c>
      <c r="B120">
        <v>0</v>
      </c>
      <c r="C120">
        <v>992141</v>
      </c>
      <c r="D120">
        <v>507859</v>
      </c>
    </row>
    <row r="121" spans="1:4" x14ac:dyDescent="0.2">
      <c r="A121">
        <v>120</v>
      </c>
      <c r="B121">
        <v>0</v>
      </c>
      <c r="C121">
        <v>984475</v>
      </c>
      <c r="D121">
        <v>515525</v>
      </c>
    </row>
    <row r="122" spans="1:4" x14ac:dyDescent="0.2">
      <c r="A122">
        <v>121</v>
      </c>
      <c r="B122">
        <v>0</v>
      </c>
      <c r="C122">
        <v>97087</v>
      </c>
      <c r="D122">
        <v>52913</v>
      </c>
    </row>
    <row r="123" spans="1:4" x14ac:dyDescent="0.2">
      <c r="A123">
        <v>122</v>
      </c>
      <c r="B123">
        <v>0</v>
      </c>
      <c r="C123">
        <v>128562</v>
      </c>
      <c r="D123">
        <v>71438</v>
      </c>
    </row>
    <row r="124" spans="1:4" x14ac:dyDescent="0.2">
      <c r="A124">
        <v>123</v>
      </c>
      <c r="B124">
        <v>0</v>
      </c>
      <c r="C124">
        <v>126805</v>
      </c>
      <c r="D124">
        <v>73195</v>
      </c>
    </row>
    <row r="125" spans="1:4" x14ac:dyDescent="0.2">
      <c r="A125">
        <v>124</v>
      </c>
      <c r="B125">
        <v>0</v>
      </c>
      <c r="C125">
        <v>126255</v>
      </c>
      <c r="D125">
        <v>73745</v>
      </c>
    </row>
    <row r="126" spans="1:4" x14ac:dyDescent="0.2">
      <c r="A126">
        <v>125</v>
      </c>
      <c r="B126">
        <v>0</v>
      </c>
      <c r="C126">
        <v>93290</v>
      </c>
      <c r="D126">
        <v>56710</v>
      </c>
    </row>
    <row r="127" spans="1:4" x14ac:dyDescent="0.2">
      <c r="A127">
        <v>126</v>
      </c>
      <c r="B127">
        <v>0</v>
      </c>
      <c r="C127">
        <v>92367</v>
      </c>
      <c r="D127">
        <v>57633</v>
      </c>
    </row>
    <row r="128" spans="1:4" x14ac:dyDescent="0.2">
      <c r="A128">
        <v>127</v>
      </c>
      <c r="B128">
        <v>0</v>
      </c>
      <c r="C128">
        <v>91559</v>
      </c>
      <c r="D128">
        <v>58441</v>
      </c>
    </row>
    <row r="129" spans="1:4" x14ac:dyDescent="0.2">
      <c r="A129">
        <v>128</v>
      </c>
      <c r="B129">
        <v>0</v>
      </c>
      <c r="C129">
        <v>90736</v>
      </c>
      <c r="D129">
        <v>59264</v>
      </c>
    </row>
    <row r="130" spans="1:4" x14ac:dyDescent="0.2">
      <c r="A130">
        <v>129</v>
      </c>
      <c r="B130">
        <v>0</v>
      </c>
      <c r="C130">
        <v>89381</v>
      </c>
      <c r="D130">
        <v>60619</v>
      </c>
    </row>
    <row r="131" spans="1:4" x14ac:dyDescent="0.2">
      <c r="A131">
        <v>130</v>
      </c>
      <c r="B131">
        <v>0</v>
      </c>
      <c r="C131">
        <v>88584</v>
      </c>
      <c r="D131">
        <v>61416</v>
      </c>
    </row>
    <row r="132" spans="1:4" x14ac:dyDescent="0.2">
      <c r="A132">
        <v>131</v>
      </c>
      <c r="B132">
        <v>0</v>
      </c>
      <c r="C132">
        <v>87639</v>
      </c>
      <c r="D132">
        <v>62361</v>
      </c>
    </row>
    <row r="133" spans="1:4" x14ac:dyDescent="0.2">
      <c r="A133">
        <v>132</v>
      </c>
      <c r="B133">
        <v>0</v>
      </c>
      <c r="C133">
        <v>86389</v>
      </c>
      <c r="D133">
        <v>63611</v>
      </c>
    </row>
    <row r="134" spans="1:4" x14ac:dyDescent="0.2">
      <c r="A134">
        <v>133</v>
      </c>
      <c r="B134">
        <v>0</v>
      </c>
      <c r="C134">
        <v>85640</v>
      </c>
      <c r="D134">
        <v>64360</v>
      </c>
    </row>
    <row r="135" spans="1:4" x14ac:dyDescent="0.2">
      <c r="A135">
        <v>134</v>
      </c>
      <c r="B135">
        <v>0</v>
      </c>
      <c r="C135">
        <v>84694</v>
      </c>
      <c r="D135">
        <v>65306</v>
      </c>
    </row>
    <row r="136" spans="1:4" x14ac:dyDescent="0.2">
      <c r="A136">
        <v>135</v>
      </c>
      <c r="B136">
        <v>0</v>
      </c>
      <c r="C136">
        <v>84084</v>
      </c>
      <c r="D136">
        <v>65916</v>
      </c>
    </row>
    <row r="137" spans="1:4" x14ac:dyDescent="0.2">
      <c r="A137">
        <v>136</v>
      </c>
      <c r="B137">
        <v>0</v>
      </c>
      <c r="C137">
        <v>82702</v>
      </c>
      <c r="D137">
        <v>67298</v>
      </c>
    </row>
    <row r="138" spans="1:4" x14ac:dyDescent="0.2">
      <c r="A138">
        <v>137</v>
      </c>
      <c r="B138">
        <v>0</v>
      </c>
      <c r="C138">
        <v>81847</v>
      </c>
      <c r="D138">
        <v>68153</v>
      </c>
    </row>
    <row r="139" spans="1:4" x14ac:dyDescent="0.2">
      <c r="A139">
        <v>138</v>
      </c>
      <c r="B139">
        <v>0</v>
      </c>
      <c r="C139">
        <v>108013</v>
      </c>
      <c r="D139">
        <v>91987</v>
      </c>
    </row>
    <row r="140" spans="1:4" x14ac:dyDescent="0.2">
      <c r="A140">
        <v>139</v>
      </c>
      <c r="B140">
        <v>0</v>
      </c>
      <c r="C140">
        <v>107055</v>
      </c>
      <c r="D140">
        <v>92945</v>
      </c>
    </row>
    <row r="141" spans="1:4" x14ac:dyDescent="0.2">
      <c r="A141">
        <v>140</v>
      </c>
      <c r="B141">
        <v>0</v>
      </c>
      <c r="C141">
        <v>105440</v>
      </c>
      <c r="D141">
        <v>94560</v>
      </c>
    </row>
    <row r="142" spans="1:4" x14ac:dyDescent="0.2">
      <c r="A142">
        <v>141</v>
      </c>
      <c r="B142">
        <v>0</v>
      </c>
      <c r="C142">
        <v>78199</v>
      </c>
      <c r="D142">
        <v>71801</v>
      </c>
    </row>
    <row r="143" spans="1:4" x14ac:dyDescent="0.2">
      <c r="A143">
        <v>142</v>
      </c>
      <c r="B143">
        <v>0</v>
      </c>
      <c r="C143">
        <v>77640</v>
      </c>
      <c r="D143">
        <v>72360</v>
      </c>
    </row>
    <row r="144" spans="1:4" x14ac:dyDescent="0.2">
      <c r="A144">
        <v>143</v>
      </c>
      <c r="B144">
        <v>0</v>
      </c>
      <c r="C144">
        <v>76473</v>
      </c>
      <c r="D144">
        <v>73527</v>
      </c>
    </row>
    <row r="145" spans="1:4" x14ac:dyDescent="0.2">
      <c r="A145">
        <v>144</v>
      </c>
      <c r="B145">
        <v>0</v>
      </c>
      <c r="C145">
        <v>50399</v>
      </c>
      <c r="D145">
        <v>49601</v>
      </c>
    </row>
    <row r="146" spans="1:4" x14ac:dyDescent="0.2">
      <c r="A146">
        <v>145</v>
      </c>
      <c r="B146">
        <v>0</v>
      </c>
      <c r="C146">
        <v>49829</v>
      </c>
      <c r="D146">
        <v>50171</v>
      </c>
    </row>
    <row r="147" spans="1:4" x14ac:dyDescent="0.2">
      <c r="A147">
        <v>146</v>
      </c>
      <c r="B147">
        <v>0</v>
      </c>
      <c r="C147">
        <v>73692</v>
      </c>
      <c r="D147">
        <v>76308</v>
      </c>
    </row>
    <row r="148" spans="1:4" x14ac:dyDescent="0.2">
      <c r="A148">
        <v>147</v>
      </c>
      <c r="B148">
        <v>0</v>
      </c>
      <c r="C148">
        <v>48560</v>
      </c>
      <c r="D148">
        <v>51440</v>
      </c>
    </row>
    <row r="149" spans="1:4" x14ac:dyDescent="0.2">
      <c r="A149">
        <v>148</v>
      </c>
      <c r="B149">
        <v>0</v>
      </c>
      <c r="C149">
        <v>47931</v>
      </c>
      <c r="D149">
        <v>52069</v>
      </c>
    </row>
    <row r="150" spans="1:4" x14ac:dyDescent="0.2">
      <c r="A150">
        <v>149</v>
      </c>
      <c r="B150">
        <v>0</v>
      </c>
      <c r="C150">
        <v>70818</v>
      </c>
      <c r="D150">
        <v>79182</v>
      </c>
    </row>
    <row r="151" spans="1:4" x14ac:dyDescent="0.2">
      <c r="A151">
        <v>150</v>
      </c>
      <c r="B151">
        <v>0</v>
      </c>
      <c r="C151">
        <v>70091</v>
      </c>
      <c r="D151">
        <v>79909</v>
      </c>
    </row>
    <row r="152" spans="1:4" x14ac:dyDescent="0.2">
      <c r="A152">
        <v>151</v>
      </c>
      <c r="B152">
        <v>0</v>
      </c>
      <c r="C152">
        <v>46363</v>
      </c>
      <c r="D152">
        <v>53637</v>
      </c>
    </row>
    <row r="153" spans="1:4" x14ac:dyDescent="0.2">
      <c r="A153">
        <v>152</v>
      </c>
      <c r="B153">
        <v>0</v>
      </c>
      <c r="C153">
        <v>45603</v>
      </c>
      <c r="D153">
        <v>54397</v>
      </c>
    </row>
    <row r="154" spans="1:4" x14ac:dyDescent="0.2">
      <c r="A154">
        <v>153</v>
      </c>
      <c r="B154">
        <v>0</v>
      </c>
      <c r="C154">
        <v>45135</v>
      </c>
      <c r="D154">
        <v>54865</v>
      </c>
    </row>
    <row r="155" spans="1:4" x14ac:dyDescent="0.2">
      <c r="A155">
        <v>154</v>
      </c>
      <c r="B155">
        <v>0</v>
      </c>
      <c r="C155">
        <v>44839</v>
      </c>
      <c r="D155">
        <v>55161</v>
      </c>
    </row>
    <row r="156" spans="1:4" x14ac:dyDescent="0.2">
      <c r="A156">
        <v>155</v>
      </c>
      <c r="B156">
        <v>0</v>
      </c>
      <c r="C156">
        <v>44176</v>
      </c>
      <c r="D156">
        <v>55824</v>
      </c>
    </row>
    <row r="157" spans="1:4" x14ac:dyDescent="0.2">
      <c r="A157">
        <v>156</v>
      </c>
      <c r="B157">
        <v>0</v>
      </c>
      <c r="C157">
        <v>43494</v>
      </c>
      <c r="D157">
        <v>56506</v>
      </c>
    </row>
    <row r="158" spans="1:4" x14ac:dyDescent="0.2">
      <c r="A158">
        <v>157</v>
      </c>
      <c r="B158">
        <v>0</v>
      </c>
      <c r="C158">
        <v>42990</v>
      </c>
      <c r="D158">
        <v>57010</v>
      </c>
    </row>
    <row r="159" spans="1:4" x14ac:dyDescent="0.2">
      <c r="A159">
        <v>158</v>
      </c>
      <c r="B159">
        <v>0</v>
      </c>
      <c r="C159">
        <v>42265</v>
      </c>
      <c r="D159">
        <v>57735</v>
      </c>
    </row>
    <row r="160" spans="1:4" x14ac:dyDescent="0.2">
      <c r="A160">
        <v>159</v>
      </c>
      <c r="B160">
        <v>0</v>
      </c>
      <c r="C160">
        <v>42056</v>
      </c>
      <c r="D160">
        <v>57944</v>
      </c>
    </row>
    <row r="161" spans="1:4" x14ac:dyDescent="0.2">
      <c r="A161">
        <v>160</v>
      </c>
      <c r="B161">
        <v>0</v>
      </c>
      <c r="C161">
        <v>41197</v>
      </c>
      <c r="D161">
        <v>58803</v>
      </c>
    </row>
    <row r="162" spans="1:4" x14ac:dyDescent="0.2">
      <c r="A162">
        <v>161</v>
      </c>
      <c r="B162">
        <v>0</v>
      </c>
      <c r="C162">
        <v>40984</v>
      </c>
      <c r="D162">
        <v>59016</v>
      </c>
    </row>
    <row r="163" spans="1:4" x14ac:dyDescent="0.2">
      <c r="A163">
        <v>162</v>
      </c>
      <c r="B163">
        <v>0</v>
      </c>
      <c r="C163">
        <v>40177</v>
      </c>
      <c r="D163">
        <v>59823</v>
      </c>
    </row>
    <row r="164" spans="1:4" x14ac:dyDescent="0.2">
      <c r="A164">
        <v>163</v>
      </c>
      <c r="B164">
        <v>0</v>
      </c>
      <c r="C164">
        <v>39638</v>
      </c>
      <c r="D164">
        <v>60362</v>
      </c>
    </row>
    <row r="165" spans="1:4" x14ac:dyDescent="0.2">
      <c r="A165">
        <v>164</v>
      </c>
      <c r="B165">
        <v>0</v>
      </c>
      <c r="C165">
        <v>39317</v>
      </c>
      <c r="D165">
        <v>60683</v>
      </c>
    </row>
    <row r="166" spans="1:4" x14ac:dyDescent="0.2">
      <c r="A166">
        <v>165</v>
      </c>
      <c r="B166">
        <v>0</v>
      </c>
      <c r="C166">
        <v>38607</v>
      </c>
      <c r="D166">
        <v>61393</v>
      </c>
    </row>
    <row r="167" spans="1:4" x14ac:dyDescent="0.2">
      <c r="A167">
        <v>166</v>
      </c>
      <c r="B167">
        <v>0</v>
      </c>
      <c r="C167">
        <v>38330</v>
      </c>
      <c r="D167">
        <v>61670</v>
      </c>
    </row>
    <row r="168" spans="1:4" x14ac:dyDescent="0.2">
      <c r="A168">
        <v>167</v>
      </c>
      <c r="B168">
        <v>0</v>
      </c>
      <c r="C168">
        <v>37683</v>
      </c>
      <c r="D168">
        <v>62317</v>
      </c>
    </row>
    <row r="169" spans="1:4" x14ac:dyDescent="0.2">
      <c r="A169">
        <v>168</v>
      </c>
      <c r="B169">
        <v>0</v>
      </c>
      <c r="C169">
        <v>37245</v>
      </c>
      <c r="D169">
        <v>62755</v>
      </c>
    </row>
    <row r="170" spans="1:4" x14ac:dyDescent="0.2">
      <c r="A170">
        <v>169</v>
      </c>
      <c r="B170">
        <v>0</v>
      </c>
      <c r="C170">
        <v>36615</v>
      </c>
      <c r="D170">
        <v>63385</v>
      </c>
    </row>
    <row r="171" spans="1:4" x14ac:dyDescent="0.2">
      <c r="A171">
        <v>170</v>
      </c>
      <c r="B171">
        <v>0</v>
      </c>
      <c r="C171">
        <v>36133</v>
      </c>
      <c r="D171">
        <v>63867</v>
      </c>
    </row>
    <row r="172" spans="1:4" x14ac:dyDescent="0.2">
      <c r="A172">
        <v>171</v>
      </c>
      <c r="B172">
        <v>0</v>
      </c>
      <c r="C172">
        <v>35581</v>
      </c>
      <c r="D172">
        <v>64419</v>
      </c>
    </row>
    <row r="173" spans="1:4" x14ac:dyDescent="0.2">
      <c r="A173">
        <v>172</v>
      </c>
      <c r="B173">
        <v>0</v>
      </c>
      <c r="C173">
        <v>35189</v>
      </c>
      <c r="D173">
        <v>64811</v>
      </c>
    </row>
    <row r="174" spans="1:4" x14ac:dyDescent="0.2">
      <c r="A174">
        <v>173</v>
      </c>
      <c r="B174">
        <v>0</v>
      </c>
      <c r="C174">
        <v>34486</v>
      </c>
      <c r="D174">
        <v>65514</v>
      </c>
    </row>
    <row r="175" spans="1:4" x14ac:dyDescent="0.2">
      <c r="A175">
        <v>174</v>
      </c>
      <c r="B175">
        <v>0</v>
      </c>
      <c r="C175">
        <v>33986</v>
      </c>
      <c r="D175">
        <v>66014</v>
      </c>
    </row>
    <row r="176" spans="1:4" x14ac:dyDescent="0.2">
      <c r="A176">
        <v>175</v>
      </c>
      <c r="B176">
        <v>0</v>
      </c>
      <c r="C176">
        <v>33861</v>
      </c>
      <c r="D176">
        <v>66139</v>
      </c>
    </row>
    <row r="177" spans="1:4" x14ac:dyDescent="0.2">
      <c r="A177">
        <v>176</v>
      </c>
      <c r="B177">
        <v>0</v>
      </c>
      <c r="C177">
        <v>33089</v>
      </c>
      <c r="D177">
        <v>66911</v>
      </c>
    </row>
    <row r="178" spans="1:4" x14ac:dyDescent="0.2">
      <c r="A178">
        <v>177</v>
      </c>
      <c r="B178">
        <v>0</v>
      </c>
      <c r="C178">
        <v>32773</v>
      </c>
      <c r="D178">
        <v>67227</v>
      </c>
    </row>
    <row r="179" spans="1:4" x14ac:dyDescent="0.2">
      <c r="A179">
        <v>178</v>
      </c>
      <c r="B179">
        <v>0</v>
      </c>
      <c r="C179">
        <v>32514</v>
      </c>
      <c r="D179">
        <v>67486</v>
      </c>
    </row>
    <row r="180" spans="1:4" x14ac:dyDescent="0.2">
      <c r="A180">
        <v>179</v>
      </c>
      <c r="B180">
        <v>0</v>
      </c>
      <c r="C180">
        <v>32067</v>
      </c>
      <c r="D180">
        <v>67933</v>
      </c>
    </row>
    <row r="181" spans="1:4" x14ac:dyDescent="0.2">
      <c r="A181">
        <v>180</v>
      </c>
      <c r="B181">
        <v>0</v>
      </c>
      <c r="C181">
        <v>31428</v>
      </c>
      <c r="D181">
        <v>68572</v>
      </c>
    </row>
    <row r="182" spans="1:4" x14ac:dyDescent="0.2">
      <c r="A182">
        <v>181</v>
      </c>
      <c r="B182">
        <v>0</v>
      </c>
      <c r="C182">
        <v>31194</v>
      </c>
      <c r="D182">
        <v>68806</v>
      </c>
    </row>
    <row r="183" spans="1:4" x14ac:dyDescent="0.2">
      <c r="A183">
        <v>182</v>
      </c>
      <c r="B183">
        <v>0</v>
      </c>
      <c r="C183">
        <v>31038</v>
      </c>
      <c r="D183">
        <v>68962</v>
      </c>
    </row>
    <row r="184" spans="1:4" x14ac:dyDescent="0.2">
      <c r="A184">
        <v>183</v>
      </c>
      <c r="B184">
        <v>0</v>
      </c>
      <c r="C184">
        <v>30047</v>
      </c>
      <c r="D184">
        <v>69953</v>
      </c>
    </row>
    <row r="185" spans="1:4" x14ac:dyDescent="0.2">
      <c r="A185">
        <v>184</v>
      </c>
      <c r="B185">
        <v>0</v>
      </c>
      <c r="C185">
        <v>29755</v>
      </c>
      <c r="D185">
        <v>70245</v>
      </c>
    </row>
    <row r="186" spans="1:4" x14ac:dyDescent="0.2">
      <c r="A186">
        <v>185</v>
      </c>
      <c r="B186">
        <v>0</v>
      </c>
      <c r="C186">
        <v>29149</v>
      </c>
      <c r="D186">
        <v>70851</v>
      </c>
    </row>
    <row r="187" spans="1:4" x14ac:dyDescent="0.2">
      <c r="A187">
        <v>186</v>
      </c>
      <c r="B187">
        <v>0</v>
      </c>
      <c r="C187">
        <v>28932</v>
      </c>
      <c r="D187">
        <v>71068</v>
      </c>
    </row>
    <row r="188" spans="1:4" x14ac:dyDescent="0.2">
      <c r="A188">
        <v>187</v>
      </c>
      <c r="B188">
        <v>0</v>
      </c>
      <c r="C188">
        <v>28851</v>
      </c>
      <c r="D188">
        <v>71149</v>
      </c>
    </row>
    <row r="189" spans="1:4" x14ac:dyDescent="0.2">
      <c r="A189">
        <v>188</v>
      </c>
      <c r="B189">
        <v>0</v>
      </c>
      <c r="C189">
        <v>27908</v>
      </c>
      <c r="D189">
        <v>72092</v>
      </c>
    </row>
    <row r="190" spans="1:4" x14ac:dyDescent="0.2">
      <c r="A190">
        <v>189</v>
      </c>
      <c r="B190">
        <v>0</v>
      </c>
      <c r="C190">
        <v>27739</v>
      </c>
      <c r="D190">
        <v>72261</v>
      </c>
    </row>
    <row r="191" spans="1:4" x14ac:dyDescent="0.2">
      <c r="A191">
        <v>190</v>
      </c>
      <c r="B191">
        <v>0</v>
      </c>
      <c r="C191">
        <v>27350</v>
      </c>
      <c r="D191">
        <v>72650</v>
      </c>
    </row>
    <row r="192" spans="1:4" x14ac:dyDescent="0.2">
      <c r="A192">
        <v>191</v>
      </c>
      <c r="B192">
        <v>0</v>
      </c>
      <c r="C192">
        <v>26936</v>
      </c>
      <c r="D192">
        <v>73064</v>
      </c>
    </row>
    <row r="193" spans="1:4" x14ac:dyDescent="0.2">
      <c r="A193">
        <v>192</v>
      </c>
      <c r="B193">
        <v>0</v>
      </c>
      <c r="C193">
        <v>26556</v>
      </c>
      <c r="D193">
        <v>73444</v>
      </c>
    </row>
    <row r="194" spans="1:4" x14ac:dyDescent="0.2">
      <c r="A194">
        <v>193</v>
      </c>
      <c r="B194">
        <v>0</v>
      </c>
      <c r="C194">
        <v>26374</v>
      </c>
      <c r="D194">
        <v>73626</v>
      </c>
    </row>
    <row r="195" spans="1:4" x14ac:dyDescent="0.2">
      <c r="A195">
        <v>194</v>
      </c>
      <c r="B195">
        <v>0</v>
      </c>
      <c r="C195">
        <v>25814</v>
      </c>
      <c r="D195">
        <v>74186</v>
      </c>
    </row>
    <row r="196" spans="1:4" x14ac:dyDescent="0.2">
      <c r="A196">
        <v>195</v>
      </c>
      <c r="B196">
        <v>0</v>
      </c>
      <c r="C196">
        <v>25470</v>
      </c>
      <c r="D196">
        <v>74530</v>
      </c>
    </row>
    <row r="197" spans="1:4" x14ac:dyDescent="0.2">
      <c r="A197">
        <v>196</v>
      </c>
      <c r="B197">
        <v>0</v>
      </c>
      <c r="C197">
        <v>25200</v>
      </c>
      <c r="D197">
        <v>74800</v>
      </c>
    </row>
    <row r="198" spans="1:4" x14ac:dyDescent="0.2">
      <c r="A198">
        <v>197</v>
      </c>
      <c r="B198">
        <v>0</v>
      </c>
      <c r="C198">
        <v>24625</v>
      </c>
      <c r="D198">
        <v>75375</v>
      </c>
    </row>
    <row r="199" spans="1:4" x14ac:dyDescent="0.2">
      <c r="A199">
        <v>198</v>
      </c>
      <c r="B199">
        <v>0</v>
      </c>
      <c r="C199">
        <v>24402</v>
      </c>
      <c r="D199">
        <v>75598</v>
      </c>
    </row>
    <row r="200" spans="1:4" x14ac:dyDescent="0.2">
      <c r="A200">
        <v>199</v>
      </c>
      <c r="B200">
        <v>0</v>
      </c>
      <c r="C200">
        <v>24133</v>
      </c>
      <c r="D200">
        <v>75867</v>
      </c>
    </row>
    <row r="201" spans="1:4" x14ac:dyDescent="0.2">
      <c r="A201">
        <v>200</v>
      </c>
      <c r="B201">
        <v>0</v>
      </c>
      <c r="C201">
        <v>23661</v>
      </c>
      <c r="D201">
        <v>76339</v>
      </c>
    </row>
    <row r="202" spans="1:4" x14ac:dyDescent="0.2">
      <c r="A202">
        <v>201</v>
      </c>
      <c r="B202">
        <v>0</v>
      </c>
      <c r="C202">
        <v>52404</v>
      </c>
      <c r="D202">
        <v>172596</v>
      </c>
    </row>
    <row r="203" spans="1:4" x14ac:dyDescent="0.2">
      <c r="A203">
        <v>202</v>
      </c>
      <c r="B203">
        <v>0</v>
      </c>
      <c r="C203">
        <v>74616</v>
      </c>
      <c r="D203">
        <v>250384</v>
      </c>
    </row>
    <row r="204" spans="1:4" x14ac:dyDescent="0.2">
      <c r="A204">
        <v>203</v>
      </c>
      <c r="B204">
        <v>0</v>
      </c>
      <c r="C204">
        <v>56476</v>
      </c>
      <c r="D204">
        <v>193524</v>
      </c>
    </row>
    <row r="205" spans="1:4" x14ac:dyDescent="0.2">
      <c r="A205">
        <v>204</v>
      </c>
      <c r="B205">
        <v>0</v>
      </c>
      <c r="C205">
        <v>55428</v>
      </c>
      <c r="D205">
        <v>194572</v>
      </c>
    </row>
    <row r="206" spans="1:4" x14ac:dyDescent="0.2">
      <c r="A206">
        <v>205</v>
      </c>
      <c r="B206">
        <v>0</v>
      </c>
      <c r="C206">
        <v>55196</v>
      </c>
      <c r="D206">
        <v>194804</v>
      </c>
    </row>
    <row r="207" spans="1:4" x14ac:dyDescent="0.2">
      <c r="A207">
        <v>206</v>
      </c>
      <c r="B207">
        <v>0</v>
      </c>
      <c r="C207">
        <v>54044</v>
      </c>
      <c r="D207">
        <v>195956</v>
      </c>
    </row>
    <row r="208" spans="1:4" x14ac:dyDescent="0.2">
      <c r="A208">
        <v>207</v>
      </c>
      <c r="B208">
        <v>0</v>
      </c>
      <c r="C208">
        <v>74658</v>
      </c>
      <c r="D208">
        <v>275342</v>
      </c>
    </row>
    <row r="209" spans="1:4" x14ac:dyDescent="0.2">
      <c r="A209">
        <v>208</v>
      </c>
      <c r="B209">
        <v>0</v>
      </c>
      <c r="C209">
        <v>68482</v>
      </c>
      <c r="D209">
        <v>256518</v>
      </c>
    </row>
    <row r="210" spans="1:4" x14ac:dyDescent="0.2">
      <c r="A210">
        <v>209</v>
      </c>
      <c r="B210">
        <v>0</v>
      </c>
      <c r="C210">
        <v>67144</v>
      </c>
      <c r="D210">
        <v>257856</v>
      </c>
    </row>
    <row r="211" spans="1:4" x14ac:dyDescent="0.2">
      <c r="A211">
        <v>210</v>
      </c>
      <c r="B211">
        <v>0</v>
      </c>
      <c r="C211">
        <v>61494</v>
      </c>
      <c r="D211">
        <v>238506</v>
      </c>
    </row>
    <row r="212" spans="1:4" x14ac:dyDescent="0.2">
      <c r="A212">
        <v>211</v>
      </c>
      <c r="B212">
        <v>0</v>
      </c>
      <c r="C212">
        <v>65459</v>
      </c>
      <c r="D212">
        <v>259541</v>
      </c>
    </row>
    <row r="213" spans="1:4" x14ac:dyDescent="0.2">
      <c r="A213">
        <v>212</v>
      </c>
      <c r="B213">
        <v>0</v>
      </c>
      <c r="C213">
        <v>64008</v>
      </c>
      <c r="D213">
        <v>260992</v>
      </c>
    </row>
    <row r="214" spans="1:4" x14ac:dyDescent="0.2">
      <c r="A214">
        <v>213</v>
      </c>
      <c r="B214">
        <v>0</v>
      </c>
      <c r="C214">
        <v>68204</v>
      </c>
      <c r="D214">
        <v>281796</v>
      </c>
    </row>
    <row r="215" spans="1:4" x14ac:dyDescent="0.2">
      <c r="A215">
        <v>214</v>
      </c>
      <c r="B215">
        <v>0</v>
      </c>
      <c r="C215">
        <v>57489</v>
      </c>
      <c r="D215">
        <v>242511</v>
      </c>
    </row>
    <row r="216" spans="1:4" x14ac:dyDescent="0.2">
      <c r="A216">
        <v>215</v>
      </c>
      <c r="B216">
        <v>0</v>
      </c>
      <c r="C216">
        <v>66404</v>
      </c>
      <c r="D216">
        <v>283596</v>
      </c>
    </row>
    <row r="217" spans="1:4" x14ac:dyDescent="0.2">
      <c r="A217">
        <v>216</v>
      </c>
      <c r="B217">
        <v>0</v>
      </c>
      <c r="C217">
        <v>55598</v>
      </c>
      <c r="D217">
        <v>244402</v>
      </c>
    </row>
    <row r="218" spans="1:4" x14ac:dyDescent="0.2">
      <c r="A218">
        <v>217</v>
      </c>
      <c r="B218">
        <v>0</v>
      </c>
      <c r="C218">
        <v>50295</v>
      </c>
      <c r="D218">
        <v>224705</v>
      </c>
    </row>
    <row r="219" spans="1:4" x14ac:dyDescent="0.2">
      <c r="A219">
        <v>218</v>
      </c>
      <c r="B219">
        <v>0</v>
      </c>
      <c r="C219">
        <v>54426</v>
      </c>
      <c r="D219">
        <v>245574</v>
      </c>
    </row>
    <row r="220" spans="1:4" x14ac:dyDescent="0.2">
      <c r="A220">
        <v>219</v>
      </c>
      <c r="B220">
        <v>0</v>
      </c>
      <c r="C220">
        <v>62515</v>
      </c>
      <c r="D220">
        <v>287485</v>
      </c>
    </row>
    <row r="221" spans="1:4" x14ac:dyDescent="0.2">
      <c r="A221">
        <v>220</v>
      </c>
      <c r="B221">
        <v>0</v>
      </c>
      <c r="C221">
        <v>43836</v>
      </c>
      <c r="D221">
        <v>206164</v>
      </c>
    </row>
    <row r="222" spans="1:4" x14ac:dyDescent="0.2">
      <c r="A222">
        <v>221</v>
      </c>
      <c r="B222">
        <v>0</v>
      </c>
      <c r="C222">
        <v>51712</v>
      </c>
      <c r="D222">
        <v>248288</v>
      </c>
    </row>
    <row r="223" spans="1:4" x14ac:dyDescent="0.2">
      <c r="A223">
        <v>222</v>
      </c>
      <c r="B223">
        <v>0</v>
      </c>
      <c r="C223">
        <v>59407</v>
      </c>
      <c r="D223">
        <v>290593</v>
      </c>
    </row>
    <row r="224" spans="1:4" x14ac:dyDescent="0.2">
      <c r="A224">
        <v>223</v>
      </c>
      <c r="B224">
        <v>0</v>
      </c>
      <c r="C224">
        <v>50123</v>
      </c>
      <c r="D224">
        <v>249877</v>
      </c>
    </row>
    <row r="225" spans="1:4" x14ac:dyDescent="0.2">
      <c r="A225">
        <v>224</v>
      </c>
      <c r="B225">
        <v>0</v>
      </c>
      <c r="C225">
        <v>49169</v>
      </c>
      <c r="D225">
        <v>250831</v>
      </c>
    </row>
    <row r="226" spans="1:4" x14ac:dyDescent="0.2">
      <c r="A226">
        <v>225</v>
      </c>
      <c r="B226">
        <v>0</v>
      </c>
      <c r="C226">
        <v>52610</v>
      </c>
      <c r="D226">
        <v>272390</v>
      </c>
    </row>
    <row r="227" spans="1:4" x14ac:dyDescent="0.2">
      <c r="A227">
        <v>226</v>
      </c>
      <c r="B227">
        <v>0</v>
      </c>
      <c r="C227">
        <v>25416</v>
      </c>
      <c r="D227">
        <v>134584</v>
      </c>
    </row>
    <row r="228" spans="1:4" x14ac:dyDescent="0.2">
      <c r="A228">
        <v>227</v>
      </c>
      <c r="B228">
        <v>0</v>
      </c>
      <c r="C228">
        <v>25165</v>
      </c>
      <c r="D228">
        <v>134835</v>
      </c>
    </row>
    <row r="229" spans="1:4" x14ac:dyDescent="0.2">
      <c r="A229">
        <v>228</v>
      </c>
      <c r="B229">
        <v>0</v>
      </c>
      <c r="C229">
        <v>21501</v>
      </c>
      <c r="D229">
        <v>118499</v>
      </c>
    </row>
    <row r="230" spans="1:4" x14ac:dyDescent="0.2">
      <c r="A230">
        <v>229</v>
      </c>
      <c r="B230">
        <v>0</v>
      </c>
      <c r="C230">
        <v>15299</v>
      </c>
      <c r="D230">
        <v>84701</v>
      </c>
    </row>
    <row r="231" spans="1:4" x14ac:dyDescent="0.2">
      <c r="A231">
        <v>230</v>
      </c>
      <c r="B231">
        <v>0</v>
      </c>
      <c r="C231">
        <v>21144</v>
      </c>
      <c r="D231">
        <v>118856</v>
      </c>
    </row>
    <row r="232" spans="1:4" x14ac:dyDescent="0.2">
      <c r="A232">
        <v>231</v>
      </c>
      <c r="B232">
        <v>0</v>
      </c>
      <c r="C232">
        <v>29357</v>
      </c>
      <c r="D232">
        <v>170643</v>
      </c>
    </row>
    <row r="233" spans="1:4" x14ac:dyDescent="0.2">
      <c r="A233">
        <v>232</v>
      </c>
      <c r="B233">
        <v>0</v>
      </c>
      <c r="C233">
        <v>17367</v>
      </c>
      <c r="D233">
        <v>102633</v>
      </c>
    </row>
    <row r="234" spans="1:4" x14ac:dyDescent="0.2">
      <c r="A234">
        <v>233</v>
      </c>
      <c r="B234">
        <v>0</v>
      </c>
      <c r="C234">
        <v>22763</v>
      </c>
      <c r="D234">
        <v>137237</v>
      </c>
    </row>
    <row r="235" spans="1:4" x14ac:dyDescent="0.2">
      <c r="A235">
        <v>234</v>
      </c>
      <c r="B235">
        <v>0</v>
      </c>
      <c r="C235">
        <v>22485</v>
      </c>
      <c r="D235">
        <v>137515</v>
      </c>
    </row>
    <row r="236" spans="1:4" x14ac:dyDescent="0.2">
      <c r="A236">
        <v>235</v>
      </c>
      <c r="B236">
        <v>0</v>
      </c>
      <c r="C236">
        <v>21889</v>
      </c>
      <c r="D236">
        <v>138111</v>
      </c>
    </row>
    <row r="237" spans="1:4" x14ac:dyDescent="0.2">
      <c r="A237">
        <v>236</v>
      </c>
      <c r="B237">
        <v>0</v>
      </c>
      <c r="C237">
        <v>16328</v>
      </c>
      <c r="D237">
        <v>103672</v>
      </c>
    </row>
    <row r="238" spans="1:4" x14ac:dyDescent="0.2">
      <c r="A238">
        <v>237</v>
      </c>
      <c r="B238">
        <v>0</v>
      </c>
      <c r="C238">
        <v>21109</v>
      </c>
      <c r="D238">
        <v>138891</v>
      </c>
    </row>
    <row r="239" spans="1:4" x14ac:dyDescent="0.2">
      <c r="A239">
        <v>238</v>
      </c>
      <c r="B239">
        <v>0</v>
      </c>
      <c r="C239">
        <v>18557</v>
      </c>
      <c r="D239">
        <v>121443</v>
      </c>
    </row>
    <row r="240" spans="1:4" x14ac:dyDescent="0.2">
      <c r="A240">
        <v>239</v>
      </c>
      <c r="B240">
        <v>0</v>
      </c>
      <c r="C240">
        <v>18181</v>
      </c>
      <c r="D240">
        <v>121819</v>
      </c>
    </row>
    <row r="241" spans="1:4" x14ac:dyDescent="0.2">
      <c r="A241">
        <v>240</v>
      </c>
      <c r="B241">
        <v>0</v>
      </c>
      <c r="C241">
        <v>15378</v>
      </c>
      <c r="D241">
        <v>104622</v>
      </c>
    </row>
    <row r="242" spans="1:4" x14ac:dyDescent="0.2">
      <c r="A242">
        <v>241</v>
      </c>
      <c r="B242">
        <v>0</v>
      </c>
      <c r="C242">
        <v>20058</v>
      </c>
      <c r="D242">
        <v>139942</v>
      </c>
    </row>
    <row r="243" spans="1:4" x14ac:dyDescent="0.2">
      <c r="A243">
        <v>242</v>
      </c>
      <c r="B243">
        <v>0</v>
      </c>
      <c r="C243">
        <v>14855</v>
      </c>
      <c r="D243">
        <v>105145</v>
      </c>
    </row>
    <row r="244" spans="1:4" x14ac:dyDescent="0.2">
      <c r="A244">
        <v>243</v>
      </c>
      <c r="B244">
        <v>0</v>
      </c>
      <c r="C244">
        <v>17000</v>
      </c>
      <c r="D244">
        <v>123000</v>
      </c>
    </row>
    <row r="245" spans="1:4" x14ac:dyDescent="0.2">
      <c r="A245">
        <v>244</v>
      </c>
      <c r="B245">
        <v>0</v>
      </c>
      <c r="C245">
        <v>19246</v>
      </c>
      <c r="D245">
        <v>140754</v>
      </c>
    </row>
    <row r="246" spans="1:4" x14ac:dyDescent="0.2">
      <c r="A246">
        <v>245</v>
      </c>
      <c r="B246">
        <v>0</v>
      </c>
      <c r="C246">
        <v>16515</v>
      </c>
      <c r="D246">
        <v>123485</v>
      </c>
    </row>
    <row r="247" spans="1:4" x14ac:dyDescent="0.2">
      <c r="A247">
        <v>246</v>
      </c>
      <c r="B247">
        <v>0</v>
      </c>
      <c r="C247">
        <v>13787</v>
      </c>
      <c r="D247">
        <v>106213</v>
      </c>
    </row>
    <row r="248" spans="1:4" x14ac:dyDescent="0.2">
      <c r="A248">
        <v>247</v>
      </c>
      <c r="B248">
        <v>0</v>
      </c>
      <c r="C248">
        <v>18063</v>
      </c>
      <c r="D248">
        <v>141937</v>
      </c>
    </row>
    <row r="249" spans="1:4" x14ac:dyDescent="0.2">
      <c r="A249">
        <v>248</v>
      </c>
      <c r="B249">
        <v>0</v>
      </c>
      <c r="C249">
        <v>18008</v>
      </c>
      <c r="D249">
        <v>141992</v>
      </c>
    </row>
    <row r="250" spans="1:4" x14ac:dyDescent="0.2">
      <c r="A250">
        <v>249</v>
      </c>
      <c r="B250">
        <v>0</v>
      </c>
      <c r="C250">
        <v>15507</v>
      </c>
      <c r="D250">
        <v>124493</v>
      </c>
    </row>
    <row r="251" spans="1:4" x14ac:dyDescent="0.2">
      <c r="A251">
        <v>250</v>
      </c>
      <c r="B251">
        <v>0</v>
      </c>
      <c r="C251">
        <v>15139</v>
      </c>
      <c r="D251">
        <v>124861</v>
      </c>
    </row>
    <row r="252" spans="1:4" x14ac:dyDescent="0.2">
      <c r="A252">
        <v>251</v>
      </c>
      <c r="B252">
        <v>0</v>
      </c>
      <c r="C252">
        <v>18204</v>
      </c>
      <c r="D252">
        <v>151796</v>
      </c>
    </row>
    <row r="253" spans="1:4" x14ac:dyDescent="0.2">
      <c r="A253">
        <v>252</v>
      </c>
      <c r="B253">
        <v>0</v>
      </c>
      <c r="C253">
        <v>14686</v>
      </c>
      <c r="D253">
        <v>125314</v>
      </c>
    </row>
    <row r="254" spans="1:4" x14ac:dyDescent="0.2">
      <c r="A254">
        <v>253</v>
      </c>
      <c r="B254">
        <v>0</v>
      </c>
      <c r="C254">
        <v>16469</v>
      </c>
      <c r="D254">
        <v>143531</v>
      </c>
    </row>
    <row r="255" spans="1:4" x14ac:dyDescent="0.2">
      <c r="A255">
        <v>254</v>
      </c>
      <c r="B255">
        <v>0</v>
      </c>
      <c r="C255">
        <v>15204</v>
      </c>
      <c r="D255">
        <v>134796</v>
      </c>
    </row>
    <row r="256" spans="1:4" x14ac:dyDescent="0.2">
      <c r="A256">
        <v>255</v>
      </c>
      <c r="B256">
        <v>0</v>
      </c>
      <c r="C256">
        <v>12090</v>
      </c>
      <c r="D256">
        <v>107910</v>
      </c>
    </row>
    <row r="257" spans="1:4" x14ac:dyDescent="0.2">
      <c r="A257">
        <v>256</v>
      </c>
      <c r="B257">
        <v>0</v>
      </c>
      <c r="C257">
        <v>15758</v>
      </c>
      <c r="D257">
        <v>144242</v>
      </c>
    </row>
    <row r="258" spans="1:4" x14ac:dyDescent="0.2">
      <c r="A258">
        <v>257</v>
      </c>
      <c r="B258">
        <v>0</v>
      </c>
      <c r="C258">
        <v>13587</v>
      </c>
      <c r="D258">
        <v>126413</v>
      </c>
    </row>
    <row r="259" spans="1:4" x14ac:dyDescent="0.2">
      <c r="A259">
        <v>258</v>
      </c>
      <c r="B259">
        <v>0</v>
      </c>
      <c r="C259">
        <v>13321</v>
      </c>
      <c r="D259">
        <v>126679</v>
      </c>
    </row>
    <row r="260" spans="1:4" x14ac:dyDescent="0.2">
      <c r="A260">
        <v>259</v>
      </c>
      <c r="B260">
        <v>0</v>
      </c>
      <c r="C260">
        <v>13187</v>
      </c>
      <c r="D260">
        <v>126813</v>
      </c>
    </row>
    <row r="261" spans="1:4" x14ac:dyDescent="0.2">
      <c r="A261">
        <v>260</v>
      </c>
      <c r="B261">
        <v>0</v>
      </c>
      <c r="C261">
        <v>16455</v>
      </c>
      <c r="D261">
        <v>163545</v>
      </c>
    </row>
    <row r="262" spans="1:4" x14ac:dyDescent="0.2">
      <c r="A262">
        <v>261</v>
      </c>
      <c r="B262">
        <v>0</v>
      </c>
      <c r="C262">
        <v>14483</v>
      </c>
      <c r="D262">
        <v>145517</v>
      </c>
    </row>
    <row r="263" spans="1:4" x14ac:dyDescent="0.2">
      <c r="A263">
        <v>262</v>
      </c>
      <c r="B263">
        <v>0</v>
      </c>
      <c r="C263">
        <v>13479</v>
      </c>
      <c r="D263">
        <v>136521</v>
      </c>
    </row>
    <row r="264" spans="1:4" x14ac:dyDescent="0.2">
      <c r="A264">
        <v>263</v>
      </c>
      <c r="B264">
        <v>0</v>
      </c>
      <c r="C264">
        <v>13030</v>
      </c>
      <c r="D264">
        <v>136970</v>
      </c>
    </row>
    <row r="265" spans="1:4" x14ac:dyDescent="0.2">
      <c r="A265">
        <v>264</v>
      </c>
      <c r="B265">
        <v>0</v>
      </c>
      <c r="C265">
        <v>12838</v>
      </c>
      <c r="D265">
        <v>137162</v>
      </c>
    </row>
    <row r="266" spans="1:4" x14ac:dyDescent="0.2">
      <c r="A266">
        <v>265</v>
      </c>
      <c r="B266">
        <v>0</v>
      </c>
      <c r="C266">
        <v>11801</v>
      </c>
      <c r="D266">
        <v>128199</v>
      </c>
    </row>
    <row r="267" spans="1:4" x14ac:dyDescent="0.2">
      <c r="A267">
        <v>266</v>
      </c>
      <c r="B267">
        <v>0</v>
      </c>
      <c r="C267">
        <v>11847</v>
      </c>
      <c r="D267">
        <v>128153</v>
      </c>
    </row>
    <row r="268" spans="1:4" x14ac:dyDescent="0.2">
      <c r="A268">
        <v>267</v>
      </c>
      <c r="B268">
        <v>0</v>
      </c>
      <c r="C268">
        <v>11562</v>
      </c>
      <c r="D268">
        <v>128438</v>
      </c>
    </row>
    <row r="269" spans="1:4" x14ac:dyDescent="0.2">
      <c r="A269">
        <v>268</v>
      </c>
      <c r="B269">
        <v>0</v>
      </c>
      <c r="C269">
        <v>11319</v>
      </c>
      <c r="D269">
        <v>128681</v>
      </c>
    </row>
    <row r="270" spans="1:4" x14ac:dyDescent="0.2">
      <c r="A270">
        <v>269</v>
      </c>
      <c r="B270">
        <v>0</v>
      </c>
      <c r="C270">
        <v>11194</v>
      </c>
      <c r="D270">
        <v>128806</v>
      </c>
    </row>
    <row r="271" spans="1:4" x14ac:dyDescent="0.2">
      <c r="A271">
        <v>270</v>
      </c>
      <c r="B271">
        <v>0</v>
      </c>
      <c r="C271">
        <v>14038</v>
      </c>
      <c r="D271">
        <v>165962</v>
      </c>
    </row>
    <row r="272" spans="1:4" x14ac:dyDescent="0.2">
      <c r="A272">
        <v>271</v>
      </c>
      <c r="B272">
        <v>0</v>
      </c>
      <c r="C272">
        <v>10690</v>
      </c>
      <c r="D272">
        <v>129310</v>
      </c>
    </row>
    <row r="273" spans="1:4" x14ac:dyDescent="0.2">
      <c r="A273">
        <v>272</v>
      </c>
      <c r="B273">
        <v>0</v>
      </c>
      <c r="C273">
        <v>9045</v>
      </c>
      <c r="D273">
        <v>110955</v>
      </c>
    </row>
    <row r="274" spans="1:4" x14ac:dyDescent="0.2">
      <c r="A274">
        <v>273</v>
      </c>
      <c r="B274">
        <v>0</v>
      </c>
      <c r="C274">
        <v>11836</v>
      </c>
      <c r="D274">
        <v>148164</v>
      </c>
    </row>
    <row r="275" spans="1:4" x14ac:dyDescent="0.2">
      <c r="A275">
        <v>274</v>
      </c>
      <c r="B275">
        <v>0</v>
      </c>
      <c r="C275">
        <v>11603</v>
      </c>
      <c r="D275">
        <v>148397</v>
      </c>
    </row>
    <row r="276" spans="1:4" x14ac:dyDescent="0.2">
      <c r="A276">
        <v>275</v>
      </c>
      <c r="B276">
        <v>0</v>
      </c>
      <c r="C276">
        <v>10014</v>
      </c>
      <c r="D276">
        <v>129986</v>
      </c>
    </row>
    <row r="277" spans="1:4" x14ac:dyDescent="0.2">
      <c r="A277">
        <v>276</v>
      </c>
      <c r="B277">
        <v>0</v>
      </c>
      <c r="C277">
        <v>7038</v>
      </c>
      <c r="D277">
        <v>92962</v>
      </c>
    </row>
    <row r="278" spans="1:4" x14ac:dyDescent="0.2">
      <c r="A278">
        <v>277</v>
      </c>
      <c r="B278">
        <v>0</v>
      </c>
      <c r="C278">
        <v>6928</v>
      </c>
      <c r="D278">
        <v>93072</v>
      </c>
    </row>
    <row r="279" spans="1:4" x14ac:dyDescent="0.2">
      <c r="A279">
        <v>278</v>
      </c>
      <c r="B279">
        <v>0</v>
      </c>
      <c r="C279">
        <v>6940</v>
      </c>
      <c r="D279">
        <v>93060</v>
      </c>
    </row>
    <row r="280" spans="1:4" x14ac:dyDescent="0.2">
      <c r="A280">
        <v>279</v>
      </c>
      <c r="B280">
        <v>0</v>
      </c>
      <c r="C280">
        <v>6760</v>
      </c>
      <c r="D280">
        <v>93240</v>
      </c>
    </row>
    <row r="281" spans="1:4" x14ac:dyDescent="0.2">
      <c r="A281">
        <v>280</v>
      </c>
      <c r="B281">
        <v>0</v>
      </c>
      <c r="C281">
        <v>6651</v>
      </c>
      <c r="D281">
        <v>93349</v>
      </c>
    </row>
    <row r="282" spans="1:4" x14ac:dyDescent="0.2">
      <c r="A282">
        <v>281</v>
      </c>
      <c r="B282">
        <v>0</v>
      </c>
      <c r="C282">
        <v>6509</v>
      </c>
      <c r="D282">
        <v>93491</v>
      </c>
    </row>
    <row r="283" spans="1:4" x14ac:dyDescent="0.2">
      <c r="A283">
        <v>282</v>
      </c>
      <c r="B283">
        <v>0</v>
      </c>
      <c r="C283">
        <v>6347</v>
      </c>
      <c r="D283">
        <v>93653</v>
      </c>
    </row>
    <row r="284" spans="1:4" x14ac:dyDescent="0.2">
      <c r="A284">
        <v>283</v>
      </c>
      <c r="B284">
        <v>0</v>
      </c>
      <c r="C284">
        <v>6225</v>
      </c>
      <c r="D284">
        <v>93775</v>
      </c>
    </row>
    <row r="285" spans="1:4" x14ac:dyDescent="0.2">
      <c r="A285">
        <v>284</v>
      </c>
      <c r="B285">
        <v>0</v>
      </c>
      <c r="C285">
        <v>6210</v>
      </c>
      <c r="D285">
        <v>93790</v>
      </c>
    </row>
    <row r="286" spans="1:4" x14ac:dyDescent="0.2">
      <c r="A286">
        <v>285</v>
      </c>
      <c r="B286">
        <v>0</v>
      </c>
      <c r="C286">
        <v>6129</v>
      </c>
      <c r="D286">
        <v>93871</v>
      </c>
    </row>
    <row r="287" spans="1:4" x14ac:dyDescent="0.2">
      <c r="A287">
        <v>286</v>
      </c>
      <c r="B287">
        <v>0</v>
      </c>
      <c r="C287">
        <v>5887</v>
      </c>
      <c r="D287">
        <v>94113</v>
      </c>
    </row>
    <row r="288" spans="1:4" x14ac:dyDescent="0.2">
      <c r="A288">
        <v>287</v>
      </c>
      <c r="B288">
        <v>0</v>
      </c>
      <c r="C288">
        <v>5795</v>
      </c>
      <c r="D288">
        <v>94205</v>
      </c>
    </row>
    <row r="289" spans="1:4" x14ac:dyDescent="0.2">
      <c r="A289">
        <v>288</v>
      </c>
      <c r="B289">
        <v>0</v>
      </c>
      <c r="C289">
        <v>5787</v>
      </c>
      <c r="D289">
        <v>94213</v>
      </c>
    </row>
    <row r="290" spans="1:4" x14ac:dyDescent="0.2">
      <c r="A290">
        <v>289</v>
      </c>
      <c r="B290">
        <v>0</v>
      </c>
      <c r="C290">
        <v>5643</v>
      </c>
      <c r="D290">
        <v>94357</v>
      </c>
    </row>
    <row r="291" spans="1:4" x14ac:dyDescent="0.2">
      <c r="A291">
        <v>290</v>
      </c>
      <c r="B291">
        <v>0</v>
      </c>
      <c r="C291">
        <v>5515</v>
      </c>
      <c r="D291">
        <v>94485</v>
      </c>
    </row>
    <row r="292" spans="1:4" x14ac:dyDescent="0.2">
      <c r="A292">
        <v>291</v>
      </c>
      <c r="B292">
        <v>0</v>
      </c>
      <c r="C292">
        <v>5461</v>
      </c>
      <c r="D292">
        <v>94539</v>
      </c>
    </row>
    <row r="293" spans="1:4" x14ac:dyDescent="0.2">
      <c r="A293">
        <v>292</v>
      </c>
      <c r="B293">
        <v>0</v>
      </c>
      <c r="C293">
        <v>5435</v>
      </c>
      <c r="D293">
        <v>94565</v>
      </c>
    </row>
    <row r="294" spans="1:4" x14ac:dyDescent="0.2">
      <c r="A294">
        <v>293</v>
      </c>
      <c r="B294">
        <v>0</v>
      </c>
      <c r="C294">
        <v>5243</v>
      </c>
      <c r="D294">
        <v>94757</v>
      </c>
    </row>
    <row r="295" spans="1:4" x14ac:dyDescent="0.2">
      <c r="A295">
        <v>294</v>
      </c>
      <c r="B295">
        <v>0</v>
      </c>
      <c r="C295">
        <v>5152</v>
      </c>
      <c r="D295">
        <v>94848</v>
      </c>
    </row>
    <row r="296" spans="1:4" x14ac:dyDescent="0.2">
      <c r="A296">
        <v>295</v>
      </c>
      <c r="B296">
        <v>0</v>
      </c>
      <c r="C296">
        <v>5004</v>
      </c>
      <c r="D296">
        <v>94996</v>
      </c>
    </row>
    <row r="297" spans="1:4" x14ac:dyDescent="0.2">
      <c r="A297">
        <v>296</v>
      </c>
      <c r="B297">
        <v>0</v>
      </c>
      <c r="C297">
        <v>5066</v>
      </c>
      <c r="D297">
        <v>94934</v>
      </c>
    </row>
    <row r="298" spans="1:4" x14ac:dyDescent="0.2">
      <c r="A298">
        <v>297</v>
      </c>
      <c r="B298">
        <v>0</v>
      </c>
      <c r="C298">
        <v>4925</v>
      </c>
      <c r="D298">
        <v>95075</v>
      </c>
    </row>
    <row r="299" spans="1:4" x14ac:dyDescent="0.2">
      <c r="A299">
        <v>298</v>
      </c>
      <c r="B299">
        <v>0</v>
      </c>
      <c r="C299">
        <v>4765</v>
      </c>
      <c r="D299">
        <v>95235</v>
      </c>
    </row>
    <row r="300" spans="1:4" x14ac:dyDescent="0.2">
      <c r="A300">
        <v>299</v>
      </c>
      <c r="B300">
        <v>0</v>
      </c>
      <c r="C300">
        <v>4851</v>
      </c>
      <c r="D300">
        <v>95149</v>
      </c>
    </row>
    <row r="301" spans="1:4" x14ac:dyDescent="0.2">
      <c r="A301">
        <v>300</v>
      </c>
      <c r="B301">
        <v>0</v>
      </c>
      <c r="C301">
        <v>4723</v>
      </c>
      <c r="D301">
        <v>95277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F440-140D-0A4A-852C-C3353007C5DF}">
  <dimension ref="A1:O304"/>
  <sheetViews>
    <sheetView zoomScale="113" workbookViewId="0">
      <selection activeCell="D363" sqref="D363:E363"/>
    </sheetView>
  </sheetViews>
  <sheetFormatPr baseColWidth="10" defaultRowHeight="16" x14ac:dyDescent="0.2"/>
  <cols>
    <col min="1" max="1" width="20" customWidth="1"/>
    <col min="2" max="11" width="19.83203125" customWidth="1"/>
    <col min="12" max="12" width="26.33203125" bestFit="1" customWidth="1"/>
    <col min="13" max="13" width="19.83203125" customWidth="1"/>
    <col min="14" max="14" width="31.33203125" bestFit="1" customWidth="1"/>
    <col min="15" max="15" width="19.83203125" customWidth="1"/>
  </cols>
  <sheetData>
    <row r="1" spans="1:15" x14ac:dyDescent="0.2">
      <c r="A1" t="s">
        <v>0</v>
      </c>
      <c r="B1" t="s">
        <v>5</v>
      </c>
      <c r="C1" t="s">
        <v>10</v>
      </c>
      <c r="D1" t="s">
        <v>6</v>
      </c>
      <c r="E1" t="s">
        <v>7</v>
      </c>
      <c r="F1" t="s">
        <v>8</v>
      </c>
      <c r="G1" t="s">
        <v>9</v>
      </c>
      <c r="H1" t="s">
        <v>11</v>
      </c>
      <c r="I1" t="s">
        <v>14</v>
      </c>
      <c r="J1" t="s">
        <v>13</v>
      </c>
      <c r="K1" t="s">
        <v>12</v>
      </c>
      <c r="L1" t="s">
        <v>16</v>
      </c>
      <c r="M1" t="s">
        <v>15</v>
      </c>
      <c r="N1" t="s">
        <v>17</v>
      </c>
      <c r="O1" t="s">
        <v>18</v>
      </c>
    </row>
    <row r="2" spans="1:15" x14ac:dyDescent="0.2">
      <c r="A2">
        <f>Data!A2</f>
        <v>1</v>
      </c>
      <c r="B2">
        <f>SUM(Data!B2:H2)</f>
        <v>1</v>
      </c>
      <c r="C2">
        <f>FACT(2 * A2) / (FACT(A2 + 1) * FACT(A2))</f>
        <v>1</v>
      </c>
      <c r="D2">
        <f>IFERROR(Data!B2 / Stats!B2 * 100, 0)</f>
        <v>100</v>
      </c>
      <c r="E2">
        <f>IFERROR(Data!C2 / Stats!B2 * 100, 0)</f>
        <v>0</v>
      </c>
      <c r="F2">
        <f>IFERROR(Data!D2 / Stats!B2 * 100, 0)</f>
        <v>0</v>
      </c>
      <c r="G2">
        <f>IFERROR(Data!E2 / Stats!B2 * 100, 0)</f>
        <v>0</v>
      </c>
      <c r="H2">
        <f>IFERROR(D2-D1,D2)</f>
        <v>100</v>
      </c>
      <c r="I2">
        <f>IFERROR(E2-E1,E2)</f>
        <v>0</v>
      </c>
      <c r="J2">
        <f>IFERROR(F2-F1,F2)</f>
        <v>0</v>
      </c>
      <c r="K2">
        <f>IFERROR(G2-G1,G2)</f>
        <v>0</v>
      </c>
      <c r="L2">
        <v>0</v>
      </c>
      <c r="M2">
        <f>IFERROR(J2-J1,0)</f>
        <v>0</v>
      </c>
      <c r="N2">
        <f>IFERROR(L2/L1, 0)</f>
        <v>0</v>
      </c>
      <c r="O2">
        <f>IFERROR(F2/F1, 0)</f>
        <v>0</v>
      </c>
    </row>
    <row r="3" spans="1:15" x14ac:dyDescent="0.2">
      <c r="A3">
        <f>Data!A3</f>
        <v>2</v>
      </c>
      <c r="B3">
        <f>SUM(Data!B3:H3)</f>
        <v>2</v>
      </c>
      <c r="C3">
        <f t="shared" ref="C3:C21" si="0">FACT(2 * A3) / (FACT(A3 + 1) * FACT(A3))</f>
        <v>2</v>
      </c>
      <c r="D3">
        <f>IFERROR(Data!B3 / Stats!B3 * 100, 0)</f>
        <v>100</v>
      </c>
      <c r="E3">
        <f>IFERROR(Data!C3 / Stats!B3 * 100, 0)</f>
        <v>0</v>
      </c>
      <c r="F3">
        <f>IFERROR(Data!D3 / Stats!B3 * 100, 0)</f>
        <v>0</v>
      </c>
      <c r="G3">
        <f>IFERROR(Data!E3 / Stats!B3 * 100, 0)</f>
        <v>0</v>
      </c>
      <c r="H3">
        <f t="shared" ref="H3:H51" si="1">IFERROR(D3-D2,D3)</f>
        <v>0</v>
      </c>
      <c r="I3">
        <f t="shared" ref="I3:I51" si="2">IFERROR(E3-E2,E3)</f>
        <v>0</v>
      </c>
      <c r="J3">
        <f t="shared" ref="J3:J66" si="3">IFERROR(F3-F2,F3)</f>
        <v>0</v>
      </c>
      <c r="K3">
        <f t="shared" ref="K3:K66" si="4">IFERROR(G3-G2,G3)</f>
        <v>0</v>
      </c>
      <c r="L3">
        <v>0</v>
      </c>
      <c r="M3">
        <f t="shared" ref="M3:M66" si="5">IFERROR(J3-J2,0)</f>
        <v>0</v>
      </c>
      <c r="N3">
        <f>IFERROR(L3/L2, 0)</f>
        <v>0</v>
      </c>
      <c r="O3">
        <f t="shared" ref="O3:O66" si="6">IFERROR(F3/F2, 0)</f>
        <v>0</v>
      </c>
    </row>
    <row r="4" spans="1:15" x14ac:dyDescent="0.2">
      <c r="A4">
        <f>Data!A4</f>
        <v>3</v>
      </c>
      <c r="B4">
        <f>SUM(Data!B4:H4)</f>
        <v>5</v>
      </c>
      <c r="C4">
        <f t="shared" si="0"/>
        <v>5</v>
      </c>
      <c r="D4">
        <f>IFERROR(Data!B4 / Stats!B4 * 100, 0)</f>
        <v>100</v>
      </c>
      <c r="E4">
        <f>IFERROR(Data!C4 / Stats!B4 * 100, 0)</f>
        <v>0</v>
      </c>
      <c r="F4">
        <f>IFERROR(Data!D4 / Stats!B4 * 100, 0)</f>
        <v>0</v>
      </c>
      <c r="G4">
        <f>IFERROR(Data!E4 / Stats!B4 * 100, 0)</f>
        <v>0</v>
      </c>
      <c r="H4">
        <f t="shared" si="1"/>
        <v>0</v>
      </c>
      <c r="I4">
        <f t="shared" si="2"/>
        <v>0</v>
      </c>
      <c r="J4">
        <f t="shared" si="3"/>
        <v>0</v>
      </c>
      <c r="K4">
        <f t="shared" si="4"/>
        <v>0</v>
      </c>
      <c r="L4">
        <f>AVERAGE(J2:J6)</f>
        <v>0</v>
      </c>
      <c r="M4">
        <f t="shared" si="5"/>
        <v>0</v>
      </c>
      <c r="N4">
        <f t="shared" ref="N4:N66" si="7">IFERROR(L4/L3, 0)</f>
        <v>0</v>
      </c>
      <c r="O4">
        <f t="shared" si="6"/>
        <v>0</v>
      </c>
    </row>
    <row r="5" spans="1:15" x14ac:dyDescent="0.2">
      <c r="A5">
        <f>Data!A5</f>
        <v>4</v>
      </c>
      <c r="B5">
        <f>SUM(Data!B5:H5)</f>
        <v>14</v>
      </c>
      <c r="C5">
        <f t="shared" si="0"/>
        <v>14</v>
      </c>
      <c r="D5">
        <f>IFERROR(Data!B5 / Stats!B5 * 100, 0)</f>
        <v>92.857142857142861</v>
      </c>
      <c r="E5">
        <f>IFERROR(Data!C5 / Stats!B5 * 100, 0)</f>
        <v>7.1428571428571423</v>
      </c>
      <c r="F5">
        <f>IFERROR(Data!D5 / Stats!B5 * 100, 0)</f>
        <v>0</v>
      </c>
      <c r="G5">
        <f>IFERROR(Data!E5 / Stats!B5 * 100, 0)</f>
        <v>0</v>
      </c>
      <c r="H5">
        <f t="shared" si="1"/>
        <v>-7.1428571428571388</v>
      </c>
      <c r="I5">
        <f t="shared" si="2"/>
        <v>7.1428571428571423</v>
      </c>
      <c r="J5">
        <f t="shared" si="3"/>
        <v>0</v>
      </c>
      <c r="K5">
        <f t="shared" si="4"/>
        <v>0</v>
      </c>
      <c r="L5">
        <f t="shared" ref="L5:L68" si="8">AVERAGE(J3:J7)</f>
        <v>0</v>
      </c>
      <c r="M5">
        <f t="shared" si="5"/>
        <v>0</v>
      </c>
      <c r="N5">
        <f t="shared" si="7"/>
        <v>0</v>
      </c>
      <c r="O5">
        <f t="shared" si="6"/>
        <v>0</v>
      </c>
    </row>
    <row r="6" spans="1:15" x14ac:dyDescent="0.2">
      <c r="A6">
        <f>Data!A6</f>
        <v>5</v>
      </c>
      <c r="B6">
        <f>SUM(Data!B6:H6)</f>
        <v>42</v>
      </c>
      <c r="C6">
        <f t="shared" si="0"/>
        <v>42</v>
      </c>
      <c r="D6">
        <f>IFERROR(Data!B6 / Stats!B6 * 100, 0)</f>
        <v>80.952380952380949</v>
      </c>
      <c r="E6">
        <f>IFERROR(Data!C6 / Stats!B6 * 100, 0)</f>
        <v>19.047619047619047</v>
      </c>
      <c r="F6">
        <f>IFERROR(Data!D6 / Stats!B6 * 100, 0)</f>
        <v>0</v>
      </c>
      <c r="G6">
        <f>IFERROR(Data!E6 / Stats!B6 * 100, 0)</f>
        <v>0</v>
      </c>
      <c r="H6">
        <f t="shared" si="1"/>
        <v>-11.904761904761912</v>
      </c>
      <c r="I6">
        <f t="shared" si="2"/>
        <v>11.904761904761905</v>
      </c>
      <c r="J6">
        <f t="shared" si="3"/>
        <v>0</v>
      </c>
      <c r="K6">
        <f t="shared" si="4"/>
        <v>0</v>
      </c>
      <c r="L6">
        <f t="shared" si="8"/>
        <v>0</v>
      </c>
      <c r="M6">
        <f t="shared" si="5"/>
        <v>0</v>
      </c>
      <c r="N6">
        <f t="shared" si="7"/>
        <v>0</v>
      </c>
      <c r="O6">
        <f t="shared" si="6"/>
        <v>0</v>
      </c>
    </row>
    <row r="7" spans="1:15" x14ac:dyDescent="0.2">
      <c r="A7">
        <f>Data!A7</f>
        <v>6</v>
      </c>
      <c r="B7">
        <f>SUM(Data!B7:H7)</f>
        <v>132</v>
      </c>
      <c r="C7">
        <f t="shared" si="0"/>
        <v>132</v>
      </c>
      <c r="D7">
        <f>IFERROR(Data!B7 / Stats!B7 * 100, 0)</f>
        <v>67.424242424242422</v>
      </c>
      <c r="E7">
        <f>IFERROR(Data!C7 / Stats!B7 * 100, 0)</f>
        <v>32.575757575757578</v>
      </c>
      <c r="F7">
        <f>IFERROR(Data!D7 / Stats!B7 * 100, 0)</f>
        <v>0</v>
      </c>
      <c r="G7">
        <f>IFERROR(Data!E7 / Stats!B7 * 100, 0)</f>
        <v>0</v>
      </c>
      <c r="H7">
        <f t="shared" si="1"/>
        <v>-13.528138528138527</v>
      </c>
      <c r="I7">
        <f t="shared" si="2"/>
        <v>13.52813852813853</v>
      </c>
      <c r="J7">
        <f t="shared" si="3"/>
        <v>0</v>
      </c>
      <c r="K7">
        <f t="shared" si="4"/>
        <v>0</v>
      </c>
      <c r="L7">
        <f t="shared" si="8"/>
        <v>0</v>
      </c>
      <c r="M7">
        <f t="shared" si="5"/>
        <v>0</v>
      </c>
      <c r="N7">
        <f t="shared" si="7"/>
        <v>0</v>
      </c>
      <c r="O7">
        <f t="shared" si="6"/>
        <v>0</v>
      </c>
    </row>
    <row r="8" spans="1:15" x14ac:dyDescent="0.2">
      <c r="A8">
        <f>Data!A8</f>
        <v>7</v>
      </c>
      <c r="B8">
        <f>SUM(Data!B8:H8)</f>
        <v>429</v>
      </c>
      <c r="C8">
        <f t="shared" si="0"/>
        <v>429</v>
      </c>
      <c r="D8">
        <f>IFERROR(Data!B8 / Stats!B8 * 100, 0)</f>
        <v>54.312354312354316</v>
      </c>
      <c r="E8">
        <f>IFERROR(Data!C8 / Stats!B8 * 100, 0)</f>
        <v>45.687645687645691</v>
      </c>
      <c r="F8">
        <f>IFERROR(Data!D8 / Stats!B8 * 100, 0)</f>
        <v>0</v>
      </c>
      <c r="G8">
        <f>IFERROR(Data!E8 / Stats!B8 * 100, 0)</f>
        <v>0</v>
      </c>
      <c r="H8">
        <f t="shared" si="1"/>
        <v>-13.111888111888106</v>
      </c>
      <c r="I8">
        <f t="shared" si="2"/>
        <v>13.111888111888113</v>
      </c>
      <c r="J8">
        <f t="shared" si="3"/>
        <v>0</v>
      </c>
      <c r="K8">
        <f t="shared" si="4"/>
        <v>0</v>
      </c>
      <c r="L8">
        <f t="shared" si="8"/>
        <v>0</v>
      </c>
      <c r="M8">
        <f t="shared" si="5"/>
        <v>0</v>
      </c>
      <c r="N8">
        <f t="shared" si="7"/>
        <v>0</v>
      </c>
      <c r="O8">
        <f t="shared" si="6"/>
        <v>0</v>
      </c>
    </row>
    <row r="9" spans="1:15" x14ac:dyDescent="0.2">
      <c r="A9">
        <f>Data!A9</f>
        <v>8</v>
      </c>
      <c r="B9">
        <f>SUM(Data!B9:H9)</f>
        <v>1430</v>
      </c>
      <c r="C9">
        <f t="shared" si="0"/>
        <v>1430</v>
      </c>
      <c r="D9">
        <f>IFERROR(Data!B9 / Stats!B9 * 100, 0)</f>
        <v>42.657342657342653</v>
      </c>
      <c r="E9">
        <f>IFERROR(Data!C9 / Stats!B9 * 100, 0)</f>
        <v>57.342657342657347</v>
      </c>
      <c r="F9">
        <f>IFERROR(Data!D9 / Stats!B9 * 100, 0)</f>
        <v>0</v>
      </c>
      <c r="G9">
        <f>IFERROR(Data!E9 / Stats!B9 * 100, 0)</f>
        <v>0</v>
      </c>
      <c r="H9">
        <f t="shared" si="1"/>
        <v>-11.655011655011663</v>
      </c>
      <c r="I9">
        <f t="shared" si="2"/>
        <v>11.655011655011656</v>
      </c>
      <c r="J9">
        <f t="shared" si="3"/>
        <v>0</v>
      </c>
      <c r="K9">
        <f t="shared" si="4"/>
        <v>0</v>
      </c>
      <c r="L9">
        <f t="shared" si="8"/>
        <v>0</v>
      </c>
      <c r="M9">
        <f t="shared" si="5"/>
        <v>0</v>
      </c>
      <c r="N9">
        <f t="shared" si="7"/>
        <v>0</v>
      </c>
      <c r="O9">
        <f t="shared" si="6"/>
        <v>0</v>
      </c>
    </row>
    <row r="10" spans="1:15" x14ac:dyDescent="0.2">
      <c r="A10">
        <f>Data!A10</f>
        <v>9</v>
      </c>
      <c r="B10">
        <f>SUM(Data!B10:H10)</f>
        <v>4862</v>
      </c>
      <c r="C10">
        <f t="shared" si="0"/>
        <v>4862</v>
      </c>
      <c r="D10">
        <f>IFERROR(Data!B10 / Stats!B10 * 100, 0)</f>
        <v>32.846565199506379</v>
      </c>
      <c r="E10">
        <f>IFERROR(Data!C10 / Stats!B10 * 100, 0)</f>
        <v>67.153434800493628</v>
      </c>
      <c r="F10">
        <f>IFERROR(Data!D10 / Stats!B10 * 100, 0)</f>
        <v>0</v>
      </c>
      <c r="G10">
        <f>IFERROR(Data!E10 / Stats!B10 * 100, 0)</f>
        <v>0</v>
      </c>
      <c r="H10">
        <f t="shared" si="1"/>
        <v>-9.8107774578362736</v>
      </c>
      <c r="I10">
        <f t="shared" si="2"/>
        <v>9.8107774578362807</v>
      </c>
      <c r="J10">
        <f t="shared" si="3"/>
        <v>0</v>
      </c>
      <c r="K10">
        <f t="shared" si="4"/>
        <v>0</v>
      </c>
      <c r="L10">
        <f t="shared" si="8"/>
        <v>0</v>
      </c>
      <c r="M10">
        <f t="shared" si="5"/>
        <v>0</v>
      </c>
      <c r="N10">
        <f t="shared" si="7"/>
        <v>0</v>
      </c>
      <c r="O10">
        <f t="shared" si="6"/>
        <v>0</v>
      </c>
    </row>
    <row r="11" spans="1:15" x14ac:dyDescent="0.2">
      <c r="A11">
        <f>Data!A11</f>
        <v>10</v>
      </c>
      <c r="B11">
        <f>SUM(Data!B11:H11)</f>
        <v>16796</v>
      </c>
      <c r="C11">
        <f t="shared" si="0"/>
        <v>16796</v>
      </c>
      <c r="D11">
        <f>IFERROR(Data!B11 / Stats!B11 * 100, 0)</f>
        <v>24.892831626577756</v>
      </c>
      <c r="E11">
        <f>IFERROR(Data!C11 / Stats!B11 * 100, 0)</f>
        <v>75.10716837342224</v>
      </c>
      <c r="F11">
        <f>IFERROR(Data!D11 / Stats!B11 * 100, 0)</f>
        <v>0</v>
      </c>
      <c r="G11">
        <f>IFERROR(Data!E11 / Stats!B11 * 100, 0)</f>
        <v>0</v>
      </c>
      <c r="H11">
        <f t="shared" si="1"/>
        <v>-7.9537335729286234</v>
      </c>
      <c r="I11">
        <f t="shared" si="2"/>
        <v>7.9537335729286127</v>
      </c>
      <c r="J11">
        <f t="shared" si="3"/>
        <v>0</v>
      </c>
      <c r="K11">
        <f t="shared" si="4"/>
        <v>0</v>
      </c>
      <c r="L11">
        <f t="shared" si="8"/>
        <v>0</v>
      </c>
      <c r="M11">
        <f t="shared" si="5"/>
        <v>0</v>
      </c>
      <c r="N11">
        <f t="shared" si="7"/>
        <v>0</v>
      </c>
      <c r="O11">
        <f t="shared" si="6"/>
        <v>0</v>
      </c>
    </row>
    <row r="12" spans="1:15" x14ac:dyDescent="0.2">
      <c r="A12">
        <f>Data!A12</f>
        <v>11</v>
      </c>
      <c r="B12">
        <f>SUM(Data!B12:H12)</f>
        <v>58786</v>
      </c>
      <c r="C12">
        <f t="shared" si="0"/>
        <v>58786</v>
      </c>
      <c r="D12">
        <f>IFERROR(Data!B12 / Stats!B12 * 100, 0)</f>
        <v>18.620079610791684</v>
      </c>
      <c r="E12">
        <f>IFERROR(Data!C12 / Stats!B12 * 100, 0)</f>
        <v>81.379920389208309</v>
      </c>
      <c r="F12">
        <f>IFERROR(Data!D12 / Stats!B12 * 100, 0)</f>
        <v>0</v>
      </c>
      <c r="G12">
        <f>IFERROR(Data!E12 / Stats!B12 * 100, 0)</f>
        <v>0</v>
      </c>
      <c r="H12">
        <f t="shared" si="1"/>
        <v>-6.2727520157860717</v>
      </c>
      <c r="I12">
        <f t="shared" si="2"/>
        <v>6.2727520157860681</v>
      </c>
      <c r="J12">
        <f t="shared" si="3"/>
        <v>0</v>
      </c>
      <c r="K12">
        <f t="shared" si="4"/>
        <v>0</v>
      </c>
      <c r="L12">
        <f t="shared" si="8"/>
        <v>0</v>
      </c>
      <c r="M12">
        <f t="shared" si="5"/>
        <v>0</v>
      </c>
      <c r="N12">
        <f t="shared" si="7"/>
        <v>0</v>
      </c>
      <c r="O12">
        <f t="shared" si="6"/>
        <v>0</v>
      </c>
    </row>
    <row r="13" spans="1:15" x14ac:dyDescent="0.2">
      <c r="A13">
        <f>Data!A13</f>
        <v>12</v>
      </c>
      <c r="B13">
        <f>SUM(Data!B13:H13)</f>
        <v>208012</v>
      </c>
      <c r="C13">
        <f t="shared" si="0"/>
        <v>208012</v>
      </c>
      <c r="D13">
        <f>IFERROR(Data!B13 / Stats!B13 * 100, 0)</f>
        <v>13.776609041786051</v>
      </c>
      <c r="E13">
        <f>IFERROR(Data!C13 / Stats!B13 * 100, 0)</f>
        <v>86.223390958213955</v>
      </c>
      <c r="F13">
        <f>IFERROR(Data!D13 / Stats!B13 * 100, 0)</f>
        <v>0</v>
      </c>
      <c r="G13">
        <f>IFERROR(Data!E13 / Stats!B13 * 100, 0)</f>
        <v>0</v>
      </c>
      <c r="H13">
        <f t="shared" si="1"/>
        <v>-4.8434705690056337</v>
      </c>
      <c r="I13">
        <f t="shared" si="2"/>
        <v>4.8434705690056461</v>
      </c>
      <c r="J13">
        <f t="shared" si="3"/>
        <v>0</v>
      </c>
      <c r="K13">
        <f t="shared" si="4"/>
        <v>0</v>
      </c>
      <c r="L13">
        <f t="shared" si="8"/>
        <v>0</v>
      </c>
      <c r="M13">
        <f t="shared" si="5"/>
        <v>0</v>
      </c>
      <c r="N13">
        <f t="shared" si="7"/>
        <v>0</v>
      </c>
      <c r="O13">
        <f t="shared" si="6"/>
        <v>0</v>
      </c>
    </row>
    <row r="14" spans="1:15" x14ac:dyDescent="0.2">
      <c r="A14">
        <f>Data!A14</f>
        <v>13</v>
      </c>
      <c r="B14">
        <f>SUM(Data!B14:H14)</f>
        <v>742900</v>
      </c>
      <c r="C14">
        <f t="shared" si="0"/>
        <v>742900.00000000012</v>
      </c>
      <c r="D14">
        <f>IFERROR(Data!B14 / Stats!B14 * 100, 0)</f>
        <v>10.09893659981155</v>
      </c>
      <c r="E14">
        <f>IFERROR(Data!C14 / Stats!B14 * 100, 0)</f>
        <v>89.901063400188448</v>
      </c>
      <c r="F14">
        <f>IFERROR(Data!D14 / Stats!B14 * 100, 0)</f>
        <v>0</v>
      </c>
      <c r="G14">
        <f>IFERROR(Data!E14 / Stats!B14 * 100, 0)</f>
        <v>0</v>
      </c>
      <c r="H14">
        <f t="shared" si="1"/>
        <v>-3.6776724419745008</v>
      </c>
      <c r="I14">
        <f t="shared" si="2"/>
        <v>3.6776724419744937</v>
      </c>
      <c r="J14">
        <f t="shared" si="3"/>
        <v>0</v>
      </c>
      <c r="K14">
        <f t="shared" si="4"/>
        <v>0</v>
      </c>
      <c r="L14">
        <f t="shared" si="8"/>
        <v>0</v>
      </c>
      <c r="M14">
        <f t="shared" si="5"/>
        <v>0</v>
      </c>
      <c r="N14">
        <f t="shared" si="7"/>
        <v>0</v>
      </c>
      <c r="O14">
        <f t="shared" si="6"/>
        <v>0</v>
      </c>
    </row>
    <row r="15" spans="1:15" x14ac:dyDescent="0.2">
      <c r="A15">
        <f>Data!A15</f>
        <v>14</v>
      </c>
      <c r="B15">
        <f>SUM(Data!B15:H15)</f>
        <v>2674440</v>
      </c>
      <c r="C15">
        <f t="shared" si="0"/>
        <v>2674439.9999999995</v>
      </c>
      <c r="D15">
        <f>IFERROR(Data!B15 / Stats!B15 * 100, 0)</f>
        <v>7.344266463259598</v>
      </c>
      <c r="E15">
        <f>IFERROR(Data!C15 / Stats!B15 * 100, 0)</f>
        <v>92.655733536740399</v>
      </c>
      <c r="F15">
        <f>IFERROR(Data!D15 / Stats!B15 * 100, 0)</f>
        <v>0</v>
      </c>
      <c r="G15">
        <f>IFERROR(Data!E15 / Stats!B15 * 100, 0)</f>
        <v>0</v>
      </c>
      <c r="H15">
        <f t="shared" si="1"/>
        <v>-2.7546701365519519</v>
      </c>
      <c r="I15">
        <f t="shared" si="2"/>
        <v>2.754670136551951</v>
      </c>
      <c r="J15">
        <f t="shared" si="3"/>
        <v>0</v>
      </c>
      <c r="K15">
        <f t="shared" si="4"/>
        <v>0</v>
      </c>
      <c r="L15">
        <f t="shared" si="8"/>
        <v>0</v>
      </c>
      <c r="M15">
        <f t="shared" si="5"/>
        <v>0</v>
      </c>
      <c r="N15">
        <f t="shared" si="7"/>
        <v>0</v>
      </c>
      <c r="O15">
        <f t="shared" si="6"/>
        <v>0</v>
      </c>
    </row>
    <row r="16" spans="1:15" x14ac:dyDescent="0.2">
      <c r="A16">
        <f>Data!A16</f>
        <v>15</v>
      </c>
      <c r="B16">
        <f>SUM(Data!B16:H16)</f>
        <v>9694845</v>
      </c>
      <c r="C16">
        <f t="shared" si="0"/>
        <v>9694845.0000000019</v>
      </c>
      <c r="D16">
        <f>IFERROR(Data!B16 / Stats!B16 * 100, 0)</f>
        <v>5.3041487512177863</v>
      </c>
      <c r="E16">
        <f>IFERROR(Data!C16 / Stats!B16 * 100, 0)</f>
        <v>94.695851248782219</v>
      </c>
      <c r="F16">
        <f>IFERROR(Data!D16 / Stats!B16 * 100, 0)</f>
        <v>0</v>
      </c>
      <c r="G16">
        <f>IFERROR(Data!E16 / Stats!B16 * 100, 0)</f>
        <v>0</v>
      </c>
      <c r="H16">
        <f t="shared" si="1"/>
        <v>-2.0401177120418117</v>
      </c>
      <c r="I16">
        <f t="shared" si="2"/>
        <v>2.0401177120418197</v>
      </c>
      <c r="J16">
        <f t="shared" si="3"/>
        <v>0</v>
      </c>
      <c r="K16">
        <f t="shared" si="4"/>
        <v>0</v>
      </c>
      <c r="L16">
        <f t="shared" si="8"/>
        <v>0</v>
      </c>
      <c r="M16">
        <f t="shared" si="5"/>
        <v>0</v>
      </c>
      <c r="N16">
        <f t="shared" si="7"/>
        <v>0</v>
      </c>
      <c r="O16">
        <f t="shared" si="6"/>
        <v>0</v>
      </c>
    </row>
    <row r="17" spans="1:15" x14ac:dyDescent="0.2">
      <c r="A17">
        <f>Data!A17</f>
        <v>16</v>
      </c>
      <c r="B17">
        <f>SUM(Data!B17:H17)</f>
        <v>35357670</v>
      </c>
      <c r="C17">
        <f t="shared" si="0"/>
        <v>35357670</v>
      </c>
      <c r="D17">
        <f>IFERROR(Data!B17 / Stats!B17 * 100, 0)</f>
        <v>3.8075727275015576</v>
      </c>
      <c r="E17">
        <f>IFERROR(Data!C17 / Stats!B17 * 100, 0)</f>
        <v>96.192427272498435</v>
      </c>
      <c r="F17">
        <f>IFERROR(Data!D17 / Stats!B17 * 100, 0)</f>
        <v>0</v>
      </c>
      <c r="G17">
        <f>IFERROR(Data!E17 / Stats!B17 * 100, 0)</f>
        <v>0</v>
      </c>
      <c r="H17">
        <f t="shared" si="1"/>
        <v>-1.4965760237162287</v>
      </c>
      <c r="I17">
        <f t="shared" si="2"/>
        <v>1.4965760237162158</v>
      </c>
      <c r="J17">
        <f t="shared" si="3"/>
        <v>0</v>
      </c>
      <c r="K17">
        <f t="shared" si="4"/>
        <v>0</v>
      </c>
      <c r="L17">
        <f t="shared" si="8"/>
        <v>0</v>
      </c>
      <c r="M17">
        <f t="shared" si="5"/>
        <v>0</v>
      </c>
      <c r="N17">
        <f t="shared" si="7"/>
        <v>0</v>
      </c>
      <c r="O17">
        <f t="shared" si="6"/>
        <v>0</v>
      </c>
    </row>
    <row r="18" spans="1:15" x14ac:dyDescent="0.2">
      <c r="A18">
        <f>Data!A18</f>
        <v>17</v>
      </c>
      <c r="B18">
        <f>SUM(Data!B18:H18)</f>
        <v>129644790</v>
      </c>
      <c r="C18">
        <f t="shared" si="0"/>
        <v>129644789.99999999</v>
      </c>
      <c r="D18">
        <f>IFERROR(Data!B18 / Stats!B18 * 100, 0)</f>
        <v>2.7186422223368947</v>
      </c>
      <c r="E18">
        <f>IFERROR(Data!C18 / Stats!B18 * 100, 0)</f>
        <v>97.281357777663104</v>
      </c>
      <c r="F18">
        <f>IFERROR(Data!D18 / Stats!B18 * 100, 0)</f>
        <v>0</v>
      </c>
      <c r="G18">
        <f>IFERROR(Data!E18 / Stats!B18 * 100, 0)</f>
        <v>0</v>
      </c>
      <c r="H18">
        <f t="shared" si="1"/>
        <v>-1.0889305051646629</v>
      </c>
      <c r="I18">
        <f t="shared" si="2"/>
        <v>1.0889305051646687</v>
      </c>
      <c r="J18">
        <f t="shared" si="3"/>
        <v>0</v>
      </c>
      <c r="K18">
        <f t="shared" si="4"/>
        <v>0</v>
      </c>
      <c r="L18">
        <f t="shared" si="8"/>
        <v>0</v>
      </c>
      <c r="M18">
        <f t="shared" si="5"/>
        <v>0</v>
      </c>
      <c r="N18">
        <f t="shared" si="7"/>
        <v>0</v>
      </c>
      <c r="O18">
        <f t="shared" si="6"/>
        <v>0</v>
      </c>
    </row>
    <row r="19" spans="1:15" x14ac:dyDescent="0.2">
      <c r="A19">
        <f>Data!A19</f>
        <v>18</v>
      </c>
      <c r="B19">
        <f>SUM(Data!B19:H19)</f>
        <v>477638700</v>
      </c>
      <c r="C19">
        <f t="shared" si="0"/>
        <v>477638700.00000018</v>
      </c>
      <c r="D19">
        <f>IFERROR(Data!B19 / Stats!B19 * 100, 0)</f>
        <v>1.9318922440748625</v>
      </c>
      <c r="E19">
        <f>IFERROR(Data!C19 / Stats!B19 * 100, 0)</f>
        <v>98.068107755925141</v>
      </c>
      <c r="F19">
        <f>IFERROR(Data!D19 / Stats!B19 * 100, 0)</f>
        <v>0</v>
      </c>
      <c r="G19">
        <f>IFERROR(Data!E19 / Stats!B19 * 100, 0)</f>
        <v>0</v>
      </c>
      <c r="H19">
        <f t="shared" si="1"/>
        <v>-0.78674997826203219</v>
      </c>
      <c r="I19">
        <f t="shared" si="2"/>
        <v>0.78674997826203708</v>
      </c>
      <c r="J19">
        <f t="shared" si="3"/>
        <v>0</v>
      </c>
      <c r="K19">
        <f t="shared" si="4"/>
        <v>0</v>
      </c>
      <c r="L19">
        <f t="shared" si="8"/>
        <v>3.0468667118084342E-9</v>
      </c>
      <c r="M19">
        <f t="shared" si="5"/>
        <v>0</v>
      </c>
      <c r="N19">
        <f t="shared" si="7"/>
        <v>0</v>
      </c>
      <c r="O19">
        <f t="shared" si="6"/>
        <v>0</v>
      </c>
    </row>
    <row r="20" spans="1:15" x14ac:dyDescent="0.2">
      <c r="A20">
        <f>Data!A20</f>
        <v>19</v>
      </c>
      <c r="B20">
        <f>SUM(Data!B20:H20)</f>
        <v>1767263190</v>
      </c>
      <c r="C20">
        <f t="shared" si="0"/>
        <v>1767263189.9999998</v>
      </c>
      <c r="D20">
        <f>IFERROR(Data!B20 / Stats!B20 * 100, 0)</f>
        <v>1.3669620425919695</v>
      </c>
      <c r="E20">
        <f>IFERROR(Data!C20 / Stats!B20 * 100, 0)</f>
        <v>98.633037957408035</v>
      </c>
      <c r="F20">
        <f>IFERROR(Data!D20 / Stats!B20 * 100, 0)</f>
        <v>0</v>
      </c>
      <c r="G20">
        <f>IFERROR(Data!E20 / Stats!B20 * 100, 0)</f>
        <v>0</v>
      </c>
      <c r="H20">
        <f t="shared" si="1"/>
        <v>-0.56493020148289297</v>
      </c>
      <c r="I20">
        <f t="shared" si="2"/>
        <v>0.56493020148289474</v>
      </c>
      <c r="J20">
        <f t="shared" si="3"/>
        <v>0</v>
      </c>
      <c r="K20">
        <f t="shared" si="4"/>
        <v>0</v>
      </c>
      <c r="L20">
        <f t="shared" si="8"/>
        <v>0</v>
      </c>
      <c r="M20">
        <f t="shared" si="5"/>
        <v>0</v>
      </c>
      <c r="N20">
        <f t="shared" si="7"/>
        <v>0</v>
      </c>
      <c r="O20">
        <f t="shared" si="6"/>
        <v>0</v>
      </c>
    </row>
    <row r="21" spans="1:15" x14ac:dyDescent="0.2">
      <c r="A21">
        <f>Data!A21</f>
        <v>20</v>
      </c>
      <c r="B21">
        <f>SUM(Data!B21:H21)</f>
        <v>6564120420</v>
      </c>
      <c r="C21">
        <f t="shared" si="0"/>
        <v>6564120420.0000019</v>
      </c>
      <c r="D21">
        <f>IFERROR(Data!B21 / Stats!B21 * 100, 0)</f>
        <v>0.96351044699451138</v>
      </c>
      <c r="E21">
        <f>IFERROR(Data!C21 / Stats!B21 * 100, 0)</f>
        <v>99.03648953777116</v>
      </c>
      <c r="F21">
        <f>IFERROR(Data!D21 / Stats!B21 * 100, 0)</f>
        <v>1.5234333559042172E-8</v>
      </c>
      <c r="G21">
        <f>IFERROR(Data!E21 / Stats!B21 * 100, 0)</f>
        <v>0</v>
      </c>
      <c r="H21">
        <f t="shared" si="1"/>
        <v>-0.40345159559745813</v>
      </c>
      <c r="I21">
        <f t="shared" si="2"/>
        <v>0.40345158036312512</v>
      </c>
      <c r="J21">
        <f t="shared" si="3"/>
        <v>1.5234333559042172E-8</v>
      </c>
      <c r="K21">
        <f t="shared" si="4"/>
        <v>0</v>
      </c>
      <c r="L21">
        <f t="shared" si="8"/>
        <v>0</v>
      </c>
      <c r="M21">
        <f t="shared" si="5"/>
        <v>1.5234333559042172E-8</v>
      </c>
      <c r="N21">
        <f t="shared" si="7"/>
        <v>0</v>
      </c>
      <c r="O21">
        <f t="shared" si="6"/>
        <v>0</v>
      </c>
    </row>
    <row r="22" spans="1:15" x14ac:dyDescent="0.2">
      <c r="A22">
        <f>Data!A22</f>
        <v>21</v>
      </c>
      <c r="B22">
        <f>SUM(Data!B22:H22)</f>
        <v>10000000</v>
      </c>
      <c r="C22">
        <v>10000000</v>
      </c>
      <c r="D22">
        <f>IFERROR(Data!B22 / Stats!B22 * 100, 0)</f>
        <v>0.68035999999999996</v>
      </c>
      <c r="E22">
        <f>IFERROR(Data!C22 / Stats!B22 * 100, 0)</f>
        <v>99.319639999999993</v>
      </c>
      <c r="F22">
        <f>IFERROR(Data!D22 / Stats!B22 * 100, 0)</f>
        <v>0</v>
      </c>
      <c r="G22">
        <f>IFERROR(Data!E22 / Stats!B22 * 100, 0)</f>
        <v>0</v>
      </c>
      <c r="H22">
        <f t="shared" si="1"/>
        <v>-0.28315044699451142</v>
      </c>
      <c r="I22">
        <f t="shared" si="2"/>
        <v>0.28315046222883211</v>
      </c>
      <c r="J22">
        <f t="shared" si="3"/>
        <v>-1.5234333559042172E-8</v>
      </c>
      <c r="K22">
        <f t="shared" si="4"/>
        <v>0</v>
      </c>
      <c r="L22">
        <f t="shared" si="8"/>
        <v>1.9999999999999999E-6</v>
      </c>
      <c r="M22">
        <f t="shared" si="5"/>
        <v>-3.0468667118084343E-8</v>
      </c>
      <c r="N22">
        <f t="shared" si="7"/>
        <v>0</v>
      </c>
      <c r="O22">
        <f t="shared" si="6"/>
        <v>0</v>
      </c>
    </row>
    <row r="23" spans="1:15" x14ac:dyDescent="0.2">
      <c r="A23">
        <f>Data!A23</f>
        <v>22</v>
      </c>
      <c r="B23">
        <f>SUM(Data!B23:H23)</f>
        <v>10000000</v>
      </c>
      <c r="C23">
        <v>10000000</v>
      </c>
      <c r="D23">
        <f>IFERROR(Data!B23 / Stats!B23 * 100, 0)</f>
        <v>0.47501000000000004</v>
      </c>
      <c r="E23">
        <f>IFERROR(Data!C23 / Stats!B23 * 100, 0)</f>
        <v>99.524990000000003</v>
      </c>
      <c r="F23">
        <f>IFERROR(Data!D23 / Stats!B23 * 100, 0)</f>
        <v>0</v>
      </c>
      <c r="G23">
        <f>IFERROR(Data!E23 / Stats!B23 * 100, 0)</f>
        <v>0</v>
      </c>
      <c r="H23">
        <f t="shared" si="1"/>
        <v>-0.20534999999999992</v>
      </c>
      <c r="I23">
        <f t="shared" si="2"/>
        <v>0.20535000000000991</v>
      </c>
      <c r="J23">
        <f t="shared" si="3"/>
        <v>0</v>
      </c>
      <c r="K23">
        <f t="shared" si="4"/>
        <v>0</v>
      </c>
      <c r="L23">
        <f t="shared" si="8"/>
        <v>7.9999999999999996E-6</v>
      </c>
      <c r="M23">
        <f t="shared" si="5"/>
        <v>1.5234333559042172E-8</v>
      </c>
      <c r="N23">
        <f t="shared" si="7"/>
        <v>4</v>
      </c>
      <c r="O23">
        <f t="shared" si="6"/>
        <v>0</v>
      </c>
    </row>
    <row r="24" spans="1:15" x14ac:dyDescent="0.2">
      <c r="A24">
        <f>Data!A24</f>
        <v>23</v>
      </c>
      <c r="B24">
        <f>SUM(Data!B24:H24)</f>
        <v>10000000</v>
      </c>
      <c r="C24">
        <v>10000000</v>
      </c>
      <c r="D24">
        <f>IFERROR(Data!B24 / Stats!B24 * 100, 0)</f>
        <v>0.33378999999999998</v>
      </c>
      <c r="E24">
        <f>IFERROR(Data!C24 / Stats!B24 * 100, 0)</f>
        <v>99.666200000000003</v>
      </c>
      <c r="F24">
        <f>IFERROR(Data!D24 / Stats!B24 * 100, 0)</f>
        <v>9.9999999999999991E-6</v>
      </c>
      <c r="G24">
        <f>IFERROR(Data!E24 / Stats!B24 * 100, 0)</f>
        <v>0</v>
      </c>
      <c r="H24">
        <f t="shared" si="1"/>
        <v>-0.14122000000000007</v>
      </c>
      <c r="I24">
        <f t="shared" si="2"/>
        <v>0.14121000000000095</v>
      </c>
      <c r="J24">
        <f t="shared" si="3"/>
        <v>9.9999999999999991E-6</v>
      </c>
      <c r="K24">
        <f t="shared" si="4"/>
        <v>0</v>
      </c>
      <c r="L24">
        <f t="shared" si="8"/>
        <v>1.5996953133288191E-5</v>
      </c>
      <c r="M24">
        <f t="shared" si="5"/>
        <v>9.9999999999999991E-6</v>
      </c>
      <c r="N24">
        <f t="shared" si="7"/>
        <v>1.9996191416610238</v>
      </c>
      <c r="O24">
        <f t="shared" si="6"/>
        <v>0</v>
      </c>
    </row>
    <row r="25" spans="1:15" x14ac:dyDescent="0.2">
      <c r="A25">
        <f>Data!A25</f>
        <v>24</v>
      </c>
      <c r="B25">
        <f>SUM(Data!B25:H25)</f>
        <v>10000000</v>
      </c>
      <c r="C25">
        <v>10000000</v>
      </c>
      <c r="D25">
        <f>IFERROR(Data!B25 / Stats!B25 * 100, 0)</f>
        <v>0.23157</v>
      </c>
      <c r="E25">
        <f>IFERROR(Data!C25 / Stats!B25 * 100, 0)</f>
        <v>99.768389999999997</v>
      </c>
      <c r="F25">
        <f>IFERROR(Data!D25 / Stats!B25 * 100, 0)</f>
        <v>3.9999999999999996E-5</v>
      </c>
      <c r="G25">
        <f>IFERROR(Data!E25 / Stats!B25 * 100, 0)</f>
        <v>0</v>
      </c>
      <c r="H25">
        <f t="shared" si="1"/>
        <v>-0.10221999999999998</v>
      </c>
      <c r="I25">
        <f t="shared" si="2"/>
        <v>0.10218999999999312</v>
      </c>
      <c r="J25">
        <f t="shared" si="3"/>
        <v>2.9999999999999997E-5</v>
      </c>
      <c r="K25">
        <f t="shared" si="4"/>
        <v>0</v>
      </c>
      <c r="L25">
        <f t="shared" si="8"/>
        <v>3.8000000000000002E-5</v>
      </c>
      <c r="M25">
        <f t="shared" si="5"/>
        <v>1.9999999999999998E-5</v>
      </c>
      <c r="N25">
        <f t="shared" si="7"/>
        <v>2.3754523554192013</v>
      </c>
      <c r="O25">
        <f t="shared" si="6"/>
        <v>4</v>
      </c>
    </row>
    <row r="26" spans="1:15" x14ac:dyDescent="0.2">
      <c r="A26">
        <f>Data!A26</f>
        <v>25</v>
      </c>
      <c r="B26">
        <f>SUM(Data!B26:H26)</f>
        <v>10000000</v>
      </c>
      <c r="C26">
        <v>10000000</v>
      </c>
      <c r="D26">
        <f>IFERROR(Data!B26 / Stats!B26 * 100, 0)</f>
        <v>0.15970999999999999</v>
      </c>
      <c r="E26">
        <f>IFERROR(Data!C26 / Stats!B26 * 100, 0)</f>
        <v>99.840209999999999</v>
      </c>
      <c r="F26">
        <f>IFERROR(Data!D26 / Stats!B26 * 100, 0)</f>
        <v>7.9999999999999993E-5</v>
      </c>
      <c r="G26">
        <f>IFERROR(Data!E26 / Stats!B26 * 100, 0)</f>
        <v>0</v>
      </c>
      <c r="H26">
        <f t="shared" si="1"/>
        <v>-7.1860000000000007E-2</v>
      </c>
      <c r="I26">
        <f t="shared" si="2"/>
        <v>7.1820000000002437E-2</v>
      </c>
      <c r="J26">
        <f t="shared" si="3"/>
        <v>3.9999999999999996E-5</v>
      </c>
      <c r="K26">
        <f t="shared" si="4"/>
        <v>0</v>
      </c>
      <c r="L26">
        <f t="shared" si="8"/>
        <v>1.1E-4</v>
      </c>
      <c r="M26">
        <f t="shared" si="5"/>
        <v>9.9999999999999991E-6</v>
      </c>
      <c r="N26">
        <f t="shared" si="7"/>
        <v>2.8947368421052633</v>
      </c>
      <c r="O26">
        <f t="shared" si="6"/>
        <v>2</v>
      </c>
    </row>
    <row r="27" spans="1:15" x14ac:dyDescent="0.2">
      <c r="A27">
        <f>Data!A27</f>
        <v>26</v>
      </c>
      <c r="B27">
        <f>SUM(Data!B27:H27)</f>
        <v>10000000</v>
      </c>
      <c r="C27">
        <v>10000000</v>
      </c>
      <c r="D27">
        <f>IFERROR(Data!B27 / Stats!B27 * 100, 0)</f>
        <v>0.11266</v>
      </c>
      <c r="E27">
        <f>IFERROR(Data!C27 / Stats!B27 * 100, 0)</f>
        <v>99.887150000000005</v>
      </c>
      <c r="F27">
        <f>IFERROR(Data!D27 / Stats!B27 * 100, 0)</f>
        <v>1.9000000000000001E-4</v>
      </c>
      <c r="G27">
        <f>IFERROR(Data!E27 / Stats!B27 * 100, 0)</f>
        <v>0</v>
      </c>
      <c r="H27">
        <f t="shared" si="1"/>
        <v>-4.7049999999999995E-2</v>
      </c>
      <c r="I27">
        <f t="shared" si="2"/>
        <v>4.6940000000006421E-2</v>
      </c>
      <c r="J27">
        <f t="shared" si="3"/>
        <v>1.1000000000000002E-4</v>
      </c>
      <c r="K27">
        <f t="shared" si="4"/>
        <v>0</v>
      </c>
      <c r="L27">
        <f t="shared" si="8"/>
        <v>1.84E-4</v>
      </c>
      <c r="M27">
        <f t="shared" si="5"/>
        <v>7.0000000000000021E-5</v>
      </c>
      <c r="N27">
        <f t="shared" si="7"/>
        <v>1.6727272727272726</v>
      </c>
      <c r="O27">
        <f t="shared" si="6"/>
        <v>2.3750000000000004</v>
      </c>
    </row>
    <row r="28" spans="1:15" x14ac:dyDescent="0.2">
      <c r="A28">
        <f>Data!A28</f>
        <v>27</v>
      </c>
      <c r="B28">
        <f>SUM(Data!B28:H28)</f>
        <v>10000000</v>
      </c>
      <c r="C28">
        <v>10000000</v>
      </c>
      <c r="D28">
        <f>IFERROR(Data!B28 / Stats!B28 * 100, 0)</f>
        <v>7.6929999999999998E-2</v>
      </c>
      <c r="E28">
        <f>IFERROR(Data!C28 / Stats!B28 * 100, 0)</f>
        <v>99.922520000000006</v>
      </c>
      <c r="F28">
        <f>IFERROR(Data!D28 / Stats!B28 * 100, 0)</f>
        <v>5.5000000000000003E-4</v>
      </c>
      <c r="G28">
        <f>IFERROR(Data!E28 / Stats!B28 * 100, 0)</f>
        <v>0</v>
      </c>
      <c r="H28">
        <f t="shared" si="1"/>
        <v>-3.5729999999999998E-2</v>
      </c>
      <c r="I28">
        <f t="shared" si="2"/>
        <v>3.5370000000000346E-2</v>
      </c>
      <c r="J28">
        <f t="shared" si="3"/>
        <v>3.6000000000000002E-4</v>
      </c>
      <c r="K28">
        <f t="shared" si="4"/>
        <v>0</v>
      </c>
      <c r="L28">
        <f t="shared" si="8"/>
        <v>4.0599999999999995E-4</v>
      </c>
      <c r="M28">
        <f t="shared" si="5"/>
        <v>2.5000000000000001E-4</v>
      </c>
      <c r="N28">
        <f t="shared" si="7"/>
        <v>2.2065217391304346</v>
      </c>
      <c r="O28">
        <f t="shared" si="6"/>
        <v>2.8947368421052633</v>
      </c>
    </row>
    <row r="29" spans="1:15" x14ac:dyDescent="0.2">
      <c r="A29">
        <f>Data!A29</f>
        <v>28</v>
      </c>
      <c r="B29">
        <f>SUM(Data!B29:H29)</f>
        <v>10000000</v>
      </c>
      <c r="C29">
        <v>10000000</v>
      </c>
      <c r="D29">
        <f>IFERROR(Data!B29 / Stats!B29 * 100, 0)</f>
        <v>5.2649999999999995E-2</v>
      </c>
      <c r="E29">
        <f>IFERROR(Data!C29 / Stats!B29 * 100, 0)</f>
        <v>99.946420000000003</v>
      </c>
      <c r="F29">
        <f>IFERROR(Data!D29 / Stats!B29 * 100, 0)</f>
        <v>9.3000000000000005E-4</v>
      </c>
      <c r="G29">
        <f>IFERROR(Data!E29 / Stats!B29 * 100, 0)</f>
        <v>0</v>
      </c>
      <c r="H29">
        <f t="shared" si="1"/>
        <v>-2.4280000000000003E-2</v>
      </c>
      <c r="I29">
        <f t="shared" si="2"/>
        <v>2.389999999999759E-2</v>
      </c>
      <c r="J29">
        <f t="shared" si="3"/>
        <v>3.8000000000000002E-4</v>
      </c>
      <c r="K29">
        <f t="shared" si="4"/>
        <v>0</v>
      </c>
      <c r="L29">
        <f t="shared" si="8"/>
        <v>6.5000000000000008E-4</v>
      </c>
      <c r="M29">
        <f t="shared" si="5"/>
        <v>1.9999999999999998E-5</v>
      </c>
      <c r="N29">
        <f t="shared" si="7"/>
        <v>1.6009852216748772</v>
      </c>
      <c r="O29">
        <f t="shared" si="6"/>
        <v>1.6909090909090909</v>
      </c>
    </row>
    <row r="30" spans="1:15" x14ac:dyDescent="0.2">
      <c r="A30">
        <f>Data!A30</f>
        <v>29</v>
      </c>
      <c r="B30">
        <f>SUM(Data!B30:H30)</f>
        <v>10000000</v>
      </c>
      <c r="C30">
        <v>10000000</v>
      </c>
      <c r="D30">
        <f>IFERROR(Data!B30 / Stats!B30 * 100, 0)</f>
        <v>3.703E-2</v>
      </c>
      <c r="E30">
        <f>IFERROR(Data!C30 / Stats!B30 * 100, 0)</f>
        <v>99.960899999999995</v>
      </c>
      <c r="F30">
        <f>IFERROR(Data!D30 / Stats!B30 * 100, 0)</f>
        <v>2.0699999999999998E-3</v>
      </c>
      <c r="G30">
        <f>IFERROR(Data!E30 / Stats!B30 * 100, 0)</f>
        <v>0</v>
      </c>
      <c r="H30">
        <f t="shared" si="1"/>
        <v>-1.5619999999999995E-2</v>
      </c>
      <c r="I30">
        <f t="shared" si="2"/>
        <v>1.4479999999991833E-2</v>
      </c>
      <c r="J30">
        <f t="shared" si="3"/>
        <v>1.1399999999999997E-3</v>
      </c>
      <c r="K30">
        <f t="shared" si="4"/>
        <v>0</v>
      </c>
      <c r="L30">
        <f t="shared" si="8"/>
        <v>1.1259999999999998E-3</v>
      </c>
      <c r="M30">
        <f t="shared" si="5"/>
        <v>7.5999999999999972E-4</v>
      </c>
      <c r="N30">
        <f t="shared" si="7"/>
        <v>1.7323076923076919</v>
      </c>
      <c r="O30">
        <f t="shared" si="6"/>
        <v>2.225806451612903</v>
      </c>
    </row>
    <row r="31" spans="1:15" x14ac:dyDescent="0.2">
      <c r="A31">
        <f>Data!A31</f>
        <v>30</v>
      </c>
      <c r="B31">
        <f>SUM(Data!B31:H31)</f>
        <v>10000000</v>
      </c>
      <c r="C31">
        <v>10000000</v>
      </c>
      <c r="D31">
        <f>IFERROR(Data!B31 / Stats!B31 * 100, 0)</f>
        <v>2.4969999999999999E-2</v>
      </c>
      <c r="E31">
        <f>IFERROR(Data!C31 / Stats!B31 * 100, 0)</f>
        <v>99.971699999999998</v>
      </c>
      <c r="F31">
        <f>IFERROR(Data!D31 / Stats!B31 * 100, 0)</f>
        <v>3.3300000000000005E-3</v>
      </c>
      <c r="G31">
        <f>IFERROR(Data!E31 / Stats!B31 * 100, 0)</f>
        <v>0</v>
      </c>
      <c r="H31">
        <f t="shared" si="1"/>
        <v>-1.2060000000000001E-2</v>
      </c>
      <c r="I31">
        <f t="shared" si="2"/>
        <v>1.0800000000003251E-2</v>
      </c>
      <c r="J31">
        <f t="shared" si="3"/>
        <v>1.2600000000000007E-3</v>
      </c>
      <c r="K31">
        <f t="shared" si="4"/>
        <v>0</v>
      </c>
      <c r="L31">
        <f t="shared" si="8"/>
        <v>1.838E-3</v>
      </c>
      <c r="M31">
        <f t="shared" si="5"/>
        <v>1.2000000000000097E-4</v>
      </c>
      <c r="N31">
        <f t="shared" si="7"/>
        <v>1.6323268206039079</v>
      </c>
      <c r="O31">
        <f t="shared" si="6"/>
        <v>1.6086956521739135</v>
      </c>
    </row>
    <row r="32" spans="1:15" x14ac:dyDescent="0.2">
      <c r="A32">
        <f>Data!A32</f>
        <v>31</v>
      </c>
      <c r="B32">
        <f>SUM(Data!B32:H32)</f>
        <v>10000000</v>
      </c>
      <c r="C32">
        <v>10000000</v>
      </c>
      <c r="D32">
        <f>IFERROR(Data!B32 / Stats!B32 * 100, 0)</f>
        <v>1.6740000000000001E-2</v>
      </c>
      <c r="E32">
        <f>IFERROR(Data!C32 / Stats!B32 * 100, 0)</f>
        <v>99.977440000000001</v>
      </c>
      <c r="F32">
        <f>IFERROR(Data!D32 / Stats!B32 * 100, 0)</f>
        <v>5.8199999999999997E-3</v>
      </c>
      <c r="G32">
        <f>IFERROR(Data!E32 / Stats!B32 * 100, 0)</f>
        <v>0</v>
      </c>
      <c r="H32">
        <f t="shared" si="1"/>
        <v>-8.2299999999999977E-3</v>
      </c>
      <c r="I32">
        <f t="shared" si="2"/>
        <v>5.740000000002965E-3</v>
      </c>
      <c r="J32">
        <f t="shared" si="3"/>
        <v>2.4899999999999992E-3</v>
      </c>
      <c r="K32">
        <f t="shared" si="4"/>
        <v>0</v>
      </c>
      <c r="L32">
        <f t="shared" si="8"/>
        <v>3.0339999999999998E-3</v>
      </c>
      <c r="M32">
        <f t="shared" si="5"/>
        <v>1.2299999999999985E-3</v>
      </c>
      <c r="N32">
        <f t="shared" si="7"/>
        <v>1.6507072905331881</v>
      </c>
      <c r="O32">
        <f t="shared" si="6"/>
        <v>1.7477477477477474</v>
      </c>
    </row>
    <row r="33" spans="1:15" x14ac:dyDescent="0.2">
      <c r="A33">
        <f>Data!A33</f>
        <v>32</v>
      </c>
      <c r="B33">
        <f>SUM(Data!B33:H33)</f>
        <v>10000000</v>
      </c>
      <c r="C33">
        <v>10000000</v>
      </c>
      <c r="D33">
        <f>IFERROR(Data!B33 / Stats!B33 * 100, 0)</f>
        <v>1.193E-2</v>
      </c>
      <c r="E33">
        <f>IFERROR(Data!C33 / Stats!B33 * 100, 0)</f>
        <v>99.97833</v>
      </c>
      <c r="F33">
        <f>IFERROR(Data!D33 / Stats!B33 * 100, 0)</f>
        <v>9.7400000000000004E-3</v>
      </c>
      <c r="G33">
        <f>IFERROR(Data!E33 / Stats!B33 * 100, 0)</f>
        <v>0</v>
      </c>
      <c r="H33">
        <f t="shared" si="1"/>
        <v>-4.8100000000000018E-3</v>
      </c>
      <c r="I33">
        <f t="shared" si="2"/>
        <v>8.8999999999828106E-4</v>
      </c>
      <c r="J33">
        <f t="shared" si="3"/>
        <v>3.9200000000000007E-3</v>
      </c>
      <c r="K33">
        <f t="shared" si="4"/>
        <v>0</v>
      </c>
      <c r="L33">
        <f t="shared" si="8"/>
        <v>4.3299999999999996E-3</v>
      </c>
      <c r="M33">
        <f t="shared" si="5"/>
        <v>1.4300000000000016E-3</v>
      </c>
      <c r="N33">
        <f t="shared" si="7"/>
        <v>1.4271588661832564</v>
      </c>
      <c r="O33">
        <f t="shared" si="6"/>
        <v>1.6735395189003439</v>
      </c>
    </row>
    <row r="34" spans="1:15" x14ac:dyDescent="0.2">
      <c r="A34">
        <f>Data!A34</f>
        <v>33</v>
      </c>
      <c r="B34">
        <f>SUM(Data!B34:H34)</f>
        <v>10000000</v>
      </c>
      <c r="C34">
        <v>10000000</v>
      </c>
      <c r="D34">
        <f>IFERROR(Data!B34 / Stats!B34 * 100, 0)</f>
        <v>7.7999999999999996E-3</v>
      </c>
      <c r="E34">
        <f>IFERROR(Data!C34 / Stats!B34 * 100, 0)</f>
        <v>99.976100000000002</v>
      </c>
      <c r="F34">
        <f>IFERROR(Data!D34 / Stats!B34 * 100, 0)</f>
        <v>1.61E-2</v>
      </c>
      <c r="G34">
        <f>IFERROR(Data!E34 / Stats!B34 * 100, 0)</f>
        <v>0</v>
      </c>
      <c r="H34">
        <f t="shared" si="1"/>
        <v>-4.13E-3</v>
      </c>
      <c r="I34">
        <f t="shared" si="2"/>
        <v>-2.2299999999972897E-3</v>
      </c>
      <c r="J34">
        <f t="shared" si="3"/>
        <v>6.3599999999999993E-3</v>
      </c>
      <c r="K34">
        <f t="shared" si="4"/>
        <v>0</v>
      </c>
      <c r="L34">
        <f t="shared" si="8"/>
        <v>6.3580000000000008E-3</v>
      </c>
      <c r="M34">
        <f t="shared" si="5"/>
        <v>2.4399999999999986E-3</v>
      </c>
      <c r="N34">
        <f t="shared" si="7"/>
        <v>1.4683602771362589</v>
      </c>
      <c r="O34">
        <f t="shared" si="6"/>
        <v>1.652977412731006</v>
      </c>
    </row>
    <row r="35" spans="1:15" x14ac:dyDescent="0.2">
      <c r="A35">
        <f>Data!A35</f>
        <v>34</v>
      </c>
      <c r="B35">
        <f>SUM(Data!B35:H35)</f>
        <v>10000000</v>
      </c>
      <c r="C35">
        <v>10000000</v>
      </c>
      <c r="D35">
        <f>IFERROR(Data!B35 / Stats!B35 * 100, 0)</f>
        <v>5.6299999999999996E-3</v>
      </c>
      <c r="E35">
        <f>IFERROR(Data!C35 / Stats!B35 * 100, 0)</f>
        <v>99.970650000000006</v>
      </c>
      <c r="F35">
        <f>IFERROR(Data!D35 / Stats!B35 * 100, 0)</f>
        <v>2.3719999999999998E-2</v>
      </c>
      <c r="G35">
        <f>IFERROR(Data!E35 / Stats!B35 * 100, 0)</f>
        <v>0</v>
      </c>
      <c r="H35">
        <f t="shared" si="1"/>
        <v>-2.1700000000000001E-3</v>
      </c>
      <c r="I35">
        <f t="shared" si="2"/>
        <v>-5.4499999999961801E-3</v>
      </c>
      <c r="J35">
        <f t="shared" si="3"/>
        <v>7.6199999999999983E-3</v>
      </c>
      <c r="K35">
        <f t="shared" si="4"/>
        <v>0</v>
      </c>
      <c r="L35">
        <f t="shared" si="8"/>
        <v>8.5579999999999996E-3</v>
      </c>
      <c r="M35">
        <f t="shared" si="5"/>
        <v>1.259999999999999E-3</v>
      </c>
      <c r="N35">
        <f t="shared" si="7"/>
        <v>1.3460207612456745</v>
      </c>
      <c r="O35">
        <f t="shared" si="6"/>
        <v>1.4732919254658383</v>
      </c>
    </row>
    <row r="36" spans="1:15" x14ac:dyDescent="0.2">
      <c r="A36">
        <f>Data!A36</f>
        <v>35</v>
      </c>
      <c r="B36">
        <f>SUM(Data!B36:H36)</f>
        <v>10000000</v>
      </c>
      <c r="C36">
        <v>10000000</v>
      </c>
      <c r="D36">
        <f>IFERROR(Data!B36 / Stats!B36 * 100, 0)</f>
        <v>3.49E-3</v>
      </c>
      <c r="E36">
        <f>IFERROR(Data!C36 / Stats!B36 * 100, 0)</f>
        <v>99.961390000000009</v>
      </c>
      <c r="F36">
        <f>IFERROR(Data!D36 / Stats!B36 * 100, 0)</f>
        <v>3.5120000000000005E-2</v>
      </c>
      <c r="G36">
        <f>IFERROR(Data!E36 / Stats!B36 * 100, 0)</f>
        <v>0</v>
      </c>
      <c r="H36">
        <f t="shared" si="1"/>
        <v>-2.1399999999999995E-3</v>
      </c>
      <c r="I36">
        <f t="shared" si="2"/>
        <v>-9.2599999999976035E-3</v>
      </c>
      <c r="J36">
        <f t="shared" si="3"/>
        <v>1.1400000000000007E-2</v>
      </c>
      <c r="K36">
        <f t="shared" si="4"/>
        <v>0</v>
      </c>
      <c r="L36">
        <f t="shared" si="8"/>
        <v>1.124E-2</v>
      </c>
      <c r="M36">
        <f t="shared" si="5"/>
        <v>3.780000000000009E-3</v>
      </c>
      <c r="N36">
        <f t="shared" si="7"/>
        <v>1.3133909792007479</v>
      </c>
      <c r="O36">
        <f t="shared" si="6"/>
        <v>1.4806070826306919</v>
      </c>
    </row>
    <row r="37" spans="1:15" x14ac:dyDescent="0.2">
      <c r="A37">
        <f>Data!A37</f>
        <v>36</v>
      </c>
      <c r="B37">
        <f>SUM(Data!B37:H37)</f>
        <v>10000000</v>
      </c>
      <c r="C37">
        <v>10000000</v>
      </c>
      <c r="D37">
        <f>IFERROR(Data!B37 / Stats!B37 * 100, 0)</f>
        <v>2.6699999999999996E-3</v>
      </c>
      <c r="E37">
        <f>IFERROR(Data!C37 / Stats!B37 * 100, 0)</f>
        <v>99.948720000000009</v>
      </c>
      <c r="F37">
        <f>IFERROR(Data!D37 / Stats!B37 * 100, 0)</f>
        <v>4.861E-2</v>
      </c>
      <c r="G37">
        <f>IFERROR(Data!E37 / Stats!B37 * 100, 0)</f>
        <v>0</v>
      </c>
      <c r="H37">
        <f t="shared" si="1"/>
        <v>-8.2000000000000042E-4</v>
      </c>
      <c r="I37">
        <f t="shared" si="2"/>
        <v>-1.2669999999999959E-2</v>
      </c>
      <c r="J37">
        <f t="shared" si="3"/>
        <v>1.3489999999999995E-2</v>
      </c>
      <c r="K37">
        <f t="shared" si="4"/>
        <v>0</v>
      </c>
      <c r="L37">
        <f t="shared" si="8"/>
        <v>1.5155999999999999E-2</v>
      </c>
      <c r="M37">
        <f t="shared" si="5"/>
        <v>2.0899999999999877E-3</v>
      </c>
      <c r="N37">
        <f t="shared" si="7"/>
        <v>1.3483985765124555</v>
      </c>
      <c r="O37">
        <f t="shared" si="6"/>
        <v>1.3841116173120727</v>
      </c>
    </row>
    <row r="38" spans="1:15" x14ac:dyDescent="0.2">
      <c r="A38">
        <f>Data!A38</f>
        <v>37</v>
      </c>
      <c r="B38">
        <f>SUM(Data!B38:H38)</f>
        <v>10000000</v>
      </c>
      <c r="C38">
        <v>10000000</v>
      </c>
      <c r="D38">
        <f>IFERROR(Data!B38 / Stats!B38 * 100, 0)</f>
        <v>1.6200000000000001E-3</v>
      </c>
      <c r="E38">
        <f>IFERROR(Data!C38 / Stats!B38 * 100, 0)</f>
        <v>99.93244</v>
      </c>
      <c r="F38">
        <f>IFERROR(Data!D38 / Stats!B38 * 100, 0)</f>
        <v>6.5939999999999999E-2</v>
      </c>
      <c r="G38">
        <f>IFERROR(Data!E38 / Stats!B38 * 100, 0)</f>
        <v>0</v>
      </c>
      <c r="H38">
        <f t="shared" si="1"/>
        <v>-1.0499999999999995E-3</v>
      </c>
      <c r="I38">
        <f t="shared" si="2"/>
        <v>-1.6280000000008954E-2</v>
      </c>
      <c r="J38">
        <f t="shared" si="3"/>
        <v>1.7329999999999998E-2</v>
      </c>
      <c r="K38">
        <f t="shared" si="4"/>
        <v>0</v>
      </c>
      <c r="L38">
        <f t="shared" si="8"/>
        <v>1.9529999999999999E-2</v>
      </c>
      <c r="M38">
        <f t="shared" si="5"/>
        <v>3.8400000000000031E-3</v>
      </c>
      <c r="N38">
        <f t="shared" si="7"/>
        <v>1.2885985748218527</v>
      </c>
      <c r="O38">
        <f t="shared" si="6"/>
        <v>1.3565110059658505</v>
      </c>
    </row>
    <row r="39" spans="1:15" x14ac:dyDescent="0.2">
      <c r="A39">
        <f>Data!A39</f>
        <v>38</v>
      </c>
      <c r="B39">
        <f>SUM(Data!B39:H39)</f>
        <v>10000000</v>
      </c>
      <c r="C39">
        <v>10000000</v>
      </c>
      <c r="D39">
        <f>IFERROR(Data!B39 / Stats!B39 * 100, 0)</f>
        <v>1.14E-3</v>
      </c>
      <c r="E39">
        <f>IFERROR(Data!C39 / Stats!B39 * 100, 0)</f>
        <v>99.906980000000004</v>
      </c>
      <c r="F39">
        <f>IFERROR(Data!D39 / Stats!B39 * 100, 0)</f>
        <v>9.1880000000000003E-2</v>
      </c>
      <c r="G39">
        <f>IFERROR(Data!E39 / Stats!B39 * 100, 0)</f>
        <v>0</v>
      </c>
      <c r="H39">
        <f t="shared" si="1"/>
        <v>-4.8000000000000017E-4</v>
      </c>
      <c r="I39">
        <f t="shared" si="2"/>
        <v>-2.5459999999995375E-2</v>
      </c>
      <c r="J39">
        <f t="shared" si="3"/>
        <v>2.5940000000000005E-2</v>
      </c>
      <c r="K39">
        <f t="shared" si="4"/>
        <v>0</v>
      </c>
      <c r="L39">
        <f t="shared" si="8"/>
        <v>2.4584000000000002E-2</v>
      </c>
      <c r="M39">
        <f t="shared" si="5"/>
        <v>8.6100000000000065E-3</v>
      </c>
      <c r="N39">
        <f t="shared" si="7"/>
        <v>1.2587813620071686</v>
      </c>
      <c r="O39">
        <f t="shared" si="6"/>
        <v>1.3933879284197757</v>
      </c>
    </row>
    <row r="40" spans="1:15" x14ac:dyDescent="0.2">
      <c r="A40">
        <f>Data!A40</f>
        <v>39</v>
      </c>
      <c r="B40">
        <f>SUM(Data!B40:H40)</f>
        <v>10000000</v>
      </c>
      <c r="C40">
        <v>10000000</v>
      </c>
      <c r="D40">
        <f>IFERROR(Data!B40 / Stats!B40 * 100, 0)</f>
        <v>9.7000000000000005E-4</v>
      </c>
      <c r="E40">
        <f>IFERROR(Data!C40 / Stats!B40 * 100, 0)</f>
        <v>99.877660000000006</v>
      </c>
      <c r="F40">
        <f>IFERROR(Data!D40 / Stats!B40 * 100, 0)</f>
        <v>0.12137000000000001</v>
      </c>
      <c r="G40">
        <f>IFERROR(Data!E40 / Stats!B40 * 100, 0)</f>
        <v>0</v>
      </c>
      <c r="H40">
        <f t="shared" si="1"/>
        <v>-1.699999999999999E-4</v>
      </c>
      <c r="I40">
        <f t="shared" si="2"/>
        <v>-2.9319999999998458E-2</v>
      </c>
      <c r="J40">
        <f t="shared" si="3"/>
        <v>2.9490000000000002E-2</v>
      </c>
      <c r="K40">
        <f t="shared" si="4"/>
        <v>0</v>
      </c>
      <c r="L40">
        <f t="shared" si="8"/>
        <v>3.0846000000000005E-2</v>
      </c>
      <c r="M40">
        <f t="shared" si="5"/>
        <v>3.5499999999999976E-3</v>
      </c>
      <c r="N40">
        <f t="shared" si="7"/>
        <v>1.2547185161080379</v>
      </c>
      <c r="O40">
        <f t="shared" si="6"/>
        <v>1.3209621245102308</v>
      </c>
    </row>
    <row r="41" spans="1:15" x14ac:dyDescent="0.2">
      <c r="A41">
        <f>Data!A41</f>
        <v>40</v>
      </c>
      <c r="B41">
        <f>SUM(Data!B41:H41)</f>
        <v>10000000</v>
      </c>
      <c r="C41">
        <v>10000000</v>
      </c>
      <c r="D41">
        <f>IFERROR(Data!B41 / Stats!B41 * 100, 0)</f>
        <v>4.3000000000000004E-4</v>
      </c>
      <c r="E41">
        <f>IFERROR(Data!C41 / Stats!B41 * 100, 0)</f>
        <v>99.841530000000006</v>
      </c>
      <c r="F41">
        <f>IFERROR(Data!D41 / Stats!B41 * 100, 0)</f>
        <v>0.15804000000000001</v>
      </c>
      <c r="G41">
        <f>IFERROR(Data!E41 / Stats!B41 * 100, 0)</f>
        <v>0</v>
      </c>
      <c r="H41">
        <f t="shared" si="1"/>
        <v>-5.4000000000000001E-4</v>
      </c>
      <c r="I41">
        <f t="shared" si="2"/>
        <v>-3.6129999999999995E-2</v>
      </c>
      <c r="J41">
        <f t="shared" si="3"/>
        <v>3.6670000000000008E-2</v>
      </c>
      <c r="K41">
        <f t="shared" si="4"/>
        <v>0</v>
      </c>
      <c r="L41">
        <f t="shared" si="8"/>
        <v>3.7606000000000007E-2</v>
      </c>
      <c r="M41">
        <f t="shared" si="5"/>
        <v>7.1800000000000058E-3</v>
      </c>
      <c r="N41">
        <f t="shared" si="7"/>
        <v>1.2191532127342282</v>
      </c>
      <c r="O41">
        <f t="shared" si="6"/>
        <v>1.3021339705034194</v>
      </c>
    </row>
    <row r="42" spans="1:15" x14ac:dyDescent="0.2">
      <c r="A42">
        <f>Data!A42</f>
        <v>41</v>
      </c>
      <c r="B42">
        <f>SUM(Data!B42:H42)</f>
        <v>10000000</v>
      </c>
      <c r="C42">
        <v>10000000</v>
      </c>
      <c r="D42">
        <f>IFERROR(Data!B42 / Stats!B42 * 100, 0)</f>
        <v>2.9E-4</v>
      </c>
      <c r="E42">
        <f>IFERROR(Data!C42 / Stats!B42 * 100, 0)</f>
        <v>99.796869999999998</v>
      </c>
      <c r="F42">
        <f>IFERROR(Data!D42 / Stats!B42 * 100, 0)</f>
        <v>0.20284000000000002</v>
      </c>
      <c r="G42">
        <f>IFERROR(Data!E42 / Stats!B42 * 100, 0)</f>
        <v>0</v>
      </c>
      <c r="H42">
        <f t="shared" si="1"/>
        <v>-1.4000000000000004E-4</v>
      </c>
      <c r="I42">
        <f t="shared" si="2"/>
        <v>-4.4660000000007471E-2</v>
      </c>
      <c r="J42">
        <f t="shared" si="3"/>
        <v>4.4800000000000006E-2</v>
      </c>
      <c r="K42">
        <f t="shared" si="4"/>
        <v>0</v>
      </c>
      <c r="L42">
        <f t="shared" si="8"/>
        <v>4.3691999999999995E-2</v>
      </c>
      <c r="M42">
        <f t="shared" si="5"/>
        <v>8.1299999999999983E-3</v>
      </c>
      <c r="N42">
        <f t="shared" si="7"/>
        <v>1.1618358772536295</v>
      </c>
      <c r="O42">
        <f t="shared" si="6"/>
        <v>1.2834725385978234</v>
      </c>
    </row>
    <row r="43" spans="1:15" x14ac:dyDescent="0.2">
      <c r="A43">
        <f>Data!A43</f>
        <v>42</v>
      </c>
      <c r="B43">
        <f>SUM(Data!B43:H43)</f>
        <v>10000000</v>
      </c>
      <c r="C43">
        <v>10000000</v>
      </c>
      <c r="D43">
        <f>IFERROR(Data!B43 / Stats!B43 * 100, 0)</f>
        <v>2.5000000000000001E-4</v>
      </c>
      <c r="E43">
        <f>IFERROR(Data!C43 / Stats!B43 * 100, 0)</f>
        <v>99.745779999999996</v>
      </c>
      <c r="F43">
        <f>IFERROR(Data!D43 / Stats!B43 * 100, 0)</f>
        <v>0.25397000000000003</v>
      </c>
      <c r="G43">
        <f>IFERROR(Data!E43 / Stats!B43 * 100, 0)</f>
        <v>0</v>
      </c>
      <c r="H43">
        <f t="shared" si="1"/>
        <v>-3.9999999999999996E-5</v>
      </c>
      <c r="I43">
        <f t="shared" si="2"/>
        <v>-5.1090000000002078E-2</v>
      </c>
      <c r="J43">
        <f t="shared" si="3"/>
        <v>5.1130000000000009E-2</v>
      </c>
      <c r="K43">
        <f t="shared" si="4"/>
        <v>0</v>
      </c>
      <c r="L43">
        <f t="shared" si="8"/>
        <v>5.1898E-2</v>
      </c>
      <c r="M43">
        <f t="shared" si="5"/>
        <v>6.3300000000000023E-3</v>
      </c>
      <c r="N43">
        <f t="shared" si="7"/>
        <v>1.1878147029204433</v>
      </c>
      <c r="O43">
        <f t="shared" si="6"/>
        <v>1.252070597515283</v>
      </c>
    </row>
    <row r="44" spans="1:15" x14ac:dyDescent="0.2">
      <c r="A44">
        <f>Data!A44</f>
        <v>43</v>
      </c>
      <c r="B44">
        <f>SUM(Data!B44:H44)</f>
        <v>10000000</v>
      </c>
      <c r="C44">
        <v>10000000</v>
      </c>
      <c r="D44">
        <f>IFERROR(Data!B44 / Stats!B44 * 100, 0)</f>
        <v>8.9999999999999992E-5</v>
      </c>
      <c r="E44">
        <f>IFERROR(Data!C44 / Stats!B44 * 100, 0)</f>
        <v>99.689570000000003</v>
      </c>
      <c r="F44">
        <f>IFERROR(Data!D44 / Stats!B44 * 100, 0)</f>
        <v>0.31034</v>
      </c>
      <c r="G44">
        <f>IFERROR(Data!E44 / Stats!B44 * 100, 0)</f>
        <v>0</v>
      </c>
      <c r="H44">
        <f t="shared" si="1"/>
        <v>-1.6000000000000001E-4</v>
      </c>
      <c r="I44">
        <f t="shared" si="2"/>
        <v>-5.6209999999992988E-2</v>
      </c>
      <c r="J44">
        <f t="shared" si="3"/>
        <v>5.6369999999999976E-2</v>
      </c>
      <c r="K44">
        <f t="shared" si="4"/>
        <v>0</v>
      </c>
      <c r="L44">
        <f t="shared" si="8"/>
        <v>6.0488E-2</v>
      </c>
      <c r="M44">
        <f t="shared" si="5"/>
        <v>5.2399999999999669E-3</v>
      </c>
      <c r="N44">
        <f t="shared" si="7"/>
        <v>1.1655169756059964</v>
      </c>
      <c r="O44">
        <f t="shared" si="6"/>
        <v>1.221955349056975</v>
      </c>
    </row>
    <row r="45" spans="1:15" x14ac:dyDescent="0.2">
      <c r="A45">
        <f>Data!A45</f>
        <v>44</v>
      </c>
      <c r="B45">
        <f>SUM(Data!B45:H45)</f>
        <v>10000000</v>
      </c>
      <c r="C45">
        <v>10000000</v>
      </c>
      <c r="D45">
        <f>IFERROR(Data!B45 / Stats!B45 * 100, 0)</f>
        <v>1.7000000000000001E-4</v>
      </c>
      <c r="E45">
        <f>IFERROR(Data!C45 / Stats!B45 * 100, 0)</f>
        <v>99.61896999999999</v>
      </c>
      <c r="F45">
        <f>IFERROR(Data!D45 / Stats!B45 * 100, 0)</f>
        <v>0.38086000000000003</v>
      </c>
      <c r="G45">
        <f>IFERROR(Data!E45 / Stats!B45 * 100, 0)</f>
        <v>0</v>
      </c>
      <c r="H45">
        <f t="shared" si="1"/>
        <v>8.000000000000002E-5</v>
      </c>
      <c r="I45">
        <f t="shared" si="2"/>
        <v>-7.0600000000013097E-2</v>
      </c>
      <c r="J45">
        <f t="shared" si="3"/>
        <v>7.0520000000000027E-2</v>
      </c>
      <c r="K45">
        <f t="shared" si="4"/>
        <v>0</v>
      </c>
      <c r="L45">
        <f t="shared" si="8"/>
        <v>6.9599999999999995E-2</v>
      </c>
      <c r="M45">
        <f t="shared" si="5"/>
        <v>1.4150000000000051E-2</v>
      </c>
      <c r="N45">
        <f t="shared" si="7"/>
        <v>1.1506414495437112</v>
      </c>
      <c r="O45">
        <f t="shared" si="6"/>
        <v>1.2272346458722692</v>
      </c>
    </row>
    <row r="46" spans="1:15" x14ac:dyDescent="0.2">
      <c r="A46">
        <f>Data!A46</f>
        <v>45</v>
      </c>
      <c r="B46">
        <f>SUM(Data!B46:H46)</f>
        <v>10000000</v>
      </c>
      <c r="C46">
        <v>10000000</v>
      </c>
      <c r="D46">
        <f>IFERROR(Data!B46 / Stats!B46 * 100, 0)</f>
        <v>5.9999999999999995E-5</v>
      </c>
      <c r="E46">
        <f>IFERROR(Data!C46 / Stats!B46 * 100, 0)</f>
        <v>99.539460000000005</v>
      </c>
      <c r="F46">
        <f>IFERROR(Data!D46 / Stats!B46 * 100, 0)</f>
        <v>0.46048</v>
      </c>
      <c r="G46">
        <f>IFERROR(Data!E46 / Stats!B46 * 100, 0)</f>
        <v>0</v>
      </c>
      <c r="H46">
        <f t="shared" si="1"/>
        <v>-1.1000000000000002E-4</v>
      </c>
      <c r="I46">
        <f t="shared" si="2"/>
        <v>-7.9509999999984871E-2</v>
      </c>
      <c r="J46">
        <f t="shared" si="3"/>
        <v>7.9619999999999969E-2</v>
      </c>
      <c r="K46">
        <f t="shared" si="4"/>
        <v>0</v>
      </c>
      <c r="L46">
        <f t="shared" si="8"/>
        <v>7.8805999999999973E-2</v>
      </c>
      <c r="M46">
        <f t="shared" si="5"/>
        <v>9.0999999999999415E-3</v>
      </c>
      <c r="N46">
        <f t="shared" si="7"/>
        <v>1.1322701149425285</v>
      </c>
      <c r="O46">
        <f t="shared" si="6"/>
        <v>1.2090531953998844</v>
      </c>
    </row>
    <row r="47" spans="1:15" x14ac:dyDescent="0.2">
      <c r="A47">
        <f>Data!A47</f>
        <v>46</v>
      </c>
      <c r="B47">
        <f>SUM(Data!B47:H47)</f>
        <v>10000000</v>
      </c>
      <c r="C47">
        <v>10000000</v>
      </c>
      <c r="D47">
        <f>IFERROR(Data!B47 / Stats!B47 * 100, 0)</f>
        <v>4.9999999999999996E-5</v>
      </c>
      <c r="E47">
        <f>IFERROR(Data!C47 / Stats!B47 * 100, 0)</f>
        <v>99.44910999999999</v>
      </c>
      <c r="F47">
        <f>IFERROR(Data!D47 / Stats!B47 * 100, 0)</f>
        <v>0.55084</v>
      </c>
      <c r="G47">
        <f>IFERROR(Data!E47 / Stats!B47 * 100, 0)</f>
        <v>0</v>
      </c>
      <c r="H47">
        <f t="shared" si="1"/>
        <v>-9.9999999999999991E-6</v>
      </c>
      <c r="I47">
        <f t="shared" si="2"/>
        <v>-9.0350000000015029E-2</v>
      </c>
      <c r="J47">
        <f t="shared" si="3"/>
        <v>9.0359999999999996E-2</v>
      </c>
      <c r="K47">
        <f t="shared" si="4"/>
        <v>0</v>
      </c>
      <c r="L47">
        <f t="shared" si="8"/>
        <v>8.9818000000000009E-2</v>
      </c>
      <c r="M47">
        <f t="shared" si="5"/>
        <v>1.0740000000000027E-2</v>
      </c>
      <c r="N47">
        <f t="shared" si="7"/>
        <v>1.1397355531304727</v>
      </c>
      <c r="O47">
        <f t="shared" si="6"/>
        <v>1.1962300208478109</v>
      </c>
    </row>
    <row r="48" spans="1:15" x14ac:dyDescent="0.2">
      <c r="A48">
        <f>Data!A48</f>
        <v>47</v>
      </c>
      <c r="B48">
        <f>SUM(Data!B48:H48)</f>
        <v>10000000</v>
      </c>
      <c r="C48">
        <v>10000000</v>
      </c>
      <c r="D48">
        <f>IFERROR(Data!B48 / Stats!B48 * 100, 0)</f>
        <v>9.9999999999999991E-6</v>
      </c>
      <c r="E48">
        <f>IFERROR(Data!C48 / Stats!B48 * 100, 0)</f>
        <v>99.351990000000001</v>
      </c>
      <c r="F48">
        <f>IFERROR(Data!D48 / Stats!B48 * 100, 0)</f>
        <v>0.64799999999999991</v>
      </c>
      <c r="G48">
        <f>IFERROR(Data!E48 / Stats!B48 * 100, 0)</f>
        <v>0</v>
      </c>
      <c r="H48">
        <f t="shared" si="1"/>
        <v>-3.9999999999999996E-5</v>
      </c>
      <c r="I48">
        <f t="shared" si="2"/>
        <v>-9.7119999999989659E-2</v>
      </c>
      <c r="J48">
        <f t="shared" si="3"/>
        <v>9.7159999999999913E-2</v>
      </c>
      <c r="K48">
        <f t="shared" si="4"/>
        <v>0</v>
      </c>
      <c r="L48">
        <f t="shared" si="8"/>
        <v>9.9913999999999975E-2</v>
      </c>
      <c r="M48">
        <f t="shared" si="5"/>
        <v>6.7999999999999172E-3</v>
      </c>
      <c r="N48">
        <f t="shared" si="7"/>
        <v>1.1124050858402543</v>
      </c>
      <c r="O48">
        <f t="shared" si="6"/>
        <v>1.1763851572144359</v>
      </c>
    </row>
    <row r="49" spans="1:15" x14ac:dyDescent="0.2">
      <c r="A49">
        <f>Data!A49</f>
        <v>48</v>
      </c>
      <c r="B49">
        <f>SUM(Data!B49:H49)</f>
        <v>10000000</v>
      </c>
      <c r="C49">
        <v>10000000</v>
      </c>
      <c r="D49">
        <f>IFERROR(Data!B49 / Stats!B49 * 100, 0)</f>
        <v>9.9999999999999991E-6</v>
      </c>
      <c r="E49">
        <f>IFERROR(Data!C49 / Stats!B49 * 100, 0)</f>
        <v>99.240560000000002</v>
      </c>
      <c r="F49">
        <f>IFERROR(Data!D49 / Stats!B49 * 100, 0)</f>
        <v>0.75943000000000005</v>
      </c>
      <c r="G49">
        <f>IFERROR(Data!E49 / Stats!B49 * 100, 0)</f>
        <v>0</v>
      </c>
      <c r="H49">
        <f t="shared" si="1"/>
        <v>0</v>
      </c>
      <c r="I49">
        <f t="shared" si="2"/>
        <v>-0.11142999999999859</v>
      </c>
      <c r="J49">
        <f t="shared" si="3"/>
        <v>0.11143000000000014</v>
      </c>
      <c r="K49">
        <f t="shared" si="4"/>
        <v>0</v>
      </c>
      <c r="L49">
        <f t="shared" si="8"/>
        <v>0.11175200000000003</v>
      </c>
      <c r="M49">
        <f t="shared" si="5"/>
        <v>1.4270000000000227E-2</v>
      </c>
      <c r="N49">
        <f t="shared" si="7"/>
        <v>1.1184818944292096</v>
      </c>
      <c r="O49">
        <f t="shared" si="6"/>
        <v>1.1719598765432102</v>
      </c>
    </row>
    <row r="50" spans="1:15" x14ac:dyDescent="0.2">
      <c r="A50">
        <f>Data!A50</f>
        <v>49</v>
      </c>
      <c r="B50">
        <f>SUM(Data!B50:H50)</f>
        <v>10000000</v>
      </c>
      <c r="C50">
        <v>10000000</v>
      </c>
      <c r="D50">
        <f>IFERROR(Data!B50 / Stats!B50 * 100, 0)</f>
        <v>9.9999999999999991E-6</v>
      </c>
      <c r="E50">
        <f>IFERROR(Data!C50 / Stats!B50 * 100, 0)</f>
        <v>99.119559999999993</v>
      </c>
      <c r="F50">
        <f>IFERROR(Data!D50 / Stats!B50 * 100, 0)</f>
        <v>0.88042999999999993</v>
      </c>
      <c r="G50">
        <f>IFERROR(Data!E50 / Stats!B50 * 100, 0)</f>
        <v>0</v>
      </c>
      <c r="H50">
        <f t="shared" si="1"/>
        <v>0</v>
      </c>
      <c r="I50">
        <f t="shared" si="2"/>
        <v>-0.12100000000000932</v>
      </c>
      <c r="J50">
        <f t="shared" si="3"/>
        <v>0.12099999999999989</v>
      </c>
      <c r="K50">
        <f t="shared" si="4"/>
        <v>0</v>
      </c>
      <c r="L50">
        <f t="shared" si="8"/>
        <v>0.12294399999999998</v>
      </c>
      <c r="M50">
        <f t="shared" si="5"/>
        <v>9.5699999999997454E-3</v>
      </c>
      <c r="N50">
        <f t="shared" si="7"/>
        <v>1.100150332879948</v>
      </c>
      <c r="O50">
        <f t="shared" si="6"/>
        <v>1.1593300238336646</v>
      </c>
    </row>
    <row r="51" spans="1:15" x14ac:dyDescent="0.2">
      <c r="A51">
        <f>Data!A51</f>
        <v>50</v>
      </c>
      <c r="B51">
        <f>SUM(Data!B51:H51)</f>
        <v>10000000</v>
      </c>
      <c r="C51">
        <v>10000000</v>
      </c>
      <c r="D51">
        <f>IFERROR(Data!B51 / Stats!B51 * 100, 0)</f>
        <v>0</v>
      </c>
      <c r="E51">
        <f>IFERROR(Data!C51 / Stats!B51 * 100, 0)</f>
        <v>98.980760000000004</v>
      </c>
      <c r="F51">
        <f>IFERROR(Data!D51 / Stats!B51 * 100, 0)</f>
        <v>1.0192400000000001</v>
      </c>
      <c r="G51">
        <f>IFERROR(Data!E51 / Stats!B51 * 100, 0)</f>
        <v>0</v>
      </c>
      <c r="H51">
        <f t="shared" si="1"/>
        <v>-9.9999999999999991E-6</v>
      </c>
      <c r="I51">
        <f t="shared" si="2"/>
        <v>-0.13879999999998915</v>
      </c>
      <c r="J51">
        <f t="shared" si="3"/>
        <v>0.13881000000000021</v>
      </c>
      <c r="K51">
        <f t="shared" si="4"/>
        <v>0</v>
      </c>
      <c r="L51">
        <f t="shared" si="8"/>
        <v>0.13509399999999999</v>
      </c>
      <c r="M51">
        <f t="shared" si="5"/>
        <v>1.7810000000000326E-2</v>
      </c>
      <c r="N51">
        <f t="shared" si="7"/>
        <v>1.0988254815200418</v>
      </c>
      <c r="O51">
        <f t="shared" si="6"/>
        <v>1.1576615971741084</v>
      </c>
    </row>
    <row r="52" spans="1:15" x14ac:dyDescent="0.2">
      <c r="A52">
        <f>Data!A52</f>
        <v>51</v>
      </c>
      <c r="B52">
        <f>SUM(Data!B52:H52)</f>
        <v>10000000</v>
      </c>
      <c r="C52">
        <v>10000000</v>
      </c>
      <c r="D52">
        <f>IFERROR(Data!B52 / Stats!B52 * 100, 0)</f>
        <v>0</v>
      </c>
      <c r="E52">
        <f>IFERROR(Data!C52 / Stats!B52 * 100, 0)</f>
        <v>98.834440000000001</v>
      </c>
      <c r="F52">
        <f>IFERROR(Data!D52 / Stats!B52 * 100, 0)</f>
        <v>1.1655599999999999</v>
      </c>
      <c r="G52">
        <f>IFERROR(Data!E52 / Stats!B52 * 100, 0)</f>
        <v>0</v>
      </c>
      <c r="H52">
        <f t="shared" ref="H52:H121" si="9">IFERROR(D52-D51,D52)</f>
        <v>0</v>
      </c>
      <c r="I52">
        <f t="shared" ref="I52:I121" si="10">IFERROR(E52-E51,E52)</f>
        <v>-0.14632000000000289</v>
      </c>
      <c r="J52">
        <f t="shared" si="3"/>
        <v>0.14631999999999978</v>
      </c>
      <c r="K52">
        <f t="shared" si="4"/>
        <v>0</v>
      </c>
      <c r="L52">
        <f t="shared" si="8"/>
        <v>0.14629400000000001</v>
      </c>
      <c r="M52">
        <f t="shared" si="5"/>
        <v>7.5099999999995726E-3</v>
      </c>
      <c r="N52">
        <f t="shared" si="7"/>
        <v>1.0829052363539462</v>
      </c>
      <c r="O52">
        <f t="shared" si="6"/>
        <v>1.1435579451355911</v>
      </c>
    </row>
    <row r="53" spans="1:15" x14ac:dyDescent="0.2">
      <c r="A53">
        <f>Data!A53</f>
        <v>52</v>
      </c>
      <c r="B53">
        <f>SUM(Data!B53:H53)</f>
        <v>10000000</v>
      </c>
      <c r="C53">
        <v>10000000</v>
      </c>
      <c r="D53">
        <f>IFERROR(Data!B53 / Stats!B53 * 100, 0)</f>
        <v>0</v>
      </c>
      <c r="E53">
        <f>IFERROR(Data!C53 / Stats!B53 * 100, 0)</f>
        <v>98.67653</v>
      </c>
      <c r="F53">
        <f>IFERROR(Data!D53 / Stats!B53 * 100, 0)</f>
        <v>1.3234699999999999</v>
      </c>
      <c r="G53">
        <f>IFERROR(Data!E53 / Stats!B53 * 100, 0)</f>
        <v>0</v>
      </c>
      <c r="H53">
        <f t="shared" si="9"/>
        <v>0</v>
      </c>
      <c r="I53">
        <f t="shared" si="10"/>
        <v>-0.15791000000000111</v>
      </c>
      <c r="J53">
        <f t="shared" si="3"/>
        <v>0.15790999999999999</v>
      </c>
      <c r="K53">
        <f t="shared" si="4"/>
        <v>0</v>
      </c>
      <c r="L53">
        <f t="shared" si="8"/>
        <v>0.159888</v>
      </c>
      <c r="M53">
        <f t="shared" si="5"/>
        <v>1.1590000000000211E-2</v>
      </c>
      <c r="N53">
        <f t="shared" si="7"/>
        <v>1.0929224711881553</v>
      </c>
      <c r="O53">
        <f t="shared" si="6"/>
        <v>1.1354799409725798</v>
      </c>
    </row>
    <row r="54" spans="1:15" x14ac:dyDescent="0.2">
      <c r="A54">
        <f>Data!A54</f>
        <v>53</v>
      </c>
      <c r="B54">
        <f>SUM(Data!B54:H54)</f>
        <v>10000000</v>
      </c>
      <c r="C54">
        <v>10000000</v>
      </c>
      <c r="D54">
        <f>IFERROR(Data!B54 / Stats!B54 * 100, 0)</f>
        <v>0</v>
      </c>
      <c r="E54">
        <f>IFERROR(Data!C54 / Stats!B54 * 100, 0)</f>
        <v>98.509100000000004</v>
      </c>
      <c r="F54">
        <f>IFERROR(Data!D54 / Stats!B54 * 100, 0)</f>
        <v>1.4909000000000001</v>
      </c>
      <c r="G54">
        <f>IFERROR(Data!E54 / Stats!B54 * 100, 0)</f>
        <v>0</v>
      </c>
      <c r="H54">
        <f t="shared" si="9"/>
        <v>0</v>
      </c>
      <c r="I54">
        <f t="shared" si="10"/>
        <v>-0.16742999999999597</v>
      </c>
      <c r="J54">
        <f t="shared" si="3"/>
        <v>0.16743000000000019</v>
      </c>
      <c r="K54">
        <f t="shared" si="4"/>
        <v>0</v>
      </c>
      <c r="L54">
        <f t="shared" si="8"/>
        <v>0.17166799999999993</v>
      </c>
      <c r="M54">
        <f t="shared" si="5"/>
        <v>9.520000000000195E-3</v>
      </c>
      <c r="N54">
        <f t="shared" si="7"/>
        <v>1.0736765736015206</v>
      </c>
      <c r="O54">
        <f t="shared" si="6"/>
        <v>1.1265083454857308</v>
      </c>
    </row>
    <row r="55" spans="1:15" x14ac:dyDescent="0.2">
      <c r="A55">
        <f>Data!A55</f>
        <v>54</v>
      </c>
      <c r="B55">
        <f>SUM(Data!B55:H55)</f>
        <v>10000000</v>
      </c>
      <c r="C55">
        <v>10000000</v>
      </c>
      <c r="D55">
        <f>IFERROR(Data!B55 / Stats!B55 * 100, 0)</f>
        <v>0</v>
      </c>
      <c r="E55">
        <f>IFERROR(Data!C55 / Stats!B55 * 100, 0)</f>
        <v>98.320129999999992</v>
      </c>
      <c r="F55">
        <f>IFERROR(Data!D55 / Stats!B55 * 100, 0)</f>
        <v>1.67987</v>
      </c>
      <c r="G55">
        <f>IFERROR(Data!E55 / Stats!B55 * 100, 0)</f>
        <v>0</v>
      </c>
      <c r="H55">
        <f t="shared" si="9"/>
        <v>0</v>
      </c>
      <c r="I55">
        <f t="shared" si="10"/>
        <v>-0.18897000000001185</v>
      </c>
      <c r="J55">
        <f t="shared" si="3"/>
        <v>0.18896999999999986</v>
      </c>
      <c r="K55">
        <f t="shared" si="4"/>
        <v>0</v>
      </c>
      <c r="L55">
        <f t="shared" si="8"/>
        <v>0.18248400000000004</v>
      </c>
      <c r="M55">
        <f t="shared" si="5"/>
        <v>2.1539999999999671E-2</v>
      </c>
      <c r="N55">
        <f t="shared" si="7"/>
        <v>1.0630053358808871</v>
      </c>
      <c r="O55">
        <f t="shared" si="6"/>
        <v>1.1267489435911193</v>
      </c>
    </row>
    <row r="56" spans="1:15" x14ac:dyDescent="0.2">
      <c r="A56">
        <f>Data!A56</f>
        <v>55</v>
      </c>
      <c r="B56">
        <f>SUM(Data!B56:H56)</f>
        <v>10000000</v>
      </c>
      <c r="C56">
        <v>10000000</v>
      </c>
      <c r="D56">
        <f>IFERROR(Data!B56 / Stats!B56 * 100, 0)</f>
        <v>0</v>
      </c>
      <c r="E56">
        <f>IFERROR(Data!C56 / Stats!B56 * 100, 0)</f>
        <v>98.122420000000005</v>
      </c>
      <c r="F56">
        <f>IFERROR(Data!D56 / Stats!B56 * 100, 0)</f>
        <v>1.8775799999999998</v>
      </c>
      <c r="G56">
        <f>IFERROR(Data!E56 / Stats!B56 * 100, 0)</f>
        <v>0</v>
      </c>
      <c r="H56">
        <f t="shared" si="9"/>
        <v>0</v>
      </c>
      <c r="I56">
        <f t="shared" si="10"/>
        <v>-0.19770999999998651</v>
      </c>
      <c r="J56">
        <f t="shared" si="3"/>
        <v>0.19770999999999983</v>
      </c>
      <c r="K56">
        <f t="shared" si="4"/>
        <v>0</v>
      </c>
      <c r="L56">
        <f t="shared" si="8"/>
        <v>0.19564599999999999</v>
      </c>
      <c r="M56">
        <f t="shared" si="5"/>
        <v>8.73999999999997E-3</v>
      </c>
      <c r="N56">
        <f t="shared" si="7"/>
        <v>1.0721268713969441</v>
      </c>
      <c r="O56">
        <f t="shared" si="6"/>
        <v>1.1176936310547838</v>
      </c>
    </row>
    <row r="57" spans="1:15" x14ac:dyDescent="0.2">
      <c r="A57">
        <f>Data!A57</f>
        <v>56</v>
      </c>
      <c r="B57">
        <f>SUM(Data!B57:H57)</f>
        <v>10000000</v>
      </c>
      <c r="C57">
        <v>10000000</v>
      </c>
      <c r="D57">
        <f>IFERROR(Data!B57 / Stats!B57 * 100, 0)</f>
        <v>0</v>
      </c>
      <c r="E57">
        <f>IFERROR(Data!C57 / Stats!B57 * 100, 0)</f>
        <v>97.922020000000003</v>
      </c>
      <c r="F57">
        <f>IFERROR(Data!D57 / Stats!B57 * 100, 0)</f>
        <v>2.0779800000000002</v>
      </c>
      <c r="G57">
        <f>IFERROR(Data!E57 / Stats!B57 * 100, 0)</f>
        <v>0</v>
      </c>
      <c r="H57">
        <f t="shared" si="9"/>
        <v>0</v>
      </c>
      <c r="I57">
        <f t="shared" si="10"/>
        <v>-0.20040000000000191</v>
      </c>
      <c r="J57">
        <f t="shared" si="3"/>
        <v>0.20040000000000036</v>
      </c>
      <c r="K57">
        <f t="shared" si="4"/>
        <v>0</v>
      </c>
      <c r="L57">
        <f t="shared" si="8"/>
        <v>0.20859799999999998</v>
      </c>
      <c r="M57">
        <f t="shared" si="5"/>
        <v>2.6900000000005253E-3</v>
      </c>
      <c r="N57">
        <f t="shared" si="7"/>
        <v>1.0662012001267596</v>
      </c>
      <c r="O57">
        <f t="shared" si="6"/>
        <v>1.1067331352059568</v>
      </c>
    </row>
    <row r="58" spans="1:15" x14ac:dyDescent="0.2">
      <c r="A58">
        <f>Data!A58</f>
        <v>57</v>
      </c>
      <c r="B58">
        <f>SUM(Data!B58:H58)</f>
        <v>10000000</v>
      </c>
      <c r="C58">
        <v>10000000</v>
      </c>
      <c r="D58">
        <f>IFERROR(Data!B58 / Stats!B58 * 100, 0)</f>
        <v>0</v>
      </c>
      <c r="E58">
        <f>IFERROR(Data!C58 / Stats!B58 * 100, 0)</f>
        <v>97.698300000000003</v>
      </c>
      <c r="F58">
        <f>IFERROR(Data!D58 / Stats!B58 * 100, 0)</f>
        <v>2.3016999999999999</v>
      </c>
      <c r="G58">
        <f>IFERROR(Data!E58 / Stats!B58 * 100, 0)</f>
        <v>0</v>
      </c>
      <c r="H58">
        <f t="shared" si="9"/>
        <v>0</v>
      </c>
      <c r="I58">
        <f t="shared" si="10"/>
        <v>-0.22372000000000014</v>
      </c>
      <c r="J58">
        <f t="shared" si="3"/>
        <v>0.2237199999999997</v>
      </c>
      <c r="K58">
        <f t="shared" si="4"/>
        <v>0</v>
      </c>
      <c r="L58">
        <f t="shared" si="8"/>
        <v>0.21844199999999997</v>
      </c>
      <c r="M58">
        <f t="shared" si="5"/>
        <v>2.3319999999999341E-2</v>
      </c>
      <c r="N58">
        <f t="shared" si="7"/>
        <v>1.0471912482382382</v>
      </c>
      <c r="O58">
        <f t="shared" si="6"/>
        <v>1.1076622489148114</v>
      </c>
    </row>
    <row r="59" spans="1:15" x14ac:dyDescent="0.2">
      <c r="A59">
        <f>Data!A59</f>
        <v>58</v>
      </c>
      <c r="B59">
        <f>SUM(Data!B59:H59)</f>
        <v>10000000</v>
      </c>
      <c r="C59">
        <v>10000000</v>
      </c>
      <c r="D59">
        <f>IFERROR(Data!B59 / Stats!B59 * 100, 0)</f>
        <v>0</v>
      </c>
      <c r="E59">
        <f>IFERROR(Data!C59 / Stats!B59 * 100, 0)</f>
        <v>97.46611</v>
      </c>
      <c r="F59">
        <f>IFERROR(Data!D59 / Stats!B59 * 100, 0)</f>
        <v>2.53389</v>
      </c>
      <c r="G59">
        <f>IFERROR(Data!E59 / Stats!B59 * 100, 0)</f>
        <v>0</v>
      </c>
      <c r="H59">
        <f t="shared" si="9"/>
        <v>0</v>
      </c>
      <c r="I59">
        <f t="shared" si="10"/>
        <v>-0.23219000000000278</v>
      </c>
      <c r="J59">
        <f t="shared" si="3"/>
        <v>0.23219000000000012</v>
      </c>
      <c r="K59">
        <f t="shared" si="4"/>
        <v>0</v>
      </c>
      <c r="L59">
        <f t="shared" si="8"/>
        <v>0.23127400000000004</v>
      </c>
      <c r="M59">
        <f>IFERROR(J59-J58,0)</f>
        <v>8.4700000000004216E-3</v>
      </c>
      <c r="N59">
        <f t="shared" si="7"/>
        <v>1.058743281969585</v>
      </c>
      <c r="O59">
        <f t="shared" si="6"/>
        <v>1.1008776121996786</v>
      </c>
    </row>
    <row r="60" spans="1:15" x14ac:dyDescent="0.2">
      <c r="A60">
        <f>Data!A60</f>
        <v>59</v>
      </c>
      <c r="B60">
        <f>SUM(Data!B60:H60)</f>
        <v>10000000</v>
      </c>
      <c r="C60">
        <v>10000000</v>
      </c>
      <c r="D60">
        <f>IFERROR(Data!B60 / Stats!B60 * 100, 0)</f>
        <v>0</v>
      </c>
      <c r="E60">
        <f>IFERROR(Data!C60 / Stats!B60 * 100, 0)</f>
        <v>97.227919999999997</v>
      </c>
      <c r="F60">
        <f>IFERROR(Data!D60 / Stats!B60 * 100, 0)</f>
        <v>2.7720799999999999</v>
      </c>
      <c r="G60">
        <f>IFERROR(Data!E60 / Stats!B60 * 100, 0)</f>
        <v>0</v>
      </c>
      <c r="H60">
        <f t="shared" si="9"/>
        <v>0</v>
      </c>
      <c r="I60">
        <f t="shared" si="10"/>
        <v>-0.23819000000000301</v>
      </c>
      <c r="J60">
        <f t="shared" si="3"/>
        <v>0.2381899999999999</v>
      </c>
      <c r="K60">
        <f t="shared" si="4"/>
        <v>0</v>
      </c>
      <c r="L60">
        <f t="shared" si="8"/>
        <v>0.24417800000000006</v>
      </c>
      <c r="M60">
        <f t="shared" si="5"/>
        <v>5.9999999999997833E-3</v>
      </c>
      <c r="N60">
        <f t="shared" si="7"/>
        <v>1.0557952904347225</v>
      </c>
      <c r="O60">
        <f t="shared" si="6"/>
        <v>1.0940017127815336</v>
      </c>
    </row>
    <row r="61" spans="1:15" x14ac:dyDescent="0.2">
      <c r="A61">
        <f>Data!A61</f>
        <v>60</v>
      </c>
      <c r="B61">
        <f>SUM(Data!B61:H61)</f>
        <v>10000000</v>
      </c>
      <c r="C61">
        <v>10000000</v>
      </c>
      <c r="D61">
        <f>IFERROR(Data!B61 / Stats!B61 * 100, 0)</f>
        <v>0</v>
      </c>
      <c r="E61">
        <f>IFERROR(Data!C61 / Stats!B61 * 100, 0)</f>
        <v>96.96605000000001</v>
      </c>
      <c r="F61">
        <f>IFERROR(Data!D61 / Stats!B61 * 100, 0)</f>
        <v>3.0339499999999999</v>
      </c>
      <c r="G61">
        <f>IFERROR(Data!E61 / Stats!B61 * 100, 0)</f>
        <v>0</v>
      </c>
      <c r="H61">
        <f t="shared" si="9"/>
        <v>0</v>
      </c>
      <c r="I61">
        <f t="shared" si="10"/>
        <v>-0.26186999999998761</v>
      </c>
      <c r="J61">
        <f t="shared" si="3"/>
        <v>0.26187000000000005</v>
      </c>
      <c r="K61">
        <f t="shared" si="4"/>
        <v>0</v>
      </c>
      <c r="L61">
        <f t="shared" si="8"/>
        <v>0.25877800000000006</v>
      </c>
      <c r="M61">
        <f t="shared" si="5"/>
        <v>2.3680000000000145E-2</v>
      </c>
      <c r="N61">
        <f t="shared" si="7"/>
        <v>1.0597924464939512</v>
      </c>
      <c r="O61">
        <f t="shared" si="6"/>
        <v>1.0944669706501977</v>
      </c>
    </row>
    <row r="62" spans="1:15" x14ac:dyDescent="0.2">
      <c r="A62">
        <f>Data!A62</f>
        <v>61</v>
      </c>
      <c r="B62">
        <f>SUM(Data!B62:H62)</f>
        <v>10000000</v>
      </c>
      <c r="C62">
        <v>10000000</v>
      </c>
      <c r="D62">
        <f>IFERROR(Data!B62 / Stats!B62 * 100, 0)</f>
        <v>0</v>
      </c>
      <c r="E62">
        <f>IFERROR(Data!C62 / Stats!B62 * 100, 0)</f>
        <v>96.701130000000006</v>
      </c>
      <c r="F62">
        <f>IFERROR(Data!D62 / Stats!B62 * 100, 0)</f>
        <v>3.2988700000000004</v>
      </c>
      <c r="G62">
        <f>IFERROR(Data!E62 / Stats!B62 * 100, 0)</f>
        <v>0</v>
      </c>
      <c r="H62">
        <f t="shared" si="9"/>
        <v>0</v>
      </c>
      <c r="I62">
        <f t="shared" si="10"/>
        <v>-0.2649200000000036</v>
      </c>
      <c r="J62">
        <f t="shared" si="3"/>
        <v>0.26492000000000049</v>
      </c>
      <c r="K62">
        <f t="shared" si="4"/>
        <v>0</v>
      </c>
      <c r="L62">
        <f t="shared" si="8"/>
        <v>0.268762</v>
      </c>
      <c r="M62">
        <f t="shared" si="5"/>
        <v>3.0500000000004412E-3</v>
      </c>
      <c r="N62">
        <f t="shared" si="7"/>
        <v>1.0385813322616293</v>
      </c>
      <c r="O62">
        <f t="shared" si="6"/>
        <v>1.0873185121706028</v>
      </c>
    </row>
    <row r="63" spans="1:15" x14ac:dyDescent="0.2">
      <c r="A63">
        <f>Data!A63</f>
        <v>62</v>
      </c>
      <c r="B63">
        <f>SUM(Data!B63:H63)</f>
        <v>10000000</v>
      </c>
      <c r="C63">
        <v>10000000</v>
      </c>
      <c r="D63">
        <f>IFERROR(Data!B63 / Stats!B63 * 100, 0)</f>
        <v>0</v>
      </c>
      <c r="E63">
        <f>IFERROR(Data!C63 / Stats!B63 * 100, 0)</f>
        <v>96.404409999999999</v>
      </c>
      <c r="F63">
        <f>IFERROR(Data!D63 / Stats!B63 * 100, 0)</f>
        <v>3.5955900000000001</v>
      </c>
      <c r="G63">
        <f>IFERROR(Data!E63 / Stats!B63 * 100, 0)</f>
        <v>0</v>
      </c>
      <c r="H63">
        <f t="shared" si="9"/>
        <v>0</v>
      </c>
      <c r="I63">
        <f t="shared" si="10"/>
        <v>-0.29672000000000764</v>
      </c>
      <c r="J63">
        <f t="shared" si="3"/>
        <v>0.29671999999999965</v>
      </c>
      <c r="K63">
        <f t="shared" si="4"/>
        <v>0</v>
      </c>
      <c r="L63">
        <f t="shared" si="8"/>
        <v>0.28388000000000008</v>
      </c>
      <c r="M63">
        <f t="shared" si="5"/>
        <v>3.1799999999999162E-2</v>
      </c>
      <c r="N63">
        <f t="shared" si="7"/>
        <v>1.0562505116050636</v>
      </c>
      <c r="O63">
        <f t="shared" si="6"/>
        <v>1.0899459511893466</v>
      </c>
    </row>
    <row r="64" spans="1:15" x14ac:dyDescent="0.2">
      <c r="A64">
        <f>Data!A64</f>
        <v>63</v>
      </c>
      <c r="B64">
        <f>SUM(Data!B64:H64)</f>
        <v>10000000</v>
      </c>
      <c r="C64">
        <v>10000000</v>
      </c>
      <c r="D64">
        <f>IFERROR(Data!B64 / Stats!B64 * 100, 0)</f>
        <v>0</v>
      </c>
      <c r="E64">
        <f>IFERROR(Data!C64 / Stats!B64 * 100, 0)</f>
        <v>96.12230000000001</v>
      </c>
      <c r="F64">
        <f>IFERROR(Data!D64 / Stats!B64 * 100, 0)</f>
        <v>3.8776999999999999</v>
      </c>
      <c r="G64">
        <f>IFERROR(Data!E64 / Stats!B64 * 100, 0)</f>
        <v>0</v>
      </c>
      <c r="H64">
        <f t="shared" si="9"/>
        <v>0</v>
      </c>
      <c r="I64">
        <f t="shared" si="10"/>
        <v>-0.28210999999998876</v>
      </c>
      <c r="J64">
        <f t="shared" si="3"/>
        <v>0.28210999999999986</v>
      </c>
      <c r="K64">
        <f t="shared" si="4"/>
        <v>0</v>
      </c>
      <c r="L64">
        <f t="shared" si="8"/>
        <v>0.29324600000000006</v>
      </c>
      <c r="M64">
        <f t="shared" si="5"/>
        <v>-1.460999999999979E-2</v>
      </c>
      <c r="N64">
        <f t="shared" si="7"/>
        <v>1.0329928138650133</v>
      </c>
      <c r="O64">
        <f t="shared" si="6"/>
        <v>1.0784600023918187</v>
      </c>
    </row>
    <row r="65" spans="1:15" x14ac:dyDescent="0.2">
      <c r="A65">
        <f>Data!A65</f>
        <v>64</v>
      </c>
      <c r="B65">
        <f>SUM(Data!B65:H65)</f>
        <v>10000000</v>
      </c>
      <c r="C65">
        <v>10000000</v>
      </c>
      <c r="D65">
        <f>IFERROR(Data!B65 / Stats!B65 * 100, 0)</f>
        <v>0</v>
      </c>
      <c r="E65">
        <f>IFERROR(Data!C65 / Stats!B65 * 100, 0)</f>
        <v>95.808520000000001</v>
      </c>
      <c r="F65">
        <f>IFERROR(Data!D65 / Stats!B65 * 100, 0)</f>
        <v>4.1914800000000003</v>
      </c>
      <c r="G65">
        <f>IFERROR(Data!E65 / Stats!B65 * 100, 0)</f>
        <v>0</v>
      </c>
      <c r="H65">
        <f t="shared" si="9"/>
        <v>0</v>
      </c>
      <c r="I65">
        <f t="shared" si="10"/>
        <v>-0.31378000000000839</v>
      </c>
      <c r="J65">
        <f t="shared" si="3"/>
        <v>0.31378000000000039</v>
      </c>
      <c r="K65">
        <f t="shared" si="4"/>
        <v>0</v>
      </c>
      <c r="L65">
        <f t="shared" si="8"/>
        <v>0.30695799999999995</v>
      </c>
      <c r="M65">
        <f t="shared" si="5"/>
        <v>3.1670000000000531E-2</v>
      </c>
      <c r="N65">
        <f t="shared" si="7"/>
        <v>1.0467593760869709</v>
      </c>
      <c r="O65">
        <f t="shared" si="6"/>
        <v>1.0809191015292572</v>
      </c>
    </row>
    <row r="66" spans="1:15" x14ac:dyDescent="0.2">
      <c r="A66">
        <f>Data!A66</f>
        <v>65</v>
      </c>
      <c r="B66">
        <f>SUM(Data!B66:H66)</f>
        <v>10000000</v>
      </c>
      <c r="C66">
        <v>10000000</v>
      </c>
      <c r="D66">
        <f>IFERROR(Data!B66 / Stats!B66 * 100, 0)</f>
        <v>0</v>
      </c>
      <c r="E66">
        <f>IFERROR(Data!C66 / Stats!B66 * 100, 0)</f>
        <v>95.49982</v>
      </c>
      <c r="F66">
        <f>IFERROR(Data!D66 / Stats!B66 * 100, 0)</f>
        <v>4.5001800000000003</v>
      </c>
      <c r="G66">
        <f>IFERROR(Data!E66 / Stats!B66 * 100, 0)</f>
        <v>0</v>
      </c>
      <c r="H66">
        <f t="shared" si="9"/>
        <v>0</v>
      </c>
      <c r="I66">
        <f t="shared" si="10"/>
        <v>-0.30870000000000175</v>
      </c>
      <c r="J66">
        <f t="shared" si="3"/>
        <v>0.30869999999999997</v>
      </c>
      <c r="K66">
        <f t="shared" si="4"/>
        <v>0</v>
      </c>
      <c r="L66">
        <f t="shared" si="8"/>
        <v>0.31872999999999996</v>
      </c>
      <c r="M66">
        <f t="shared" si="5"/>
        <v>-5.0800000000004175E-3</v>
      </c>
      <c r="N66">
        <f t="shared" si="7"/>
        <v>1.0383505235243911</v>
      </c>
      <c r="O66">
        <f t="shared" si="6"/>
        <v>1.0736494030748089</v>
      </c>
    </row>
    <row r="67" spans="1:15" x14ac:dyDescent="0.2">
      <c r="A67">
        <f>Data!A67</f>
        <v>66</v>
      </c>
      <c r="B67">
        <f>SUM(Data!B67:H67)</f>
        <v>10000000</v>
      </c>
      <c r="C67">
        <v>10000000</v>
      </c>
      <c r="D67">
        <f>IFERROR(Data!B67 / Stats!B67 * 100, 0)</f>
        <v>0</v>
      </c>
      <c r="E67">
        <f>IFERROR(Data!C67 / Stats!B67 * 100, 0)</f>
        <v>95.166340000000005</v>
      </c>
      <c r="F67">
        <f>IFERROR(Data!D67 / Stats!B67 * 100, 0)</f>
        <v>4.8336600000000001</v>
      </c>
      <c r="G67">
        <f>IFERROR(Data!E67 / Stats!B67 * 100, 0)</f>
        <v>0</v>
      </c>
      <c r="H67">
        <f t="shared" si="9"/>
        <v>0</v>
      </c>
      <c r="I67">
        <f t="shared" si="10"/>
        <v>-0.33347999999999445</v>
      </c>
      <c r="J67">
        <f t="shared" ref="J67:J136" si="11">IFERROR(F67-F66,F67)</f>
        <v>0.33347999999999978</v>
      </c>
      <c r="K67">
        <f t="shared" ref="K67:K136" si="12">IFERROR(G67-G66,G67)</f>
        <v>0</v>
      </c>
      <c r="L67">
        <f t="shared" si="8"/>
        <v>0.32908600000000005</v>
      </c>
      <c r="M67">
        <f t="shared" ref="M67:M136" si="13">IFERROR(J67-J66,0)</f>
        <v>2.4779999999999802E-2</v>
      </c>
      <c r="N67">
        <f t="shared" ref="N67:N136" si="14">IFERROR(L67/L66, 0)</f>
        <v>1.0324914504439497</v>
      </c>
      <c r="O67">
        <f t="shared" ref="O67:O136" si="15">IFERROR(F67/F66, 0)</f>
        <v>1.0741037025185658</v>
      </c>
    </row>
    <row r="68" spans="1:15" x14ac:dyDescent="0.2">
      <c r="A68">
        <f>Data!A68</f>
        <v>67</v>
      </c>
      <c r="B68">
        <f>SUM(Data!B68:H68)</f>
        <v>10000000</v>
      </c>
      <c r="C68">
        <v>10000000</v>
      </c>
      <c r="D68">
        <f>IFERROR(Data!B68 / Stats!B68 * 100, 0)</f>
        <v>0</v>
      </c>
      <c r="E68">
        <f>IFERROR(Data!C68 / Stats!B68 * 100, 0)</f>
        <v>94.810760000000002</v>
      </c>
      <c r="F68">
        <f>IFERROR(Data!D68 / Stats!B68 * 100, 0)</f>
        <v>5.1892399999999999</v>
      </c>
      <c r="G68">
        <f>IFERROR(Data!E68 / Stats!B68 * 100, 0)</f>
        <v>0</v>
      </c>
      <c r="H68">
        <f t="shared" si="9"/>
        <v>0</v>
      </c>
      <c r="I68">
        <f t="shared" si="10"/>
        <v>-0.35558000000000334</v>
      </c>
      <c r="J68">
        <f t="shared" si="11"/>
        <v>0.35557999999999979</v>
      </c>
      <c r="K68">
        <f t="shared" si="12"/>
        <v>0</v>
      </c>
      <c r="L68">
        <f t="shared" si="8"/>
        <v>0.33767399999999981</v>
      </c>
      <c r="M68">
        <f t="shared" si="13"/>
        <v>2.2100000000000009E-2</v>
      </c>
      <c r="N68">
        <f t="shared" si="14"/>
        <v>1.0260965218818174</v>
      </c>
      <c r="O68">
        <f t="shared" si="15"/>
        <v>1.0735633039973849</v>
      </c>
    </row>
    <row r="69" spans="1:15" x14ac:dyDescent="0.2">
      <c r="A69">
        <f>Data!A69</f>
        <v>68</v>
      </c>
      <c r="B69">
        <f>SUM(Data!B69:H69)</f>
        <v>10000000</v>
      </c>
      <c r="C69">
        <v>10000000</v>
      </c>
      <c r="D69">
        <f>IFERROR(Data!B69 / Stats!B69 * 100, 0)</f>
        <v>0</v>
      </c>
      <c r="E69">
        <f>IFERROR(Data!C69 / Stats!B69 * 100, 0)</f>
        <v>94.476870000000005</v>
      </c>
      <c r="F69">
        <f>IFERROR(Data!D69 / Stats!B69 * 100, 0)</f>
        <v>5.5231300000000001</v>
      </c>
      <c r="G69">
        <f>IFERROR(Data!E69 / Stats!B69 * 100, 0)</f>
        <v>0</v>
      </c>
      <c r="H69">
        <f t="shared" si="9"/>
        <v>0</v>
      </c>
      <c r="I69">
        <f t="shared" si="10"/>
        <v>-0.33388999999999669</v>
      </c>
      <c r="J69">
        <f t="shared" si="11"/>
        <v>0.33389000000000024</v>
      </c>
      <c r="K69">
        <f t="shared" si="12"/>
        <v>0</v>
      </c>
      <c r="L69">
        <f t="shared" ref="L69:L138" si="16">AVERAGE(J67:J71)</f>
        <v>0.35092200000000007</v>
      </c>
      <c r="M69">
        <f t="shared" si="13"/>
        <v>-2.1689999999999543E-2</v>
      </c>
      <c r="N69">
        <f t="shared" si="14"/>
        <v>1.0392331064873228</v>
      </c>
      <c r="O69">
        <f t="shared" si="15"/>
        <v>1.0643427553938536</v>
      </c>
    </row>
    <row r="70" spans="1:15" x14ac:dyDescent="0.2">
      <c r="A70">
        <f>Data!A70</f>
        <v>69</v>
      </c>
      <c r="B70">
        <f>SUM(Data!B70:H70)</f>
        <v>10000000</v>
      </c>
      <c r="C70">
        <v>10000000</v>
      </c>
      <c r="D70">
        <f>IFERROR(Data!B70 / Stats!B70 * 100, 0)</f>
        <v>0</v>
      </c>
      <c r="E70">
        <f>IFERROR(Data!C70 / Stats!B70 * 100, 0)</f>
        <v>94.120149999999995</v>
      </c>
      <c r="F70">
        <f>IFERROR(Data!D70 / Stats!B70 * 100, 0)</f>
        <v>5.8798499999999994</v>
      </c>
      <c r="G70">
        <f>IFERROR(Data!E70 / Stats!B70 * 100, 0)</f>
        <v>0</v>
      </c>
      <c r="H70">
        <f t="shared" si="9"/>
        <v>0</v>
      </c>
      <c r="I70">
        <f t="shared" si="10"/>
        <v>-0.35672000000000992</v>
      </c>
      <c r="J70">
        <f t="shared" si="11"/>
        <v>0.35671999999999926</v>
      </c>
      <c r="K70">
        <f t="shared" si="12"/>
        <v>0</v>
      </c>
      <c r="L70">
        <f t="shared" si="16"/>
        <v>0.36405799999999999</v>
      </c>
      <c r="M70">
        <f t="shared" si="13"/>
        <v>2.2829999999999018E-2</v>
      </c>
      <c r="N70">
        <f t="shared" si="14"/>
        <v>1.0374328198289076</v>
      </c>
      <c r="O70">
        <f t="shared" si="15"/>
        <v>1.0645865659508285</v>
      </c>
    </row>
    <row r="71" spans="1:15" x14ac:dyDescent="0.2">
      <c r="A71">
        <f>Data!A71</f>
        <v>70</v>
      </c>
      <c r="B71">
        <f>SUM(Data!B71:H71)</f>
        <v>10000000</v>
      </c>
      <c r="C71">
        <v>10000000</v>
      </c>
      <c r="D71">
        <f>IFERROR(Data!B71 / Stats!B71 * 100, 0)</f>
        <v>0</v>
      </c>
      <c r="E71">
        <f>IFERROR(Data!C71 / Stats!B71 * 100, 0)</f>
        <v>93.74521</v>
      </c>
      <c r="F71">
        <f>IFERROR(Data!D71 / Stats!B71 * 100, 0)</f>
        <v>6.2547900000000007</v>
      </c>
      <c r="G71">
        <f>IFERROR(Data!E71 / Stats!B71 * 100, 0)</f>
        <v>0</v>
      </c>
      <c r="H71">
        <f t="shared" si="9"/>
        <v>0</v>
      </c>
      <c r="I71">
        <f t="shared" si="10"/>
        <v>-0.37493999999999517</v>
      </c>
      <c r="J71">
        <f t="shared" si="11"/>
        <v>0.37494000000000138</v>
      </c>
      <c r="K71">
        <f t="shared" si="12"/>
        <v>0</v>
      </c>
      <c r="L71">
        <f t="shared" si="16"/>
        <v>0.37304800000000016</v>
      </c>
      <c r="M71">
        <f t="shared" si="13"/>
        <v>1.8220000000002123E-2</v>
      </c>
      <c r="N71">
        <f t="shared" si="14"/>
        <v>1.0246938674606798</v>
      </c>
      <c r="O71">
        <f t="shared" si="15"/>
        <v>1.0637669328299193</v>
      </c>
    </row>
    <row r="72" spans="1:15" x14ac:dyDescent="0.2">
      <c r="A72">
        <f>Data!A72</f>
        <v>71</v>
      </c>
      <c r="B72">
        <f>SUM(Data!B72:H72)</f>
        <v>10000000</v>
      </c>
      <c r="C72">
        <v>10000000</v>
      </c>
      <c r="D72">
        <f>IFERROR(Data!B72 / Stats!B72 * 100, 0)</f>
        <v>0</v>
      </c>
      <c r="E72">
        <f>IFERROR(Data!C72 / Stats!B72 * 100, 0)</f>
        <v>93.346050000000005</v>
      </c>
      <c r="F72">
        <f>IFERROR(Data!D72 / Stats!B72 * 100, 0)</f>
        <v>6.65395</v>
      </c>
      <c r="G72">
        <f>IFERROR(Data!E72 / Stats!B72 * 100, 0)</f>
        <v>0</v>
      </c>
      <c r="H72">
        <f t="shared" si="9"/>
        <v>0</v>
      </c>
      <c r="I72">
        <f t="shared" si="10"/>
        <v>-0.39915999999999485</v>
      </c>
      <c r="J72">
        <f t="shared" si="11"/>
        <v>0.39915999999999929</v>
      </c>
      <c r="K72">
        <f t="shared" si="12"/>
        <v>0</v>
      </c>
      <c r="L72">
        <f>AVERAGE(J70:J80)</f>
        <v>0.41533818181818172</v>
      </c>
      <c r="M72">
        <f t="shared" si="13"/>
        <v>2.421999999999791E-2</v>
      </c>
      <c r="N72">
        <f t="shared" si="14"/>
        <v>1.1133639151481352</v>
      </c>
      <c r="O72">
        <f t="shared" si="15"/>
        <v>1.0638166908881033</v>
      </c>
    </row>
    <row r="73" spans="1:15" x14ac:dyDescent="0.2">
      <c r="A73">
        <f>Data!A73</f>
        <v>72</v>
      </c>
      <c r="B73">
        <f>SUM(Data!B73:H73)</f>
        <v>10000000</v>
      </c>
      <c r="C73">
        <v>10000000</v>
      </c>
      <c r="D73">
        <f>IFERROR(Data!B73 / Stats!B73 * 100, 0)</f>
        <v>0</v>
      </c>
      <c r="E73">
        <f>IFERROR(Data!C73 / Stats!B73 * 100, 0)</f>
        <v>92.945520000000002</v>
      </c>
      <c r="F73">
        <f>IFERROR(Data!D73 / Stats!B73 * 100, 0)</f>
        <v>7.0544800000000008</v>
      </c>
      <c r="G73">
        <f>IFERROR(Data!E73 / Stats!B73 * 100, 0)</f>
        <v>0</v>
      </c>
      <c r="H73">
        <f t="shared" si="9"/>
        <v>0</v>
      </c>
      <c r="I73">
        <f t="shared" si="10"/>
        <v>-0.40053000000000338</v>
      </c>
      <c r="J73">
        <f t="shared" si="11"/>
        <v>0.40053000000000072</v>
      </c>
      <c r="K73">
        <f t="shared" si="12"/>
        <v>0</v>
      </c>
      <c r="L73">
        <f>AVERAGE(J71:J81)</f>
        <v>0.42498454545454545</v>
      </c>
      <c r="M73">
        <f t="shared" si="13"/>
        <v>1.3700000000014256E-3</v>
      </c>
      <c r="N73">
        <f t="shared" si="14"/>
        <v>1.0232253235041764</v>
      </c>
      <c r="O73">
        <f t="shared" si="15"/>
        <v>1.0601943206666717</v>
      </c>
    </row>
    <row r="74" spans="1:15" x14ac:dyDescent="0.2">
      <c r="A74">
        <f>Data!A74</f>
        <v>73</v>
      </c>
      <c r="B74">
        <f>SUM(Data!B74:H74)</f>
        <v>10000000</v>
      </c>
      <c r="C74">
        <v>10000000</v>
      </c>
      <c r="D74">
        <f>IFERROR(Data!B74 / Stats!B74 * 100, 0)</f>
        <v>0</v>
      </c>
      <c r="E74">
        <f>IFERROR(Data!C74 / Stats!B74 * 100, 0)</f>
        <v>92.554580000000001</v>
      </c>
      <c r="F74">
        <f>IFERROR(Data!D74 / Stats!B74 * 100, 0)</f>
        <v>7.4454199999999995</v>
      </c>
      <c r="G74">
        <f>IFERROR(Data!E74 / Stats!B74 * 100, 0)</f>
        <v>0</v>
      </c>
      <c r="H74">
        <f t="shared" si="9"/>
        <v>0</v>
      </c>
      <c r="I74">
        <f t="shared" si="10"/>
        <v>-0.39094000000000051</v>
      </c>
      <c r="J74">
        <f t="shared" si="11"/>
        <v>0.39093999999999873</v>
      </c>
      <c r="K74">
        <f t="shared" si="12"/>
        <v>0</v>
      </c>
      <c r="L74">
        <f t="shared" ref="L74:L80" si="17">AVERAGE(J72:J82)</f>
        <v>0.43703181818181808</v>
      </c>
      <c r="M74">
        <f t="shared" si="13"/>
        <v>-9.5900000000019858E-3</v>
      </c>
      <c r="N74">
        <f t="shared" si="14"/>
        <v>1.0283475548843486</v>
      </c>
      <c r="O74">
        <f t="shared" si="15"/>
        <v>1.055417266758145</v>
      </c>
    </row>
    <row r="75" spans="1:15" x14ac:dyDescent="0.2">
      <c r="A75">
        <f>Data!A75</f>
        <v>74</v>
      </c>
      <c r="B75">
        <f>SUM(Data!B75:H75)</f>
        <v>10000000</v>
      </c>
      <c r="C75">
        <v>10000000</v>
      </c>
      <c r="D75">
        <f>IFERROR(Data!B75 / Stats!B75 * 100, 0)</f>
        <v>0</v>
      </c>
      <c r="E75">
        <f>IFERROR(Data!C75 / Stats!B75 * 100, 0)</f>
        <v>92.136669999999995</v>
      </c>
      <c r="F75">
        <f>IFERROR(Data!D75 / Stats!B75 * 100, 0)</f>
        <v>7.8633300000000004</v>
      </c>
      <c r="G75">
        <f>IFERROR(Data!E75 / Stats!B75 * 100, 0)</f>
        <v>0</v>
      </c>
      <c r="H75">
        <f t="shared" si="9"/>
        <v>0</v>
      </c>
      <c r="I75">
        <f t="shared" si="10"/>
        <v>-0.41791000000000622</v>
      </c>
      <c r="J75">
        <f t="shared" si="11"/>
        <v>0.41791000000000089</v>
      </c>
      <c r="K75">
        <f t="shared" si="12"/>
        <v>0</v>
      </c>
      <c r="L75">
        <f t="shared" si="17"/>
        <v>0.44400181818181816</v>
      </c>
      <c r="M75">
        <f t="shared" si="13"/>
        <v>2.6970000000002159E-2</v>
      </c>
      <c r="N75">
        <f t="shared" si="14"/>
        <v>1.0159484955328821</v>
      </c>
      <c r="O75">
        <f t="shared" si="15"/>
        <v>1.056129808660895</v>
      </c>
    </row>
    <row r="76" spans="1:15" x14ac:dyDescent="0.2">
      <c r="A76">
        <f>Data!A76</f>
        <v>75</v>
      </c>
      <c r="B76">
        <f>SUM(Data!B76:H76)</f>
        <v>10000000</v>
      </c>
      <c r="C76">
        <v>10000000</v>
      </c>
      <c r="D76">
        <f>IFERROR(Data!B76 / Stats!B76 * 100, 0)</f>
        <v>0</v>
      </c>
      <c r="E76">
        <f>IFERROR(Data!C76 / Stats!B76 * 100, 0)</f>
        <v>91.713049999999996</v>
      </c>
      <c r="F76">
        <f>IFERROR(Data!D76 / Stats!B76 * 100, 0)</f>
        <v>8.2869499999999992</v>
      </c>
      <c r="G76">
        <f>IFERROR(Data!E76 / Stats!B76 * 100, 0)</f>
        <v>0</v>
      </c>
      <c r="H76">
        <f t="shared" si="9"/>
        <v>0</v>
      </c>
      <c r="I76">
        <f t="shared" si="10"/>
        <v>-0.42361999999999966</v>
      </c>
      <c r="J76">
        <f t="shared" si="11"/>
        <v>0.42361999999999878</v>
      </c>
      <c r="K76">
        <f t="shared" si="12"/>
        <v>0</v>
      </c>
      <c r="L76">
        <f t="shared" si="17"/>
        <v>0.4509563636363636</v>
      </c>
      <c r="M76">
        <f t="shared" si="13"/>
        <v>5.7099999999978834E-3</v>
      </c>
      <c r="N76">
        <f t="shared" si="14"/>
        <v>1.0156633265220043</v>
      </c>
      <c r="O76">
        <f t="shared" si="15"/>
        <v>1.0538728503064221</v>
      </c>
    </row>
    <row r="77" spans="1:15" x14ac:dyDescent="0.2">
      <c r="A77">
        <f>Data!A77</f>
        <v>76</v>
      </c>
      <c r="B77">
        <f>SUM(Data!B77:H77)</f>
        <v>10000000</v>
      </c>
      <c r="C77">
        <v>10000000</v>
      </c>
      <c r="D77">
        <f>IFERROR(Data!B77 / Stats!B77 * 100, 0)</f>
        <v>0</v>
      </c>
      <c r="E77">
        <f>IFERROR(Data!C77 / Stats!B77 * 100, 0)</f>
        <v>91.286320000000003</v>
      </c>
      <c r="F77">
        <f>IFERROR(Data!D77 / Stats!B77 * 100, 0)</f>
        <v>8.7136800000000001</v>
      </c>
      <c r="G77">
        <f>IFERROR(Data!E77 / Stats!B77 * 100, 0)</f>
        <v>0</v>
      </c>
      <c r="H77">
        <f t="shared" si="9"/>
        <v>0</v>
      </c>
      <c r="I77">
        <f t="shared" si="10"/>
        <v>-0.42672999999999206</v>
      </c>
      <c r="J77">
        <f t="shared" si="11"/>
        <v>0.42673000000000094</v>
      </c>
      <c r="K77">
        <f t="shared" si="12"/>
        <v>0</v>
      </c>
      <c r="L77">
        <f t="shared" si="17"/>
        <v>0.46355272727272728</v>
      </c>
      <c r="M77">
        <f t="shared" si="13"/>
        <v>3.1100000000021666E-3</v>
      </c>
      <c r="N77">
        <f t="shared" si="14"/>
        <v>1.0279325554578957</v>
      </c>
      <c r="O77">
        <f t="shared" si="15"/>
        <v>1.0514942168107688</v>
      </c>
    </row>
    <row r="78" spans="1:15" x14ac:dyDescent="0.2">
      <c r="A78">
        <f>Data!A78</f>
        <v>77</v>
      </c>
      <c r="B78">
        <f>SUM(Data!B78:H78)</f>
        <v>10000000</v>
      </c>
      <c r="C78">
        <v>10000000</v>
      </c>
      <c r="D78">
        <f>IFERROR(Data!B78 / Stats!B78 * 100, 0)</f>
        <v>0</v>
      </c>
      <c r="E78">
        <f>IFERROR(Data!C78 / Stats!B78 * 100, 0)</f>
        <v>90.823059999999998</v>
      </c>
      <c r="F78">
        <f>IFERROR(Data!D78 / Stats!B78 * 100, 0)</f>
        <v>9.1769400000000001</v>
      </c>
      <c r="G78">
        <f>IFERROR(Data!E78 / Stats!B78 * 100, 0)</f>
        <v>0</v>
      </c>
      <c r="H78">
        <f t="shared" si="9"/>
        <v>0</v>
      </c>
      <c r="I78">
        <f t="shared" si="10"/>
        <v>-0.46326000000000533</v>
      </c>
      <c r="J78">
        <f t="shared" si="11"/>
        <v>0.46326000000000001</v>
      </c>
      <c r="K78">
        <f t="shared" si="12"/>
        <v>0</v>
      </c>
      <c r="L78">
        <f t="shared" si="17"/>
        <v>0.47553363636363638</v>
      </c>
      <c r="M78">
        <f t="shared" si="13"/>
        <v>3.6529999999999063E-2</v>
      </c>
      <c r="N78">
        <f t="shared" si="14"/>
        <v>1.0258458388572056</v>
      </c>
      <c r="O78">
        <f t="shared" si="15"/>
        <v>1.0531646789875231</v>
      </c>
    </row>
    <row r="79" spans="1:15" x14ac:dyDescent="0.2">
      <c r="A79">
        <f>Data!A79</f>
        <v>78</v>
      </c>
      <c r="B79">
        <f>SUM(Data!B79:H79)</f>
        <v>10000000</v>
      </c>
      <c r="C79">
        <v>10000000</v>
      </c>
      <c r="D79">
        <f>IFERROR(Data!B79 / Stats!B79 * 100, 0)</f>
        <v>0</v>
      </c>
      <c r="E79">
        <f>IFERROR(Data!C79 / Stats!B79 * 100, 0)</f>
        <v>90.37530000000001</v>
      </c>
      <c r="F79">
        <f>IFERROR(Data!D79 / Stats!B79 * 100, 0)</f>
        <v>9.6247000000000007</v>
      </c>
      <c r="G79">
        <f>IFERROR(Data!E79 / Stats!B79 * 100, 0)</f>
        <v>0</v>
      </c>
      <c r="H79">
        <f t="shared" si="9"/>
        <v>0</v>
      </c>
      <c r="I79">
        <f t="shared" si="10"/>
        <v>-0.44775999999998817</v>
      </c>
      <c r="J79">
        <f t="shared" si="11"/>
        <v>0.4477600000000006</v>
      </c>
      <c r="K79">
        <f t="shared" si="12"/>
        <v>0</v>
      </c>
      <c r="L79">
        <f t="shared" si="17"/>
        <v>0.48362272727272732</v>
      </c>
      <c r="M79">
        <f t="shared" si="13"/>
        <v>-1.5499999999999403E-2</v>
      </c>
      <c r="N79">
        <f t="shared" si="14"/>
        <v>1.0170105546496091</v>
      </c>
      <c r="O79">
        <f t="shared" si="15"/>
        <v>1.0487918630829014</v>
      </c>
    </row>
    <row r="80" spans="1:15" x14ac:dyDescent="0.2">
      <c r="A80">
        <f>Data!A80</f>
        <v>79</v>
      </c>
      <c r="B80">
        <f>SUM(Data!B80:H80)</f>
        <v>10000000</v>
      </c>
      <c r="C80">
        <v>10000000</v>
      </c>
      <c r="D80">
        <f>IFERROR(Data!B80 / Stats!B80 * 100, 0)</f>
        <v>0</v>
      </c>
      <c r="E80">
        <f>IFERROR(Data!C80 / Stats!B80 * 100, 0)</f>
        <v>89.908149999999992</v>
      </c>
      <c r="F80">
        <f>IFERROR(Data!D80 / Stats!B80 * 100, 0)</f>
        <v>10.091849999999999</v>
      </c>
      <c r="G80">
        <f>IFERROR(Data!E80 / Stats!B80 * 100, 0)</f>
        <v>0</v>
      </c>
      <c r="H80">
        <f t="shared" si="9"/>
        <v>0</v>
      </c>
      <c r="I80">
        <f t="shared" si="10"/>
        <v>-0.46715000000001794</v>
      </c>
      <c r="J80">
        <f t="shared" si="11"/>
        <v>0.4671499999999984</v>
      </c>
      <c r="K80">
        <f t="shared" si="12"/>
        <v>0</v>
      </c>
      <c r="L80">
        <f t="shared" si="17"/>
        <v>0.49344727272727257</v>
      </c>
      <c r="M80">
        <f t="shared" si="13"/>
        <v>1.9389999999997798E-2</v>
      </c>
      <c r="N80">
        <f t="shared" si="14"/>
        <v>1.0203144825511994</v>
      </c>
      <c r="O80">
        <f t="shared" si="15"/>
        <v>1.0485365777634625</v>
      </c>
    </row>
    <row r="81" spans="1:15" x14ac:dyDescent="0.2">
      <c r="A81">
        <f>Data!A81</f>
        <v>80</v>
      </c>
      <c r="B81">
        <f>SUM(Data!B81:H81)</f>
        <v>10000000</v>
      </c>
      <c r="C81">
        <v>10000000</v>
      </c>
      <c r="D81">
        <f>IFERROR(Data!B81 / Stats!B81 * 100, 0)</f>
        <v>0</v>
      </c>
      <c r="E81">
        <f>IFERROR(Data!C81 / Stats!B81 * 100, 0)</f>
        <v>89.445319999999995</v>
      </c>
      <c r="F81">
        <f>IFERROR(Data!D81 / Stats!B81 * 100, 0)</f>
        <v>10.554679999999999</v>
      </c>
      <c r="G81">
        <f>IFERROR(Data!E81 / Stats!B81 * 100, 0)</f>
        <v>0</v>
      </c>
      <c r="H81">
        <f t="shared" si="9"/>
        <v>0</v>
      </c>
      <c r="I81">
        <f t="shared" si="10"/>
        <v>-0.46282999999999674</v>
      </c>
      <c r="J81">
        <f t="shared" si="11"/>
        <v>0.4628300000000003</v>
      </c>
      <c r="K81">
        <f t="shared" si="12"/>
        <v>0</v>
      </c>
      <c r="L81">
        <f>AVERAGE(J73:J83)</f>
        <v>0.44400181818181816</v>
      </c>
      <c r="M81">
        <f t="shared" si="13"/>
        <v>-4.3199999999981031E-3</v>
      </c>
      <c r="N81">
        <f t="shared" si="14"/>
        <v>0.89979587024127128</v>
      </c>
      <c r="O81">
        <f t="shared" si="15"/>
        <v>1.0458617597368174</v>
      </c>
    </row>
    <row r="82" spans="1:15" x14ac:dyDescent="0.2">
      <c r="A82">
        <f>Data!A82</f>
        <v>81</v>
      </c>
      <c r="B82">
        <f>SUM(Data!B82:H82)</f>
        <v>10000000</v>
      </c>
      <c r="C82">
        <v>10000000</v>
      </c>
      <c r="D82">
        <f>IFERROR(Data!B82 / Stats!B82 * 100, 0)</f>
        <v>0</v>
      </c>
      <c r="E82">
        <f>IFERROR(Data!C82 / Stats!B82 * 100, 0)</f>
        <v>88.937860000000001</v>
      </c>
      <c r="F82">
        <f>IFERROR(Data!D82 / Stats!B82 * 100, 0)</f>
        <v>11.062139999999999</v>
      </c>
      <c r="G82">
        <f>IFERROR(Data!E82 / Stats!B82 * 100, 0)</f>
        <v>0</v>
      </c>
      <c r="H82">
        <f t="shared" si="9"/>
        <v>0</v>
      </c>
      <c r="I82">
        <f t="shared" si="10"/>
        <v>-0.50745999999999469</v>
      </c>
      <c r="J82">
        <f t="shared" si="11"/>
        <v>0.50746000000000002</v>
      </c>
      <c r="K82">
        <f t="shared" si="12"/>
        <v>0</v>
      </c>
      <c r="L82">
        <f t="shared" si="16"/>
        <v>0.47805999999999998</v>
      </c>
      <c r="M82">
        <f t="shared" si="13"/>
        <v>4.4629999999999725E-2</v>
      </c>
      <c r="N82">
        <f t="shared" si="14"/>
        <v>1.0767073025908984</v>
      </c>
      <c r="O82">
        <f t="shared" si="15"/>
        <v>1.048079145933368</v>
      </c>
    </row>
    <row r="83" spans="1:15" x14ac:dyDescent="0.2">
      <c r="A83">
        <f>Data!A83</f>
        <v>82</v>
      </c>
      <c r="B83">
        <f>SUM(Data!B83:H83)</f>
        <v>10000000</v>
      </c>
      <c r="C83">
        <v>10000000</v>
      </c>
      <c r="D83">
        <f>IFERROR(Data!B83 / Stats!B83 * 100, 0)</f>
        <v>0</v>
      </c>
      <c r="E83">
        <f>IFERROR(Data!C83 / Stats!B83 * 100, 0)</f>
        <v>88.462029999999999</v>
      </c>
      <c r="F83">
        <f>IFERROR(Data!D83 / Stats!B83 * 100, 0)</f>
        <v>11.53797</v>
      </c>
      <c r="G83">
        <f>IFERROR(Data!E83 / Stats!B83 * 100, 0)</f>
        <v>0</v>
      </c>
      <c r="H83">
        <f t="shared" si="9"/>
        <v>0</v>
      </c>
      <c r="I83">
        <f t="shared" si="10"/>
        <v>-0.47583000000000197</v>
      </c>
      <c r="J83">
        <f t="shared" si="11"/>
        <v>0.4758300000000002</v>
      </c>
      <c r="K83">
        <f t="shared" si="12"/>
        <v>0</v>
      </c>
      <c r="L83">
        <f t="shared" si="16"/>
        <v>0.49053000000000002</v>
      </c>
      <c r="M83">
        <f t="shared" si="13"/>
        <v>-3.1629999999999825E-2</v>
      </c>
      <c r="N83">
        <f t="shared" si="14"/>
        <v>1.0260845918922312</v>
      </c>
      <c r="O83">
        <f t="shared" si="15"/>
        <v>1.0430142811427083</v>
      </c>
    </row>
    <row r="84" spans="1:15" x14ac:dyDescent="0.2">
      <c r="A84">
        <f>Data!A84</f>
        <v>83</v>
      </c>
      <c r="B84">
        <f>SUM(Data!B84:H84)</f>
        <v>1000000</v>
      </c>
      <c r="C84">
        <v>1000000</v>
      </c>
      <c r="D84">
        <f>IFERROR(Data!B84 / Stats!B84 * 100, 0)</f>
        <v>0</v>
      </c>
      <c r="E84">
        <f>IFERROR(Data!C84 / Stats!B84 * 100, 0)</f>
        <v>87.984999999999999</v>
      </c>
      <c r="F84">
        <f>IFERROR(Data!D84 / Stats!B84 * 100, 0)</f>
        <v>12.015000000000001</v>
      </c>
      <c r="G84">
        <f>IFERROR(Data!E84 / Stats!B84 * 100, 0)</f>
        <v>0</v>
      </c>
      <c r="H84">
        <f t="shared" si="9"/>
        <v>0</v>
      </c>
      <c r="I84">
        <f t="shared" si="10"/>
        <v>-0.47702999999999918</v>
      </c>
      <c r="J84">
        <f t="shared" si="11"/>
        <v>0.47703000000000095</v>
      </c>
      <c r="K84">
        <f t="shared" si="12"/>
        <v>0</v>
      </c>
      <c r="L84">
        <f t="shared" si="16"/>
        <v>0.50790400000000024</v>
      </c>
      <c r="M84">
        <f t="shared" si="13"/>
        <v>1.200000000000756E-3</v>
      </c>
      <c r="N84">
        <f t="shared" si="14"/>
        <v>1.0354188326911713</v>
      </c>
      <c r="O84">
        <f t="shared" si="15"/>
        <v>1.0413443612697901</v>
      </c>
    </row>
    <row r="85" spans="1:15" x14ac:dyDescent="0.2">
      <c r="A85">
        <f>Data!A85</f>
        <v>84</v>
      </c>
      <c r="B85">
        <f>SUM(Data!B85:H85)</f>
        <v>1000000</v>
      </c>
      <c r="C85">
        <v>1000000</v>
      </c>
      <c r="D85">
        <f>IFERROR(Data!B85 / Stats!B85 * 100, 0)</f>
        <v>0</v>
      </c>
      <c r="E85">
        <f>IFERROR(Data!C85 / Stats!B85 * 100, 0)</f>
        <v>87.455500000000001</v>
      </c>
      <c r="F85">
        <f>IFERROR(Data!D85 / Stats!B85 * 100, 0)</f>
        <v>12.544499999999999</v>
      </c>
      <c r="G85">
        <f>IFERROR(Data!E85 / Stats!B85 * 100, 0)</f>
        <v>0</v>
      </c>
      <c r="H85">
        <f t="shared" si="9"/>
        <v>0</v>
      </c>
      <c r="I85">
        <f t="shared" si="10"/>
        <v>-0.52949999999999875</v>
      </c>
      <c r="J85">
        <f t="shared" si="11"/>
        <v>0.52949999999999875</v>
      </c>
      <c r="K85">
        <f t="shared" si="12"/>
        <v>0</v>
      </c>
      <c r="L85">
        <f t="shared" si="16"/>
        <v>0.50893200000000005</v>
      </c>
      <c r="M85">
        <f t="shared" si="13"/>
        <v>5.2469999999997796E-2</v>
      </c>
      <c r="N85">
        <f t="shared" si="14"/>
        <v>1.00202400453629</v>
      </c>
      <c r="O85">
        <f t="shared" si="15"/>
        <v>1.0440699126092383</v>
      </c>
    </row>
    <row r="86" spans="1:15" x14ac:dyDescent="0.2">
      <c r="A86">
        <f>Data!A86</f>
        <v>85</v>
      </c>
      <c r="B86">
        <f>SUM(Data!B86:H86)</f>
        <v>1000000</v>
      </c>
      <c r="C86">
        <v>1000000</v>
      </c>
      <c r="D86">
        <f>IFERROR(Data!B86 / Stats!B86 * 100, 0)</f>
        <v>0</v>
      </c>
      <c r="E86">
        <f>IFERROR(Data!C86 / Stats!B86 * 100, 0)</f>
        <v>86.905799999999999</v>
      </c>
      <c r="F86">
        <f>IFERROR(Data!D86 / Stats!B86 * 100, 0)</f>
        <v>13.094200000000001</v>
      </c>
      <c r="G86">
        <f>IFERROR(Data!E86 / Stats!B86 * 100, 0)</f>
        <v>0</v>
      </c>
      <c r="H86">
        <f t="shared" si="9"/>
        <v>0</v>
      </c>
      <c r="I86">
        <f t="shared" si="10"/>
        <v>-0.54970000000000141</v>
      </c>
      <c r="J86">
        <f t="shared" si="11"/>
        <v>0.54970000000000141</v>
      </c>
      <c r="K86">
        <f t="shared" si="12"/>
        <v>0</v>
      </c>
      <c r="L86">
        <f t="shared" si="16"/>
        <v>0.5207259999999998</v>
      </c>
      <c r="M86">
        <f t="shared" si="13"/>
        <v>2.020000000000266E-2</v>
      </c>
      <c r="N86">
        <f t="shared" si="14"/>
        <v>1.023174019318887</v>
      </c>
      <c r="O86">
        <f t="shared" si="15"/>
        <v>1.0438200007971623</v>
      </c>
    </row>
    <row r="87" spans="1:15" x14ac:dyDescent="0.2">
      <c r="A87">
        <f>Data!A87</f>
        <v>86</v>
      </c>
      <c r="B87">
        <f>SUM(Data!B87:H87)</f>
        <v>1000000</v>
      </c>
      <c r="C87">
        <v>1000000</v>
      </c>
      <c r="D87">
        <f>IFERROR(Data!B87 / Stats!B87 * 100, 0)</f>
        <v>0</v>
      </c>
      <c r="E87">
        <f>IFERROR(Data!C87 / Stats!B87 * 100, 0)</f>
        <v>86.393200000000007</v>
      </c>
      <c r="F87">
        <f>IFERROR(Data!D87 / Stats!B87 * 100, 0)</f>
        <v>13.6068</v>
      </c>
      <c r="G87">
        <f>IFERROR(Data!E87 / Stats!B87 * 100, 0)</f>
        <v>0</v>
      </c>
      <c r="H87">
        <f t="shared" si="9"/>
        <v>0</v>
      </c>
      <c r="I87">
        <f t="shared" si="10"/>
        <v>-0.51259999999999195</v>
      </c>
      <c r="J87">
        <f t="shared" si="11"/>
        <v>0.51259999999999906</v>
      </c>
      <c r="K87">
        <f t="shared" si="12"/>
        <v>0</v>
      </c>
      <c r="L87">
        <f t="shared" si="16"/>
        <v>0.5295200000000001</v>
      </c>
      <c r="M87">
        <f t="shared" si="13"/>
        <v>-3.7100000000002353E-2</v>
      </c>
      <c r="N87">
        <f t="shared" si="14"/>
        <v>1.0168879602708532</v>
      </c>
      <c r="O87">
        <f t="shared" si="15"/>
        <v>1.0391471032976431</v>
      </c>
    </row>
    <row r="88" spans="1:15" x14ac:dyDescent="0.2">
      <c r="A88">
        <f>Data!A88</f>
        <v>87</v>
      </c>
      <c r="B88">
        <f>SUM(Data!B88:H88)</f>
        <v>1000000</v>
      </c>
      <c r="C88">
        <v>1000000</v>
      </c>
      <c r="D88">
        <f>IFERROR(Data!B88 / Stats!B88 * 100, 0)</f>
        <v>0</v>
      </c>
      <c r="E88">
        <f>IFERROR(Data!C88 / Stats!B88 * 100, 0)</f>
        <v>85.858400000000003</v>
      </c>
      <c r="F88">
        <f>IFERROR(Data!D88 / Stats!B88 * 100, 0)</f>
        <v>14.141599999999999</v>
      </c>
      <c r="G88">
        <f>IFERROR(Data!E88 / Stats!B88 * 100, 0)</f>
        <v>0</v>
      </c>
      <c r="H88">
        <f t="shared" si="9"/>
        <v>0</v>
      </c>
      <c r="I88">
        <f t="shared" si="10"/>
        <v>-0.53480000000000416</v>
      </c>
      <c r="J88">
        <f t="shared" si="11"/>
        <v>0.53479999999999883</v>
      </c>
      <c r="K88">
        <f t="shared" si="12"/>
        <v>0</v>
      </c>
      <c r="L88">
        <f t="shared" si="16"/>
        <v>0.54512000000000038</v>
      </c>
      <c r="M88">
        <f t="shared" si="13"/>
        <v>2.2199999999999775E-2</v>
      </c>
      <c r="N88">
        <f t="shared" si="14"/>
        <v>1.029460643601753</v>
      </c>
      <c r="O88">
        <f t="shared" si="15"/>
        <v>1.0393038774730281</v>
      </c>
    </row>
    <row r="89" spans="1:15" x14ac:dyDescent="0.2">
      <c r="A89">
        <f>Data!A89</f>
        <v>88</v>
      </c>
      <c r="B89">
        <f>SUM(Data!B89:H89)</f>
        <v>1000000</v>
      </c>
      <c r="C89">
        <v>1000000</v>
      </c>
      <c r="D89">
        <f>IFERROR(Data!B89 / Stats!B89 * 100, 0)</f>
        <v>0</v>
      </c>
      <c r="E89">
        <f>IFERROR(Data!C89 / Stats!B89 * 100, 0)</f>
        <v>85.337400000000002</v>
      </c>
      <c r="F89">
        <f>IFERROR(Data!D89 / Stats!B89 * 100, 0)</f>
        <v>14.662600000000001</v>
      </c>
      <c r="G89">
        <f>IFERROR(Data!E89 / Stats!B89 * 100, 0)</f>
        <v>0</v>
      </c>
      <c r="H89">
        <f t="shared" si="9"/>
        <v>0</v>
      </c>
      <c r="I89">
        <f t="shared" si="10"/>
        <v>-0.5210000000000008</v>
      </c>
      <c r="J89">
        <f t="shared" si="11"/>
        <v>0.52100000000000257</v>
      </c>
      <c r="K89">
        <f t="shared" si="12"/>
        <v>0</v>
      </c>
      <c r="L89">
        <f t="shared" si="16"/>
        <v>0.54391999999999996</v>
      </c>
      <c r="M89">
        <f t="shared" si="13"/>
        <v>-1.379999999999626E-2</v>
      </c>
      <c r="N89">
        <f t="shared" si="14"/>
        <v>0.99779864983856692</v>
      </c>
      <c r="O89">
        <f t="shared" si="15"/>
        <v>1.0368416586524865</v>
      </c>
    </row>
    <row r="90" spans="1:15" x14ac:dyDescent="0.2">
      <c r="A90">
        <f>Data!A90</f>
        <v>89</v>
      </c>
      <c r="B90">
        <f>SUM(Data!B90:H90)</f>
        <v>1000000</v>
      </c>
      <c r="C90">
        <v>1000000</v>
      </c>
      <c r="D90">
        <f>IFERROR(Data!B90 / Stats!B90 * 100, 0)</f>
        <v>0</v>
      </c>
      <c r="E90">
        <f>IFERROR(Data!C90 / Stats!B90 * 100, 0)</f>
        <v>84.729900000000001</v>
      </c>
      <c r="F90">
        <f>IFERROR(Data!D90 / Stats!B90 * 100, 0)</f>
        <v>15.270100000000001</v>
      </c>
      <c r="G90">
        <f>IFERROR(Data!E90 / Stats!B90 * 100, 0)</f>
        <v>0</v>
      </c>
      <c r="H90">
        <f t="shared" si="9"/>
        <v>0</v>
      </c>
      <c r="I90">
        <f t="shared" si="10"/>
        <v>-0.60750000000000171</v>
      </c>
      <c r="J90">
        <f t="shared" si="11"/>
        <v>0.60749999999999993</v>
      </c>
      <c r="K90">
        <f t="shared" si="12"/>
        <v>0</v>
      </c>
      <c r="L90">
        <f t="shared" si="16"/>
        <v>0.54879999999999995</v>
      </c>
      <c r="M90">
        <f t="shared" si="13"/>
        <v>8.6499999999997357E-2</v>
      </c>
      <c r="N90">
        <f t="shared" si="14"/>
        <v>1.0089719076334756</v>
      </c>
      <c r="O90">
        <f t="shared" si="15"/>
        <v>1.0414319424931457</v>
      </c>
    </row>
    <row r="91" spans="1:15" x14ac:dyDescent="0.2">
      <c r="A91">
        <f>Data!A91</f>
        <v>90</v>
      </c>
      <c r="B91">
        <f>SUM(Data!B91:H91)</f>
        <v>1000000</v>
      </c>
      <c r="C91">
        <v>1000000</v>
      </c>
      <c r="D91">
        <f>IFERROR(Data!B91 / Stats!B91 * 100, 0)</f>
        <v>0</v>
      </c>
      <c r="E91">
        <f>IFERROR(Data!C91 / Stats!B91 * 100, 0)</f>
        <v>84.186199999999999</v>
      </c>
      <c r="F91">
        <f>IFERROR(Data!D91 / Stats!B91 * 100, 0)</f>
        <v>15.813800000000001</v>
      </c>
      <c r="G91">
        <f>IFERROR(Data!E91 / Stats!B91 * 100, 0)</f>
        <v>0</v>
      </c>
      <c r="H91">
        <f t="shared" si="9"/>
        <v>0</v>
      </c>
      <c r="I91">
        <f t="shared" si="10"/>
        <v>-0.54370000000000118</v>
      </c>
      <c r="J91">
        <f t="shared" si="11"/>
        <v>0.54369999999999941</v>
      </c>
      <c r="K91">
        <f t="shared" si="12"/>
        <v>0</v>
      </c>
      <c r="L91">
        <f t="shared" si="16"/>
        <v>0.55852000000000035</v>
      </c>
      <c r="M91">
        <f t="shared" si="13"/>
        <v>-6.3800000000000523E-2</v>
      </c>
      <c r="N91">
        <f t="shared" si="14"/>
        <v>1.0177113702623914</v>
      </c>
      <c r="O91">
        <f t="shared" si="15"/>
        <v>1.0356055297607742</v>
      </c>
    </row>
    <row r="92" spans="1:15" x14ac:dyDescent="0.2">
      <c r="A92">
        <f>Data!A92</f>
        <v>91</v>
      </c>
      <c r="B92">
        <f>SUM(Data!B92:H92)</f>
        <v>1000000</v>
      </c>
      <c r="C92">
        <v>1000000</v>
      </c>
      <c r="D92">
        <f>IFERROR(Data!B92 / Stats!B92 * 100, 0)</f>
        <v>0</v>
      </c>
      <c r="E92">
        <f>IFERROR(Data!C92 / Stats!B92 * 100, 0)</f>
        <v>83.649200000000008</v>
      </c>
      <c r="F92">
        <f>IFERROR(Data!D92 / Stats!B92 * 100, 0)</f>
        <v>16.3508</v>
      </c>
      <c r="G92">
        <f>IFERROR(Data!E92 / Stats!B92 * 100, 0)</f>
        <v>0</v>
      </c>
      <c r="H92">
        <f t="shared" si="9"/>
        <v>0</v>
      </c>
      <c r="I92">
        <f t="shared" si="10"/>
        <v>-0.53699999999999193</v>
      </c>
      <c r="J92">
        <f t="shared" si="11"/>
        <v>0.53699999999999903</v>
      </c>
      <c r="K92">
        <f t="shared" si="12"/>
        <v>0</v>
      </c>
      <c r="L92">
        <f t="shared" si="16"/>
        <v>0.56641999999999937</v>
      </c>
      <c r="M92">
        <f t="shared" si="13"/>
        <v>-6.7000000000003723E-3</v>
      </c>
      <c r="N92">
        <f t="shared" si="14"/>
        <v>1.0141445248155823</v>
      </c>
      <c r="O92">
        <f t="shared" si="15"/>
        <v>1.033957682530448</v>
      </c>
    </row>
    <row r="93" spans="1:15" x14ac:dyDescent="0.2">
      <c r="A93">
        <f>Data!A93</f>
        <v>92</v>
      </c>
      <c r="B93">
        <f>SUM(Data!B93:H93)</f>
        <v>1000000</v>
      </c>
      <c r="C93">
        <v>1000000</v>
      </c>
      <c r="D93">
        <f>IFERROR(Data!B93 / Stats!B93 * 100, 0)</f>
        <v>0</v>
      </c>
      <c r="E93">
        <f>IFERROR(Data!C93 / Stats!B93 * 100, 0)</f>
        <v>83.065799999999996</v>
      </c>
      <c r="F93">
        <f>IFERROR(Data!D93 / Stats!B93 * 100, 0)</f>
        <v>16.934200000000001</v>
      </c>
      <c r="G93">
        <f>IFERROR(Data!E93 / Stats!B93 * 100, 0)</f>
        <v>0</v>
      </c>
      <c r="H93">
        <f t="shared" si="9"/>
        <v>0</v>
      </c>
      <c r="I93">
        <f t="shared" si="10"/>
        <v>-0.58340000000001169</v>
      </c>
      <c r="J93">
        <f t="shared" si="11"/>
        <v>0.58340000000000103</v>
      </c>
      <c r="K93">
        <f t="shared" si="12"/>
        <v>0</v>
      </c>
      <c r="L93">
        <f t="shared" si="16"/>
        <v>0.55971999999999977</v>
      </c>
      <c r="M93">
        <f t="shared" si="13"/>
        <v>4.6400000000001995E-2</v>
      </c>
      <c r="N93">
        <f t="shared" si="14"/>
        <v>0.9881713216341238</v>
      </c>
      <c r="O93">
        <f t="shared" si="15"/>
        <v>1.0356802113658048</v>
      </c>
    </row>
    <row r="94" spans="1:15" x14ac:dyDescent="0.2">
      <c r="A94">
        <f>Data!A94</f>
        <v>93</v>
      </c>
      <c r="B94">
        <f>SUM(Data!B94:H94)</f>
        <v>1000000</v>
      </c>
      <c r="C94">
        <v>1000000</v>
      </c>
      <c r="D94">
        <f>IFERROR(Data!B94 / Stats!B94 * 100, 0)</f>
        <v>0</v>
      </c>
      <c r="E94">
        <f>IFERROR(Data!C94 / Stats!B94 * 100, 0)</f>
        <v>82.505300000000005</v>
      </c>
      <c r="F94">
        <f>IFERROR(Data!D94 / Stats!B94 * 100, 0)</f>
        <v>17.494699999999998</v>
      </c>
      <c r="G94">
        <f>IFERROR(Data!E94 / Stats!B94 * 100, 0)</f>
        <v>0</v>
      </c>
      <c r="H94">
        <f t="shared" si="9"/>
        <v>0</v>
      </c>
      <c r="I94">
        <f t="shared" si="10"/>
        <v>-0.56049999999999045</v>
      </c>
      <c r="J94">
        <f t="shared" si="11"/>
        <v>0.56049999999999756</v>
      </c>
      <c r="K94">
        <f t="shared" si="12"/>
        <v>0</v>
      </c>
      <c r="L94">
        <f t="shared" si="16"/>
        <v>0.56173999999999968</v>
      </c>
      <c r="M94">
        <f t="shared" si="13"/>
        <v>-2.2900000000003473E-2</v>
      </c>
      <c r="N94">
        <f t="shared" si="14"/>
        <v>1.0036089473308081</v>
      </c>
      <c r="O94">
        <f t="shared" si="15"/>
        <v>1.0330986996728513</v>
      </c>
    </row>
    <row r="95" spans="1:15" x14ac:dyDescent="0.2">
      <c r="A95">
        <f>Data!A95</f>
        <v>94</v>
      </c>
      <c r="B95">
        <f>SUM(Data!B95:H95)</f>
        <v>1000000</v>
      </c>
      <c r="C95">
        <v>1000000</v>
      </c>
      <c r="D95">
        <f>IFERROR(Data!B95 / Stats!B95 * 100, 0)</f>
        <v>0</v>
      </c>
      <c r="E95">
        <f>IFERROR(Data!C95 / Stats!B95 * 100, 0)</f>
        <v>81.931299999999993</v>
      </c>
      <c r="F95">
        <f>IFERROR(Data!D95 / Stats!B95 * 100, 0)</f>
        <v>18.0687</v>
      </c>
      <c r="G95">
        <f>IFERROR(Data!E95 / Stats!B95 * 100, 0)</f>
        <v>0</v>
      </c>
      <c r="H95">
        <f t="shared" si="9"/>
        <v>0</v>
      </c>
      <c r="I95">
        <f t="shared" si="10"/>
        <v>-0.57400000000001228</v>
      </c>
      <c r="J95">
        <f t="shared" si="11"/>
        <v>0.57400000000000162</v>
      </c>
      <c r="K95">
        <f t="shared" si="12"/>
        <v>0</v>
      </c>
      <c r="L95">
        <f t="shared" si="16"/>
        <v>0.57404000000000011</v>
      </c>
      <c r="M95">
        <f t="shared" si="13"/>
        <v>1.3500000000004064E-2</v>
      </c>
      <c r="N95">
        <f t="shared" si="14"/>
        <v>1.0218962509345968</v>
      </c>
      <c r="O95">
        <f t="shared" si="15"/>
        <v>1.0328099367236936</v>
      </c>
    </row>
    <row r="96" spans="1:15" x14ac:dyDescent="0.2">
      <c r="A96">
        <f>Data!A96</f>
        <v>95</v>
      </c>
      <c r="B96">
        <f>SUM(Data!B96:H96)</f>
        <v>1000000</v>
      </c>
      <c r="C96">
        <v>1000000</v>
      </c>
      <c r="D96">
        <f>IFERROR(Data!B96 / Stats!B96 * 100, 0)</f>
        <v>0</v>
      </c>
      <c r="E96">
        <f>IFERROR(Data!C96 / Stats!B96 * 100, 0)</f>
        <v>81.377499999999998</v>
      </c>
      <c r="F96">
        <f>IFERROR(Data!D96 / Stats!B96 * 100, 0)</f>
        <v>18.622499999999999</v>
      </c>
      <c r="G96">
        <f>IFERROR(Data!E96 / Stats!B96 * 100, 0)</f>
        <v>0</v>
      </c>
      <c r="H96">
        <f t="shared" si="9"/>
        <v>0</v>
      </c>
      <c r="I96">
        <f t="shared" si="10"/>
        <v>-0.55379999999999541</v>
      </c>
      <c r="J96">
        <f t="shared" si="11"/>
        <v>0.55379999999999896</v>
      </c>
      <c r="K96">
        <f t="shared" si="12"/>
        <v>0</v>
      </c>
      <c r="L96">
        <f t="shared" si="16"/>
        <v>0.57520000000000027</v>
      </c>
      <c r="M96">
        <f t="shared" si="13"/>
        <v>-2.020000000000266E-2</v>
      </c>
      <c r="N96">
        <f t="shared" si="14"/>
        <v>1.0020207651034774</v>
      </c>
      <c r="O96">
        <f t="shared" si="15"/>
        <v>1.0306496870278437</v>
      </c>
    </row>
    <row r="97" spans="1:15" x14ac:dyDescent="0.2">
      <c r="A97">
        <f>Data!A97</f>
        <v>96</v>
      </c>
      <c r="B97">
        <f>SUM(Data!B97:H97)</f>
        <v>1000000</v>
      </c>
      <c r="C97">
        <v>1000000</v>
      </c>
      <c r="D97">
        <f>IFERROR(Data!B97 / Stats!B97 * 100, 0)</f>
        <v>0</v>
      </c>
      <c r="E97">
        <f>IFERROR(Data!C97 / Stats!B97 * 100, 0)</f>
        <v>80.778999999999996</v>
      </c>
      <c r="F97">
        <f>IFERROR(Data!D97 / Stats!B97 * 100, 0)</f>
        <v>19.221</v>
      </c>
      <c r="G97">
        <f>IFERROR(Data!E97 / Stats!B97 * 100, 0)</f>
        <v>0</v>
      </c>
      <c r="H97">
        <f t="shared" si="9"/>
        <v>0</v>
      </c>
      <c r="I97">
        <f t="shared" si="10"/>
        <v>-0.59850000000000136</v>
      </c>
      <c r="J97">
        <f t="shared" si="11"/>
        <v>0.59850000000000136</v>
      </c>
      <c r="K97">
        <f t="shared" si="12"/>
        <v>0</v>
      </c>
      <c r="L97">
        <f t="shared" si="16"/>
        <v>0.59366000000000052</v>
      </c>
      <c r="M97">
        <f t="shared" si="13"/>
        <v>4.4700000000002404E-2</v>
      </c>
      <c r="N97">
        <f t="shared" si="14"/>
        <v>1.0320931849791382</v>
      </c>
      <c r="O97">
        <f t="shared" si="15"/>
        <v>1.0321385420861862</v>
      </c>
    </row>
    <row r="98" spans="1:15" x14ac:dyDescent="0.2">
      <c r="A98">
        <f>Data!A98</f>
        <v>97</v>
      </c>
      <c r="B98">
        <f>SUM(Data!B98:H98)</f>
        <v>1000000</v>
      </c>
      <c r="C98">
        <v>1000000</v>
      </c>
      <c r="D98">
        <f>IFERROR(Data!B98 / Stats!B98 * 100, 0)</f>
        <v>0</v>
      </c>
      <c r="E98">
        <f>IFERROR(Data!C98 / Stats!B98 * 100, 0)</f>
        <v>80.189800000000005</v>
      </c>
      <c r="F98">
        <f>IFERROR(Data!D98 / Stats!B98 * 100, 0)</f>
        <v>19.810200000000002</v>
      </c>
      <c r="G98">
        <f>IFERROR(Data!E98 / Stats!B98 * 100, 0)</f>
        <v>0</v>
      </c>
      <c r="H98">
        <f t="shared" si="9"/>
        <v>0</v>
      </c>
      <c r="I98">
        <f t="shared" si="10"/>
        <v>-0.58919999999999106</v>
      </c>
      <c r="J98">
        <f t="shared" si="11"/>
        <v>0.58920000000000172</v>
      </c>
      <c r="K98">
        <f t="shared" si="12"/>
        <v>0</v>
      </c>
      <c r="L98">
        <f t="shared" si="16"/>
        <v>0.59679999999999966</v>
      </c>
      <c r="M98">
        <f t="shared" si="13"/>
        <v>-9.2999999999996419E-3</v>
      </c>
      <c r="N98">
        <f t="shared" si="14"/>
        <v>1.0052892227874526</v>
      </c>
      <c r="O98">
        <f t="shared" si="15"/>
        <v>1.0306539722178867</v>
      </c>
    </row>
    <row r="99" spans="1:15" x14ac:dyDescent="0.2">
      <c r="A99">
        <f>Data!A99</f>
        <v>98</v>
      </c>
      <c r="B99">
        <f>SUM(Data!B99:H99)</f>
        <v>1000000</v>
      </c>
      <c r="C99">
        <v>1000000</v>
      </c>
      <c r="D99">
        <f>IFERROR(Data!B99 / Stats!B99 * 100, 0)</f>
        <v>0</v>
      </c>
      <c r="E99">
        <f>IFERROR(Data!C99 / Stats!B99 * 100, 0)</f>
        <v>79.537000000000006</v>
      </c>
      <c r="F99">
        <f>IFERROR(Data!D99 / Stats!B99 * 100, 0)</f>
        <v>20.463000000000001</v>
      </c>
      <c r="G99">
        <f>IFERROR(Data!E99 / Stats!B99 * 100, 0)</f>
        <v>0</v>
      </c>
      <c r="H99">
        <f t="shared" si="9"/>
        <v>0</v>
      </c>
      <c r="I99">
        <f t="shared" si="10"/>
        <v>-0.65279999999999916</v>
      </c>
      <c r="J99">
        <f t="shared" si="11"/>
        <v>0.65279999999999916</v>
      </c>
      <c r="K99">
        <f t="shared" si="12"/>
        <v>0</v>
      </c>
      <c r="L99">
        <f t="shared" si="16"/>
        <v>0.5941600000000008</v>
      </c>
      <c r="M99">
        <f t="shared" si="13"/>
        <v>6.3599999999997436E-2</v>
      </c>
      <c r="N99">
        <f t="shared" si="14"/>
        <v>0.99557640750670429</v>
      </c>
      <c r="O99">
        <f t="shared" si="15"/>
        <v>1.0329527213253777</v>
      </c>
    </row>
    <row r="100" spans="1:15" x14ac:dyDescent="0.2">
      <c r="A100">
        <f>Data!A100</f>
        <v>99</v>
      </c>
      <c r="B100">
        <f>SUM(Data!B100:H100)</f>
        <v>1000000</v>
      </c>
      <c r="C100">
        <v>1000000</v>
      </c>
      <c r="D100">
        <f>IFERROR(Data!B100 / Stats!B100 * 100, 0)</f>
        <v>0</v>
      </c>
      <c r="E100">
        <f>IFERROR(Data!C100 / Stats!B100 * 100, 0)</f>
        <v>78.947299999999998</v>
      </c>
      <c r="F100">
        <f>IFERROR(Data!D100 / Stats!B100 * 100, 0)</f>
        <v>21.052699999999998</v>
      </c>
      <c r="G100">
        <f>IFERROR(Data!E100 / Stats!B100 * 100, 0)</f>
        <v>0</v>
      </c>
      <c r="H100">
        <f t="shared" si="9"/>
        <v>0</v>
      </c>
      <c r="I100">
        <f t="shared" si="10"/>
        <v>-0.58970000000000766</v>
      </c>
      <c r="J100">
        <f t="shared" si="11"/>
        <v>0.589699999999997</v>
      </c>
      <c r="K100">
        <f t="shared" si="12"/>
        <v>0</v>
      </c>
      <c r="L100">
        <f>AVERAGE(J98:J102)</f>
        <v>0.60919999999999985</v>
      </c>
      <c r="M100">
        <f t="shared" si="13"/>
        <v>-6.3100000000002154E-2</v>
      </c>
      <c r="N100">
        <f t="shared" si="14"/>
        <v>1.0253130469907079</v>
      </c>
      <c r="O100">
        <f t="shared" si="15"/>
        <v>1.0288178663930019</v>
      </c>
    </row>
    <row r="101" spans="1:15" x14ac:dyDescent="0.2">
      <c r="A101">
        <f>Data!A101</f>
        <v>100</v>
      </c>
      <c r="B101">
        <f>SUM(Data!B101:H101)</f>
        <v>1000000</v>
      </c>
      <c r="C101">
        <v>1000000</v>
      </c>
      <c r="D101">
        <f>IFERROR(Data!B101 / Stats!B101 * 100, 0)</f>
        <v>0</v>
      </c>
      <c r="E101">
        <f>IFERROR(Data!C101 / Stats!B101 * 100, 0)</f>
        <v>78.406700000000001</v>
      </c>
      <c r="F101">
        <f>IFERROR(Data!D101 / Stats!B101 * 100, 0)</f>
        <v>21.593300000000003</v>
      </c>
      <c r="G101">
        <f>IFERROR(Data!E101 / Stats!B101 * 100, 0)</f>
        <v>0</v>
      </c>
      <c r="H101">
        <f t="shared" si="9"/>
        <v>0</v>
      </c>
      <c r="I101">
        <f t="shared" si="10"/>
        <v>-0.54059999999999775</v>
      </c>
      <c r="J101">
        <f t="shared" si="11"/>
        <v>0.54060000000000485</v>
      </c>
      <c r="K101">
        <f t="shared" si="12"/>
        <v>0</v>
      </c>
      <c r="L101">
        <f t="shared" si="16"/>
        <v>0.6205999999999996</v>
      </c>
      <c r="M101">
        <f t="shared" si="13"/>
        <v>-4.909999999999215E-2</v>
      </c>
      <c r="N101">
        <f t="shared" si="14"/>
        <v>1.0187130663164803</v>
      </c>
      <c r="O101">
        <f t="shared" si="15"/>
        <v>1.0256784165451465</v>
      </c>
    </row>
    <row r="102" spans="1:15" x14ac:dyDescent="0.2">
      <c r="A102">
        <f>Data!A102</f>
        <v>101</v>
      </c>
      <c r="B102">
        <f>SUM(Data!B102:H102)</f>
        <v>1500000</v>
      </c>
      <c r="C102">
        <v>10000000</v>
      </c>
      <c r="D102">
        <f>IFERROR(Data!B102 / Stats!B102 * 100, 0)</f>
        <v>0</v>
      </c>
      <c r="E102">
        <f>IFERROR(Data!C102 / Stats!B102 * 100, 0)</f>
        <v>77.73299999999999</v>
      </c>
      <c r="F102">
        <f>IFERROR(Data!D102 / Stats!B102 * 100, 0)</f>
        <v>22.266999999999999</v>
      </c>
      <c r="G102">
        <f>IFERROR(Data!E102 / Stats!B102 * 100, 0)</f>
        <v>0</v>
      </c>
      <c r="H102">
        <f t="shared" si="9"/>
        <v>0</v>
      </c>
      <c r="I102">
        <f t="shared" si="10"/>
        <v>-0.67370000000001085</v>
      </c>
      <c r="J102">
        <f t="shared" si="11"/>
        <v>0.67369999999999663</v>
      </c>
      <c r="K102">
        <f t="shared" si="12"/>
        <v>0</v>
      </c>
      <c r="L102">
        <f t="shared" si="16"/>
        <v>0.61018666666666665</v>
      </c>
      <c r="M102">
        <f t="shared" si="13"/>
        <v>0.13309999999999178</v>
      </c>
      <c r="N102">
        <f t="shared" si="14"/>
        <v>0.9832205392630794</v>
      </c>
      <c r="O102">
        <f t="shared" si="15"/>
        <v>1.0311994924351533</v>
      </c>
    </row>
    <row r="103" spans="1:15" x14ac:dyDescent="0.2">
      <c r="A103">
        <f>Data!A103</f>
        <v>102</v>
      </c>
      <c r="B103">
        <f>SUM(Data!B103:H103)</f>
        <v>1500000</v>
      </c>
      <c r="C103">
        <v>10000000</v>
      </c>
      <c r="D103">
        <f>IFERROR(Data!B103 / Stats!B103 * 100, 0)</f>
        <v>0</v>
      </c>
      <c r="E103">
        <f>IFERROR(Data!C103 / Stats!B103 * 100, 0)</f>
        <v>77.086799999999997</v>
      </c>
      <c r="F103">
        <f>IFERROR(Data!D103 / Stats!B103 * 100, 0)</f>
        <v>22.9132</v>
      </c>
      <c r="G103">
        <f>IFERROR(Data!E103 / Stats!B103 * 100, 0)</f>
        <v>0</v>
      </c>
      <c r="H103">
        <f t="shared" si="9"/>
        <v>0</v>
      </c>
      <c r="I103">
        <f t="shared" si="10"/>
        <v>-0.64619999999999322</v>
      </c>
      <c r="J103">
        <f t="shared" si="11"/>
        <v>0.64620000000000033</v>
      </c>
      <c r="K103">
        <f t="shared" si="12"/>
        <v>0</v>
      </c>
      <c r="L103">
        <f t="shared" si="16"/>
        <v>0.61722000000000032</v>
      </c>
      <c r="M103">
        <f t="shared" si="13"/>
        <v>-2.7499999999996305E-2</v>
      </c>
      <c r="N103">
        <f t="shared" si="14"/>
        <v>1.0115265274014515</v>
      </c>
      <c r="O103">
        <f t="shared" si="15"/>
        <v>1.0290205236448555</v>
      </c>
    </row>
    <row r="104" spans="1:15" x14ac:dyDescent="0.2">
      <c r="A104">
        <f>Data!A104</f>
        <v>103</v>
      </c>
      <c r="B104">
        <f>SUM(Data!B104:H104)</f>
        <v>1500000</v>
      </c>
      <c r="C104">
        <v>10000000</v>
      </c>
      <c r="D104">
        <f>IFERROR(Data!B104 / Stats!B104 * 100, 0)</f>
        <v>0</v>
      </c>
      <c r="E104">
        <f>IFERROR(Data!C104 / Stats!B104 * 100, 0)</f>
        <v>76.486066666666659</v>
      </c>
      <c r="F104">
        <f>IFERROR(Data!D104 / Stats!B104 * 100, 0)</f>
        <v>23.513933333333334</v>
      </c>
      <c r="G104">
        <f>IFERROR(Data!E104 / Stats!B104 * 100, 0)</f>
        <v>0</v>
      </c>
      <c r="H104">
        <f t="shared" si="9"/>
        <v>0</v>
      </c>
      <c r="I104">
        <f t="shared" si="10"/>
        <v>-0.60073333333333778</v>
      </c>
      <c r="J104">
        <f t="shared" si="11"/>
        <v>0.60073333333333423</v>
      </c>
      <c r="K104">
        <f t="shared" si="12"/>
        <v>0</v>
      </c>
      <c r="L104">
        <f t="shared" si="16"/>
        <v>0.6310599999999994</v>
      </c>
      <c r="M104">
        <f t="shared" si="13"/>
        <v>-4.54666666666661E-2</v>
      </c>
      <c r="N104">
        <f t="shared" si="14"/>
        <v>1.0224231230355449</v>
      </c>
      <c r="O104">
        <f t="shared" si="15"/>
        <v>1.02621778421754</v>
      </c>
    </row>
    <row r="105" spans="1:15" x14ac:dyDescent="0.2">
      <c r="A105">
        <f>Data!A105</f>
        <v>104</v>
      </c>
      <c r="B105">
        <f>SUM(Data!B105:H105)</f>
        <v>1000000</v>
      </c>
      <c r="C105">
        <v>10000000</v>
      </c>
      <c r="D105">
        <f>IFERROR(Data!B105 / Stats!B105 * 100, 0)</f>
        <v>0</v>
      </c>
      <c r="E105">
        <f>IFERROR(Data!C105 / Stats!B105 * 100, 0)</f>
        <v>75.861199999999997</v>
      </c>
      <c r="F105">
        <f>IFERROR(Data!D105 / Stats!B105 * 100, 0)</f>
        <v>24.1388</v>
      </c>
      <c r="G105">
        <f>IFERROR(Data!E105 / Stats!B105 * 100, 0)</f>
        <v>0</v>
      </c>
      <c r="H105">
        <f t="shared" si="9"/>
        <v>0</v>
      </c>
      <c r="I105">
        <f t="shared" si="10"/>
        <v>-0.62486666666666224</v>
      </c>
      <c r="J105">
        <f t="shared" si="11"/>
        <v>0.62486666666666579</v>
      </c>
      <c r="K105">
        <f t="shared" si="12"/>
        <v>0</v>
      </c>
      <c r="L105">
        <f t="shared" si="16"/>
        <v>0.62935999999999981</v>
      </c>
      <c r="M105">
        <f t="shared" si="13"/>
        <v>2.4133333333331564E-2</v>
      </c>
      <c r="N105">
        <f t="shared" si="14"/>
        <v>0.99730611986182049</v>
      </c>
      <c r="O105">
        <f t="shared" si="15"/>
        <v>1.0265743148034214</v>
      </c>
    </row>
    <row r="106" spans="1:15" x14ac:dyDescent="0.2">
      <c r="A106">
        <f>Data!A106</f>
        <v>105</v>
      </c>
      <c r="B106">
        <f>SUM(Data!B106:H106)</f>
        <v>1000000</v>
      </c>
      <c r="C106">
        <v>10000000</v>
      </c>
      <c r="D106">
        <f>IFERROR(Data!B106 / Stats!B106 * 100, 0)</f>
        <v>0</v>
      </c>
      <c r="E106">
        <f>IFERROR(Data!C106 / Stats!B106 * 100, 0)</f>
        <v>75.251400000000004</v>
      </c>
      <c r="F106">
        <f>IFERROR(Data!D106 / Stats!B106 * 100, 0)</f>
        <v>24.7486</v>
      </c>
      <c r="G106">
        <f>IFERROR(Data!E106 / Stats!B106 * 100, 0)</f>
        <v>0</v>
      </c>
      <c r="H106">
        <f t="shared" si="9"/>
        <v>0</v>
      </c>
      <c r="I106">
        <f t="shared" si="10"/>
        <v>-0.60979999999999279</v>
      </c>
      <c r="J106">
        <f t="shared" si="11"/>
        <v>0.6097999999999999</v>
      </c>
      <c r="K106">
        <f t="shared" si="12"/>
        <v>0</v>
      </c>
      <c r="L106">
        <f t="shared" si="16"/>
        <v>0.62231999999999987</v>
      </c>
      <c r="M106">
        <f t="shared" si="13"/>
        <v>-1.5066666666665895E-2</v>
      </c>
      <c r="N106">
        <f t="shared" si="14"/>
        <v>0.98881403330367368</v>
      </c>
      <c r="O106">
        <f t="shared" si="15"/>
        <v>1.0252622334167398</v>
      </c>
    </row>
    <row r="107" spans="1:15" x14ac:dyDescent="0.2">
      <c r="A107">
        <f>Data!A107</f>
        <v>106</v>
      </c>
      <c r="B107">
        <f>SUM(Data!B107:H107)</f>
        <v>1000000</v>
      </c>
      <c r="C107">
        <v>10000000</v>
      </c>
      <c r="D107">
        <f>IFERROR(Data!B107 / Stats!B107 * 100, 0)</f>
        <v>0</v>
      </c>
      <c r="E107">
        <f>IFERROR(Data!C107 / Stats!B107 * 100, 0)</f>
        <v>74.586200000000005</v>
      </c>
      <c r="F107">
        <f>IFERROR(Data!D107 / Stats!B107 * 100, 0)</f>
        <v>25.413799999999998</v>
      </c>
      <c r="G107">
        <f>IFERROR(Data!E107 / Stats!B107 * 100, 0)</f>
        <v>0</v>
      </c>
      <c r="H107">
        <f t="shared" si="9"/>
        <v>0</v>
      </c>
      <c r="I107">
        <f t="shared" si="10"/>
        <v>-0.66519999999999868</v>
      </c>
      <c r="J107">
        <f t="shared" si="11"/>
        <v>0.66519999999999868</v>
      </c>
      <c r="K107">
        <f t="shared" si="12"/>
        <v>0</v>
      </c>
      <c r="L107">
        <f t="shared" si="16"/>
        <v>0.63511333333333297</v>
      </c>
      <c r="M107">
        <f t="shared" si="13"/>
        <v>5.5399999999998784E-2</v>
      </c>
      <c r="N107">
        <f t="shared" si="14"/>
        <v>1.0205574838239702</v>
      </c>
      <c r="O107">
        <f t="shared" si="15"/>
        <v>1.0268782880647793</v>
      </c>
    </row>
    <row r="108" spans="1:15" x14ac:dyDescent="0.2">
      <c r="A108">
        <f>Data!A108</f>
        <v>107</v>
      </c>
      <c r="B108">
        <f>SUM(Data!B108:H108)</f>
        <v>1000000</v>
      </c>
      <c r="C108">
        <v>10000000</v>
      </c>
      <c r="D108">
        <f>IFERROR(Data!B108 / Stats!B108 * 100, 0)</f>
        <v>0</v>
      </c>
      <c r="E108">
        <f>IFERROR(Data!C108 / Stats!B108 * 100, 0)</f>
        <v>73.975200000000001</v>
      </c>
      <c r="F108">
        <f>IFERROR(Data!D108 / Stats!B108 * 100, 0)</f>
        <v>26.024799999999999</v>
      </c>
      <c r="G108">
        <f>IFERROR(Data!E108 / Stats!B108 * 100, 0)</f>
        <v>0</v>
      </c>
      <c r="H108">
        <f t="shared" si="9"/>
        <v>0</v>
      </c>
      <c r="I108">
        <f t="shared" si="10"/>
        <v>-0.61100000000000421</v>
      </c>
      <c r="J108">
        <f t="shared" si="11"/>
        <v>0.61100000000000065</v>
      </c>
      <c r="K108">
        <f t="shared" si="12"/>
        <v>0</v>
      </c>
      <c r="L108">
        <f t="shared" si="16"/>
        <v>0.64204000000000006</v>
      </c>
      <c r="M108">
        <f t="shared" si="13"/>
        <v>-5.4199999999998028E-2</v>
      </c>
      <c r="N108">
        <f t="shared" si="14"/>
        <v>1.0109061899713443</v>
      </c>
      <c r="O108">
        <f t="shared" si="15"/>
        <v>1.024042055890894</v>
      </c>
    </row>
    <row r="109" spans="1:15" x14ac:dyDescent="0.2">
      <c r="A109">
        <f>Data!A109</f>
        <v>108</v>
      </c>
      <c r="B109">
        <f>SUM(Data!B109:H109)</f>
        <v>1000000</v>
      </c>
      <c r="C109">
        <v>10000000</v>
      </c>
      <c r="D109">
        <f>IFERROR(Data!B109 / Stats!B109 * 100, 0)</f>
        <v>0</v>
      </c>
      <c r="E109">
        <f>IFERROR(Data!C109 / Stats!B109 * 100, 0)</f>
        <v>73.310500000000005</v>
      </c>
      <c r="F109">
        <f>IFERROR(Data!D109 / Stats!B109 * 100, 0)</f>
        <v>26.689499999999999</v>
      </c>
      <c r="G109">
        <f>IFERROR(Data!E109 / Stats!B109 * 100, 0)</f>
        <v>0</v>
      </c>
      <c r="H109">
        <f t="shared" si="9"/>
        <v>0</v>
      </c>
      <c r="I109">
        <f t="shared" si="10"/>
        <v>-0.66469999999999629</v>
      </c>
      <c r="J109">
        <f t="shared" si="11"/>
        <v>0.66469999999999985</v>
      </c>
      <c r="K109">
        <f t="shared" si="12"/>
        <v>0</v>
      </c>
      <c r="L109">
        <f t="shared" si="16"/>
        <v>0.63337333333333345</v>
      </c>
      <c r="M109">
        <f t="shared" si="13"/>
        <v>5.3699999999999193E-2</v>
      </c>
      <c r="N109">
        <f t="shared" si="14"/>
        <v>0.98650136024754442</v>
      </c>
      <c r="O109">
        <f t="shared" si="15"/>
        <v>1.0255410224093942</v>
      </c>
    </row>
    <row r="110" spans="1:15" x14ac:dyDescent="0.2">
      <c r="A110">
        <f>Data!A110</f>
        <v>109</v>
      </c>
      <c r="B110">
        <f>SUM(Data!B110:H110)</f>
        <v>1000000</v>
      </c>
      <c r="C110">
        <v>10000000</v>
      </c>
      <c r="D110">
        <f>IFERROR(Data!B110 / Stats!B110 * 100, 0)</f>
        <v>0</v>
      </c>
      <c r="E110">
        <f>IFERROR(Data!C110 / Stats!B110 * 100, 0)</f>
        <v>72.650999999999996</v>
      </c>
      <c r="F110">
        <f>IFERROR(Data!D110 / Stats!B110 * 100, 0)</f>
        <v>27.349</v>
      </c>
      <c r="G110">
        <f>IFERROR(Data!E110 / Stats!B110 * 100, 0)</f>
        <v>0</v>
      </c>
      <c r="H110">
        <f t="shared" si="9"/>
        <v>0</v>
      </c>
      <c r="I110">
        <f t="shared" si="10"/>
        <v>-0.65950000000000841</v>
      </c>
      <c r="J110">
        <f t="shared" si="11"/>
        <v>0.65950000000000131</v>
      </c>
      <c r="K110">
        <f t="shared" si="12"/>
        <v>0</v>
      </c>
      <c r="L110">
        <f t="shared" si="16"/>
        <v>0.63312000000000024</v>
      </c>
      <c r="M110">
        <f t="shared" si="13"/>
        <v>-5.1999999999985391E-3</v>
      </c>
      <c r="N110">
        <f t="shared" si="14"/>
        <v>0.99960002526156266</v>
      </c>
      <c r="O110">
        <f t="shared" si="15"/>
        <v>1.0247100919837391</v>
      </c>
    </row>
    <row r="111" spans="1:15" x14ac:dyDescent="0.2">
      <c r="A111">
        <f>Data!A111</f>
        <v>110</v>
      </c>
      <c r="B111">
        <f>SUM(Data!B111:H111)</f>
        <v>1500000</v>
      </c>
      <c r="C111">
        <v>10000000</v>
      </c>
      <c r="D111">
        <f>IFERROR(Data!B111 / Stats!B111 * 100, 0)</f>
        <v>0</v>
      </c>
      <c r="E111">
        <f>IFERROR(Data!C111 / Stats!B111 * 100, 0)</f>
        <v>72.08453333333334</v>
      </c>
      <c r="F111">
        <f>IFERROR(Data!D111 / Stats!B111 * 100, 0)</f>
        <v>27.915466666666667</v>
      </c>
      <c r="G111">
        <f>IFERROR(Data!E111 / Stats!B111 * 100, 0)</f>
        <v>0</v>
      </c>
      <c r="H111">
        <f t="shared" si="9"/>
        <v>0</v>
      </c>
      <c r="I111">
        <f t="shared" si="10"/>
        <v>-0.56646666666665624</v>
      </c>
      <c r="J111">
        <f t="shared" si="11"/>
        <v>0.5664666666666669</v>
      </c>
      <c r="K111">
        <f t="shared" si="12"/>
        <v>0</v>
      </c>
      <c r="L111">
        <f t="shared" si="16"/>
        <v>0.65422666666666696</v>
      </c>
      <c r="M111">
        <f t="shared" si="13"/>
        <v>-9.3033333333334411E-2</v>
      </c>
      <c r="N111">
        <f t="shared" si="14"/>
        <v>1.0333375452784097</v>
      </c>
      <c r="O111">
        <f t="shared" si="15"/>
        <v>1.0207125184345558</v>
      </c>
    </row>
    <row r="112" spans="1:15" x14ac:dyDescent="0.2">
      <c r="A112">
        <f>Data!A112</f>
        <v>111</v>
      </c>
      <c r="B112">
        <f>SUM(Data!B112:H112)</f>
        <v>1500000</v>
      </c>
      <c r="C112">
        <v>10000000</v>
      </c>
      <c r="D112">
        <f>IFERROR(Data!B112 / Stats!B112 * 100, 0)</f>
        <v>0</v>
      </c>
      <c r="E112">
        <f>IFERROR(Data!C112 / Stats!B112 * 100, 0)</f>
        <v>71.420600000000007</v>
      </c>
      <c r="F112">
        <f>IFERROR(Data!D112 / Stats!B112 * 100, 0)</f>
        <v>28.5794</v>
      </c>
      <c r="G112">
        <f>IFERROR(Data!E112 / Stats!B112 * 100, 0)</f>
        <v>0</v>
      </c>
      <c r="H112">
        <f t="shared" si="9"/>
        <v>0</v>
      </c>
      <c r="I112">
        <f t="shared" si="10"/>
        <v>-0.6639333333333326</v>
      </c>
      <c r="J112">
        <f t="shared" si="11"/>
        <v>0.6639333333333326</v>
      </c>
      <c r="K112">
        <f t="shared" si="12"/>
        <v>0</v>
      </c>
      <c r="L112">
        <f t="shared" si="16"/>
        <v>0.64139333333333326</v>
      </c>
      <c r="M112">
        <f t="shared" si="13"/>
        <v>9.7466666666665702E-2</v>
      </c>
      <c r="N112">
        <f t="shared" si="14"/>
        <v>0.98038396478284739</v>
      </c>
      <c r="O112">
        <f t="shared" si="15"/>
        <v>1.0237837089116666</v>
      </c>
    </row>
    <row r="113" spans="1:15" x14ac:dyDescent="0.2">
      <c r="A113">
        <f>Data!A113</f>
        <v>112</v>
      </c>
      <c r="B113">
        <f>SUM(Data!B113:H113)</f>
        <v>1500000</v>
      </c>
      <c r="C113">
        <v>10000000</v>
      </c>
      <c r="D113">
        <f>IFERROR(Data!B113 / Stats!B113 * 100, 0)</f>
        <v>0</v>
      </c>
      <c r="E113">
        <f>IFERROR(Data!C113 / Stats!B113 * 100, 0)</f>
        <v>70.704066666666662</v>
      </c>
      <c r="F113">
        <f>IFERROR(Data!D113 / Stats!B113 * 100, 0)</f>
        <v>29.295933333333334</v>
      </c>
      <c r="G113">
        <f>IFERROR(Data!E113 / Stats!B113 * 100, 0)</f>
        <v>0</v>
      </c>
      <c r="H113">
        <f t="shared" si="9"/>
        <v>0</v>
      </c>
      <c r="I113">
        <f t="shared" si="10"/>
        <v>-0.71653333333334501</v>
      </c>
      <c r="J113">
        <f t="shared" si="11"/>
        <v>0.71653333333333435</v>
      </c>
      <c r="K113">
        <f t="shared" si="12"/>
        <v>0</v>
      </c>
      <c r="L113">
        <f t="shared" si="16"/>
        <v>0.64453000000000027</v>
      </c>
      <c r="M113">
        <f t="shared" si="13"/>
        <v>5.2600000000001756E-2</v>
      </c>
      <c r="N113">
        <f t="shared" si="14"/>
        <v>1.0048903948695034</v>
      </c>
      <c r="O113">
        <f t="shared" si="15"/>
        <v>1.0250716716702708</v>
      </c>
    </row>
    <row r="114" spans="1:15" x14ac:dyDescent="0.2">
      <c r="A114">
        <f>Data!A114</f>
        <v>113</v>
      </c>
      <c r="B114">
        <f>SUM(Data!B114:H114)</f>
        <v>1500000</v>
      </c>
      <c r="C114">
        <v>10000000</v>
      </c>
      <c r="D114">
        <f>IFERROR(Data!B114 / Stats!B114 * 100, 0)</f>
        <v>0</v>
      </c>
      <c r="E114">
        <f>IFERROR(Data!C114 / Stats!B114 * 100, 0)</f>
        <v>70.103533333333331</v>
      </c>
      <c r="F114">
        <f>IFERROR(Data!D114 / Stats!B114 * 100, 0)</f>
        <v>29.896466666666665</v>
      </c>
      <c r="G114">
        <f>IFERROR(Data!E114 / Stats!B114 * 100, 0)</f>
        <v>0</v>
      </c>
      <c r="H114">
        <f t="shared" si="9"/>
        <v>0</v>
      </c>
      <c r="I114">
        <f t="shared" si="10"/>
        <v>-0.60053333333333114</v>
      </c>
      <c r="J114">
        <f t="shared" si="11"/>
        <v>0.60053333333333114</v>
      </c>
      <c r="K114">
        <f t="shared" si="12"/>
        <v>0</v>
      </c>
      <c r="L114">
        <f t="shared" si="16"/>
        <v>0.66082666666666579</v>
      </c>
      <c r="M114">
        <f t="shared" si="13"/>
        <v>-0.11600000000000321</v>
      </c>
      <c r="N114">
        <f t="shared" si="14"/>
        <v>1.0252845742892736</v>
      </c>
      <c r="O114">
        <f t="shared" si="15"/>
        <v>1.0204988633234646</v>
      </c>
    </row>
    <row r="115" spans="1:15" x14ac:dyDescent="0.2">
      <c r="A115">
        <f>Data!A115</f>
        <v>114</v>
      </c>
      <c r="B115">
        <f>SUM(Data!B115:H115)</f>
        <v>2000000</v>
      </c>
      <c r="C115">
        <v>10000000</v>
      </c>
      <c r="D115">
        <f>IFERROR(Data!B115 / Stats!B115 * 100, 0)</f>
        <v>0</v>
      </c>
      <c r="E115">
        <f>IFERROR(Data!C115 / Stats!B115 * 100, 0)</f>
        <v>69.428350000000009</v>
      </c>
      <c r="F115">
        <f>IFERROR(Data!D115 / Stats!B115 * 100, 0)</f>
        <v>30.571650000000002</v>
      </c>
      <c r="G115">
        <f>IFERROR(Data!E115 / Stats!B115 * 100, 0)</f>
        <v>0</v>
      </c>
      <c r="H115">
        <f t="shared" si="9"/>
        <v>0</v>
      </c>
      <c r="I115">
        <f t="shared" si="10"/>
        <v>-0.67518333333332237</v>
      </c>
      <c r="J115">
        <f t="shared" si="11"/>
        <v>0.67518333333333658</v>
      </c>
      <c r="K115">
        <f t="shared" si="12"/>
        <v>0</v>
      </c>
      <c r="L115">
        <f t="shared" si="16"/>
        <v>0.65259999999999962</v>
      </c>
      <c r="M115">
        <f t="shared" si="13"/>
        <v>7.4650000000005434E-2</v>
      </c>
      <c r="N115">
        <f t="shared" si="14"/>
        <v>0.98755094628949669</v>
      </c>
      <c r="O115">
        <f t="shared" si="15"/>
        <v>1.0225840511810762</v>
      </c>
    </row>
    <row r="116" spans="1:15" x14ac:dyDescent="0.2">
      <c r="A116">
        <f>Data!A116</f>
        <v>115</v>
      </c>
      <c r="B116">
        <f>SUM(Data!B116:H116)</f>
        <v>1500000</v>
      </c>
      <c r="C116">
        <v>10000000</v>
      </c>
      <c r="D116">
        <f>IFERROR(Data!B116 / Stats!B116 * 100, 0)</f>
        <v>0</v>
      </c>
      <c r="E116">
        <f>IFERROR(Data!C116 / Stats!B116 * 100, 0)</f>
        <v>68.7804</v>
      </c>
      <c r="F116">
        <f>IFERROR(Data!D116 / Stats!B116 * 100, 0)</f>
        <v>31.219599999999996</v>
      </c>
      <c r="G116">
        <f>IFERROR(Data!E116 / Stats!B116 * 100, 0)</f>
        <v>0</v>
      </c>
      <c r="H116">
        <f t="shared" si="9"/>
        <v>0</v>
      </c>
      <c r="I116">
        <f t="shared" si="10"/>
        <v>-0.64795000000000869</v>
      </c>
      <c r="J116">
        <f t="shared" si="11"/>
        <v>0.64794999999999447</v>
      </c>
      <c r="K116">
        <f t="shared" si="12"/>
        <v>0</v>
      </c>
      <c r="L116">
        <f t="shared" si="16"/>
        <v>0.65264000000000022</v>
      </c>
      <c r="M116">
        <f t="shared" si="13"/>
        <v>-2.7233333333342102E-2</v>
      </c>
      <c r="N116">
        <f t="shared" si="14"/>
        <v>1.0000612932883859</v>
      </c>
      <c r="O116">
        <f t="shared" si="15"/>
        <v>1.0211944726568567</v>
      </c>
    </row>
    <row r="117" spans="1:15" x14ac:dyDescent="0.2">
      <c r="A117">
        <f>Data!A117</f>
        <v>116</v>
      </c>
      <c r="B117">
        <f>SUM(Data!B117:H117)</f>
        <v>2000000</v>
      </c>
      <c r="C117">
        <v>10000000</v>
      </c>
      <c r="D117">
        <f>IFERROR(Data!B117 / Stats!B117 * 100, 0)</f>
        <v>0</v>
      </c>
      <c r="E117">
        <f>IFERROR(Data!C117 / Stats!B117 * 100, 0)</f>
        <v>68.157600000000002</v>
      </c>
      <c r="F117">
        <f>IFERROR(Data!D117 / Stats!B117 * 100, 0)</f>
        <v>31.842399999999998</v>
      </c>
      <c r="G117">
        <f>IFERROR(Data!E117 / Stats!B117 * 100, 0)</f>
        <v>0</v>
      </c>
      <c r="H117">
        <f t="shared" si="9"/>
        <v>0</v>
      </c>
      <c r="I117">
        <f t="shared" si="10"/>
        <v>-0.62279999999999802</v>
      </c>
      <c r="J117">
        <f t="shared" si="11"/>
        <v>0.62280000000000157</v>
      </c>
      <c r="K117">
        <f t="shared" si="12"/>
        <v>0</v>
      </c>
      <c r="L117">
        <f t="shared" si="16"/>
        <v>0.66246666666666632</v>
      </c>
      <c r="M117">
        <f t="shared" si="13"/>
        <v>-2.51499999999929E-2</v>
      </c>
      <c r="N117">
        <f t="shared" si="14"/>
        <v>1.0150567949660856</v>
      </c>
      <c r="O117">
        <f t="shared" si="15"/>
        <v>1.0199490063934196</v>
      </c>
    </row>
    <row r="118" spans="1:15" x14ac:dyDescent="0.2">
      <c r="A118">
        <f>Data!A118</f>
        <v>117</v>
      </c>
      <c r="B118">
        <f>SUM(Data!B118:H118)</f>
        <v>1500000</v>
      </c>
      <c r="C118">
        <v>10000000</v>
      </c>
      <c r="D118">
        <f>IFERROR(Data!B118 / Stats!B118 * 100, 0)</f>
        <v>0</v>
      </c>
      <c r="E118">
        <f>IFERROR(Data!C118 / Stats!B118 * 100, 0)</f>
        <v>67.440866666666665</v>
      </c>
      <c r="F118">
        <f>IFERROR(Data!D118 / Stats!B118 * 100, 0)</f>
        <v>32.559133333333335</v>
      </c>
      <c r="G118">
        <f>IFERROR(Data!E118 / Stats!B118 * 100, 0)</f>
        <v>0</v>
      </c>
      <c r="H118">
        <f t="shared" si="9"/>
        <v>0</v>
      </c>
      <c r="I118">
        <f t="shared" si="10"/>
        <v>-0.71673333333333744</v>
      </c>
      <c r="J118">
        <f t="shared" si="11"/>
        <v>0.71673333333333744</v>
      </c>
      <c r="K118">
        <f t="shared" si="12"/>
        <v>0</v>
      </c>
      <c r="L118">
        <f t="shared" si="16"/>
        <v>0.65712333333333317</v>
      </c>
      <c r="M118">
        <f t="shared" si="13"/>
        <v>9.3933333333335867E-2</v>
      </c>
      <c r="N118">
        <f t="shared" si="14"/>
        <v>0.99193418536781752</v>
      </c>
      <c r="O118">
        <f t="shared" si="15"/>
        <v>1.0225087723705919</v>
      </c>
    </row>
    <row r="119" spans="1:15" x14ac:dyDescent="0.2">
      <c r="A119">
        <f>Data!A119</f>
        <v>118</v>
      </c>
      <c r="B119">
        <f>SUM(Data!B119:H119)</f>
        <v>2000000</v>
      </c>
      <c r="C119">
        <v>10000000</v>
      </c>
      <c r="D119">
        <f>IFERROR(Data!B119 / Stats!B119 * 100, 0)</f>
        <v>0</v>
      </c>
      <c r="E119">
        <f>IFERROR(Data!C119 / Stats!B119 * 100, 0)</f>
        <v>66.791199999999989</v>
      </c>
      <c r="F119">
        <f>IFERROR(Data!D119 / Stats!B119 * 100, 0)</f>
        <v>33.208799999999997</v>
      </c>
      <c r="G119">
        <f>IFERROR(Data!E119 / Stats!B119 * 100, 0)</f>
        <v>0</v>
      </c>
      <c r="H119">
        <f t="shared" si="9"/>
        <v>0</v>
      </c>
      <c r="I119">
        <f t="shared" si="10"/>
        <v>-0.6496666666666755</v>
      </c>
      <c r="J119">
        <f t="shared" si="11"/>
        <v>0.64966666666666129</v>
      </c>
      <c r="K119">
        <f t="shared" si="12"/>
        <v>0</v>
      </c>
      <c r="L119">
        <f t="shared" si="16"/>
        <v>0.62974666666666723</v>
      </c>
      <c r="M119">
        <f t="shared" si="13"/>
        <v>-6.7066666666676156E-2</v>
      </c>
      <c r="N119">
        <f t="shared" si="14"/>
        <v>0.95833861730674719</v>
      </c>
      <c r="O119">
        <f t="shared" si="15"/>
        <v>1.0199534385640894</v>
      </c>
    </row>
    <row r="120" spans="1:15" x14ac:dyDescent="0.2">
      <c r="A120">
        <f>Data!A120</f>
        <v>119</v>
      </c>
      <c r="B120">
        <f>SUM(Data!B120:H120)</f>
        <v>1500000</v>
      </c>
      <c r="C120">
        <v>10000000</v>
      </c>
      <c r="D120">
        <f>IFERROR(Data!B120 / Stats!B120 * 100, 0)</f>
        <v>0</v>
      </c>
      <c r="E120">
        <f>IFERROR(Data!C120 / Stats!B120 * 100, 0)</f>
        <v>66.142733333333339</v>
      </c>
      <c r="F120">
        <f>IFERROR(Data!D120 / Stats!B120 * 100, 0)</f>
        <v>33.857266666666668</v>
      </c>
      <c r="G120">
        <f>IFERROR(Data!E120 / Stats!B120 * 100, 0)</f>
        <v>0</v>
      </c>
      <c r="H120">
        <f t="shared" si="9"/>
        <v>0</v>
      </c>
      <c r="I120">
        <f t="shared" si="10"/>
        <v>-0.64846666666664987</v>
      </c>
      <c r="J120">
        <f t="shared" si="11"/>
        <v>0.64846666666667119</v>
      </c>
      <c r="K120">
        <f t="shared" si="12"/>
        <v>0</v>
      </c>
      <c r="L120">
        <f t="shared" si="16"/>
        <v>0.68658666666666623</v>
      </c>
      <c r="M120">
        <f t="shared" si="13"/>
        <v>-1.1999999999900979E-3</v>
      </c>
      <c r="N120">
        <f t="shared" si="14"/>
        <v>1.0902585166521972</v>
      </c>
      <c r="O120">
        <f t="shared" si="15"/>
        <v>1.0195269526952697</v>
      </c>
    </row>
    <row r="121" spans="1:15" x14ac:dyDescent="0.2">
      <c r="A121">
        <f>Data!A121</f>
        <v>120</v>
      </c>
      <c r="B121">
        <f>SUM(Data!B121:H121)</f>
        <v>1500000</v>
      </c>
      <c r="C121">
        <v>10000000</v>
      </c>
      <c r="D121">
        <f>IFERROR(Data!B121 / Stats!B121 * 100, 0)</f>
        <v>0</v>
      </c>
      <c r="E121">
        <f>IFERROR(Data!C121 / Stats!B121 * 100, 0)</f>
        <v>65.631666666666661</v>
      </c>
      <c r="F121">
        <f>IFERROR(Data!D121 / Stats!B121 * 100, 0)</f>
        <v>34.368333333333332</v>
      </c>
      <c r="G121">
        <f>IFERROR(Data!E121 / Stats!B121 * 100, 0)</f>
        <v>0</v>
      </c>
      <c r="H121">
        <f t="shared" si="9"/>
        <v>0</v>
      </c>
      <c r="I121">
        <f t="shared" si="10"/>
        <v>-0.51106666666667877</v>
      </c>
      <c r="J121">
        <f t="shared" si="11"/>
        <v>0.51106666666666456</v>
      </c>
      <c r="K121">
        <f t="shared" si="12"/>
        <v>0</v>
      </c>
      <c r="L121">
        <f t="shared" si="16"/>
        <v>0.63197333333333316</v>
      </c>
      <c r="M121">
        <f t="shared" si="13"/>
        <v>-0.13740000000000663</v>
      </c>
      <c r="N121">
        <f t="shared" si="14"/>
        <v>0.92045675224298007</v>
      </c>
      <c r="O121">
        <f t="shared" si="15"/>
        <v>1.0150947408631135</v>
      </c>
    </row>
    <row r="122" spans="1:15" x14ac:dyDescent="0.2">
      <c r="A122">
        <f>Data!A122</f>
        <v>121</v>
      </c>
      <c r="B122">
        <f>SUM(Data!B122:H122)</f>
        <v>150000</v>
      </c>
      <c r="C122">
        <v>10000000</v>
      </c>
      <c r="D122">
        <f>IFERROR(Data!B122 / Stats!B122 * 100, 0)</f>
        <v>0</v>
      </c>
      <c r="E122">
        <f>IFERROR(Data!C122 / Stats!B122 * 100, 0)</f>
        <v>64.724666666666664</v>
      </c>
      <c r="F122">
        <f>IFERROR(Data!D122 / Stats!B122 * 100, 0)</f>
        <v>35.275333333333329</v>
      </c>
      <c r="G122">
        <f>IFERROR(Data!E122 / Stats!B122 * 100, 0)</f>
        <v>0</v>
      </c>
      <c r="H122">
        <f t="shared" ref="H122:H185" si="18">IFERROR(D122-D121,D122)</f>
        <v>0</v>
      </c>
      <c r="I122">
        <f t="shared" ref="I122:I185" si="19">IFERROR(E122-E121,E122)</f>
        <v>-0.90699999999999648</v>
      </c>
      <c r="J122">
        <f t="shared" si="11"/>
        <v>0.90699999999999648</v>
      </c>
      <c r="K122">
        <f t="shared" si="12"/>
        <v>0</v>
      </c>
      <c r="L122">
        <f t="shared" si="16"/>
        <v>0.67774000000000001</v>
      </c>
      <c r="M122">
        <f t="shared" si="13"/>
        <v>0.39593333333333192</v>
      </c>
      <c r="N122">
        <f t="shared" si="14"/>
        <v>1.0724186674543232</v>
      </c>
      <c r="O122">
        <f t="shared" si="15"/>
        <v>1.026390572717133</v>
      </c>
    </row>
    <row r="123" spans="1:15" x14ac:dyDescent="0.2">
      <c r="A123">
        <f>Data!A123</f>
        <v>122</v>
      </c>
      <c r="B123">
        <f>SUM(Data!B123:H123)</f>
        <v>200000</v>
      </c>
      <c r="C123">
        <v>10000000</v>
      </c>
      <c r="D123">
        <f>IFERROR(Data!B123 / Stats!B123 * 100, 0)</f>
        <v>0</v>
      </c>
      <c r="E123">
        <f>IFERROR(Data!C123 / Stats!B123 * 100, 0)</f>
        <v>64.281000000000006</v>
      </c>
      <c r="F123">
        <f>IFERROR(Data!D123 / Stats!B123 * 100, 0)</f>
        <v>35.719000000000001</v>
      </c>
      <c r="G123">
        <f>IFERROR(Data!E123 / Stats!B123 * 100, 0)</f>
        <v>0</v>
      </c>
      <c r="H123">
        <f t="shared" si="18"/>
        <v>0</v>
      </c>
      <c r="I123">
        <f t="shared" si="19"/>
        <v>-0.44366666666665822</v>
      </c>
      <c r="J123">
        <f t="shared" si="11"/>
        <v>0.44366666666667243</v>
      </c>
      <c r="K123">
        <f t="shared" si="12"/>
        <v>0</v>
      </c>
      <c r="L123">
        <f t="shared" si="16"/>
        <v>0.60304666666666695</v>
      </c>
      <c r="M123">
        <f t="shared" si="13"/>
        <v>-0.46333333333332405</v>
      </c>
      <c r="N123">
        <f t="shared" si="14"/>
        <v>0.88979057849126053</v>
      </c>
      <c r="O123">
        <f t="shared" si="15"/>
        <v>1.0125772494472061</v>
      </c>
    </row>
    <row r="124" spans="1:15" x14ac:dyDescent="0.2">
      <c r="A124">
        <f>Data!A124</f>
        <v>123</v>
      </c>
      <c r="B124">
        <f>SUM(Data!B124:H124)</f>
        <v>200000</v>
      </c>
      <c r="C124">
        <v>10000000</v>
      </c>
      <c r="D124">
        <f>IFERROR(Data!B124 / Stats!B124 * 100, 0)</f>
        <v>0</v>
      </c>
      <c r="E124">
        <f>IFERROR(Data!C124 / Stats!B124 * 100, 0)</f>
        <v>63.402499999999996</v>
      </c>
      <c r="F124">
        <f>IFERROR(Data!D124 / Stats!B124 * 100, 0)</f>
        <v>36.597499999999997</v>
      </c>
      <c r="G124">
        <f>IFERROR(Data!E124 / Stats!B124 * 100, 0)</f>
        <v>0</v>
      </c>
      <c r="H124">
        <f t="shared" si="18"/>
        <v>0</v>
      </c>
      <c r="I124">
        <f t="shared" si="19"/>
        <v>-0.87850000000000961</v>
      </c>
      <c r="J124">
        <f t="shared" si="11"/>
        <v>0.8784999999999954</v>
      </c>
      <c r="K124">
        <f t="shared" si="12"/>
        <v>0</v>
      </c>
      <c r="L124">
        <f t="shared" si="16"/>
        <v>0.68766666666666654</v>
      </c>
      <c r="M124">
        <f t="shared" si="13"/>
        <v>0.43483333333332297</v>
      </c>
      <c r="N124">
        <f t="shared" si="14"/>
        <v>1.1403208154150584</v>
      </c>
      <c r="O124">
        <f t="shared" si="15"/>
        <v>1.0245947534925388</v>
      </c>
    </row>
    <row r="125" spans="1:15" x14ac:dyDescent="0.2">
      <c r="A125">
        <f>Data!A125</f>
        <v>124</v>
      </c>
      <c r="B125">
        <f>SUM(Data!B125:H125)</f>
        <v>200000</v>
      </c>
      <c r="C125">
        <v>10000000</v>
      </c>
      <c r="D125">
        <f>IFERROR(Data!B125 / Stats!B125 * 100, 0)</f>
        <v>0</v>
      </c>
      <c r="E125">
        <f>IFERROR(Data!C125 / Stats!B125 * 100, 0)</f>
        <v>63.127500000000005</v>
      </c>
      <c r="F125">
        <f>IFERROR(Data!D125 / Stats!B125 * 100, 0)</f>
        <v>36.872500000000002</v>
      </c>
      <c r="G125">
        <f>IFERROR(Data!E125 / Stats!B125 * 100, 0)</f>
        <v>0</v>
      </c>
      <c r="H125">
        <f t="shared" si="18"/>
        <v>0</v>
      </c>
      <c r="I125">
        <f t="shared" si="19"/>
        <v>-0.27499999999999147</v>
      </c>
      <c r="J125">
        <f t="shared" si="11"/>
        <v>0.27500000000000568</v>
      </c>
      <c r="K125">
        <f t="shared" si="12"/>
        <v>0</v>
      </c>
      <c r="L125">
        <f t="shared" si="16"/>
        <v>0.62933333333333363</v>
      </c>
      <c r="M125">
        <f t="shared" si="13"/>
        <v>-0.60349999999998971</v>
      </c>
      <c r="N125">
        <f t="shared" si="14"/>
        <v>0.91517207949588042</v>
      </c>
      <c r="O125">
        <f t="shared" si="15"/>
        <v>1.0075141744654692</v>
      </c>
    </row>
    <row r="126" spans="1:15" x14ac:dyDescent="0.2">
      <c r="A126">
        <f>Data!A126</f>
        <v>125</v>
      </c>
      <c r="B126">
        <f>SUM(Data!B126:H126)</f>
        <v>150000</v>
      </c>
      <c r="C126">
        <v>10000000</v>
      </c>
      <c r="D126">
        <f>IFERROR(Data!B126 / Stats!B126 * 100, 0)</f>
        <v>0</v>
      </c>
      <c r="E126">
        <f>IFERROR(Data!C126 / Stats!B126 * 100, 0)</f>
        <v>62.193333333333335</v>
      </c>
      <c r="F126">
        <f>IFERROR(Data!D126 / Stats!B126 * 100, 0)</f>
        <v>37.806666666666665</v>
      </c>
      <c r="G126">
        <f>IFERROR(Data!E126 / Stats!B126 * 100, 0)</f>
        <v>0</v>
      </c>
      <c r="H126">
        <f t="shared" si="18"/>
        <v>0</v>
      </c>
      <c r="I126">
        <f t="shared" si="19"/>
        <v>-0.9341666666666697</v>
      </c>
      <c r="J126">
        <f t="shared" si="11"/>
        <v>0.93416666666666259</v>
      </c>
      <c r="K126">
        <f t="shared" si="12"/>
        <v>0</v>
      </c>
      <c r="L126">
        <f t="shared" si="16"/>
        <v>0.64833333333333343</v>
      </c>
      <c r="M126">
        <f t="shared" si="13"/>
        <v>0.65916666666665691</v>
      </c>
      <c r="N126">
        <f t="shared" si="14"/>
        <v>1.0301906779661014</v>
      </c>
      <c r="O126">
        <f t="shared" si="15"/>
        <v>1.025335050963907</v>
      </c>
    </row>
    <row r="127" spans="1:15" x14ac:dyDescent="0.2">
      <c r="A127">
        <f>Data!A127</f>
        <v>126</v>
      </c>
      <c r="B127">
        <f>SUM(Data!B127:H127)</f>
        <v>150000</v>
      </c>
      <c r="C127">
        <v>10000000</v>
      </c>
      <c r="D127">
        <f>IFERROR(Data!B127 / Stats!B127 * 100, 0)</f>
        <v>0</v>
      </c>
      <c r="E127">
        <f>IFERROR(Data!C127 / Stats!B127 * 100, 0)</f>
        <v>61.578000000000003</v>
      </c>
      <c r="F127">
        <f>IFERROR(Data!D127 / Stats!B127 * 100, 0)</f>
        <v>38.421999999999997</v>
      </c>
      <c r="G127">
        <f>IFERROR(Data!E127 / Stats!B127 * 100, 0)</f>
        <v>0</v>
      </c>
      <c r="H127">
        <f t="shared" si="18"/>
        <v>0</v>
      </c>
      <c r="I127">
        <f t="shared" si="19"/>
        <v>-0.61533333333333218</v>
      </c>
      <c r="J127">
        <f t="shared" si="11"/>
        <v>0.61533333333333218</v>
      </c>
      <c r="K127">
        <f t="shared" si="12"/>
        <v>0</v>
      </c>
      <c r="L127">
        <f t="shared" si="16"/>
        <v>0.58236666666666825</v>
      </c>
      <c r="M127">
        <f t="shared" si="13"/>
        <v>-0.31883333333333042</v>
      </c>
      <c r="N127">
        <f t="shared" si="14"/>
        <v>0.89825192802056786</v>
      </c>
      <c r="O127">
        <f t="shared" si="15"/>
        <v>1.016275789102451</v>
      </c>
    </row>
    <row r="128" spans="1:15" x14ac:dyDescent="0.2">
      <c r="A128">
        <f>Data!A128</f>
        <v>127</v>
      </c>
      <c r="B128">
        <f>SUM(Data!B128:H128)</f>
        <v>150000</v>
      </c>
      <c r="C128">
        <v>10000000</v>
      </c>
      <c r="D128">
        <f>IFERROR(Data!B128 / Stats!B128 * 100, 0)</f>
        <v>0</v>
      </c>
      <c r="E128">
        <f>IFERROR(Data!C128 / Stats!B128 * 100, 0)</f>
        <v>61.039333333333332</v>
      </c>
      <c r="F128">
        <f>IFERROR(Data!D128 / Stats!B128 * 100, 0)</f>
        <v>38.960666666666668</v>
      </c>
      <c r="G128">
        <f>IFERROR(Data!E128 / Stats!B128 * 100, 0)</f>
        <v>0</v>
      </c>
      <c r="H128">
        <f t="shared" si="18"/>
        <v>0</v>
      </c>
      <c r="I128">
        <f t="shared" si="19"/>
        <v>-0.53866666666667129</v>
      </c>
      <c r="J128">
        <f t="shared" si="11"/>
        <v>0.53866666666667129</v>
      </c>
      <c r="K128">
        <f t="shared" si="12"/>
        <v>0</v>
      </c>
      <c r="L128">
        <f t="shared" si="16"/>
        <v>0.70803333333333285</v>
      </c>
      <c r="M128">
        <f t="shared" si="13"/>
        <v>-7.6666666666660888E-2</v>
      </c>
      <c r="N128">
        <f t="shared" si="14"/>
        <v>1.2157861599221527</v>
      </c>
      <c r="O128">
        <f t="shared" si="15"/>
        <v>1.0140197456318429</v>
      </c>
    </row>
    <row r="129" spans="1:15" x14ac:dyDescent="0.2">
      <c r="A129">
        <f>Data!A129</f>
        <v>128</v>
      </c>
      <c r="B129">
        <f>SUM(Data!B129:H129)</f>
        <v>150000</v>
      </c>
      <c r="C129">
        <v>10000000</v>
      </c>
      <c r="D129">
        <f>IFERROR(Data!B129 / Stats!B129 * 100, 0)</f>
        <v>0</v>
      </c>
      <c r="E129">
        <f>IFERROR(Data!C129 / Stats!B129 * 100, 0)</f>
        <v>60.490666666666669</v>
      </c>
      <c r="F129">
        <f>IFERROR(Data!D129 / Stats!B129 * 100, 0)</f>
        <v>39.509333333333338</v>
      </c>
      <c r="G129">
        <f>IFERROR(Data!E129 / Stats!B129 * 100, 0)</f>
        <v>0</v>
      </c>
      <c r="H129">
        <f t="shared" si="18"/>
        <v>0</v>
      </c>
      <c r="I129">
        <f t="shared" si="19"/>
        <v>-0.54866666666666219</v>
      </c>
      <c r="J129">
        <f t="shared" si="11"/>
        <v>0.5486666666666693</v>
      </c>
      <c r="K129">
        <f t="shared" si="12"/>
        <v>0</v>
      </c>
      <c r="L129">
        <f t="shared" si="16"/>
        <v>0.62746666666666751</v>
      </c>
      <c r="M129">
        <f t="shared" si="13"/>
        <v>9.9999999999980105E-3</v>
      </c>
      <c r="N129">
        <f t="shared" si="14"/>
        <v>0.88621063038463532</v>
      </c>
      <c r="O129">
        <f t="shared" si="15"/>
        <v>1.0140825790113106</v>
      </c>
    </row>
    <row r="130" spans="1:15" x14ac:dyDescent="0.2">
      <c r="A130">
        <f>Data!A130</f>
        <v>129</v>
      </c>
      <c r="B130">
        <f>SUM(Data!B130:H130)</f>
        <v>150000</v>
      </c>
      <c r="C130">
        <v>10000000</v>
      </c>
      <c r="D130">
        <f>IFERROR(Data!B130 / Stats!B130 * 100, 0)</f>
        <v>0</v>
      </c>
      <c r="E130">
        <f>IFERROR(Data!C130 / Stats!B130 * 100, 0)</f>
        <v>59.587333333333333</v>
      </c>
      <c r="F130">
        <f>IFERROR(Data!D130 / Stats!B130 * 100, 0)</f>
        <v>40.412666666666667</v>
      </c>
      <c r="G130">
        <f>IFERROR(Data!E130 / Stats!B130 * 100, 0)</f>
        <v>0</v>
      </c>
      <c r="H130">
        <f t="shared" si="18"/>
        <v>0</v>
      </c>
      <c r="I130">
        <f t="shared" si="19"/>
        <v>-0.90333333333333599</v>
      </c>
      <c r="J130">
        <f t="shared" si="11"/>
        <v>0.90333333333332888</v>
      </c>
      <c r="K130">
        <f t="shared" si="12"/>
        <v>0</v>
      </c>
      <c r="L130">
        <f t="shared" si="16"/>
        <v>0.63040000000000018</v>
      </c>
      <c r="M130">
        <f t="shared" si="13"/>
        <v>0.35466666666665958</v>
      </c>
      <c r="N130">
        <f t="shared" si="14"/>
        <v>1.0046748831279209</v>
      </c>
      <c r="O130">
        <f t="shared" si="15"/>
        <v>1.0228637958963283</v>
      </c>
    </row>
    <row r="131" spans="1:15" x14ac:dyDescent="0.2">
      <c r="A131">
        <f>Data!A131</f>
        <v>130</v>
      </c>
      <c r="B131">
        <f>SUM(Data!B131:H131)</f>
        <v>150000</v>
      </c>
      <c r="C131">
        <v>10000000</v>
      </c>
      <c r="D131">
        <f>IFERROR(Data!B131 / Stats!B131 * 100, 0)</f>
        <v>0</v>
      </c>
      <c r="E131">
        <f>IFERROR(Data!C131 / Stats!B131 * 100, 0)</f>
        <v>59.055999999999997</v>
      </c>
      <c r="F131">
        <f>IFERROR(Data!D131 / Stats!B131 * 100, 0)</f>
        <v>40.944000000000003</v>
      </c>
      <c r="G131">
        <f>IFERROR(Data!E131 / Stats!B131 * 100, 0)</f>
        <v>0</v>
      </c>
      <c r="H131">
        <f t="shared" si="18"/>
        <v>0</v>
      </c>
      <c r="I131">
        <f t="shared" si="19"/>
        <v>-0.5313333333333361</v>
      </c>
      <c r="J131">
        <f t="shared" si="11"/>
        <v>0.5313333333333361</v>
      </c>
      <c r="K131">
        <f t="shared" si="12"/>
        <v>0</v>
      </c>
      <c r="L131">
        <f t="shared" si="16"/>
        <v>0.68933333333333313</v>
      </c>
      <c r="M131">
        <f t="shared" si="13"/>
        <v>-0.37199999999999278</v>
      </c>
      <c r="N131">
        <f t="shared" si="14"/>
        <v>1.093485617597292</v>
      </c>
      <c r="O131">
        <f t="shared" si="15"/>
        <v>1.0131476929675516</v>
      </c>
    </row>
    <row r="132" spans="1:15" x14ac:dyDescent="0.2">
      <c r="A132">
        <f>Data!A132</f>
        <v>131</v>
      </c>
      <c r="B132">
        <f>SUM(Data!B132:H132)</f>
        <v>150000</v>
      </c>
      <c r="C132">
        <v>10000000</v>
      </c>
      <c r="D132">
        <f>IFERROR(Data!B132 / Stats!B132 * 100, 0)</f>
        <v>0</v>
      </c>
      <c r="E132">
        <f>IFERROR(Data!C132 / Stats!B132 * 100, 0)</f>
        <v>58.426000000000002</v>
      </c>
      <c r="F132">
        <f>IFERROR(Data!D132 / Stats!B132 * 100, 0)</f>
        <v>41.573999999999998</v>
      </c>
      <c r="G132">
        <f>IFERROR(Data!E132 / Stats!B132 * 100, 0)</f>
        <v>0</v>
      </c>
      <c r="H132">
        <f t="shared" si="18"/>
        <v>0</v>
      </c>
      <c r="I132">
        <f t="shared" si="19"/>
        <v>-0.62999999999999545</v>
      </c>
      <c r="J132">
        <f t="shared" si="11"/>
        <v>0.62999999999999545</v>
      </c>
      <c r="K132">
        <f t="shared" si="12"/>
        <v>0</v>
      </c>
      <c r="L132">
        <f t="shared" si="16"/>
        <v>0.67946666666666578</v>
      </c>
      <c r="M132">
        <f t="shared" si="13"/>
        <v>9.8666666666659353E-2</v>
      </c>
      <c r="N132">
        <f t="shared" si="14"/>
        <v>0.98568665377175912</v>
      </c>
      <c r="O132">
        <f t="shared" si="15"/>
        <v>1.0153868698710433</v>
      </c>
    </row>
    <row r="133" spans="1:15" x14ac:dyDescent="0.2">
      <c r="A133">
        <f>Data!A133</f>
        <v>132</v>
      </c>
      <c r="B133">
        <f>SUM(Data!B133:H133)</f>
        <v>150000</v>
      </c>
      <c r="C133">
        <v>10000000</v>
      </c>
      <c r="D133">
        <f>IFERROR(Data!B133 / Stats!B133 * 100, 0)</f>
        <v>0</v>
      </c>
      <c r="E133">
        <f>IFERROR(Data!C133 / Stats!B133 * 100, 0)</f>
        <v>57.592666666666673</v>
      </c>
      <c r="F133">
        <f>IFERROR(Data!D133 / Stats!B133 * 100, 0)</f>
        <v>42.407333333333334</v>
      </c>
      <c r="G133">
        <f>IFERROR(Data!E133 / Stats!B133 * 100, 0)</f>
        <v>0</v>
      </c>
      <c r="H133">
        <f t="shared" si="18"/>
        <v>0</v>
      </c>
      <c r="I133">
        <f t="shared" si="19"/>
        <v>-0.8333333333333286</v>
      </c>
      <c r="J133">
        <f t="shared" si="11"/>
        <v>0.8333333333333357</v>
      </c>
      <c r="K133">
        <f t="shared" si="12"/>
        <v>0</v>
      </c>
      <c r="L133">
        <f t="shared" si="16"/>
        <v>0.62493333333333401</v>
      </c>
      <c r="M133">
        <f t="shared" si="13"/>
        <v>0.20333333333334025</v>
      </c>
      <c r="N133">
        <f t="shared" si="14"/>
        <v>0.91974097331240412</v>
      </c>
      <c r="O133">
        <f t="shared" si="15"/>
        <v>1.0200445791440163</v>
      </c>
    </row>
    <row r="134" spans="1:15" x14ac:dyDescent="0.2">
      <c r="A134">
        <f>Data!A134</f>
        <v>133</v>
      </c>
      <c r="B134">
        <f>SUM(Data!B134:H134)</f>
        <v>150000</v>
      </c>
      <c r="C134">
        <v>10000000</v>
      </c>
      <c r="D134">
        <f>IFERROR(Data!B134 / Stats!B134 * 100, 0)</f>
        <v>0</v>
      </c>
      <c r="E134">
        <f>IFERROR(Data!C134 / Stats!B134 * 100, 0)</f>
        <v>57.093333333333327</v>
      </c>
      <c r="F134">
        <f>IFERROR(Data!D134 / Stats!B134 * 100, 0)</f>
        <v>42.906666666666666</v>
      </c>
      <c r="G134">
        <f>IFERROR(Data!E134 / Stats!B134 * 100, 0)</f>
        <v>0</v>
      </c>
      <c r="H134">
        <f t="shared" si="18"/>
        <v>0</v>
      </c>
      <c r="I134">
        <f t="shared" si="19"/>
        <v>-0.49933333333334673</v>
      </c>
      <c r="J134">
        <f t="shared" si="11"/>
        <v>0.49933333333333252</v>
      </c>
      <c r="K134">
        <f t="shared" si="12"/>
        <v>0</v>
      </c>
      <c r="L134">
        <f t="shared" si="16"/>
        <v>0.6</v>
      </c>
      <c r="M134">
        <f t="shared" si="13"/>
        <v>-0.33400000000000318</v>
      </c>
      <c r="N134">
        <f t="shared" si="14"/>
        <v>0.96010241092383075</v>
      </c>
      <c r="O134">
        <f t="shared" si="15"/>
        <v>1.0117746930562324</v>
      </c>
    </row>
    <row r="135" spans="1:15" x14ac:dyDescent="0.2">
      <c r="A135">
        <f>Data!A135</f>
        <v>134</v>
      </c>
      <c r="B135">
        <f>SUM(Data!B135:H135)</f>
        <v>150000</v>
      </c>
      <c r="C135">
        <v>10000000</v>
      </c>
      <c r="D135">
        <f>IFERROR(Data!B135 / Stats!B135 * 100, 0)</f>
        <v>0</v>
      </c>
      <c r="E135">
        <f>IFERROR(Data!C135 / Stats!B135 * 100, 0)</f>
        <v>56.462666666666671</v>
      </c>
      <c r="F135">
        <f>IFERROR(Data!D135 / Stats!B135 * 100, 0)</f>
        <v>43.537333333333336</v>
      </c>
      <c r="G135">
        <f>IFERROR(Data!E135 / Stats!B135 * 100, 0)</f>
        <v>0</v>
      </c>
      <c r="H135">
        <f t="shared" si="18"/>
        <v>0</v>
      </c>
      <c r="I135">
        <f t="shared" si="19"/>
        <v>-0.63066666666665583</v>
      </c>
      <c r="J135">
        <f t="shared" si="11"/>
        <v>0.63066666666667004</v>
      </c>
      <c r="K135">
        <f t="shared" si="12"/>
        <v>0</v>
      </c>
      <c r="L135">
        <f t="shared" si="16"/>
        <v>0.65826666666666678</v>
      </c>
      <c r="M135">
        <f t="shared" si="13"/>
        <v>0.13133333333333752</v>
      </c>
      <c r="N135">
        <f t="shared" si="14"/>
        <v>1.0971111111111114</v>
      </c>
      <c r="O135">
        <f t="shared" si="15"/>
        <v>1.0146985705407086</v>
      </c>
    </row>
    <row r="136" spans="1:15" x14ac:dyDescent="0.2">
      <c r="A136">
        <f>Data!A136</f>
        <v>135</v>
      </c>
      <c r="B136">
        <f>SUM(Data!B136:H136)</f>
        <v>150000</v>
      </c>
      <c r="C136">
        <v>10000000</v>
      </c>
      <c r="D136">
        <f>IFERROR(Data!B136 / Stats!B136 * 100, 0)</f>
        <v>0</v>
      </c>
      <c r="E136">
        <f>IFERROR(Data!C136 / Stats!B136 * 100, 0)</f>
        <v>56.055999999999997</v>
      </c>
      <c r="F136">
        <f>IFERROR(Data!D136 / Stats!B136 * 100, 0)</f>
        <v>43.944000000000003</v>
      </c>
      <c r="G136">
        <f>IFERROR(Data!E136 / Stats!B136 * 100, 0)</f>
        <v>0</v>
      </c>
      <c r="H136">
        <f t="shared" si="18"/>
        <v>0</v>
      </c>
      <c r="I136">
        <f t="shared" si="19"/>
        <v>-0.40666666666667339</v>
      </c>
      <c r="J136">
        <f t="shared" si="11"/>
        <v>0.40666666666666629</v>
      </c>
      <c r="K136">
        <f t="shared" si="12"/>
        <v>0</v>
      </c>
      <c r="L136">
        <f t="shared" si="16"/>
        <v>0.60559999999999969</v>
      </c>
      <c r="M136">
        <f t="shared" si="13"/>
        <v>-0.22400000000000375</v>
      </c>
      <c r="N136">
        <f t="shared" si="14"/>
        <v>0.91999189791371216</v>
      </c>
      <c r="O136">
        <f t="shared" si="15"/>
        <v>1.0093406425137048</v>
      </c>
    </row>
    <row r="137" spans="1:15" x14ac:dyDescent="0.2">
      <c r="A137">
        <f>Data!A137</f>
        <v>136</v>
      </c>
      <c r="B137">
        <f>SUM(Data!B137:H137)</f>
        <v>150000</v>
      </c>
      <c r="C137">
        <v>10000000</v>
      </c>
      <c r="D137">
        <f>IFERROR(Data!B137 / Stats!B137 * 100, 0)</f>
        <v>0</v>
      </c>
      <c r="E137">
        <f>IFERROR(Data!C137 / Stats!B137 * 100, 0)</f>
        <v>55.134666666666668</v>
      </c>
      <c r="F137">
        <f>IFERROR(Data!D137 / Stats!B137 * 100, 0)</f>
        <v>44.865333333333332</v>
      </c>
      <c r="G137">
        <f>IFERROR(Data!E137 / Stats!B137 * 100, 0)</f>
        <v>0</v>
      </c>
      <c r="H137">
        <f t="shared" si="18"/>
        <v>0</v>
      </c>
      <c r="I137">
        <f t="shared" si="19"/>
        <v>-0.92133333333332956</v>
      </c>
      <c r="J137">
        <f t="shared" ref="J137:J200" si="20">IFERROR(F137-F136,F137)</f>
        <v>0.92133333333332956</v>
      </c>
      <c r="K137">
        <f t="shared" ref="K137:K200" si="21">IFERROR(G137-G136,G137)</f>
        <v>0</v>
      </c>
      <c r="L137">
        <f t="shared" si="16"/>
        <v>0.61736666666666618</v>
      </c>
      <c r="M137">
        <f t="shared" ref="M137:M200" si="22">IFERROR(J137-J136,0)</f>
        <v>0.51466666666666328</v>
      </c>
      <c r="N137">
        <f t="shared" ref="N137:N200" si="23">IFERROR(L137/L136, 0)</f>
        <v>1.0194297666226328</v>
      </c>
      <c r="O137">
        <f t="shared" ref="O137:O200" si="24">IFERROR(F137/F136, 0)</f>
        <v>1.0209660780387158</v>
      </c>
    </row>
    <row r="138" spans="1:15" x14ac:dyDescent="0.2">
      <c r="A138">
        <f>Data!A138</f>
        <v>137</v>
      </c>
      <c r="B138">
        <f>SUM(Data!B138:H138)</f>
        <v>150000</v>
      </c>
      <c r="C138">
        <v>10000000</v>
      </c>
      <c r="D138">
        <f>IFERROR(Data!B138 / Stats!B138 * 100, 0)</f>
        <v>0</v>
      </c>
      <c r="E138">
        <f>IFERROR(Data!C138 / Stats!B138 * 100, 0)</f>
        <v>54.56466666666666</v>
      </c>
      <c r="F138">
        <f>IFERROR(Data!D138 / Stats!B138 * 100, 0)</f>
        <v>45.435333333333332</v>
      </c>
      <c r="G138">
        <f>IFERROR(Data!E138 / Stats!B138 * 100, 0)</f>
        <v>0</v>
      </c>
      <c r="H138">
        <f t="shared" si="18"/>
        <v>0</v>
      </c>
      <c r="I138">
        <f t="shared" si="19"/>
        <v>-0.57000000000000739</v>
      </c>
      <c r="J138">
        <f t="shared" si="20"/>
        <v>0.57000000000000028</v>
      </c>
      <c r="K138">
        <f t="shared" si="21"/>
        <v>0</v>
      </c>
      <c r="L138">
        <f t="shared" si="16"/>
        <v>0.58703333333333207</v>
      </c>
      <c r="M138">
        <f t="shared" si="22"/>
        <v>-0.35133333333332928</v>
      </c>
      <c r="N138">
        <f t="shared" si="23"/>
        <v>0.95086658387775913</v>
      </c>
      <c r="O138">
        <f t="shared" si="24"/>
        <v>1.0127046866177301</v>
      </c>
    </row>
    <row r="139" spans="1:15" x14ac:dyDescent="0.2">
      <c r="A139">
        <f>Data!A139</f>
        <v>138</v>
      </c>
      <c r="B139">
        <f>SUM(Data!B139:H139)</f>
        <v>200000</v>
      </c>
      <c r="C139">
        <v>10000000</v>
      </c>
      <c r="D139">
        <f>IFERROR(Data!B139 / Stats!B139 * 100, 0)</f>
        <v>0</v>
      </c>
      <c r="E139">
        <f>IFERROR(Data!C139 / Stats!B139 * 100, 0)</f>
        <v>54.006500000000003</v>
      </c>
      <c r="F139">
        <f>IFERROR(Data!D139 / Stats!B139 * 100, 0)</f>
        <v>45.993499999999997</v>
      </c>
      <c r="G139">
        <f>IFERROR(Data!E139 / Stats!B139 * 100, 0)</f>
        <v>0</v>
      </c>
      <c r="H139">
        <f t="shared" si="18"/>
        <v>0</v>
      </c>
      <c r="I139">
        <f t="shared" si="19"/>
        <v>-0.55816666666665782</v>
      </c>
      <c r="J139">
        <f t="shared" si="20"/>
        <v>0.55816666666666492</v>
      </c>
      <c r="K139">
        <f t="shared" si="21"/>
        <v>0</v>
      </c>
      <c r="L139">
        <f t="shared" ref="L139:L202" si="25">AVERAGE(J137:J141)</f>
        <v>0.66719999999999968</v>
      </c>
      <c r="M139">
        <f t="shared" si="22"/>
        <v>-1.1833333333335361E-2</v>
      </c>
      <c r="N139">
        <f t="shared" si="23"/>
        <v>1.1365623757878618</v>
      </c>
      <c r="O139">
        <f t="shared" si="24"/>
        <v>1.012284859067099</v>
      </c>
    </row>
    <row r="140" spans="1:15" x14ac:dyDescent="0.2">
      <c r="A140">
        <f>Data!A140</f>
        <v>139</v>
      </c>
      <c r="B140">
        <f>SUM(Data!B140:H140)</f>
        <v>200000</v>
      </c>
      <c r="C140">
        <v>10000000</v>
      </c>
      <c r="D140">
        <f>IFERROR(Data!B140 / Stats!B140 * 100, 0)</f>
        <v>0</v>
      </c>
      <c r="E140">
        <f>IFERROR(Data!C140 / Stats!B140 * 100, 0)</f>
        <v>53.527499999999996</v>
      </c>
      <c r="F140">
        <f>IFERROR(Data!D140 / Stats!B140 * 100, 0)</f>
        <v>46.472499999999997</v>
      </c>
      <c r="G140">
        <f>IFERROR(Data!E140 / Stats!B140 * 100, 0)</f>
        <v>0</v>
      </c>
      <c r="H140">
        <f t="shared" si="18"/>
        <v>0</v>
      </c>
      <c r="I140">
        <f t="shared" si="19"/>
        <v>-0.47900000000000631</v>
      </c>
      <c r="J140">
        <f t="shared" si="20"/>
        <v>0.4789999999999992</v>
      </c>
      <c r="K140">
        <f t="shared" si="21"/>
        <v>0</v>
      </c>
      <c r="L140">
        <f t="shared" si="25"/>
        <v>0.60040000000000049</v>
      </c>
      <c r="M140">
        <f t="shared" si="22"/>
        <v>-7.9166666666665719E-2</v>
      </c>
      <c r="N140">
        <f t="shared" si="23"/>
        <v>0.89988009592326257</v>
      </c>
      <c r="O140">
        <f t="shared" si="24"/>
        <v>1.0104145150945243</v>
      </c>
    </row>
    <row r="141" spans="1:15" x14ac:dyDescent="0.2">
      <c r="A141">
        <f>Data!A141</f>
        <v>140</v>
      </c>
      <c r="B141">
        <f>SUM(Data!B141:H141)</f>
        <v>200000</v>
      </c>
      <c r="C141">
        <v>10000000</v>
      </c>
      <c r="D141">
        <f>IFERROR(Data!B141 / Stats!B141 * 100, 0)</f>
        <v>0</v>
      </c>
      <c r="E141">
        <f>IFERROR(Data!C141 / Stats!B141 * 100, 0)</f>
        <v>52.72</v>
      </c>
      <c r="F141">
        <f>IFERROR(Data!D141 / Stats!B141 * 100, 0)</f>
        <v>47.28</v>
      </c>
      <c r="G141">
        <f>IFERROR(Data!E141 / Stats!B141 * 100, 0)</f>
        <v>0</v>
      </c>
      <c r="H141">
        <f t="shared" si="18"/>
        <v>0</v>
      </c>
      <c r="I141">
        <f t="shared" si="19"/>
        <v>-0.80749999999999744</v>
      </c>
      <c r="J141">
        <f t="shared" si="20"/>
        <v>0.80750000000000455</v>
      </c>
      <c r="K141">
        <f t="shared" si="21"/>
        <v>0</v>
      </c>
      <c r="L141">
        <f t="shared" si="25"/>
        <v>0.56093333333333395</v>
      </c>
      <c r="M141">
        <f t="shared" si="22"/>
        <v>0.32850000000000534</v>
      </c>
      <c r="N141">
        <f t="shared" si="23"/>
        <v>0.93426604485898312</v>
      </c>
      <c r="O141">
        <f t="shared" si="24"/>
        <v>1.0173758674484912</v>
      </c>
    </row>
    <row r="142" spans="1:15" x14ac:dyDescent="0.2">
      <c r="A142">
        <f>Data!A142</f>
        <v>141</v>
      </c>
      <c r="B142">
        <f>SUM(Data!B142:H142)</f>
        <v>150000</v>
      </c>
      <c r="C142">
        <v>10000000</v>
      </c>
      <c r="D142">
        <f>IFERROR(Data!B142 / Stats!B142 * 100, 0)</f>
        <v>0</v>
      </c>
      <c r="E142">
        <f>IFERROR(Data!C142 / Stats!B142 * 100, 0)</f>
        <v>52.132666666666672</v>
      </c>
      <c r="F142">
        <f>IFERROR(Data!D142 / Stats!B142 * 100, 0)</f>
        <v>47.867333333333335</v>
      </c>
      <c r="G142">
        <f>IFERROR(Data!E142 / Stats!B142 * 100, 0)</f>
        <v>0</v>
      </c>
      <c r="H142">
        <f t="shared" si="18"/>
        <v>0</v>
      </c>
      <c r="I142">
        <f t="shared" si="19"/>
        <v>-0.58733333333332638</v>
      </c>
      <c r="J142">
        <f t="shared" si="20"/>
        <v>0.58733333333333348</v>
      </c>
      <c r="K142">
        <f t="shared" si="21"/>
        <v>0</v>
      </c>
      <c r="L142">
        <f t="shared" si="25"/>
        <v>0.60490000000000066</v>
      </c>
      <c r="M142">
        <f t="shared" si="22"/>
        <v>-0.22016666666667106</v>
      </c>
      <c r="N142">
        <f t="shared" si="23"/>
        <v>1.0783812693130497</v>
      </c>
      <c r="O142">
        <f t="shared" si="24"/>
        <v>1.0124224478285393</v>
      </c>
    </row>
    <row r="143" spans="1:15" x14ac:dyDescent="0.2">
      <c r="A143">
        <f>Data!A143</f>
        <v>142</v>
      </c>
      <c r="B143">
        <f>SUM(Data!B143:H143)</f>
        <v>150000</v>
      </c>
      <c r="C143">
        <v>10000000</v>
      </c>
      <c r="D143">
        <f>IFERROR(Data!B143 / Stats!B143 * 100, 0)</f>
        <v>0</v>
      </c>
      <c r="E143">
        <f>IFERROR(Data!C143 / Stats!B143 * 100, 0)</f>
        <v>51.76</v>
      </c>
      <c r="F143">
        <f>IFERROR(Data!D143 / Stats!B143 * 100, 0)</f>
        <v>48.24</v>
      </c>
      <c r="G143">
        <f>IFERROR(Data!E143 / Stats!B143 * 100, 0)</f>
        <v>0</v>
      </c>
      <c r="H143">
        <f t="shared" si="18"/>
        <v>0</v>
      </c>
      <c r="I143">
        <f t="shared" si="19"/>
        <v>-0.37266666666667447</v>
      </c>
      <c r="J143">
        <f t="shared" si="20"/>
        <v>0.37266666666666737</v>
      </c>
      <c r="K143">
        <f t="shared" si="21"/>
        <v>0</v>
      </c>
      <c r="L143">
        <f t="shared" si="25"/>
        <v>0.62570000000000048</v>
      </c>
      <c r="M143">
        <f t="shared" si="22"/>
        <v>-0.21466666666666612</v>
      </c>
      <c r="N143">
        <f t="shared" si="23"/>
        <v>1.0343858489006443</v>
      </c>
      <c r="O143">
        <f t="shared" si="24"/>
        <v>1.0077854068884835</v>
      </c>
    </row>
    <row r="144" spans="1:15" x14ac:dyDescent="0.2">
      <c r="A144">
        <f>Data!A144</f>
        <v>143</v>
      </c>
      <c r="B144">
        <f>SUM(Data!B144:H144)</f>
        <v>150000</v>
      </c>
      <c r="C144">
        <v>10000000</v>
      </c>
      <c r="D144">
        <f>IFERROR(Data!B144 / Stats!B144 * 100, 0)</f>
        <v>0</v>
      </c>
      <c r="E144">
        <f>IFERROR(Data!C144 / Stats!B144 * 100, 0)</f>
        <v>50.982000000000006</v>
      </c>
      <c r="F144">
        <f>IFERROR(Data!D144 / Stats!B144 * 100, 0)</f>
        <v>49.018000000000001</v>
      </c>
      <c r="G144">
        <f>IFERROR(Data!E144 / Stats!B144 * 100, 0)</f>
        <v>0</v>
      </c>
      <c r="H144">
        <f t="shared" si="18"/>
        <v>0</v>
      </c>
      <c r="I144">
        <f t="shared" si="19"/>
        <v>-0.77799999999999159</v>
      </c>
      <c r="J144">
        <f t="shared" si="20"/>
        <v>0.77799999999999869</v>
      </c>
      <c r="K144">
        <f t="shared" si="21"/>
        <v>0</v>
      </c>
      <c r="L144">
        <f t="shared" si="25"/>
        <v>0.5781999999999996</v>
      </c>
      <c r="M144">
        <f t="shared" si="22"/>
        <v>0.40533333333333132</v>
      </c>
      <c r="N144">
        <f t="shared" si="23"/>
        <v>0.92408502477225374</v>
      </c>
      <c r="O144">
        <f t="shared" si="24"/>
        <v>1.0161276948590381</v>
      </c>
    </row>
    <row r="145" spans="1:15" x14ac:dyDescent="0.2">
      <c r="A145">
        <f>Data!A145</f>
        <v>144</v>
      </c>
      <c r="B145">
        <f>SUM(Data!B145:H145)</f>
        <v>100000</v>
      </c>
      <c r="C145">
        <v>10000000</v>
      </c>
      <c r="D145">
        <f>IFERROR(Data!B145 / Stats!B145 * 100, 0)</f>
        <v>0</v>
      </c>
      <c r="E145">
        <f>IFERROR(Data!C145 / Stats!B145 * 100, 0)</f>
        <v>50.399000000000008</v>
      </c>
      <c r="F145">
        <f>IFERROR(Data!D145 / Stats!B145 * 100, 0)</f>
        <v>49.600999999999999</v>
      </c>
      <c r="G145">
        <f>IFERROR(Data!E145 / Stats!B145 * 100, 0)</f>
        <v>0</v>
      </c>
      <c r="H145">
        <f t="shared" si="18"/>
        <v>0</v>
      </c>
      <c r="I145">
        <f t="shared" si="19"/>
        <v>-0.58299999999999841</v>
      </c>
      <c r="J145">
        <f t="shared" si="20"/>
        <v>0.58299999999999841</v>
      </c>
      <c r="K145">
        <f t="shared" si="21"/>
        <v>0</v>
      </c>
      <c r="L145">
        <f t="shared" si="25"/>
        <v>0.60093333333333165</v>
      </c>
      <c r="M145">
        <f t="shared" si="22"/>
        <v>-0.19500000000000028</v>
      </c>
      <c r="N145">
        <f t="shared" si="23"/>
        <v>1.0393174218840056</v>
      </c>
      <c r="O145">
        <f t="shared" si="24"/>
        <v>1.0118935901097557</v>
      </c>
    </row>
    <row r="146" spans="1:15" x14ac:dyDescent="0.2">
      <c r="A146">
        <f>Data!A146</f>
        <v>145</v>
      </c>
      <c r="B146">
        <f>SUM(Data!B146:H146)</f>
        <v>100000</v>
      </c>
      <c r="C146">
        <v>10000000</v>
      </c>
      <c r="D146">
        <f>IFERROR(Data!B146 / Stats!B146 * 100, 0)</f>
        <v>0</v>
      </c>
      <c r="E146">
        <f>IFERROR(Data!C146 / Stats!B146 * 100, 0)</f>
        <v>49.829000000000001</v>
      </c>
      <c r="F146">
        <f>IFERROR(Data!D146 / Stats!B146 * 100, 0)</f>
        <v>50.170999999999999</v>
      </c>
      <c r="G146">
        <f>IFERROR(Data!E146 / Stats!B146 * 100, 0)</f>
        <v>0</v>
      </c>
      <c r="H146">
        <f t="shared" si="18"/>
        <v>0</v>
      </c>
      <c r="I146">
        <f t="shared" si="19"/>
        <v>-0.57000000000000739</v>
      </c>
      <c r="J146">
        <f t="shared" si="20"/>
        <v>0.57000000000000028</v>
      </c>
      <c r="K146">
        <f t="shared" si="21"/>
        <v>0</v>
      </c>
      <c r="L146">
        <f t="shared" si="25"/>
        <v>0.63999999999999913</v>
      </c>
      <c r="M146">
        <f t="shared" si="22"/>
        <v>-1.2999999999998124E-2</v>
      </c>
      <c r="N146">
        <f t="shared" si="23"/>
        <v>1.0650099844686058</v>
      </c>
      <c r="O146">
        <f t="shared" si="24"/>
        <v>1.0114917037962945</v>
      </c>
    </row>
    <row r="147" spans="1:15" x14ac:dyDescent="0.2">
      <c r="A147">
        <f>Data!A147</f>
        <v>146</v>
      </c>
      <c r="B147">
        <f>SUM(Data!B147:H147)</f>
        <v>150000</v>
      </c>
      <c r="C147">
        <v>10000000</v>
      </c>
      <c r="D147">
        <f>IFERROR(Data!B147 / Stats!B147 * 100, 0)</f>
        <v>0</v>
      </c>
      <c r="E147">
        <f>IFERROR(Data!C147 / Stats!B147 * 100, 0)</f>
        <v>49.128</v>
      </c>
      <c r="F147">
        <f>IFERROR(Data!D147 / Stats!B147 * 100, 0)</f>
        <v>50.871999999999993</v>
      </c>
      <c r="G147">
        <f>IFERROR(Data!E147 / Stats!B147 * 100, 0)</f>
        <v>0</v>
      </c>
      <c r="H147">
        <f t="shared" si="18"/>
        <v>0</v>
      </c>
      <c r="I147">
        <f t="shared" si="19"/>
        <v>-0.70100000000000051</v>
      </c>
      <c r="J147">
        <f t="shared" si="20"/>
        <v>0.70099999999999341</v>
      </c>
      <c r="K147">
        <f t="shared" si="21"/>
        <v>0</v>
      </c>
      <c r="L147">
        <f t="shared" si="25"/>
        <v>0.61019999999999897</v>
      </c>
      <c r="M147">
        <f t="shared" si="22"/>
        <v>0.13099999999999312</v>
      </c>
      <c r="N147">
        <f t="shared" si="23"/>
        <v>0.95343749999999972</v>
      </c>
      <c r="O147">
        <f t="shared" si="24"/>
        <v>1.0139722150246158</v>
      </c>
    </row>
    <row r="148" spans="1:15" x14ac:dyDescent="0.2">
      <c r="A148">
        <f>Data!A148</f>
        <v>147</v>
      </c>
      <c r="B148">
        <f>SUM(Data!B148:H148)</f>
        <v>100000</v>
      </c>
      <c r="C148">
        <v>10000000</v>
      </c>
      <c r="D148">
        <f>IFERROR(Data!B148 / Stats!B148 * 100, 0)</f>
        <v>0</v>
      </c>
      <c r="E148">
        <f>IFERROR(Data!C148 / Stats!B148 * 100, 0)</f>
        <v>48.559999999999995</v>
      </c>
      <c r="F148">
        <f>IFERROR(Data!D148 / Stats!B148 * 100, 0)</f>
        <v>51.44</v>
      </c>
      <c r="G148">
        <f>IFERROR(Data!E148 / Stats!B148 * 100, 0)</f>
        <v>0</v>
      </c>
      <c r="H148">
        <f t="shared" si="18"/>
        <v>0</v>
      </c>
      <c r="I148">
        <f t="shared" si="19"/>
        <v>-0.56800000000000495</v>
      </c>
      <c r="J148">
        <f t="shared" si="20"/>
        <v>0.56800000000000495</v>
      </c>
      <c r="K148">
        <f t="shared" si="21"/>
        <v>0</v>
      </c>
      <c r="L148">
        <f t="shared" si="25"/>
        <v>0.63740000000000097</v>
      </c>
      <c r="M148">
        <f t="shared" si="22"/>
        <v>-0.13299999999998846</v>
      </c>
      <c r="N148">
        <f t="shared" si="23"/>
        <v>1.044575549000331</v>
      </c>
      <c r="O148">
        <f t="shared" si="24"/>
        <v>1.0111652775593647</v>
      </c>
    </row>
    <row r="149" spans="1:15" x14ac:dyDescent="0.2">
      <c r="A149">
        <f>Data!A149</f>
        <v>148</v>
      </c>
      <c r="B149">
        <f>SUM(Data!B149:H149)</f>
        <v>100000</v>
      </c>
      <c r="C149">
        <v>10000000</v>
      </c>
      <c r="D149">
        <f>IFERROR(Data!B149 / Stats!B149 * 100, 0)</f>
        <v>0</v>
      </c>
      <c r="E149">
        <f>IFERROR(Data!C149 / Stats!B149 * 100, 0)</f>
        <v>47.931000000000004</v>
      </c>
      <c r="F149">
        <f>IFERROR(Data!D149 / Stats!B149 * 100, 0)</f>
        <v>52.068999999999996</v>
      </c>
      <c r="G149">
        <f>IFERROR(Data!E149 / Stats!B149 * 100, 0)</f>
        <v>0</v>
      </c>
      <c r="H149">
        <f t="shared" si="18"/>
        <v>0</v>
      </c>
      <c r="I149">
        <f t="shared" si="19"/>
        <v>-0.62899999999999068</v>
      </c>
      <c r="J149">
        <f t="shared" si="20"/>
        <v>0.62899999999999778</v>
      </c>
      <c r="K149">
        <f t="shared" si="21"/>
        <v>0</v>
      </c>
      <c r="L149">
        <f t="shared" si="25"/>
        <v>0.62033333333333329</v>
      </c>
      <c r="M149">
        <f t="shared" si="22"/>
        <v>6.0999999999992838E-2</v>
      </c>
      <c r="N149">
        <f t="shared" si="23"/>
        <v>0.97322455810061559</v>
      </c>
      <c r="O149">
        <f t="shared" si="24"/>
        <v>1.0122278382581649</v>
      </c>
    </row>
    <row r="150" spans="1:15" x14ac:dyDescent="0.2">
      <c r="A150">
        <f>Data!A150</f>
        <v>149</v>
      </c>
      <c r="B150">
        <f>SUM(Data!B150:H150)</f>
        <v>150000</v>
      </c>
      <c r="C150">
        <v>10000000</v>
      </c>
      <c r="D150">
        <f>IFERROR(Data!B150 / Stats!B150 * 100, 0)</f>
        <v>0</v>
      </c>
      <c r="E150">
        <f>IFERROR(Data!C150 / Stats!B150 * 100, 0)</f>
        <v>47.211999999999996</v>
      </c>
      <c r="F150">
        <f>IFERROR(Data!D150 / Stats!B150 * 100, 0)</f>
        <v>52.788000000000004</v>
      </c>
      <c r="G150">
        <f>IFERROR(Data!E150 / Stats!B150 * 100, 0)</f>
        <v>0</v>
      </c>
      <c r="H150">
        <f t="shared" si="18"/>
        <v>0</v>
      </c>
      <c r="I150">
        <f t="shared" si="19"/>
        <v>-0.7190000000000083</v>
      </c>
      <c r="J150">
        <f t="shared" si="20"/>
        <v>0.7190000000000083</v>
      </c>
      <c r="K150">
        <f t="shared" si="21"/>
        <v>0</v>
      </c>
      <c r="L150">
        <f t="shared" si="25"/>
        <v>0.55300000000000149</v>
      </c>
      <c r="M150">
        <f t="shared" si="22"/>
        <v>9.0000000000010516E-2</v>
      </c>
      <c r="N150">
        <f t="shared" si="23"/>
        <v>0.89145620634067957</v>
      </c>
      <c r="O150">
        <f t="shared" si="24"/>
        <v>1.013808600126755</v>
      </c>
    </row>
    <row r="151" spans="1:15" x14ac:dyDescent="0.2">
      <c r="A151">
        <f>Data!A151</f>
        <v>150</v>
      </c>
      <c r="B151">
        <f>SUM(Data!B151:H151)</f>
        <v>150000</v>
      </c>
      <c r="C151">
        <v>10000000</v>
      </c>
      <c r="D151">
        <f>IFERROR(Data!B151 / Stats!B151 * 100, 0)</f>
        <v>0</v>
      </c>
      <c r="E151">
        <f>IFERROR(Data!C151 / Stats!B151 * 100, 0)</f>
        <v>46.727333333333334</v>
      </c>
      <c r="F151">
        <f>IFERROR(Data!D151 / Stats!B151 * 100, 0)</f>
        <v>53.272666666666666</v>
      </c>
      <c r="G151">
        <f>IFERROR(Data!E151 / Stats!B151 * 100, 0)</f>
        <v>0</v>
      </c>
      <c r="H151">
        <f t="shared" si="18"/>
        <v>0</v>
      </c>
      <c r="I151">
        <f t="shared" si="19"/>
        <v>-0.48466666666666214</v>
      </c>
      <c r="J151">
        <f t="shared" si="20"/>
        <v>0.48466666666666214</v>
      </c>
      <c r="K151">
        <f t="shared" si="21"/>
        <v>0</v>
      </c>
      <c r="L151">
        <f t="shared" si="25"/>
        <v>0.59140000000000015</v>
      </c>
      <c r="M151">
        <f t="shared" si="22"/>
        <v>-0.23433333333334616</v>
      </c>
      <c r="N151">
        <f t="shared" si="23"/>
        <v>1.0694394213381528</v>
      </c>
      <c r="O151">
        <f t="shared" si="24"/>
        <v>1.0091813796064761</v>
      </c>
    </row>
    <row r="152" spans="1:15" x14ac:dyDescent="0.2">
      <c r="A152">
        <f>Data!A152</f>
        <v>151</v>
      </c>
      <c r="B152">
        <f>SUM(Data!B152:H152)</f>
        <v>100000</v>
      </c>
      <c r="C152">
        <v>10000000</v>
      </c>
      <c r="D152">
        <f>IFERROR(Data!B152 / Stats!B152 * 100, 0)</f>
        <v>0</v>
      </c>
      <c r="E152">
        <f>IFERROR(Data!C152 / Stats!B152 * 100, 0)</f>
        <v>46.363</v>
      </c>
      <c r="F152">
        <f>IFERROR(Data!D152 / Stats!B152 * 100, 0)</f>
        <v>53.637</v>
      </c>
      <c r="G152">
        <f>IFERROR(Data!E152 / Stats!B152 * 100, 0)</f>
        <v>0</v>
      </c>
      <c r="H152">
        <f t="shared" si="18"/>
        <v>0</v>
      </c>
      <c r="I152">
        <f t="shared" si="19"/>
        <v>-0.36433333333333451</v>
      </c>
      <c r="J152">
        <f t="shared" si="20"/>
        <v>0.36433333333333451</v>
      </c>
      <c r="K152">
        <f t="shared" si="21"/>
        <v>0</v>
      </c>
      <c r="L152">
        <f t="shared" si="25"/>
        <v>0.55919999999999992</v>
      </c>
      <c r="M152">
        <f t="shared" si="22"/>
        <v>-0.12033333333332763</v>
      </c>
      <c r="N152">
        <f t="shared" si="23"/>
        <v>0.94555292526208956</v>
      </c>
      <c r="O152">
        <f t="shared" si="24"/>
        <v>1.0068390293959379</v>
      </c>
    </row>
    <row r="153" spans="1:15" x14ac:dyDescent="0.2">
      <c r="A153">
        <f>Data!A153</f>
        <v>152</v>
      </c>
      <c r="B153">
        <f>SUM(Data!B153:H153)</f>
        <v>100000</v>
      </c>
      <c r="C153">
        <v>10000000</v>
      </c>
      <c r="D153">
        <f>IFERROR(Data!B153 / Stats!B153 * 100, 0)</f>
        <v>0</v>
      </c>
      <c r="E153">
        <f>IFERROR(Data!C153 / Stats!B153 * 100, 0)</f>
        <v>45.603000000000002</v>
      </c>
      <c r="F153">
        <f>IFERROR(Data!D153 / Stats!B153 * 100, 0)</f>
        <v>54.396999999999998</v>
      </c>
      <c r="G153">
        <f>IFERROR(Data!E153 / Stats!B153 * 100, 0)</f>
        <v>0</v>
      </c>
      <c r="H153">
        <f t="shared" si="18"/>
        <v>0</v>
      </c>
      <c r="I153">
        <f t="shared" si="19"/>
        <v>-0.75999999999999801</v>
      </c>
      <c r="J153">
        <f t="shared" si="20"/>
        <v>0.75999999999999801</v>
      </c>
      <c r="K153">
        <f t="shared" si="21"/>
        <v>0</v>
      </c>
      <c r="L153">
        <f t="shared" si="25"/>
        <v>0.47459999999999952</v>
      </c>
      <c r="M153">
        <f t="shared" si="22"/>
        <v>0.3956666666666635</v>
      </c>
      <c r="N153">
        <f t="shared" si="23"/>
        <v>0.84871244635193055</v>
      </c>
      <c r="O153">
        <f t="shared" si="24"/>
        <v>1.0141693234148068</v>
      </c>
    </row>
    <row r="154" spans="1:15" x14ac:dyDescent="0.2">
      <c r="A154">
        <f>Data!A154</f>
        <v>153</v>
      </c>
      <c r="B154">
        <f>SUM(Data!B154:H154)</f>
        <v>100000</v>
      </c>
      <c r="C154">
        <v>10000000</v>
      </c>
      <c r="D154">
        <f>IFERROR(Data!B154 / Stats!B154 * 100, 0)</f>
        <v>0</v>
      </c>
      <c r="E154">
        <f>IFERROR(Data!C154 / Stats!B154 * 100, 0)</f>
        <v>45.134999999999998</v>
      </c>
      <c r="F154">
        <f>IFERROR(Data!D154 / Stats!B154 * 100, 0)</f>
        <v>54.864999999999995</v>
      </c>
      <c r="G154">
        <f>IFERROR(Data!E154 / Stats!B154 * 100, 0)</f>
        <v>0</v>
      </c>
      <c r="H154">
        <f t="shared" si="18"/>
        <v>0</v>
      </c>
      <c r="I154">
        <f t="shared" si="19"/>
        <v>-0.46800000000000352</v>
      </c>
      <c r="J154">
        <f t="shared" si="20"/>
        <v>0.46799999999999642</v>
      </c>
      <c r="K154">
        <f t="shared" si="21"/>
        <v>0</v>
      </c>
      <c r="L154">
        <f t="shared" si="25"/>
        <v>0.51026666666666642</v>
      </c>
      <c r="M154">
        <f t="shared" si="22"/>
        <v>-0.29200000000000159</v>
      </c>
      <c r="N154">
        <f t="shared" si="23"/>
        <v>1.0751510043545447</v>
      </c>
      <c r="O154">
        <f t="shared" si="24"/>
        <v>1.0086034156295383</v>
      </c>
    </row>
    <row r="155" spans="1:15" x14ac:dyDescent="0.2">
      <c r="A155">
        <f>Data!A155</f>
        <v>154</v>
      </c>
      <c r="B155">
        <f>SUM(Data!B155:H155)</f>
        <v>100000</v>
      </c>
      <c r="C155">
        <v>10000000</v>
      </c>
      <c r="D155">
        <f>IFERROR(Data!B155 / Stats!B155 * 100, 0)</f>
        <v>0</v>
      </c>
      <c r="E155">
        <f>IFERROR(Data!C155 / Stats!B155 * 100, 0)</f>
        <v>44.838999999999999</v>
      </c>
      <c r="F155">
        <f>IFERROR(Data!D155 / Stats!B155 * 100, 0)</f>
        <v>55.161000000000001</v>
      </c>
      <c r="G155">
        <f>IFERROR(Data!E155 / Stats!B155 * 100, 0)</f>
        <v>0</v>
      </c>
      <c r="H155">
        <f t="shared" si="18"/>
        <v>0</v>
      </c>
      <c r="I155">
        <f t="shared" si="19"/>
        <v>-0.29599999999999937</v>
      </c>
      <c r="J155">
        <f t="shared" si="20"/>
        <v>0.29600000000000648</v>
      </c>
      <c r="K155">
        <f t="shared" si="21"/>
        <v>0</v>
      </c>
      <c r="L155">
        <f t="shared" si="25"/>
        <v>0.57379999999999998</v>
      </c>
      <c r="M155">
        <f t="shared" si="22"/>
        <v>-0.17199999999998994</v>
      </c>
      <c r="N155">
        <f t="shared" si="23"/>
        <v>1.124510060099295</v>
      </c>
      <c r="O155">
        <f t="shared" si="24"/>
        <v>1.0053950606032991</v>
      </c>
    </row>
    <row r="156" spans="1:15" x14ac:dyDescent="0.2">
      <c r="A156">
        <f>Data!A156</f>
        <v>155</v>
      </c>
      <c r="B156">
        <f>SUM(Data!B156:H156)</f>
        <v>100000</v>
      </c>
      <c r="C156">
        <v>10000000</v>
      </c>
      <c r="D156">
        <f>IFERROR(Data!B156 / Stats!B156 * 100, 0)</f>
        <v>0</v>
      </c>
      <c r="E156">
        <f>IFERROR(Data!C156 / Stats!B156 * 100, 0)</f>
        <v>44.176000000000002</v>
      </c>
      <c r="F156">
        <f>IFERROR(Data!D156 / Stats!B156 * 100, 0)</f>
        <v>55.823999999999998</v>
      </c>
      <c r="G156">
        <f>IFERROR(Data!E156 / Stats!B156 * 100, 0)</f>
        <v>0</v>
      </c>
      <c r="H156">
        <f t="shared" si="18"/>
        <v>0</v>
      </c>
      <c r="I156">
        <f t="shared" si="19"/>
        <v>-0.6629999999999967</v>
      </c>
      <c r="J156">
        <f t="shared" si="20"/>
        <v>0.6629999999999967</v>
      </c>
      <c r="K156">
        <f t="shared" si="21"/>
        <v>0</v>
      </c>
      <c r="L156">
        <f t="shared" si="25"/>
        <v>0.52260000000000129</v>
      </c>
      <c r="M156">
        <f t="shared" si="22"/>
        <v>0.36699999999999022</v>
      </c>
      <c r="N156">
        <f t="shared" si="23"/>
        <v>0.91077030324154984</v>
      </c>
      <c r="O156">
        <f t="shared" si="24"/>
        <v>1.0120193615054114</v>
      </c>
    </row>
    <row r="157" spans="1:15" x14ac:dyDescent="0.2">
      <c r="A157">
        <f>Data!A157</f>
        <v>156</v>
      </c>
      <c r="B157">
        <f>SUM(Data!B157:H157)</f>
        <v>100000</v>
      </c>
      <c r="C157">
        <v>10000000</v>
      </c>
      <c r="D157">
        <f>IFERROR(Data!B157 / Stats!B157 * 100, 0)</f>
        <v>0</v>
      </c>
      <c r="E157">
        <f>IFERROR(Data!C157 / Stats!B157 * 100, 0)</f>
        <v>43.494</v>
      </c>
      <c r="F157">
        <f>IFERROR(Data!D157 / Stats!B157 * 100, 0)</f>
        <v>56.506</v>
      </c>
      <c r="G157">
        <f>IFERROR(Data!E157 / Stats!B157 * 100, 0)</f>
        <v>0</v>
      </c>
      <c r="H157">
        <f t="shared" si="18"/>
        <v>0</v>
      </c>
      <c r="I157">
        <f t="shared" si="19"/>
        <v>-0.68200000000000216</v>
      </c>
      <c r="J157">
        <f t="shared" si="20"/>
        <v>0.68200000000000216</v>
      </c>
      <c r="K157">
        <f t="shared" si="21"/>
        <v>0</v>
      </c>
      <c r="L157">
        <f t="shared" si="25"/>
        <v>0.57400000000000095</v>
      </c>
      <c r="M157">
        <f t="shared" si="22"/>
        <v>1.9000000000005457E-2</v>
      </c>
      <c r="N157">
        <f t="shared" si="23"/>
        <v>1.0983543819364705</v>
      </c>
      <c r="O157">
        <f t="shared" si="24"/>
        <v>1.0122169676124964</v>
      </c>
    </row>
    <row r="158" spans="1:15" x14ac:dyDescent="0.2">
      <c r="A158">
        <f>Data!A158</f>
        <v>157</v>
      </c>
      <c r="B158">
        <f>SUM(Data!B158:H158)</f>
        <v>100000</v>
      </c>
      <c r="C158">
        <v>10000000</v>
      </c>
      <c r="D158">
        <f>IFERROR(Data!B158 / Stats!B158 * 100, 0)</f>
        <v>0</v>
      </c>
      <c r="E158">
        <f>IFERROR(Data!C158 / Stats!B158 * 100, 0)</f>
        <v>42.99</v>
      </c>
      <c r="F158">
        <f>IFERROR(Data!D158 / Stats!B158 * 100, 0)</f>
        <v>57.010000000000005</v>
      </c>
      <c r="G158">
        <f>IFERROR(Data!E158 / Stats!B158 * 100, 0)</f>
        <v>0</v>
      </c>
      <c r="H158">
        <f t="shared" si="18"/>
        <v>0</v>
      </c>
      <c r="I158">
        <f t="shared" si="19"/>
        <v>-0.50399999999999778</v>
      </c>
      <c r="J158">
        <f t="shared" si="20"/>
        <v>0.50400000000000489</v>
      </c>
      <c r="K158">
        <f t="shared" si="21"/>
        <v>0</v>
      </c>
      <c r="L158">
        <f t="shared" si="25"/>
        <v>0.55659999999999887</v>
      </c>
      <c r="M158">
        <f t="shared" si="22"/>
        <v>-0.17799999999999727</v>
      </c>
      <c r="N158">
        <f t="shared" si="23"/>
        <v>0.96968641114982224</v>
      </c>
      <c r="O158">
        <f t="shared" si="24"/>
        <v>1.0089194067886598</v>
      </c>
    </row>
    <row r="159" spans="1:15" x14ac:dyDescent="0.2">
      <c r="A159">
        <f>Data!A159</f>
        <v>158</v>
      </c>
      <c r="B159">
        <f>SUM(Data!B159:H159)</f>
        <v>100000</v>
      </c>
      <c r="C159">
        <v>10000000</v>
      </c>
      <c r="D159">
        <f>IFERROR(Data!B159 / Stats!B159 * 100, 0)</f>
        <v>0</v>
      </c>
      <c r="E159">
        <f>IFERROR(Data!C159 / Stats!B159 * 100, 0)</f>
        <v>42.265000000000001</v>
      </c>
      <c r="F159">
        <f>IFERROR(Data!D159 / Stats!B159 * 100, 0)</f>
        <v>57.734999999999999</v>
      </c>
      <c r="G159">
        <f>IFERROR(Data!E159 / Stats!B159 * 100, 0)</f>
        <v>0</v>
      </c>
      <c r="H159">
        <f t="shared" si="18"/>
        <v>0</v>
      </c>
      <c r="I159">
        <f t="shared" si="19"/>
        <v>-0.72500000000000142</v>
      </c>
      <c r="J159">
        <f t="shared" si="20"/>
        <v>0.72499999999999432</v>
      </c>
      <c r="K159">
        <f t="shared" si="21"/>
        <v>0</v>
      </c>
      <c r="L159">
        <f t="shared" si="25"/>
        <v>0.59580000000000122</v>
      </c>
      <c r="M159">
        <f t="shared" si="22"/>
        <v>0.22099999999998943</v>
      </c>
      <c r="N159">
        <f t="shared" si="23"/>
        <v>1.0704275961193002</v>
      </c>
      <c r="O159">
        <f t="shared" si="24"/>
        <v>1.0127170671811963</v>
      </c>
    </row>
    <row r="160" spans="1:15" x14ac:dyDescent="0.2">
      <c r="A160">
        <f>Data!A160</f>
        <v>159</v>
      </c>
      <c r="B160">
        <f>SUM(Data!B160:H160)</f>
        <v>100000</v>
      </c>
      <c r="C160">
        <v>10000000</v>
      </c>
      <c r="D160">
        <f>IFERROR(Data!B160 / Stats!B160 * 100, 0)</f>
        <v>0</v>
      </c>
      <c r="E160">
        <f>IFERROR(Data!C160 / Stats!B160 * 100, 0)</f>
        <v>42.055999999999997</v>
      </c>
      <c r="F160">
        <f>IFERROR(Data!D160 / Stats!B160 * 100, 0)</f>
        <v>57.943999999999996</v>
      </c>
      <c r="G160">
        <f>IFERROR(Data!E160 / Stats!B160 * 100, 0)</f>
        <v>0</v>
      </c>
      <c r="H160">
        <f t="shared" si="18"/>
        <v>0</v>
      </c>
      <c r="I160">
        <f t="shared" si="19"/>
        <v>-0.20900000000000318</v>
      </c>
      <c r="J160">
        <f t="shared" si="20"/>
        <v>0.20899999999999608</v>
      </c>
      <c r="K160">
        <f t="shared" si="21"/>
        <v>0</v>
      </c>
      <c r="L160">
        <f t="shared" si="25"/>
        <v>0.502000000000001</v>
      </c>
      <c r="M160">
        <f t="shared" si="22"/>
        <v>-0.51599999999999824</v>
      </c>
      <c r="N160">
        <f t="shared" si="23"/>
        <v>0.84256461899966428</v>
      </c>
      <c r="O160">
        <f t="shared" si="24"/>
        <v>1.0036199878756387</v>
      </c>
    </row>
    <row r="161" spans="1:15" x14ac:dyDescent="0.2">
      <c r="A161">
        <f>Data!A161</f>
        <v>160</v>
      </c>
      <c r="B161">
        <f>SUM(Data!B161:H161)</f>
        <v>100000</v>
      </c>
      <c r="C161">
        <v>10000000</v>
      </c>
      <c r="D161">
        <f>IFERROR(Data!B161 / Stats!B161 * 100, 0)</f>
        <v>0</v>
      </c>
      <c r="E161">
        <f>IFERROR(Data!C161 / Stats!B161 * 100, 0)</f>
        <v>41.197000000000003</v>
      </c>
      <c r="F161">
        <f>IFERROR(Data!D161 / Stats!B161 * 100, 0)</f>
        <v>58.803000000000004</v>
      </c>
      <c r="G161">
        <f>IFERROR(Data!E161 / Stats!B161 * 100, 0)</f>
        <v>0</v>
      </c>
      <c r="H161">
        <f t="shared" si="18"/>
        <v>0</v>
      </c>
      <c r="I161">
        <f t="shared" si="19"/>
        <v>-0.85899999999999466</v>
      </c>
      <c r="J161">
        <f t="shared" si="20"/>
        <v>0.85900000000000887</v>
      </c>
      <c r="K161">
        <f t="shared" si="21"/>
        <v>0</v>
      </c>
      <c r="L161">
        <f t="shared" si="25"/>
        <v>0.56260000000000043</v>
      </c>
      <c r="M161">
        <f t="shared" si="22"/>
        <v>0.65000000000001279</v>
      </c>
      <c r="N161">
        <f t="shared" si="23"/>
        <v>1.1207171314741022</v>
      </c>
      <c r="O161">
        <f t="shared" si="24"/>
        <v>1.0148246582907636</v>
      </c>
    </row>
    <row r="162" spans="1:15" x14ac:dyDescent="0.2">
      <c r="A162">
        <f>Data!A162</f>
        <v>161</v>
      </c>
      <c r="B162">
        <f>SUM(Data!B162:H162)</f>
        <v>100000</v>
      </c>
      <c r="C162">
        <v>10000000</v>
      </c>
      <c r="D162">
        <f>IFERROR(Data!B162 / Stats!B162 * 100, 0)</f>
        <v>0</v>
      </c>
      <c r="E162">
        <f>IFERROR(Data!C162 / Stats!B162 * 100, 0)</f>
        <v>40.983999999999995</v>
      </c>
      <c r="F162">
        <f>IFERROR(Data!D162 / Stats!B162 * 100, 0)</f>
        <v>59.016000000000005</v>
      </c>
      <c r="G162">
        <f>IFERROR(Data!E162 / Stats!B162 * 100, 0)</f>
        <v>0</v>
      </c>
      <c r="H162">
        <f t="shared" si="18"/>
        <v>0</v>
      </c>
      <c r="I162">
        <f t="shared" si="19"/>
        <v>-0.21300000000000807</v>
      </c>
      <c r="J162">
        <f t="shared" si="20"/>
        <v>0.21300000000000097</v>
      </c>
      <c r="K162">
        <f t="shared" si="21"/>
        <v>0</v>
      </c>
      <c r="L162">
        <f t="shared" si="25"/>
        <v>0.52540000000000053</v>
      </c>
      <c r="M162">
        <f t="shared" si="22"/>
        <v>-0.6460000000000079</v>
      </c>
      <c r="N162">
        <f t="shared" si="23"/>
        <v>0.93387842161393553</v>
      </c>
      <c r="O162">
        <f t="shared" si="24"/>
        <v>1.0036222641701955</v>
      </c>
    </row>
    <row r="163" spans="1:15" x14ac:dyDescent="0.2">
      <c r="A163">
        <f>Data!A163</f>
        <v>162</v>
      </c>
      <c r="B163">
        <f>SUM(Data!B163:H163)</f>
        <v>100000</v>
      </c>
      <c r="C163">
        <v>10000000</v>
      </c>
      <c r="D163">
        <f>IFERROR(Data!B163 / Stats!B163 * 100, 0)</f>
        <v>0</v>
      </c>
      <c r="E163">
        <f>IFERROR(Data!C163 / Stats!B163 * 100, 0)</f>
        <v>40.177</v>
      </c>
      <c r="F163">
        <f>IFERROR(Data!D163 / Stats!B163 * 100, 0)</f>
        <v>59.823000000000008</v>
      </c>
      <c r="G163">
        <f>IFERROR(Data!E163 / Stats!B163 * 100, 0)</f>
        <v>0</v>
      </c>
      <c r="H163">
        <f t="shared" si="18"/>
        <v>0</v>
      </c>
      <c r="I163">
        <f t="shared" si="19"/>
        <v>-0.80699999999999505</v>
      </c>
      <c r="J163">
        <f t="shared" si="20"/>
        <v>0.80700000000000216</v>
      </c>
      <c r="K163">
        <f t="shared" si="21"/>
        <v>0</v>
      </c>
      <c r="L163">
        <f t="shared" si="25"/>
        <v>0.54780000000000084</v>
      </c>
      <c r="M163">
        <f t="shared" si="22"/>
        <v>0.59400000000000119</v>
      </c>
      <c r="N163">
        <f t="shared" si="23"/>
        <v>1.0426341834792545</v>
      </c>
      <c r="O163">
        <f t="shared" si="24"/>
        <v>1.0136742578283855</v>
      </c>
    </row>
    <row r="164" spans="1:15" x14ac:dyDescent="0.2">
      <c r="A164">
        <f>Data!A164</f>
        <v>163</v>
      </c>
      <c r="B164">
        <f>SUM(Data!B164:H164)</f>
        <v>100000</v>
      </c>
      <c r="C164">
        <v>10000000</v>
      </c>
      <c r="D164">
        <f>IFERROR(Data!B164 / Stats!B164 * 100, 0)</f>
        <v>0</v>
      </c>
      <c r="E164">
        <f>IFERROR(Data!C164 / Stats!B164 * 100, 0)</f>
        <v>39.637999999999998</v>
      </c>
      <c r="F164">
        <f>IFERROR(Data!D164 / Stats!B164 * 100, 0)</f>
        <v>60.362000000000002</v>
      </c>
      <c r="G164">
        <f>IFERROR(Data!E164 / Stats!B164 * 100, 0)</f>
        <v>0</v>
      </c>
      <c r="H164">
        <f t="shared" si="18"/>
        <v>0</v>
      </c>
      <c r="I164">
        <f t="shared" si="19"/>
        <v>-0.53900000000000148</v>
      </c>
      <c r="J164">
        <f t="shared" si="20"/>
        <v>0.53899999999999437</v>
      </c>
      <c r="K164">
        <f t="shared" si="21"/>
        <v>0</v>
      </c>
      <c r="L164">
        <f t="shared" si="25"/>
        <v>0.51799999999999924</v>
      </c>
      <c r="M164">
        <f t="shared" si="22"/>
        <v>-0.26800000000000779</v>
      </c>
      <c r="N164">
        <f t="shared" si="23"/>
        <v>0.9456005841547982</v>
      </c>
      <c r="O164">
        <f t="shared" si="24"/>
        <v>1.0090099125754308</v>
      </c>
    </row>
    <row r="165" spans="1:15" x14ac:dyDescent="0.2">
      <c r="A165">
        <f>Data!A165</f>
        <v>164</v>
      </c>
      <c r="B165">
        <f>SUM(Data!B165:H165)</f>
        <v>100000</v>
      </c>
      <c r="C165">
        <v>10000000</v>
      </c>
      <c r="D165">
        <f>IFERROR(Data!B165 / Stats!B165 * 100, 0)</f>
        <v>0</v>
      </c>
      <c r="E165">
        <f>IFERROR(Data!C165 / Stats!B165 * 100, 0)</f>
        <v>39.317</v>
      </c>
      <c r="F165">
        <f>IFERROR(Data!D165 / Stats!B165 * 100, 0)</f>
        <v>60.683</v>
      </c>
      <c r="G165">
        <f>IFERROR(Data!E165 / Stats!B165 * 100, 0)</f>
        <v>0</v>
      </c>
      <c r="H165">
        <f t="shared" si="18"/>
        <v>0</v>
      </c>
      <c r="I165">
        <f t="shared" si="19"/>
        <v>-0.32099999999999795</v>
      </c>
      <c r="J165">
        <f t="shared" si="20"/>
        <v>0.32099999999999795</v>
      </c>
      <c r="K165">
        <f t="shared" si="21"/>
        <v>0</v>
      </c>
      <c r="L165">
        <f t="shared" si="25"/>
        <v>0.53079999999999927</v>
      </c>
      <c r="M165">
        <f t="shared" si="22"/>
        <v>-0.21799999999999642</v>
      </c>
      <c r="N165">
        <f t="shared" si="23"/>
        <v>1.0247104247104248</v>
      </c>
      <c r="O165">
        <f t="shared" si="24"/>
        <v>1.0053179152446903</v>
      </c>
    </row>
    <row r="166" spans="1:15" x14ac:dyDescent="0.2">
      <c r="A166">
        <f>Data!A166</f>
        <v>165</v>
      </c>
      <c r="B166">
        <f>SUM(Data!B166:H166)</f>
        <v>100000</v>
      </c>
      <c r="C166">
        <v>10000000</v>
      </c>
      <c r="D166">
        <f>IFERROR(Data!B166 / Stats!B166 * 100, 0)</f>
        <v>0</v>
      </c>
      <c r="E166">
        <f>IFERROR(Data!C166 / Stats!B166 * 100, 0)</f>
        <v>38.606999999999999</v>
      </c>
      <c r="F166">
        <f>IFERROR(Data!D166 / Stats!B166 * 100, 0)</f>
        <v>61.393000000000001</v>
      </c>
      <c r="G166">
        <f>IFERROR(Data!E166 / Stats!B166 * 100, 0)</f>
        <v>0</v>
      </c>
      <c r="H166">
        <f t="shared" si="18"/>
        <v>0</v>
      </c>
      <c r="I166">
        <f t="shared" si="19"/>
        <v>-0.71000000000000085</v>
      </c>
      <c r="J166">
        <f t="shared" si="20"/>
        <v>0.71000000000000085</v>
      </c>
      <c r="K166">
        <f t="shared" si="21"/>
        <v>0</v>
      </c>
      <c r="L166">
        <f t="shared" si="25"/>
        <v>0.49879999999999852</v>
      </c>
      <c r="M166">
        <f t="shared" si="22"/>
        <v>0.3890000000000029</v>
      </c>
      <c r="N166">
        <f t="shared" si="23"/>
        <v>0.93971363978899625</v>
      </c>
      <c r="O166">
        <f t="shared" si="24"/>
        <v>1.0117001466638103</v>
      </c>
    </row>
    <row r="167" spans="1:15" x14ac:dyDescent="0.2">
      <c r="A167">
        <f>Data!A167</f>
        <v>166</v>
      </c>
      <c r="B167">
        <f>SUM(Data!B167:H167)</f>
        <v>100000</v>
      </c>
      <c r="C167">
        <v>10000000</v>
      </c>
      <c r="D167">
        <f>IFERROR(Data!B167 / Stats!B167 * 100, 0)</f>
        <v>0</v>
      </c>
      <c r="E167">
        <f>IFERROR(Data!C167 / Stats!B167 * 100, 0)</f>
        <v>38.33</v>
      </c>
      <c r="F167">
        <f>IFERROR(Data!D167 / Stats!B167 * 100, 0)</f>
        <v>61.67</v>
      </c>
      <c r="G167">
        <f>IFERROR(Data!E167 / Stats!B167 * 100, 0)</f>
        <v>0</v>
      </c>
      <c r="H167">
        <f t="shared" si="18"/>
        <v>0</v>
      </c>
      <c r="I167">
        <f t="shared" si="19"/>
        <v>-0.27700000000000102</v>
      </c>
      <c r="J167">
        <f t="shared" si="20"/>
        <v>0.27700000000000102</v>
      </c>
      <c r="K167">
        <f t="shared" si="21"/>
        <v>0</v>
      </c>
      <c r="L167">
        <f t="shared" si="25"/>
        <v>0.47860000000000014</v>
      </c>
      <c r="M167">
        <f t="shared" si="22"/>
        <v>-0.43299999999999983</v>
      </c>
      <c r="N167">
        <f t="shared" si="23"/>
        <v>0.95950280673616994</v>
      </c>
      <c r="O167">
        <f t="shared" si="24"/>
        <v>1.0045119150391739</v>
      </c>
    </row>
    <row r="168" spans="1:15" x14ac:dyDescent="0.2">
      <c r="A168">
        <f>Data!A168</f>
        <v>167</v>
      </c>
      <c r="B168">
        <f>SUM(Data!B168:H168)</f>
        <v>100000</v>
      </c>
      <c r="C168">
        <v>10000000</v>
      </c>
      <c r="D168">
        <f>IFERROR(Data!B168 / Stats!B168 * 100, 0)</f>
        <v>0</v>
      </c>
      <c r="E168">
        <f>IFERROR(Data!C168 / Stats!B168 * 100, 0)</f>
        <v>37.683</v>
      </c>
      <c r="F168">
        <f>IFERROR(Data!D168 / Stats!B168 * 100, 0)</f>
        <v>62.317</v>
      </c>
      <c r="G168">
        <f>IFERROR(Data!E168 / Stats!B168 * 100, 0)</f>
        <v>0</v>
      </c>
      <c r="H168">
        <f t="shared" si="18"/>
        <v>0</v>
      </c>
      <c r="I168">
        <f t="shared" si="19"/>
        <v>-0.64699999999999847</v>
      </c>
      <c r="J168">
        <f t="shared" si="20"/>
        <v>0.64699999999999847</v>
      </c>
      <c r="K168">
        <f t="shared" si="21"/>
        <v>0</v>
      </c>
      <c r="L168">
        <f t="shared" si="25"/>
        <v>0.5404000000000011</v>
      </c>
      <c r="M168">
        <f t="shared" si="22"/>
        <v>0.36999999999999744</v>
      </c>
      <c r="N168">
        <f t="shared" si="23"/>
        <v>1.1291266193063121</v>
      </c>
      <c r="O168">
        <f t="shared" si="24"/>
        <v>1.0104913247932543</v>
      </c>
    </row>
    <row r="169" spans="1:15" x14ac:dyDescent="0.2">
      <c r="A169">
        <f>Data!A169</f>
        <v>168</v>
      </c>
      <c r="B169">
        <f>SUM(Data!B169:H169)</f>
        <v>100000</v>
      </c>
      <c r="C169">
        <v>10000000</v>
      </c>
      <c r="D169">
        <f>IFERROR(Data!B169 / Stats!B169 * 100, 0)</f>
        <v>0</v>
      </c>
      <c r="E169">
        <f>IFERROR(Data!C169 / Stats!B169 * 100, 0)</f>
        <v>37.244999999999997</v>
      </c>
      <c r="F169">
        <f>IFERROR(Data!D169 / Stats!B169 * 100, 0)</f>
        <v>62.755000000000003</v>
      </c>
      <c r="G169">
        <f>IFERROR(Data!E169 / Stats!B169 * 100, 0)</f>
        <v>0</v>
      </c>
      <c r="H169">
        <f t="shared" si="18"/>
        <v>0</v>
      </c>
      <c r="I169">
        <f t="shared" si="19"/>
        <v>-0.43800000000000239</v>
      </c>
      <c r="J169">
        <f t="shared" si="20"/>
        <v>0.43800000000000239</v>
      </c>
      <c r="K169">
        <f t="shared" si="21"/>
        <v>0</v>
      </c>
      <c r="L169">
        <f t="shared" si="25"/>
        <v>0.49479999999999935</v>
      </c>
      <c r="M169">
        <f t="shared" si="22"/>
        <v>-0.20899999999999608</v>
      </c>
      <c r="N169">
        <f t="shared" si="23"/>
        <v>0.91561806069577789</v>
      </c>
      <c r="O169">
        <f t="shared" si="24"/>
        <v>1.007028579681307</v>
      </c>
    </row>
    <row r="170" spans="1:15" x14ac:dyDescent="0.2">
      <c r="A170">
        <f>Data!A170</f>
        <v>169</v>
      </c>
      <c r="B170">
        <f>SUM(Data!B170:H170)</f>
        <v>100000</v>
      </c>
      <c r="C170">
        <v>10000000</v>
      </c>
      <c r="D170">
        <f>IFERROR(Data!B170 / Stats!B170 * 100, 0)</f>
        <v>0</v>
      </c>
      <c r="E170">
        <f>IFERROR(Data!C170 / Stats!B170 * 100, 0)</f>
        <v>36.614999999999995</v>
      </c>
      <c r="F170">
        <f>IFERROR(Data!D170 / Stats!B170 * 100, 0)</f>
        <v>63.385000000000005</v>
      </c>
      <c r="G170">
        <f>IFERROR(Data!E170 / Stats!B170 * 100, 0)</f>
        <v>0</v>
      </c>
      <c r="H170">
        <f t="shared" si="18"/>
        <v>0</v>
      </c>
      <c r="I170">
        <f t="shared" si="19"/>
        <v>-0.63000000000000256</v>
      </c>
      <c r="J170">
        <f t="shared" si="20"/>
        <v>0.63000000000000256</v>
      </c>
      <c r="K170">
        <f t="shared" si="21"/>
        <v>0</v>
      </c>
      <c r="L170">
        <f t="shared" si="25"/>
        <v>0.54980000000000184</v>
      </c>
      <c r="M170">
        <f t="shared" si="22"/>
        <v>0.19200000000000017</v>
      </c>
      <c r="N170">
        <f t="shared" si="23"/>
        <v>1.1111560226354134</v>
      </c>
      <c r="O170">
        <f t="shared" si="24"/>
        <v>1.0100390407138873</v>
      </c>
    </row>
    <row r="171" spans="1:15" x14ac:dyDescent="0.2">
      <c r="A171">
        <f>Data!A171</f>
        <v>170</v>
      </c>
      <c r="B171">
        <f>SUM(Data!B171:H171)</f>
        <v>100000</v>
      </c>
      <c r="C171">
        <v>10000000</v>
      </c>
      <c r="D171">
        <f>IFERROR(Data!B171 / Stats!B171 * 100, 0)</f>
        <v>0</v>
      </c>
      <c r="E171">
        <f>IFERROR(Data!C171 / Stats!B171 * 100, 0)</f>
        <v>36.132999999999996</v>
      </c>
      <c r="F171">
        <f>IFERROR(Data!D171 / Stats!B171 * 100, 0)</f>
        <v>63.866999999999997</v>
      </c>
      <c r="G171">
        <f>IFERROR(Data!E171 / Stats!B171 * 100, 0)</f>
        <v>0</v>
      </c>
      <c r="H171">
        <f t="shared" si="18"/>
        <v>0</v>
      </c>
      <c r="I171">
        <f t="shared" si="19"/>
        <v>-0.48199999999999932</v>
      </c>
      <c r="J171">
        <f t="shared" si="20"/>
        <v>0.48199999999999221</v>
      </c>
      <c r="K171">
        <f t="shared" si="21"/>
        <v>0</v>
      </c>
      <c r="L171">
        <f t="shared" si="25"/>
        <v>0.49879999999999852</v>
      </c>
      <c r="M171">
        <f t="shared" si="22"/>
        <v>-0.14800000000001035</v>
      </c>
      <c r="N171">
        <f t="shared" si="23"/>
        <v>0.90723899599853919</v>
      </c>
      <c r="O171">
        <f t="shared" si="24"/>
        <v>1.0076043227893032</v>
      </c>
    </row>
    <row r="172" spans="1:15" x14ac:dyDescent="0.2">
      <c r="A172">
        <f>Data!A172</f>
        <v>171</v>
      </c>
      <c r="B172">
        <f>SUM(Data!B172:H172)</f>
        <v>100000</v>
      </c>
      <c r="C172">
        <v>10000000</v>
      </c>
      <c r="D172">
        <f>IFERROR(Data!B172 / Stats!B172 * 100, 0)</f>
        <v>0</v>
      </c>
      <c r="E172">
        <f>IFERROR(Data!C172 / Stats!B172 * 100, 0)</f>
        <v>35.581000000000003</v>
      </c>
      <c r="F172">
        <f>IFERROR(Data!D172 / Stats!B172 * 100, 0)</f>
        <v>64.419000000000011</v>
      </c>
      <c r="G172">
        <f>IFERROR(Data!E172 / Stats!B172 * 100, 0)</f>
        <v>0</v>
      </c>
      <c r="H172">
        <f t="shared" si="18"/>
        <v>0</v>
      </c>
      <c r="I172">
        <f t="shared" si="19"/>
        <v>-0.5519999999999925</v>
      </c>
      <c r="J172">
        <f t="shared" si="20"/>
        <v>0.55200000000001381</v>
      </c>
      <c r="K172">
        <f t="shared" si="21"/>
        <v>0</v>
      </c>
      <c r="L172">
        <f t="shared" si="25"/>
        <v>0.55179999999999862</v>
      </c>
      <c r="M172">
        <f t="shared" si="22"/>
        <v>7.00000000000216E-2</v>
      </c>
      <c r="N172">
        <f t="shared" si="23"/>
        <v>1.1062550120288699</v>
      </c>
      <c r="O172">
        <f t="shared" si="24"/>
        <v>1.0086429611536476</v>
      </c>
    </row>
    <row r="173" spans="1:15" x14ac:dyDescent="0.2">
      <c r="A173">
        <f>Data!A173</f>
        <v>172</v>
      </c>
      <c r="B173">
        <f>SUM(Data!B173:H173)</f>
        <v>100000</v>
      </c>
      <c r="C173">
        <v>10000000</v>
      </c>
      <c r="D173">
        <f>IFERROR(Data!B173 / Stats!B173 * 100, 0)</f>
        <v>0</v>
      </c>
      <c r="E173">
        <f>IFERROR(Data!C173 / Stats!B173 * 100, 0)</f>
        <v>35.189</v>
      </c>
      <c r="F173">
        <f>IFERROR(Data!D173 / Stats!B173 * 100, 0)</f>
        <v>64.810999999999993</v>
      </c>
      <c r="G173">
        <f>IFERROR(Data!E173 / Stats!B173 * 100, 0)</f>
        <v>0</v>
      </c>
      <c r="H173">
        <f t="shared" si="18"/>
        <v>0</v>
      </c>
      <c r="I173">
        <f t="shared" si="19"/>
        <v>-0.39200000000000301</v>
      </c>
      <c r="J173">
        <f t="shared" si="20"/>
        <v>0.3919999999999817</v>
      </c>
      <c r="K173">
        <f t="shared" si="21"/>
        <v>0</v>
      </c>
      <c r="L173">
        <f t="shared" si="25"/>
        <v>0.52579999999999816</v>
      </c>
      <c r="M173">
        <f t="shared" si="22"/>
        <v>-0.16000000000003212</v>
      </c>
      <c r="N173">
        <f t="shared" si="23"/>
        <v>0.95288147879666452</v>
      </c>
      <c r="O173">
        <f t="shared" si="24"/>
        <v>1.0060851612102018</v>
      </c>
    </row>
    <row r="174" spans="1:15" x14ac:dyDescent="0.2">
      <c r="A174">
        <f>Data!A174</f>
        <v>173</v>
      </c>
      <c r="B174">
        <f>SUM(Data!B174:H174)</f>
        <v>100000</v>
      </c>
      <c r="C174">
        <v>10000000</v>
      </c>
      <c r="D174">
        <f>IFERROR(Data!B174 / Stats!B174 * 100, 0)</f>
        <v>0</v>
      </c>
      <c r="E174">
        <f>IFERROR(Data!C174 / Stats!B174 * 100, 0)</f>
        <v>34.485999999999997</v>
      </c>
      <c r="F174">
        <f>IFERROR(Data!D174 / Stats!B174 * 100, 0)</f>
        <v>65.513999999999996</v>
      </c>
      <c r="G174">
        <f>IFERROR(Data!E174 / Stats!B174 * 100, 0)</f>
        <v>0</v>
      </c>
      <c r="H174">
        <f t="shared" si="18"/>
        <v>0</v>
      </c>
      <c r="I174">
        <f t="shared" si="19"/>
        <v>-0.70300000000000296</v>
      </c>
      <c r="J174">
        <f t="shared" si="20"/>
        <v>0.70300000000000296</v>
      </c>
      <c r="K174">
        <f t="shared" si="21"/>
        <v>0</v>
      </c>
      <c r="L174">
        <f t="shared" si="25"/>
        <v>0.45440000000000252</v>
      </c>
      <c r="M174">
        <f t="shared" si="22"/>
        <v>0.31100000000002126</v>
      </c>
      <c r="N174">
        <f t="shared" si="23"/>
        <v>0.86420692278433642</v>
      </c>
      <c r="O174">
        <f t="shared" si="24"/>
        <v>1.0108469241332489</v>
      </c>
    </row>
    <row r="175" spans="1:15" x14ac:dyDescent="0.2">
      <c r="A175">
        <f>Data!A175</f>
        <v>174</v>
      </c>
      <c r="B175">
        <f>SUM(Data!B175:H175)</f>
        <v>100000</v>
      </c>
      <c r="C175">
        <v>10000000</v>
      </c>
      <c r="D175">
        <f>IFERROR(Data!B175 / Stats!B175 * 100, 0)</f>
        <v>0</v>
      </c>
      <c r="E175">
        <f>IFERROR(Data!C175 / Stats!B175 * 100, 0)</f>
        <v>33.985999999999997</v>
      </c>
      <c r="F175">
        <f>IFERROR(Data!D175 / Stats!B175 * 100, 0)</f>
        <v>66.013999999999996</v>
      </c>
      <c r="G175">
        <f>IFERROR(Data!E175 / Stats!B175 * 100, 0)</f>
        <v>0</v>
      </c>
      <c r="H175">
        <f t="shared" si="18"/>
        <v>0</v>
      </c>
      <c r="I175">
        <f t="shared" si="19"/>
        <v>-0.5</v>
      </c>
      <c r="J175">
        <f t="shared" si="20"/>
        <v>0.5</v>
      </c>
      <c r="K175">
        <f t="shared" si="21"/>
        <v>0</v>
      </c>
      <c r="L175">
        <f t="shared" si="25"/>
        <v>0.49839999999999807</v>
      </c>
      <c r="M175">
        <f t="shared" si="22"/>
        <v>-0.20300000000000296</v>
      </c>
      <c r="N175">
        <f t="shared" si="23"/>
        <v>1.0968309859154826</v>
      </c>
      <c r="O175">
        <f t="shared" si="24"/>
        <v>1.0076319565283756</v>
      </c>
    </row>
    <row r="176" spans="1:15" x14ac:dyDescent="0.2">
      <c r="A176">
        <f>Data!A176</f>
        <v>175</v>
      </c>
      <c r="B176">
        <f>SUM(Data!B176:H176)</f>
        <v>100000</v>
      </c>
      <c r="C176">
        <v>10000000</v>
      </c>
      <c r="D176">
        <f>IFERROR(Data!B176 / Stats!B176 * 100, 0)</f>
        <v>0</v>
      </c>
      <c r="E176">
        <f>IFERROR(Data!C176 / Stats!B176 * 100, 0)</f>
        <v>33.861000000000004</v>
      </c>
      <c r="F176">
        <f>IFERROR(Data!D176 / Stats!B176 * 100, 0)</f>
        <v>66.13900000000001</v>
      </c>
      <c r="G176">
        <f>IFERROR(Data!E176 / Stats!B176 * 100, 0)</f>
        <v>0</v>
      </c>
      <c r="H176">
        <f t="shared" si="18"/>
        <v>0</v>
      </c>
      <c r="I176">
        <f t="shared" si="19"/>
        <v>-0.12499999999999289</v>
      </c>
      <c r="J176">
        <f t="shared" si="20"/>
        <v>0.12500000000001421</v>
      </c>
      <c r="K176">
        <f t="shared" si="21"/>
        <v>0</v>
      </c>
      <c r="L176">
        <f t="shared" si="25"/>
        <v>0.48320000000000218</v>
      </c>
      <c r="M176">
        <f t="shared" si="22"/>
        <v>-0.37499999999998579</v>
      </c>
      <c r="N176">
        <f t="shared" si="23"/>
        <v>0.96950240770466301</v>
      </c>
      <c r="O176">
        <f t="shared" si="24"/>
        <v>1.0018935377344202</v>
      </c>
    </row>
    <row r="177" spans="1:15" x14ac:dyDescent="0.2">
      <c r="A177">
        <f>Data!A177</f>
        <v>176</v>
      </c>
      <c r="B177">
        <f>SUM(Data!B177:H177)</f>
        <v>100000</v>
      </c>
      <c r="C177">
        <v>10000000</v>
      </c>
      <c r="D177">
        <f>IFERROR(Data!B177 / Stats!B177 * 100, 0)</f>
        <v>0</v>
      </c>
      <c r="E177">
        <f>IFERROR(Data!C177 / Stats!B177 * 100, 0)</f>
        <v>33.088999999999999</v>
      </c>
      <c r="F177">
        <f>IFERROR(Data!D177 / Stats!B177 * 100, 0)</f>
        <v>66.911000000000001</v>
      </c>
      <c r="G177">
        <f>IFERROR(Data!E177 / Stats!B177 * 100, 0)</f>
        <v>0</v>
      </c>
      <c r="H177">
        <f t="shared" si="18"/>
        <v>0</v>
      </c>
      <c r="I177">
        <f t="shared" si="19"/>
        <v>-0.77200000000000557</v>
      </c>
      <c r="J177">
        <f t="shared" si="20"/>
        <v>0.77199999999999136</v>
      </c>
      <c r="K177">
        <f t="shared" si="21"/>
        <v>0</v>
      </c>
      <c r="L177">
        <f t="shared" si="25"/>
        <v>0.39440000000000169</v>
      </c>
      <c r="M177">
        <f t="shared" si="22"/>
        <v>0.64699999999997715</v>
      </c>
      <c r="N177">
        <f t="shared" si="23"/>
        <v>0.81622516556291369</v>
      </c>
      <c r="O177">
        <f t="shared" si="24"/>
        <v>1.0116723869426509</v>
      </c>
    </row>
    <row r="178" spans="1:15" x14ac:dyDescent="0.2">
      <c r="A178">
        <f>Data!A178</f>
        <v>177</v>
      </c>
      <c r="B178">
        <f>SUM(Data!B178:H178)</f>
        <v>100000</v>
      </c>
      <c r="C178">
        <v>10000000</v>
      </c>
      <c r="D178">
        <f>IFERROR(Data!B178 / Stats!B178 * 100, 0)</f>
        <v>0</v>
      </c>
      <c r="E178">
        <f>IFERROR(Data!C178 / Stats!B178 * 100, 0)</f>
        <v>32.773000000000003</v>
      </c>
      <c r="F178">
        <f>IFERROR(Data!D178 / Stats!B178 * 100, 0)</f>
        <v>67.227000000000004</v>
      </c>
      <c r="G178">
        <f>IFERROR(Data!E178 / Stats!B178 * 100, 0)</f>
        <v>0</v>
      </c>
      <c r="H178">
        <f t="shared" si="18"/>
        <v>0</v>
      </c>
      <c r="I178">
        <f t="shared" si="19"/>
        <v>-0.3159999999999954</v>
      </c>
      <c r="J178">
        <f t="shared" si="20"/>
        <v>0.3160000000000025</v>
      </c>
      <c r="K178">
        <f t="shared" si="21"/>
        <v>0</v>
      </c>
      <c r="L178">
        <f t="shared" si="25"/>
        <v>0.38379999999999936</v>
      </c>
      <c r="M178">
        <f t="shared" si="22"/>
        <v>-0.45599999999998886</v>
      </c>
      <c r="N178">
        <f t="shared" si="23"/>
        <v>0.97312373225151549</v>
      </c>
      <c r="O178">
        <f t="shared" si="24"/>
        <v>1.0047226913362526</v>
      </c>
    </row>
    <row r="179" spans="1:15" x14ac:dyDescent="0.2">
      <c r="A179">
        <f>Data!A179</f>
        <v>178</v>
      </c>
      <c r="B179">
        <f>SUM(Data!B179:H179)</f>
        <v>100000</v>
      </c>
      <c r="C179">
        <v>10000000</v>
      </c>
      <c r="D179">
        <f>IFERROR(Data!B179 / Stats!B179 * 100, 0)</f>
        <v>0</v>
      </c>
      <c r="E179">
        <f>IFERROR(Data!C179 / Stats!B179 * 100, 0)</f>
        <v>32.513999999999996</v>
      </c>
      <c r="F179">
        <f>IFERROR(Data!D179 / Stats!B179 * 100, 0)</f>
        <v>67.486000000000004</v>
      </c>
      <c r="G179">
        <f>IFERROR(Data!E179 / Stats!B179 * 100, 0)</f>
        <v>0</v>
      </c>
      <c r="H179">
        <f t="shared" si="18"/>
        <v>0</v>
      </c>
      <c r="I179">
        <f t="shared" si="19"/>
        <v>-0.25900000000000745</v>
      </c>
      <c r="J179">
        <f t="shared" si="20"/>
        <v>0.25900000000000034</v>
      </c>
      <c r="K179">
        <f t="shared" si="21"/>
        <v>0</v>
      </c>
      <c r="L179">
        <f t="shared" si="25"/>
        <v>0.48659999999999853</v>
      </c>
      <c r="M179">
        <f t="shared" si="22"/>
        <v>-5.700000000000216E-2</v>
      </c>
      <c r="N179">
        <f t="shared" si="23"/>
        <v>1.2678478374153188</v>
      </c>
      <c r="O179">
        <f t="shared" si="24"/>
        <v>1.0038526187394945</v>
      </c>
    </row>
    <row r="180" spans="1:15" x14ac:dyDescent="0.2">
      <c r="A180">
        <f>Data!A180</f>
        <v>179</v>
      </c>
      <c r="B180">
        <f>SUM(Data!B180:H180)</f>
        <v>100000</v>
      </c>
      <c r="C180">
        <v>10000000</v>
      </c>
      <c r="D180">
        <f>IFERROR(Data!B180 / Stats!B180 * 100, 0)</f>
        <v>0</v>
      </c>
      <c r="E180">
        <f>IFERROR(Data!C180 / Stats!B180 * 100, 0)</f>
        <v>32.067</v>
      </c>
      <c r="F180">
        <f>IFERROR(Data!D180 / Stats!B180 * 100, 0)</f>
        <v>67.932999999999993</v>
      </c>
      <c r="G180">
        <f>IFERROR(Data!E180 / Stats!B180 * 100, 0)</f>
        <v>0</v>
      </c>
      <c r="H180">
        <f t="shared" si="18"/>
        <v>0</v>
      </c>
      <c r="I180">
        <f t="shared" si="19"/>
        <v>-0.44699999999999562</v>
      </c>
      <c r="J180">
        <f t="shared" si="20"/>
        <v>0.44699999999998852</v>
      </c>
      <c r="K180">
        <f t="shared" si="21"/>
        <v>0</v>
      </c>
      <c r="L180">
        <f t="shared" si="25"/>
        <v>0.37899999999999923</v>
      </c>
      <c r="M180">
        <f t="shared" si="22"/>
        <v>0.18799999999998818</v>
      </c>
      <c r="N180">
        <f t="shared" si="23"/>
        <v>0.778873818331279</v>
      </c>
      <c r="O180">
        <f t="shared" si="24"/>
        <v>1.0066235960050971</v>
      </c>
    </row>
    <row r="181" spans="1:15" x14ac:dyDescent="0.2">
      <c r="A181">
        <f>Data!A181</f>
        <v>180</v>
      </c>
      <c r="B181">
        <f>SUM(Data!B181:H181)</f>
        <v>100000</v>
      </c>
      <c r="C181">
        <v>10000000</v>
      </c>
      <c r="D181">
        <f>IFERROR(Data!B181 / Stats!B181 * 100, 0)</f>
        <v>0</v>
      </c>
      <c r="E181">
        <f>IFERROR(Data!C181 / Stats!B181 * 100, 0)</f>
        <v>31.428000000000001</v>
      </c>
      <c r="F181">
        <f>IFERROR(Data!D181 / Stats!B181 * 100, 0)</f>
        <v>68.572000000000003</v>
      </c>
      <c r="G181">
        <f>IFERROR(Data!E181 / Stats!B181 * 100, 0)</f>
        <v>0</v>
      </c>
      <c r="H181">
        <f t="shared" si="18"/>
        <v>0</v>
      </c>
      <c r="I181">
        <f t="shared" si="19"/>
        <v>-0.63899999999999935</v>
      </c>
      <c r="J181">
        <f t="shared" si="20"/>
        <v>0.63900000000001</v>
      </c>
      <c r="K181">
        <f t="shared" si="21"/>
        <v>0</v>
      </c>
      <c r="L181">
        <f t="shared" si="25"/>
        <v>0.34699999999999986</v>
      </c>
      <c r="M181">
        <f t="shared" si="22"/>
        <v>0.19200000000002149</v>
      </c>
      <c r="N181">
        <f t="shared" si="23"/>
        <v>0.91556728232190121</v>
      </c>
      <c r="O181">
        <f t="shared" si="24"/>
        <v>1.0094063268220159</v>
      </c>
    </row>
    <row r="182" spans="1:15" x14ac:dyDescent="0.2">
      <c r="A182">
        <f>Data!A182</f>
        <v>181</v>
      </c>
      <c r="B182">
        <f>SUM(Data!B182:H182)</f>
        <v>100000</v>
      </c>
      <c r="C182">
        <v>10000000</v>
      </c>
      <c r="D182">
        <f>IFERROR(Data!B182 / Stats!B182 * 100, 0)</f>
        <v>0</v>
      </c>
      <c r="E182">
        <f>IFERROR(Data!C182 / Stats!B182 * 100, 0)</f>
        <v>31.193999999999999</v>
      </c>
      <c r="F182">
        <f>IFERROR(Data!D182 / Stats!B182 * 100, 0)</f>
        <v>68.805999999999997</v>
      </c>
      <c r="G182">
        <f>IFERROR(Data!E182 / Stats!B182 * 100, 0)</f>
        <v>0</v>
      </c>
      <c r="H182">
        <f t="shared" si="18"/>
        <v>0</v>
      </c>
      <c r="I182">
        <f t="shared" si="19"/>
        <v>-0.23400000000000176</v>
      </c>
      <c r="J182">
        <f t="shared" si="20"/>
        <v>0.23399999999999466</v>
      </c>
      <c r="K182">
        <f t="shared" si="21"/>
        <v>0</v>
      </c>
      <c r="L182">
        <f t="shared" si="25"/>
        <v>0.49339999999999973</v>
      </c>
      <c r="M182">
        <f t="shared" si="22"/>
        <v>-0.40500000000001535</v>
      </c>
      <c r="N182">
        <f t="shared" si="23"/>
        <v>1.4219020172910661</v>
      </c>
      <c r="O182">
        <f t="shared" si="24"/>
        <v>1.0034124715627368</v>
      </c>
    </row>
    <row r="183" spans="1:15" x14ac:dyDescent="0.2">
      <c r="A183">
        <f>Data!A183</f>
        <v>182</v>
      </c>
      <c r="B183">
        <f>SUM(Data!B183:H183)</f>
        <v>100000</v>
      </c>
      <c r="C183">
        <v>10000000</v>
      </c>
      <c r="D183">
        <f>IFERROR(Data!B183 / Stats!B183 * 100, 0)</f>
        <v>0</v>
      </c>
      <c r="E183">
        <f>IFERROR(Data!C183 / Stats!B183 * 100, 0)</f>
        <v>31.038</v>
      </c>
      <c r="F183">
        <f>IFERROR(Data!D183 / Stats!B183 * 100, 0)</f>
        <v>68.962000000000003</v>
      </c>
      <c r="G183">
        <f>IFERROR(Data!E183 / Stats!B183 * 100, 0)</f>
        <v>0</v>
      </c>
      <c r="H183">
        <f t="shared" si="18"/>
        <v>0</v>
      </c>
      <c r="I183">
        <f t="shared" si="19"/>
        <v>-0.15599999999999881</v>
      </c>
      <c r="J183">
        <f t="shared" si="20"/>
        <v>0.15600000000000591</v>
      </c>
      <c r="K183">
        <f t="shared" si="21"/>
        <v>0</v>
      </c>
      <c r="L183">
        <f t="shared" si="25"/>
        <v>0.46240000000000236</v>
      </c>
      <c r="M183">
        <f t="shared" si="22"/>
        <v>-7.7999999999988745E-2</v>
      </c>
      <c r="N183">
        <f t="shared" si="23"/>
        <v>0.93717065261451682</v>
      </c>
      <c r="O183">
        <f t="shared" si="24"/>
        <v>1.0022672441356859</v>
      </c>
    </row>
    <row r="184" spans="1:15" x14ac:dyDescent="0.2">
      <c r="A184">
        <f>Data!A184</f>
        <v>183</v>
      </c>
      <c r="B184">
        <f>SUM(Data!B184:H184)</f>
        <v>100000</v>
      </c>
      <c r="C184">
        <v>10000000</v>
      </c>
      <c r="D184">
        <f>IFERROR(Data!B184 / Stats!B184 * 100, 0)</f>
        <v>0</v>
      </c>
      <c r="E184">
        <f>IFERROR(Data!C184 / Stats!B184 * 100, 0)</f>
        <v>30.047000000000001</v>
      </c>
      <c r="F184">
        <f>IFERROR(Data!D184 / Stats!B184 * 100, 0)</f>
        <v>69.953000000000003</v>
      </c>
      <c r="G184">
        <f>IFERROR(Data!E184 / Stats!B184 * 100, 0)</f>
        <v>0</v>
      </c>
      <c r="H184">
        <f t="shared" si="18"/>
        <v>0</v>
      </c>
      <c r="I184">
        <f t="shared" si="19"/>
        <v>-0.99099999999999966</v>
      </c>
      <c r="J184">
        <f t="shared" si="20"/>
        <v>0.99099999999999966</v>
      </c>
      <c r="K184">
        <f t="shared" si="21"/>
        <v>0</v>
      </c>
      <c r="L184">
        <f t="shared" si="25"/>
        <v>0.45579999999999926</v>
      </c>
      <c r="M184">
        <f t="shared" si="22"/>
        <v>0.83499999999999375</v>
      </c>
      <c r="N184">
        <f t="shared" si="23"/>
        <v>0.98572664359860929</v>
      </c>
      <c r="O184">
        <f t="shared" si="24"/>
        <v>1.0143702328818769</v>
      </c>
    </row>
    <row r="185" spans="1:15" x14ac:dyDescent="0.2">
      <c r="A185">
        <f>Data!A185</f>
        <v>184</v>
      </c>
      <c r="B185">
        <f>SUM(Data!B185:H185)</f>
        <v>100000</v>
      </c>
      <c r="C185">
        <v>10000000</v>
      </c>
      <c r="D185">
        <f>IFERROR(Data!B185 / Stats!B185 * 100, 0)</f>
        <v>0</v>
      </c>
      <c r="E185">
        <f>IFERROR(Data!C185 / Stats!B185 * 100, 0)</f>
        <v>29.754999999999999</v>
      </c>
      <c r="F185">
        <f>IFERROR(Data!D185 / Stats!B185 * 100, 0)</f>
        <v>70.245000000000005</v>
      </c>
      <c r="G185">
        <f>IFERROR(Data!E185 / Stats!B185 * 100, 0)</f>
        <v>0</v>
      </c>
      <c r="H185">
        <f t="shared" si="18"/>
        <v>0</v>
      </c>
      <c r="I185">
        <f t="shared" si="19"/>
        <v>-0.29200000000000159</v>
      </c>
      <c r="J185">
        <f t="shared" si="20"/>
        <v>0.29200000000000159</v>
      </c>
      <c r="K185">
        <f t="shared" si="21"/>
        <v>0</v>
      </c>
      <c r="L185">
        <f t="shared" si="25"/>
        <v>0.45240000000000008</v>
      </c>
      <c r="M185">
        <f t="shared" si="22"/>
        <v>-0.69899999999999807</v>
      </c>
      <c r="N185">
        <f t="shared" si="23"/>
        <v>0.99254058797718481</v>
      </c>
      <c r="O185">
        <f t="shared" si="24"/>
        <v>1.0041742312695667</v>
      </c>
    </row>
    <row r="186" spans="1:15" x14ac:dyDescent="0.2">
      <c r="A186">
        <f>Data!A186</f>
        <v>185</v>
      </c>
      <c r="B186">
        <f>SUM(Data!B186:H186)</f>
        <v>100000</v>
      </c>
      <c r="C186">
        <v>10000000</v>
      </c>
      <c r="D186">
        <f>IFERROR(Data!B186 / Stats!B186 * 100, 0)</f>
        <v>0</v>
      </c>
      <c r="E186">
        <f>IFERROR(Data!C186 / Stats!B186 * 100, 0)</f>
        <v>29.149000000000001</v>
      </c>
      <c r="F186">
        <f>IFERROR(Data!D186 / Stats!B186 * 100, 0)</f>
        <v>70.850999999999999</v>
      </c>
      <c r="G186">
        <f>IFERROR(Data!E186 / Stats!B186 * 100, 0)</f>
        <v>0</v>
      </c>
      <c r="H186">
        <f t="shared" ref="H186:H249" si="26">IFERROR(D186-D185,D186)</f>
        <v>0</v>
      </c>
      <c r="I186">
        <f t="shared" ref="I186:I249" si="27">IFERROR(E186-E185,E186)</f>
        <v>-0.6059999999999981</v>
      </c>
      <c r="J186">
        <f t="shared" si="20"/>
        <v>0.60599999999999454</v>
      </c>
      <c r="K186">
        <f t="shared" si="21"/>
        <v>0</v>
      </c>
      <c r="L186">
        <f t="shared" si="25"/>
        <v>0.43739999999999951</v>
      </c>
      <c r="M186">
        <f t="shared" si="22"/>
        <v>0.31399999999999295</v>
      </c>
      <c r="N186">
        <f t="shared" si="23"/>
        <v>0.96684350132625874</v>
      </c>
      <c r="O186">
        <f t="shared" si="24"/>
        <v>1.0086269485372623</v>
      </c>
    </row>
    <row r="187" spans="1:15" x14ac:dyDescent="0.2">
      <c r="A187">
        <f>Data!A187</f>
        <v>186</v>
      </c>
      <c r="B187">
        <f>SUM(Data!B187:H187)</f>
        <v>100000</v>
      </c>
      <c r="C187">
        <v>10000000</v>
      </c>
      <c r="D187">
        <f>IFERROR(Data!B187 / Stats!B187 * 100, 0)</f>
        <v>0</v>
      </c>
      <c r="E187">
        <f>IFERROR(Data!C187 / Stats!B187 * 100, 0)</f>
        <v>28.932000000000002</v>
      </c>
      <c r="F187">
        <f>IFERROR(Data!D187 / Stats!B187 * 100, 0)</f>
        <v>71.067999999999998</v>
      </c>
      <c r="G187">
        <f>IFERROR(Data!E187 / Stats!B187 * 100, 0)</f>
        <v>0</v>
      </c>
      <c r="H187">
        <f t="shared" si="26"/>
        <v>0</v>
      </c>
      <c r="I187">
        <f t="shared" si="27"/>
        <v>-0.21699999999999875</v>
      </c>
      <c r="J187">
        <f t="shared" si="20"/>
        <v>0.21699999999999875</v>
      </c>
      <c r="K187">
        <f t="shared" si="21"/>
        <v>0</v>
      </c>
      <c r="L187">
        <f t="shared" si="25"/>
        <v>0.42779999999999918</v>
      </c>
      <c r="M187">
        <f t="shared" si="22"/>
        <v>-0.38899999999999579</v>
      </c>
      <c r="N187">
        <f t="shared" si="23"/>
        <v>0.9780521262002736</v>
      </c>
      <c r="O187">
        <f t="shared" si="24"/>
        <v>1.003062765522011</v>
      </c>
    </row>
    <row r="188" spans="1:15" x14ac:dyDescent="0.2">
      <c r="A188">
        <f>Data!A188</f>
        <v>187</v>
      </c>
      <c r="B188">
        <f>SUM(Data!B188:H188)</f>
        <v>100000</v>
      </c>
      <c r="C188">
        <v>10000000</v>
      </c>
      <c r="D188">
        <f>IFERROR(Data!B188 / Stats!B188 * 100, 0)</f>
        <v>0</v>
      </c>
      <c r="E188">
        <f>IFERROR(Data!C188 / Stats!B188 * 100, 0)</f>
        <v>28.850999999999999</v>
      </c>
      <c r="F188">
        <f>IFERROR(Data!D188 / Stats!B188 * 100, 0)</f>
        <v>71.149000000000001</v>
      </c>
      <c r="G188">
        <f>IFERROR(Data!E188 / Stats!B188 * 100, 0)</f>
        <v>0</v>
      </c>
      <c r="H188">
        <f t="shared" si="26"/>
        <v>0</v>
      </c>
      <c r="I188">
        <f t="shared" si="27"/>
        <v>-8.100000000000307E-2</v>
      </c>
      <c r="J188">
        <f t="shared" si="20"/>
        <v>8.100000000000307E-2</v>
      </c>
      <c r="K188">
        <f t="shared" si="21"/>
        <v>0</v>
      </c>
      <c r="L188">
        <f t="shared" si="25"/>
        <v>0.40319999999999823</v>
      </c>
      <c r="M188">
        <f t="shared" si="22"/>
        <v>-0.13599999999999568</v>
      </c>
      <c r="N188">
        <f t="shared" si="23"/>
        <v>0.94249649368863719</v>
      </c>
      <c r="O188">
        <f t="shared" si="24"/>
        <v>1.0011397534755446</v>
      </c>
    </row>
    <row r="189" spans="1:15" x14ac:dyDescent="0.2">
      <c r="A189">
        <f>Data!A189</f>
        <v>188</v>
      </c>
      <c r="B189">
        <f>SUM(Data!B189:H189)</f>
        <v>100000</v>
      </c>
      <c r="C189">
        <v>10000000</v>
      </c>
      <c r="D189">
        <f>IFERROR(Data!B189 / Stats!B189 * 100, 0)</f>
        <v>0</v>
      </c>
      <c r="E189">
        <f>IFERROR(Data!C189 / Stats!B189 * 100, 0)</f>
        <v>27.908000000000001</v>
      </c>
      <c r="F189">
        <f>IFERROR(Data!D189 / Stats!B189 * 100, 0)</f>
        <v>72.091999999999999</v>
      </c>
      <c r="G189">
        <f>IFERROR(Data!E189 / Stats!B189 * 100, 0)</f>
        <v>0</v>
      </c>
      <c r="H189">
        <f t="shared" si="26"/>
        <v>0</v>
      </c>
      <c r="I189">
        <f t="shared" si="27"/>
        <v>-0.94299999999999784</v>
      </c>
      <c r="J189">
        <f t="shared" si="20"/>
        <v>0.94299999999999784</v>
      </c>
      <c r="K189">
        <f t="shared" si="21"/>
        <v>0</v>
      </c>
      <c r="L189">
        <f t="shared" si="25"/>
        <v>0.35980000000000134</v>
      </c>
      <c r="M189">
        <f t="shared" si="22"/>
        <v>0.86199999999999477</v>
      </c>
      <c r="N189">
        <f t="shared" si="23"/>
        <v>0.89236111111111838</v>
      </c>
      <c r="O189">
        <f t="shared" si="24"/>
        <v>1.0132538756693699</v>
      </c>
    </row>
    <row r="190" spans="1:15" x14ac:dyDescent="0.2">
      <c r="A190">
        <f>Data!A190</f>
        <v>189</v>
      </c>
      <c r="B190">
        <f>SUM(Data!B190:H190)</f>
        <v>100000</v>
      </c>
      <c r="C190">
        <v>10000000</v>
      </c>
      <c r="D190">
        <f>IFERROR(Data!B190 / Stats!B190 * 100, 0)</f>
        <v>0</v>
      </c>
      <c r="E190">
        <f>IFERROR(Data!C190 / Stats!B190 * 100, 0)</f>
        <v>27.739000000000004</v>
      </c>
      <c r="F190">
        <f>IFERROR(Data!D190 / Stats!B190 * 100, 0)</f>
        <v>72.260999999999996</v>
      </c>
      <c r="G190">
        <f>IFERROR(Data!E190 / Stats!B190 * 100, 0)</f>
        <v>0</v>
      </c>
      <c r="H190">
        <f t="shared" si="26"/>
        <v>0</v>
      </c>
      <c r="I190">
        <f t="shared" si="27"/>
        <v>-0.16899999999999693</v>
      </c>
      <c r="J190">
        <f t="shared" si="20"/>
        <v>0.16899999999999693</v>
      </c>
      <c r="K190">
        <f t="shared" si="21"/>
        <v>0</v>
      </c>
      <c r="L190">
        <f t="shared" si="25"/>
        <v>0.399199999999999</v>
      </c>
      <c r="M190">
        <f t="shared" si="22"/>
        <v>-0.77400000000000091</v>
      </c>
      <c r="N190">
        <f t="shared" si="23"/>
        <v>1.1095052807114996</v>
      </c>
      <c r="O190">
        <f t="shared" si="24"/>
        <v>1.0023442268212839</v>
      </c>
    </row>
    <row r="191" spans="1:15" x14ac:dyDescent="0.2">
      <c r="A191">
        <f>Data!A191</f>
        <v>190</v>
      </c>
      <c r="B191">
        <f>SUM(Data!B191:H191)</f>
        <v>100000</v>
      </c>
      <c r="C191">
        <v>10000000</v>
      </c>
      <c r="D191">
        <f>IFERROR(Data!B191 / Stats!B191 * 100, 0)</f>
        <v>0</v>
      </c>
      <c r="E191">
        <f>IFERROR(Data!C191 / Stats!B191 * 100, 0)</f>
        <v>27.35</v>
      </c>
      <c r="F191">
        <f>IFERROR(Data!D191 / Stats!B191 * 100, 0)</f>
        <v>72.650000000000006</v>
      </c>
      <c r="G191">
        <f>IFERROR(Data!E191 / Stats!B191 * 100, 0)</f>
        <v>0</v>
      </c>
      <c r="H191">
        <f t="shared" si="26"/>
        <v>0</v>
      </c>
      <c r="I191">
        <f t="shared" si="27"/>
        <v>-0.3890000000000029</v>
      </c>
      <c r="J191">
        <f t="shared" si="20"/>
        <v>0.38900000000001</v>
      </c>
      <c r="K191">
        <f t="shared" si="21"/>
        <v>0</v>
      </c>
      <c r="L191">
        <f t="shared" si="25"/>
        <v>0.45900000000000035</v>
      </c>
      <c r="M191">
        <f t="shared" si="22"/>
        <v>0.22000000000001307</v>
      </c>
      <c r="N191">
        <f t="shared" si="23"/>
        <v>1.1497995991984005</v>
      </c>
      <c r="O191">
        <f t="shared" si="24"/>
        <v>1.0053832634477797</v>
      </c>
    </row>
    <row r="192" spans="1:15" x14ac:dyDescent="0.2">
      <c r="A192">
        <f>Data!A192</f>
        <v>191</v>
      </c>
      <c r="B192">
        <f>SUM(Data!B192:H192)</f>
        <v>100000</v>
      </c>
      <c r="C192">
        <v>10000000</v>
      </c>
      <c r="D192">
        <f>IFERROR(Data!B192 / Stats!B192 * 100, 0)</f>
        <v>0</v>
      </c>
      <c r="E192">
        <f>IFERROR(Data!C192 / Stats!B192 * 100, 0)</f>
        <v>26.936</v>
      </c>
      <c r="F192">
        <f>IFERROR(Data!D192 / Stats!B192 * 100, 0)</f>
        <v>73.063999999999993</v>
      </c>
      <c r="G192">
        <f>IFERROR(Data!E192 / Stats!B192 * 100, 0)</f>
        <v>0</v>
      </c>
      <c r="H192">
        <f t="shared" si="26"/>
        <v>0</v>
      </c>
      <c r="I192">
        <f t="shared" si="27"/>
        <v>-0.41400000000000148</v>
      </c>
      <c r="J192">
        <f t="shared" si="20"/>
        <v>0.41399999999998727</v>
      </c>
      <c r="K192">
        <f t="shared" si="21"/>
        <v>0</v>
      </c>
      <c r="L192">
        <f t="shared" si="25"/>
        <v>0.30680000000000118</v>
      </c>
      <c r="M192">
        <f t="shared" si="22"/>
        <v>2.4999999999977263E-2</v>
      </c>
      <c r="N192">
        <f t="shared" si="23"/>
        <v>0.66840958605664691</v>
      </c>
      <c r="O192">
        <f t="shared" si="24"/>
        <v>1.005698554714384</v>
      </c>
    </row>
    <row r="193" spans="1:15" x14ac:dyDescent="0.2">
      <c r="A193">
        <f>Data!A193</f>
        <v>192</v>
      </c>
      <c r="B193">
        <f>SUM(Data!B193:H193)</f>
        <v>100000</v>
      </c>
      <c r="C193">
        <v>10000000</v>
      </c>
      <c r="D193">
        <f>IFERROR(Data!B193 / Stats!B193 * 100, 0)</f>
        <v>0</v>
      </c>
      <c r="E193">
        <f>IFERROR(Data!C193 / Stats!B193 * 100, 0)</f>
        <v>26.556000000000001</v>
      </c>
      <c r="F193">
        <f>IFERROR(Data!D193 / Stats!B193 * 100, 0)</f>
        <v>73.444000000000003</v>
      </c>
      <c r="G193">
        <f>IFERROR(Data!E193 / Stats!B193 * 100, 0)</f>
        <v>0</v>
      </c>
      <c r="H193">
        <f t="shared" si="26"/>
        <v>0</v>
      </c>
      <c r="I193">
        <f t="shared" si="27"/>
        <v>-0.37999999999999901</v>
      </c>
      <c r="J193">
        <f t="shared" si="20"/>
        <v>0.38000000000000966</v>
      </c>
      <c r="K193">
        <f t="shared" si="21"/>
        <v>0</v>
      </c>
      <c r="L193">
        <f t="shared" si="25"/>
        <v>0.38499999999999945</v>
      </c>
      <c r="M193">
        <f t="shared" si="22"/>
        <v>-3.3999999999977604E-2</v>
      </c>
      <c r="N193">
        <f t="shared" si="23"/>
        <v>1.2548891786179857</v>
      </c>
      <c r="O193">
        <f t="shared" si="24"/>
        <v>1.0052009197415965</v>
      </c>
    </row>
    <row r="194" spans="1:15" x14ac:dyDescent="0.2">
      <c r="A194">
        <f>Data!A194</f>
        <v>193</v>
      </c>
      <c r="B194">
        <f>SUM(Data!B194:H194)</f>
        <v>100000</v>
      </c>
      <c r="C194">
        <v>10000000</v>
      </c>
      <c r="D194">
        <f>IFERROR(Data!B194 / Stats!B194 * 100, 0)</f>
        <v>0</v>
      </c>
      <c r="E194">
        <f>IFERROR(Data!C194 / Stats!B194 * 100, 0)</f>
        <v>26.373999999999999</v>
      </c>
      <c r="F194">
        <f>IFERROR(Data!D194 / Stats!B194 * 100, 0)</f>
        <v>73.626000000000005</v>
      </c>
      <c r="G194">
        <f>IFERROR(Data!E194 / Stats!B194 * 100, 0)</f>
        <v>0</v>
      </c>
      <c r="H194">
        <f t="shared" si="26"/>
        <v>0</v>
      </c>
      <c r="I194">
        <f t="shared" si="27"/>
        <v>-0.18200000000000216</v>
      </c>
      <c r="J194">
        <f t="shared" si="20"/>
        <v>0.18200000000000216</v>
      </c>
      <c r="K194">
        <f t="shared" si="21"/>
        <v>0</v>
      </c>
      <c r="L194">
        <f t="shared" si="25"/>
        <v>0.37599999999999911</v>
      </c>
      <c r="M194">
        <f t="shared" si="22"/>
        <v>-0.1980000000000075</v>
      </c>
      <c r="N194">
        <f t="shared" si="23"/>
        <v>0.97662337662337573</v>
      </c>
      <c r="O194">
        <f t="shared" si="24"/>
        <v>1.0024780785360274</v>
      </c>
    </row>
    <row r="195" spans="1:15" x14ac:dyDescent="0.2">
      <c r="A195">
        <f>Data!A195</f>
        <v>194</v>
      </c>
      <c r="B195">
        <f>SUM(Data!B195:H195)</f>
        <v>100000</v>
      </c>
      <c r="C195">
        <v>10000000</v>
      </c>
      <c r="D195">
        <f>IFERROR(Data!B195 / Stats!B195 * 100, 0)</f>
        <v>0</v>
      </c>
      <c r="E195">
        <f>IFERROR(Data!C195 / Stats!B195 * 100, 0)</f>
        <v>25.813999999999997</v>
      </c>
      <c r="F195">
        <f>IFERROR(Data!D195 / Stats!B195 * 100, 0)</f>
        <v>74.185999999999993</v>
      </c>
      <c r="G195">
        <f>IFERROR(Data!E195 / Stats!B195 * 100, 0)</f>
        <v>0</v>
      </c>
      <c r="H195">
        <f t="shared" si="26"/>
        <v>0</v>
      </c>
      <c r="I195">
        <f t="shared" si="27"/>
        <v>-0.56000000000000227</v>
      </c>
      <c r="J195">
        <f t="shared" si="20"/>
        <v>0.55999999999998806</v>
      </c>
      <c r="K195">
        <f t="shared" si="21"/>
        <v>0</v>
      </c>
      <c r="L195">
        <f t="shared" si="25"/>
        <v>0.34720000000000084</v>
      </c>
      <c r="M195">
        <f t="shared" si="22"/>
        <v>0.3779999999999859</v>
      </c>
      <c r="N195">
        <f t="shared" si="23"/>
        <v>0.92340425531915338</v>
      </c>
      <c r="O195">
        <f t="shared" si="24"/>
        <v>1.0076060087469099</v>
      </c>
    </row>
    <row r="196" spans="1:15" x14ac:dyDescent="0.2">
      <c r="A196">
        <f>Data!A196</f>
        <v>195</v>
      </c>
      <c r="B196">
        <f>SUM(Data!B196:H196)</f>
        <v>100000</v>
      </c>
      <c r="C196">
        <v>10000000</v>
      </c>
      <c r="D196">
        <f>IFERROR(Data!B196 / Stats!B196 * 100, 0)</f>
        <v>0</v>
      </c>
      <c r="E196">
        <f>IFERROR(Data!C196 / Stats!B196 * 100, 0)</f>
        <v>25.47</v>
      </c>
      <c r="F196">
        <f>IFERROR(Data!D196 / Stats!B196 * 100, 0)</f>
        <v>74.53</v>
      </c>
      <c r="G196">
        <f>IFERROR(Data!E196 / Stats!B196 * 100, 0)</f>
        <v>0</v>
      </c>
      <c r="H196">
        <f t="shared" si="26"/>
        <v>0</v>
      </c>
      <c r="I196">
        <f t="shared" si="27"/>
        <v>-0.34399999999999764</v>
      </c>
      <c r="J196">
        <f t="shared" si="20"/>
        <v>0.3440000000000083</v>
      </c>
      <c r="K196">
        <f t="shared" si="21"/>
        <v>0</v>
      </c>
      <c r="L196">
        <f t="shared" si="25"/>
        <v>0.38619999999999949</v>
      </c>
      <c r="M196">
        <f t="shared" si="22"/>
        <v>-0.21599999999997976</v>
      </c>
      <c r="N196">
        <f t="shared" si="23"/>
        <v>1.1123271889400881</v>
      </c>
      <c r="O196">
        <f t="shared" si="24"/>
        <v>1.0046369935028174</v>
      </c>
    </row>
    <row r="197" spans="1:15" x14ac:dyDescent="0.2">
      <c r="A197">
        <f>Data!A197</f>
        <v>196</v>
      </c>
      <c r="B197">
        <f>SUM(Data!B197:H197)</f>
        <v>100000</v>
      </c>
      <c r="C197">
        <v>10000000</v>
      </c>
      <c r="D197">
        <f>IFERROR(Data!B197 / Stats!B197 * 100, 0)</f>
        <v>0</v>
      </c>
      <c r="E197">
        <f>IFERROR(Data!C197 / Stats!B197 * 100, 0)</f>
        <v>25.2</v>
      </c>
      <c r="F197">
        <f>IFERROR(Data!D197 / Stats!B197 * 100, 0)</f>
        <v>74.8</v>
      </c>
      <c r="G197">
        <f>IFERROR(Data!E197 / Stats!B197 * 100, 0)</f>
        <v>0</v>
      </c>
      <c r="H197">
        <f t="shared" si="26"/>
        <v>0</v>
      </c>
      <c r="I197">
        <f t="shared" si="27"/>
        <v>-0.26999999999999957</v>
      </c>
      <c r="J197">
        <f t="shared" si="20"/>
        <v>0.26999999999999602</v>
      </c>
      <c r="K197">
        <f t="shared" si="21"/>
        <v>0</v>
      </c>
      <c r="L197">
        <f t="shared" si="25"/>
        <v>0.39439999999999886</v>
      </c>
      <c r="M197">
        <f t="shared" si="22"/>
        <v>-7.4000000000012278E-2</v>
      </c>
      <c r="N197">
        <f t="shared" si="23"/>
        <v>1.0212325220093199</v>
      </c>
      <c r="O197">
        <f t="shared" si="24"/>
        <v>1.0036227022675432</v>
      </c>
    </row>
    <row r="198" spans="1:15" x14ac:dyDescent="0.2">
      <c r="A198">
        <f>Data!A198</f>
        <v>197</v>
      </c>
      <c r="B198">
        <f>SUM(Data!B198:H198)</f>
        <v>100000</v>
      </c>
      <c r="C198">
        <v>10000000</v>
      </c>
      <c r="D198">
        <f>IFERROR(Data!B198 / Stats!B198 * 100, 0)</f>
        <v>0</v>
      </c>
      <c r="E198">
        <f>IFERROR(Data!C198 / Stats!B198 * 100, 0)</f>
        <v>24.625</v>
      </c>
      <c r="F198">
        <f>IFERROR(Data!D198 / Stats!B198 * 100, 0)</f>
        <v>75.375</v>
      </c>
      <c r="G198">
        <f>IFERROR(Data!E198 / Stats!B198 * 100, 0)</f>
        <v>0</v>
      </c>
      <c r="H198">
        <f t="shared" si="26"/>
        <v>0</v>
      </c>
      <c r="I198">
        <f t="shared" si="27"/>
        <v>-0.57499999999999929</v>
      </c>
      <c r="J198">
        <f t="shared" si="20"/>
        <v>0.57500000000000284</v>
      </c>
      <c r="K198">
        <f t="shared" si="21"/>
        <v>0</v>
      </c>
      <c r="L198">
        <f t="shared" si="25"/>
        <v>0.3361999999999995</v>
      </c>
      <c r="M198">
        <f t="shared" si="22"/>
        <v>0.30500000000000682</v>
      </c>
      <c r="N198">
        <f t="shared" si="23"/>
        <v>0.85243407707910868</v>
      </c>
      <c r="O198">
        <f t="shared" si="24"/>
        <v>1.0076871657754012</v>
      </c>
    </row>
    <row r="199" spans="1:15" x14ac:dyDescent="0.2">
      <c r="A199">
        <f>Data!A199</f>
        <v>198</v>
      </c>
      <c r="B199">
        <f>SUM(Data!B199:H199)</f>
        <v>100000</v>
      </c>
      <c r="C199">
        <v>10000000</v>
      </c>
      <c r="D199">
        <f>IFERROR(Data!B199 / Stats!B199 * 100, 0)</f>
        <v>0</v>
      </c>
      <c r="E199">
        <f>IFERROR(Data!C199 / Stats!B199 * 100, 0)</f>
        <v>24.401999999999997</v>
      </c>
      <c r="F199">
        <f>IFERROR(Data!D199 / Stats!B199 * 100, 0)</f>
        <v>75.597999999999999</v>
      </c>
      <c r="G199">
        <f>IFERROR(Data!E199 / Stats!B199 * 100, 0)</f>
        <v>0</v>
      </c>
      <c r="H199">
        <f t="shared" si="26"/>
        <v>0</v>
      </c>
      <c r="I199">
        <f t="shared" si="27"/>
        <v>-0.22300000000000253</v>
      </c>
      <c r="J199">
        <f t="shared" si="20"/>
        <v>0.22299999999999898</v>
      </c>
      <c r="K199">
        <f t="shared" si="21"/>
        <v>0</v>
      </c>
      <c r="L199">
        <f t="shared" si="25"/>
        <v>0.36179999999999951</v>
      </c>
      <c r="M199">
        <f t="shared" si="22"/>
        <v>-0.35200000000000387</v>
      </c>
      <c r="N199">
        <f t="shared" si="23"/>
        <v>1.0761451516954195</v>
      </c>
      <c r="O199">
        <f t="shared" si="24"/>
        <v>1.0029585406301824</v>
      </c>
    </row>
    <row r="200" spans="1:15" x14ac:dyDescent="0.2">
      <c r="A200">
        <f>Data!A200</f>
        <v>199</v>
      </c>
      <c r="B200">
        <f>SUM(Data!B200:H200)</f>
        <v>100000</v>
      </c>
      <c r="C200">
        <v>10000000</v>
      </c>
      <c r="D200">
        <f>IFERROR(Data!B200 / Stats!B200 * 100, 0)</f>
        <v>0</v>
      </c>
      <c r="E200">
        <f>IFERROR(Data!C200 / Stats!B200 * 100, 0)</f>
        <v>24.132999999999999</v>
      </c>
      <c r="F200">
        <f>IFERROR(Data!D200 / Stats!B200 * 100, 0)</f>
        <v>75.86699999999999</v>
      </c>
      <c r="G200">
        <f>IFERROR(Data!E200 / Stats!B200 * 100, 0)</f>
        <v>0</v>
      </c>
      <c r="H200">
        <f t="shared" si="26"/>
        <v>0</v>
      </c>
      <c r="I200">
        <f t="shared" si="27"/>
        <v>-0.26899999999999835</v>
      </c>
      <c r="J200">
        <f t="shared" si="20"/>
        <v>0.26899999999999125</v>
      </c>
      <c r="K200">
        <f t="shared" si="21"/>
        <v>0</v>
      </c>
      <c r="L200">
        <f t="shared" si="25"/>
        <v>0.38186666666666724</v>
      </c>
      <c r="M200">
        <f t="shared" si="22"/>
        <v>4.5999999999992269E-2</v>
      </c>
      <c r="N200">
        <f t="shared" si="23"/>
        <v>1.0554634236226306</v>
      </c>
      <c r="O200">
        <f t="shared" si="24"/>
        <v>1.0035582951929944</v>
      </c>
    </row>
    <row r="201" spans="1:15" x14ac:dyDescent="0.2">
      <c r="A201">
        <f>Data!A201</f>
        <v>200</v>
      </c>
      <c r="B201">
        <f>SUM(Data!B201:H201)</f>
        <v>100000</v>
      </c>
      <c r="C201">
        <v>10000000</v>
      </c>
      <c r="D201">
        <f>IFERROR(Data!B201 / Stats!B201 * 100, 0)</f>
        <v>0</v>
      </c>
      <c r="E201">
        <f>IFERROR(Data!C201 / Stats!B201 * 100, 0)</f>
        <v>23.660999999999998</v>
      </c>
      <c r="F201">
        <f>IFERROR(Data!D201 / Stats!B201 * 100, 0)</f>
        <v>76.338999999999999</v>
      </c>
      <c r="G201">
        <f>IFERROR(Data!E201 / Stats!B201 * 100, 0)</f>
        <v>0</v>
      </c>
      <c r="H201">
        <f t="shared" si="26"/>
        <v>0</v>
      </c>
      <c r="I201">
        <f t="shared" si="27"/>
        <v>-0.47200000000000131</v>
      </c>
      <c r="J201">
        <f t="shared" ref="J201:J249" si="28">IFERROR(F201-F200,F201)</f>
        <v>0.47200000000000841</v>
      </c>
      <c r="K201">
        <f t="shared" ref="K201:K249" si="29">IFERROR(G201-G200,G201)</f>
        <v>0</v>
      </c>
      <c r="L201">
        <f t="shared" si="25"/>
        <v>0.33324615384615586</v>
      </c>
      <c r="M201">
        <f t="shared" ref="M201:M249" si="30">IFERROR(J201-J200,0)</f>
        <v>0.20300000000001717</v>
      </c>
      <c r="N201">
        <f t="shared" ref="N201:N249" si="31">IFERROR(L201/L200, 0)</f>
        <v>0.87267672969489007</v>
      </c>
      <c r="O201">
        <f t="shared" ref="O201:O249" si="32">IFERROR(F201/F200, 0)</f>
        <v>1.0062214137899219</v>
      </c>
    </row>
    <row r="202" spans="1:15" x14ac:dyDescent="0.2">
      <c r="A202">
        <f>Data!A202</f>
        <v>201</v>
      </c>
      <c r="B202">
        <f>SUM(Data!B202:H202)</f>
        <v>225000</v>
      </c>
      <c r="C202">
        <v>10000000</v>
      </c>
      <c r="D202">
        <f>IFERROR(Data!B202 / Stats!B202 * 100, 0)</f>
        <v>0</v>
      </c>
      <c r="E202">
        <f>IFERROR(Data!C202 / Stats!B202 * 100, 0)</f>
        <v>23.290666666666667</v>
      </c>
      <c r="F202">
        <f>IFERROR(Data!D202 / Stats!B202 * 100, 0)</f>
        <v>76.709333333333333</v>
      </c>
      <c r="G202">
        <f>IFERROR(Data!E202 / Stats!B202 * 100, 0)</f>
        <v>0</v>
      </c>
      <c r="H202">
        <f t="shared" si="26"/>
        <v>0</v>
      </c>
      <c r="I202">
        <f t="shared" si="27"/>
        <v>-0.37033333333333118</v>
      </c>
      <c r="J202">
        <f t="shared" si="28"/>
        <v>0.37033333333333474</v>
      </c>
      <c r="K202">
        <f t="shared" si="29"/>
        <v>0</v>
      </c>
      <c r="L202">
        <f t="shared" si="25"/>
        <v>0.3623199999999997</v>
      </c>
      <c r="M202">
        <f t="shared" si="30"/>
        <v>-0.10166666666667368</v>
      </c>
      <c r="N202">
        <f t="shared" si="31"/>
        <v>1.0872443562162337</v>
      </c>
      <c r="O202">
        <f t="shared" si="32"/>
        <v>1.0048511682538852</v>
      </c>
    </row>
    <row r="203" spans="1:15" x14ac:dyDescent="0.2">
      <c r="A203">
        <f>Data!A203</f>
        <v>202</v>
      </c>
      <c r="B203">
        <f>SUM(Data!B203:H203)</f>
        <v>325000</v>
      </c>
      <c r="C203">
        <v>10000000</v>
      </c>
      <c r="D203">
        <f>IFERROR(Data!B203 / Stats!B203 * 100, 0)</f>
        <v>0</v>
      </c>
      <c r="E203">
        <f>IFERROR(Data!C203 / Stats!B203 * 100, 0)</f>
        <v>22.958769230769231</v>
      </c>
      <c r="F203">
        <f>IFERROR(Data!D203 / Stats!B203 * 100, 0)</f>
        <v>77.041230769230779</v>
      </c>
      <c r="G203">
        <f>IFERROR(Data!E203 / Stats!B203 * 100, 0)</f>
        <v>0</v>
      </c>
      <c r="H203">
        <f t="shared" si="26"/>
        <v>0</v>
      </c>
      <c r="I203">
        <f t="shared" si="27"/>
        <v>-0.33189743589743514</v>
      </c>
      <c r="J203">
        <f t="shared" si="28"/>
        <v>0.3318974358974458</v>
      </c>
      <c r="K203">
        <f t="shared" si="29"/>
        <v>0</v>
      </c>
      <c r="L203">
        <f t="shared" ref="L203:L249" si="33">AVERAGE(J201:J205)</f>
        <v>0.39236000000000215</v>
      </c>
      <c r="M203">
        <f t="shared" si="30"/>
        <v>-3.8435897435888933E-2</v>
      </c>
      <c r="N203">
        <f t="shared" si="31"/>
        <v>1.0829101346875758</v>
      </c>
      <c r="O203">
        <f t="shared" si="32"/>
        <v>1.0043266890934277</v>
      </c>
    </row>
    <row r="204" spans="1:15" x14ac:dyDescent="0.2">
      <c r="A204">
        <f>Data!A204</f>
        <v>203</v>
      </c>
      <c r="B204">
        <f>SUM(Data!B204:H204)</f>
        <v>250000</v>
      </c>
      <c r="C204">
        <v>10000000</v>
      </c>
      <c r="D204">
        <f>IFERROR(Data!B204 / Stats!B204 * 100, 0)</f>
        <v>0</v>
      </c>
      <c r="E204">
        <f>IFERROR(Data!C204 / Stats!B204 * 100, 0)</f>
        <v>22.590399999999999</v>
      </c>
      <c r="F204">
        <f>IFERROR(Data!D204 / Stats!B204 * 100, 0)</f>
        <v>77.409599999999998</v>
      </c>
      <c r="G204">
        <f>IFERROR(Data!E204 / Stats!B204 * 100, 0)</f>
        <v>0</v>
      </c>
      <c r="H204">
        <f t="shared" si="26"/>
        <v>0</v>
      </c>
      <c r="I204">
        <f t="shared" si="27"/>
        <v>-0.36836923076923256</v>
      </c>
      <c r="J204">
        <f t="shared" si="28"/>
        <v>0.36836923076921835</v>
      </c>
      <c r="K204">
        <f t="shared" si="29"/>
        <v>0</v>
      </c>
      <c r="L204">
        <f t="shared" si="33"/>
        <v>0.31651999999999986</v>
      </c>
      <c r="M204">
        <f t="shared" si="30"/>
        <v>3.6471794871772545E-2</v>
      </c>
      <c r="N204">
        <f t="shared" si="31"/>
        <v>0.80670812519114621</v>
      </c>
      <c r="O204">
        <f t="shared" si="32"/>
        <v>1.0047814556840691</v>
      </c>
    </row>
    <row r="205" spans="1:15" x14ac:dyDescent="0.2">
      <c r="A205">
        <f>Data!A205</f>
        <v>204</v>
      </c>
      <c r="B205">
        <f>SUM(Data!B205:H205)</f>
        <v>250000</v>
      </c>
      <c r="C205">
        <v>10000000</v>
      </c>
      <c r="D205">
        <f>IFERROR(Data!B205 / Stats!B205 * 100, 0)</f>
        <v>0</v>
      </c>
      <c r="E205">
        <f>IFERROR(Data!C205 / Stats!B205 * 100, 0)</f>
        <v>22.171199999999999</v>
      </c>
      <c r="F205">
        <f>IFERROR(Data!D205 / Stats!B205 * 100, 0)</f>
        <v>77.828800000000001</v>
      </c>
      <c r="G205">
        <f>IFERROR(Data!E205 / Stats!B205 * 100, 0)</f>
        <v>0</v>
      </c>
      <c r="H205">
        <f t="shared" si="26"/>
        <v>0</v>
      </c>
      <c r="I205">
        <f t="shared" si="27"/>
        <v>-0.41920000000000002</v>
      </c>
      <c r="J205">
        <f t="shared" si="28"/>
        <v>0.41920000000000357</v>
      </c>
      <c r="K205">
        <f t="shared" si="29"/>
        <v>0</v>
      </c>
      <c r="L205">
        <f t="shared" si="33"/>
        <v>0.33461333333333132</v>
      </c>
      <c r="M205">
        <f t="shared" si="30"/>
        <v>5.0830769230785222E-2</v>
      </c>
      <c r="N205">
        <f t="shared" si="31"/>
        <v>1.0571633177471613</v>
      </c>
      <c r="O205">
        <f t="shared" si="32"/>
        <v>1.0054153490006408</v>
      </c>
    </row>
    <row r="206" spans="1:15" x14ac:dyDescent="0.2">
      <c r="A206">
        <f>Data!A206</f>
        <v>205</v>
      </c>
      <c r="B206">
        <f>SUM(Data!B206:H206)</f>
        <v>250000</v>
      </c>
      <c r="C206">
        <v>10000000</v>
      </c>
      <c r="D206">
        <f>IFERROR(Data!B206 / Stats!B206 * 100, 0)</f>
        <v>0</v>
      </c>
      <c r="E206">
        <f>IFERROR(Data!C206 / Stats!B206 * 100, 0)</f>
        <v>22.078400000000002</v>
      </c>
      <c r="F206">
        <f>IFERROR(Data!D206 / Stats!B206 * 100, 0)</f>
        <v>77.921599999999998</v>
      </c>
      <c r="G206">
        <f>IFERROR(Data!E206 / Stats!B206 * 100, 0)</f>
        <v>0</v>
      </c>
      <c r="H206">
        <f t="shared" si="26"/>
        <v>0</v>
      </c>
      <c r="I206">
        <f t="shared" si="27"/>
        <v>-9.2799999999996885E-2</v>
      </c>
      <c r="J206">
        <f t="shared" si="28"/>
        <v>9.2799999999996885E-2</v>
      </c>
      <c r="K206">
        <f t="shared" si="29"/>
        <v>0</v>
      </c>
      <c r="L206">
        <f t="shared" si="33"/>
        <v>0.32558241758241591</v>
      </c>
      <c r="M206">
        <f t="shared" si="30"/>
        <v>-0.32640000000000668</v>
      </c>
      <c r="N206">
        <f t="shared" si="31"/>
        <v>0.97301089092609738</v>
      </c>
      <c r="O206">
        <f t="shared" si="32"/>
        <v>1.0011923606685442</v>
      </c>
    </row>
    <row r="207" spans="1:15" x14ac:dyDescent="0.2">
      <c r="A207">
        <f>Data!A207</f>
        <v>206</v>
      </c>
      <c r="B207">
        <f>SUM(Data!B207:H207)</f>
        <v>250000</v>
      </c>
      <c r="C207">
        <v>10000000</v>
      </c>
      <c r="D207">
        <f>IFERROR(Data!B207 / Stats!B207 * 100, 0)</f>
        <v>0</v>
      </c>
      <c r="E207">
        <f>IFERROR(Data!C207 / Stats!B207 * 100, 0)</f>
        <v>21.617599999999999</v>
      </c>
      <c r="F207">
        <f>IFERROR(Data!D207 / Stats!B207 * 100, 0)</f>
        <v>78.38239999999999</v>
      </c>
      <c r="G207">
        <f>IFERROR(Data!E207 / Stats!B207 * 100, 0)</f>
        <v>0</v>
      </c>
      <c r="H207">
        <f t="shared" si="26"/>
        <v>0</v>
      </c>
      <c r="I207">
        <f t="shared" si="27"/>
        <v>-0.46080000000000254</v>
      </c>
      <c r="J207">
        <f t="shared" si="28"/>
        <v>0.46079999999999188</v>
      </c>
      <c r="K207">
        <f t="shared" si="29"/>
        <v>0</v>
      </c>
      <c r="L207">
        <f t="shared" si="33"/>
        <v>0.30380307692307723</v>
      </c>
      <c r="M207">
        <f t="shared" si="30"/>
        <v>0.367999999999995</v>
      </c>
      <c r="N207">
        <f t="shared" si="31"/>
        <v>0.93310652085865298</v>
      </c>
      <c r="O207">
        <f t="shared" si="32"/>
        <v>1.0059136362703023</v>
      </c>
    </row>
    <row r="208" spans="1:15" x14ac:dyDescent="0.2">
      <c r="A208">
        <f>Data!A208</f>
        <v>207</v>
      </c>
      <c r="B208">
        <f>SUM(Data!B208:H208)</f>
        <v>350000</v>
      </c>
      <c r="C208">
        <v>10000000</v>
      </c>
      <c r="D208">
        <f>IFERROR(Data!B208 / Stats!B208 * 100, 0)</f>
        <v>0</v>
      </c>
      <c r="E208">
        <f>IFERROR(Data!C208 / Stats!B208 * 100, 0)</f>
        <v>21.330857142857145</v>
      </c>
      <c r="F208">
        <f>IFERROR(Data!D208 / Stats!B208 * 100, 0)</f>
        <v>78.669142857142859</v>
      </c>
      <c r="G208">
        <f>IFERROR(Data!E208 / Stats!B208 * 100, 0)</f>
        <v>0</v>
      </c>
      <c r="H208">
        <f t="shared" si="26"/>
        <v>0</v>
      </c>
      <c r="I208">
        <f t="shared" si="27"/>
        <v>-0.28674285714285475</v>
      </c>
      <c r="J208">
        <f t="shared" si="28"/>
        <v>0.28674285714286896</v>
      </c>
      <c r="K208">
        <f t="shared" si="29"/>
        <v>0</v>
      </c>
      <c r="L208">
        <f t="shared" si="33"/>
        <v>0.30230153846153768</v>
      </c>
      <c r="M208">
        <f t="shared" si="30"/>
        <v>-0.17405714285712293</v>
      </c>
      <c r="N208">
        <f t="shared" si="31"/>
        <v>0.99505752714308504</v>
      </c>
      <c r="O208">
        <f t="shared" si="32"/>
        <v>1.0036582556433953</v>
      </c>
    </row>
    <row r="209" spans="1:15" x14ac:dyDescent="0.2">
      <c r="A209">
        <f>Data!A209</f>
        <v>208</v>
      </c>
      <c r="B209">
        <f>SUM(Data!B209:H209)</f>
        <v>325000</v>
      </c>
      <c r="C209">
        <v>10000000</v>
      </c>
      <c r="D209">
        <f>IFERROR(Data!B209 / Stats!B209 * 100, 0)</f>
        <v>0</v>
      </c>
      <c r="E209">
        <f>IFERROR(Data!C209 / Stats!B209 * 100, 0)</f>
        <v>21.071384615384613</v>
      </c>
      <c r="F209">
        <f>IFERROR(Data!D209 / Stats!B209 * 100, 0)</f>
        <v>78.928615384615384</v>
      </c>
      <c r="G209">
        <f>IFERROR(Data!E209 / Stats!B209 * 100, 0)</f>
        <v>0</v>
      </c>
      <c r="H209">
        <f t="shared" si="26"/>
        <v>0</v>
      </c>
      <c r="I209">
        <f t="shared" si="27"/>
        <v>-0.25947252747253202</v>
      </c>
      <c r="J209">
        <f t="shared" si="28"/>
        <v>0.25947252747252492</v>
      </c>
      <c r="K209">
        <f t="shared" si="29"/>
        <v>0</v>
      </c>
      <c r="L209">
        <f t="shared" si="33"/>
        <v>0.31607999999999947</v>
      </c>
      <c r="M209">
        <f t="shared" si="30"/>
        <v>-2.727032967034404E-2</v>
      </c>
      <c r="N209">
        <f t="shared" si="31"/>
        <v>1.0455785359498422</v>
      </c>
      <c r="O209">
        <f t="shared" si="32"/>
        <v>1.0032982757666968</v>
      </c>
    </row>
    <row r="210" spans="1:15" x14ac:dyDescent="0.2">
      <c r="A210">
        <f>Data!A210</f>
        <v>209</v>
      </c>
      <c r="B210">
        <f>SUM(Data!B210:H210)</f>
        <v>325000</v>
      </c>
      <c r="C210">
        <v>10000000</v>
      </c>
      <c r="D210">
        <f>IFERROR(Data!B210 / Stats!B210 * 100, 0)</f>
        <v>0</v>
      </c>
      <c r="E210">
        <f>IFERROR(Data!C210 / Stats!B210 * 100, 0)</f>
        <v>20.659692307692307</v>
      </c>
      <c r="F210">
        <f>IFERROR(Data!D210 / Stats!B210 * 100, 0)</f>
        <v>79.34030769230769</v>
      </c>
      <c r="G210">
        <f>IFERROR(Data!E210 / Stats!B210 * 100, 0)</f>
        <v>0</v>
      </c>
      <c r="H210">
        <f t="shared" si="26"/>
        <v>0</v>
      </c>
      <c r="I210">
        <f t="shared" si="27"/>
        <v>-0.4116923076923058</v>
      </c>
      <c r="J210">
        <f t="shared" si="28"/>
        <v>0.4116923076923058</v>
      </c>
      <c r="K210">
        <f t="shared" si="29"/>
        <v>0</v>
      </c>
      <c r="L210">
        <f t="shared" si="33"/>
        <v>0.29527384615384733</v>
      </c>
      <c r="M210">
        <f t="shared" si="30"/>
        <v>0.15221978021978089</v>
      </c>
      <c r="N210">
        <f t="shared" si="31"/>
        <v>0.93417440570060684</v>
      </c>
      <c r="O210">
        <f t="shared" si="32"/>
        <v>1.0052160082333403</v>
      </c>
    </row>
    <row r="211" spans="1:15" x14ac:dyDescent="0.2">
      <c r="A211">
        <f>Data!A211</f>
        <v>210</v>
      </c>
      <c r="B211">
        <f>SUM(Data!B211:H211)</f>
        <v>300000</v>
      </c>
      <c r="C211">
        <v>10000000</v>
      </c>
      <c r="D211">
        <f>IFERROR(Data!B211 / Stats!B211 * 100, 0)</f>
        <v>0</v>
      </c>
      <c r="E211">
        <f>IFERROR(Data!C211 / Stats!B211 * 100, 0)</f>
        <v>20.498000000000001</v>
      </c>
      <c r="F211">
        <f>IFERROR(Data!D211 / Stats!B211 * 100, 0)</f>
        <v>79.501999999999995</v>
      </c>
      <c r="G211">
        <f>IFERROR(Data!E211 / Stats!B211 * 100, 0)</f>
        <v>0</v>
      </c>
      <c r="H211">
        <f t="shared" si="26"/>
        <v>0</v>
      </c>
      <c r="I211">
        <f t="shared" si="27"/>
        <v>-0.1616923076923058</v>
      </c>
      <c r="J211">
        <f t="shared" si="28"/>
        <v>0.1616923076923058</v>
      </c>
      <c r="K211">
        <f t="shared" si="29"/>
        <v>0</v>
      </c>
      <c r="L211">
        <f t="shared" si="33"/>
        <v>0.32721758241758325</v>
      </c>
      <c r="M211">
        <f t="shared" si="30"/>
        <v>-0.25</v>
      </c>
      <c r="N211">
        <f t="shared" si="31"/>
        <v>1.1081834259275785</v>
      </c>
      <c r="O211">
        <f t="shared" si="32"/>
        <v>1.0020379591710102</v>
      </c>
    </row>
    <row r="212" spans="1:15" x14ac:dyDescent="0.2">
      <c r="A212">
        <f>Data!A212</f>
        <v>211</v>
      </c>
      <c r="B212">
        <f>SUM(Data!B212:H212)</f>
        <v>325000</v>
      </c>
      <c r="C212">
        <v>10000000</v>
      </c>
      <c r="D212">
        <f>IFERROR(Data!B212 / Stats!B212 * 100, 0)</f>
        <v>0</v>
      </c>
      <c r="E212">
        <f>IFERROR(Data!C212 / Stats!B212 * 100, 0)</f>
        <v>20.14123076923077</v>
      </c>
      <c r="F212">
        <f>IFERROR(Data!D212 / Stats!B212 * 100, 0)</f>
        <v>79.858769230769227</v>
      </c>
      <c r="G212">
        <f>IFERROR(Data!E212 / Stats!B212 * 100, 0)</f>
        <v>0</v>
      </c>
      <c r="H212">
        <f t="shared" si="26"/>
        <v>0</v>
      </c>
      <c r="I212">
        <f t="shared" si="27"/>
        <v>-0.35676923076923117</v>
      </c>
      <c r="J212">
        <f t="shared" si="28"/>
        <v>0.35676923076923117</v>
      </c>
      <c r="K212">
        <f t="shared" si="29"/>
        <v>0</v>
      </c>
      <c r="L212">
        <f t="shared" si="33"/>
        <v>0.31690549450549665</v>
      </c>
      <c r="M212">
        <f t="shared" si="30"/>
        <v>0.19507692307692537</v>
      </c>
      <c r="N212">
        <f t="shared" si="31"/>
        <v>0.96848553236076818</v>
      </c>
      <c r="O212">
        <f t="shared" si="32"/>
        <v>1.0044875503857669</v>
      </c>
    </row>
    <row r="213" spans="1:15" x14ac:dyDescent="0.2">
      <c r="A213">
        <f>Data!A213</f>
        <v>212</v>
      </c>
      <c r="B213">
        <f>SUM(Data!B213:H213)</f>
        <v>325000</v>
      </c>
      <c r="C213">
        <v>10000000</v>
      </c>
      <c r="D213">
        <f>IFERROR(Data!B213 / Stats!B213 * 100, 0)</f>
        <v>0</v>
      </c>
      <c r="E213">
        <f>IFERROR(Data!C213 / Stats!B213 * 100, 0)</f>
        <v>19.694769230769229</v>
      </c>
      <c r="F213">
        <f>IFERROR(Data!D213 / Stats!B213 * 100, 0)</f>
        <v>80.305230769230775</v>
      </c>
      <c r="G213">
        <f>IFERROR(Data!E213 / Stats!B213 * 100, 0)</f>
        <v>0</v>
      </c>
      <c r="H213">
        <f t="shared" si="26"/>
        <v>0</v>
      </c>
      <c r="I213">
        <f t="shared" si="27"/>
        <v>-0.44646153846154135</v>
      </c>
      <c r="J213">
        <f t="shared" si="28"/>
        <v>0.44646153846154846</v>
      </c>
      <c r="K213">
        <f t="shared" si="29"/>
        <v>0</v>
      </c>
      <c r="L213">
        <f t="shared" si="33"/>
        <v>0.29933846153846277</v>
      </c>
      <c r="M213">
        <f t="shared" si="30"/>
        <v>8.9692307692317286E-2</v>
      </c>
      <c r="N213">
        <f t="shared" si="31"/>
        <v>0.94456696626719683</v>
      </c>
      <c r="O213">
        <f t="shared" si="32"/>
        <v>1.0055906388586004</v>
      </c>
    </row>
    <row r="214" spans="1:15" x14ac:dyDescent="0.2">
      <c r="A214">
        <f>Data!A214</f>
        <v>213</v>
      </c>
      <c r="B214">
        <f>SUM(Data!B214:H214)</f>
        <v>350000</v>
      </c>
      <c r="C214">
        <v>10000000</v>
      </c>
      <c r="D214">
        <f>IFERROR(Data!B214 / Stats!B214 * 100, 0)</f>
        <v>0</v>
      </c>
      <c r="E214">
        <f>IFERROR(Data!C214 / Stats!B214 * 100, 0)</f>
        <v>19.486857142857144</v>
      </c>
      <c r="F214">
        <f>IFERROR(Data!D214 / Stats!B214 * 100, 0)</f>
        <v>80.513142857142867</v>
      </c>
      <c r="G214">
        <f>IFERROR(Data!E214 / Stats!B214 * 100, 0)</f>
        <v>0</v>
      </c>
      <c r="H214">
        <f t="shared" si="26"/>
        <v>0</v>
      </c>
      <c r="I214">
        <f t="shared" si="27"/>
        <v>-0.20791208791208504</v>
      </c>
      <c r="J214">
        <f t="shared" si="28"/>
        <v>0.20791208791209215</v>
      </c>
      <c r="K214">
        <f t="shared" si="29"/>
        <v>0</v>
      </c>
      <c r="L214">
        <f t="shared" si="33"/>
        <v>0.3050857142857154</v>
      </c>
      <c r="M214">
        <f t="shared" si="30"/>
        <v>-0.23854945054945631</v>
      </c>
      <c r="N214">
        <f t="shared" si="31"/>
        <v>1.019199847282285</v>
      </c>
      <c r="O214">
        <f t="shared" si="32"/>
        <v>1.0025890229804526</v>
      </c>
    </row>
    <row r="215" spans="1:15" x14ac:dyDescent="0.2">
      <c r="A215">
        <f>Data!A215</f>
        <v>214</v>
      </c>
      <c r="B215">
        <f>SUM(Data!B215:H215)</f>
        <v>300000</v>
      </c>
      <c r="C215">
        <v>10000000</v>
      </c>
      <c r="D215">
        <f>IFERROR(Data!B215 / Stats!B215 * 100, 0)</f>
        <v>0</v>
      </c>
      <c r="E215">
        <f>IFERROR(Data!C215 / Stats!B215 * 100, 0)</f>
        <v>19.163</v>
      </c>
      <c r="F215">
        <f>IFERROR(Data!D215 / Stats!B215 * 100, 0)</f>
        <v>80.837000000000003</v>
      </c>
      <c r="G215">
        <f>IFERROR(Data!E215 / Stats!B215 * 100, 0)</f>
        <v>0</v>
      </c>
      <c r="H215">
        <f t="shared" si="26"/>
        <v>0</v>
      </c>
      <c r="I215">
        <f t="shared" si="27"/>
        <v>-0.32385714285714329</v>
      </c>
      <c r="J215">
        <f t="shared" si="28"/>
        <v>0.32385714285713618</v>
      </c>
      <c r="K215">
        <f t="shared" si="29"/>
        <v>0</v>
      </c>
      <c r="L215">
        <f t="shared" si="33"/>
        <v>0.32171282051282046</v>
      </c>
      <c r="M215">
        <f t="shared" si="30"/>
        <v>0.11594505494504403</v>
      </c>
      <c r="N215">
        <f t="shared" si="31"/>
        <v>1.0544997862847607</v>
      </c>
      <c r="O215">
        <f t="shared" si="32"/>
        <v>1.0040224133770528</v>
      </c>
    </row>
    <row r="216" spans="1:15" x14ac:dyDescent="0.2">
      <c r="A216">
        <f>Data!A216</f>
        <v>215</v>
      </c>
      <c r="B216">
        <f>SUM(Data!B216:H216)</f>
        <v>350000</v>
      </c>
      <c r="C216">
        <v>10000000</v>
      </c>
      <c r="D216">
        <f>IFERROR(Data!B216 / Stats!B216 * 100, 0)</f>
        <v>0</v>
      </c>
      <c r="E216">
        <f>IFERROR(Data!C216 / Stats!B216 * 100, 0)</f>
        <v>18.972571428571428</v>
      </c>
      <c r="F216">
        <f>IFERROR(Data!D216 / Stats!B216 * 100, 0)</f>
        <v>81.027428571428572</v>
      </c>
      <c r="G216">
        <f>IFERROR(Data!E216 / Stats!B216 * 100, 0)</f>
        <v>0</v>
      </c>
      <c r="H216">
        <f t="shared" si="26"/>
        <v>0</v>
      </c>
      <c r="I216">
        <f t="shared" si="27"/>
        <v>-0.19042857142857272</v>
      </c>
      <c r="J216">
        <f t="shared" si="28"/>
        <v>0.19042857142856917</v>
      </c>
      <c r="K216">
        <f t="shared" si="29"/>
        <v>0</v>
      </c>
      <c r="L216">
        <f t="shared" si="33"/>
        <v>0.28113566433566178</v>
      </c>
      <c r="M216">
        <f t="shared" si="30"/>
        <v>-0.13342857142856701</v>
      </c>
      <c r="N216">
        <f t="shared" si="31"/>
        <v>0.87387149783935436</v>
      </c>
      <c r="O216">
        <f t="shared" si="32"/>
        <v>1.0023557105215257</v>
      </c>
    </row>
    <row r="217" spans="1:15" x14ac:dyDescent="0.2">
      <c r="A217">
        <f>Data!A217</f>
        <v>216</v>
      </c>
      <c r="B217">
        <f>SUM(Data!B217:H217)</f>
        <v>300000</v>
      </c>
      <c r="C217">
        <v>10000000</v>
      </c>
      <c r="D217">
        <f>IFERROR(Data!B217 / Stats!B217 * 100, 0)</f>
        <v>0</v>
      </c>
      <c r="E217">
        <f>IFERROR(Data!C217 / Stats!B217 * 100, 0)</f>
        <v>18.532666666666668</v>
      </c>
      <c r="F217">
        <f>IFERROR(Data!D217 / Stats!B217 * 100, 0)</f>
        <v>81.467333333333329</v>
      </c>
      <c r="G217">
        <f>IFERROR(Data!E217 / Stats!B217 * 100, 0)</f>
        <v>0</v>
      </c>
      <c r="H217">
        <f t="shared" si="26"/>
        <v>0</v>
      </c>
      <c r="I217">
        <f t="shared" si="27"/>
        <v>-0.43990476190476002</v>
      </c>
      <c r="J217">
        <f t="shared" si="28"/>
        <v>0.43990476190475647</v>
      </c>
      <c r="K217">
        <f t="shared" si="29"/>
        <v>0</v>
      </c>
      <c r="L217">
        <f t="shared" si="33"/>
        <v>0.26897142857142742</v>
      </c>
      <c r="M217">
        <f t="shared" si="30"/>
        <v>0.2494761904761873</v>
      </c>
      <c r="N217">
        <f t="shared" si="31"/>
        <v>0.95673179426388644</v>
      </c>
      <c r="O217">
        <f t="shared" si="32"/>
        <v>1.0054290845663079</v>
      </c>
    </row>
    <row r="218" spans="1:15" x14ac:dyDescent="0.2">
      <c r="A218">
        <f>Data!A218</f>
        <v>217</v>
      </c>
      <c r="B218">
        <f>SUM(Data!B218:H218)</f>
        <v>275000</v>
      </c>
      <c r="C218">
        <v>10000000</v>
      </c>
      <c r="D218">
        <f>IFERROR(Data!B218 / Stats!B218 * 100, 0)</f>
        <v>0</v>
      </c>
      <c r="E218">
        <f>IFERROR(Data!C218 / Stats!B218 * 100, 0)</f>
        <v>18.289090909090909</v>
      </c>
      <c r="F218">
        <f>IFERROR(Data!D218 / Stats!B218 * 100, 0)</f>
        <v>81.710909090909084</v>
      </c>
      <c r="G218">
        <f>IFERROR(Data!E218 / Stats!B218 * 100, 0)</f>
        <v>0</v>
      </c>
      <c r="H218">
        <f t="shared" si="26"/>
        <v>0</v>
      </c>
      <c r="I218">
        <f t="shared" si="27"/>
        <v>-0.24357575757575844</v>
      </c>
      <c r="J218">
        <f t="shared" si="28"/>
        <v>0.24357575757575489</v>
      </c>
      <c r="K218">
        <f t="shared" si="29"/>
        <v>0</v>
      </c>
      <c r="L218">
        <f t="shared" si="33"/>
        <v>0.26031428571428422</v>
      </c>
      <c r="M218">
        <f t="shared" si="30"/>
        <v>-0.19632900432900158</v>
      </c>
      <c r="N218">
        <f t="shared" si="31"/>
        <v>0.96781389420012609</v>
      </c>
      <c r="O218">
        <f t="shared" si="32"/>
        <v>1.0029898579910446</v>
      </c>
    </row>
    <row r="219" spans="1:15" x14ac:dyDescent="0.2">
      <c r="A219">
        <f>Data!A219</f>
        <v>218</v>
      </c>
      <c r="B219">
        <f>SUM(Data!B219:H219)</f>
        <v>300000</v>
      </c>
      <c r="C219">
        <v>10000000</v>
      </c>
      <c r="D219">
        <f>IFERROR(Data!B219 / Stats!B219 * 100, 0)</f>
        <v>0</v>
      </c>
      <c r="E219">
        <f>IFERROR(Data!C219 / Stats!B219 * 100, 0)</f>
        <v>18.141999999999999</v>
      </c>
      <c r="F219">
        <f>IFERROR(Data!D219 / Stats!B219 * 100, 0)</f>
        <v>81.858000000000004</v>
      </c>
      <c r="G219">
        <f>IFERROR(Data!E219 / Stats!B219 * 100, 0)</f>
        <v>0</v>
      </c>
      <c r="H219">
        <f t="shared" si="26"/>
        <v>0</v>
      </c>
      <c r="I219">
        <f t="shared" si="27"/>
        <v>-0.14709090909090961</v>
      </c>
      <c r="J219">
        <f t="shared" si="28"/>
        <v>0.14709090909092026</v>
      </c>
      <c r="K219">
        <f t="shared" si="29"/>
        <v>0</v>
      </c>
      <c r="L219">
        <f t="shared" si="33"/>
        <v>0.28763428571428451</v>
      </c>
      <c r="M219">
        <f t="shared" si="30"/>
        <v>-9.6484848484834629E-2</v>
      </c>
      <c r="N219">
        <f t="shared" si="31"/>
        <v>1.1049500603665916</v>
      </c>
      <c r="O219">
        <f t="shared" si="32"/>
        <v>1.001800137958657</v>
      </c>
    </row>
    <row r="220" spans="1:15" x14ac:dyDescent="0.2">
      <c r="A220">
        <f>Data!A220</f>
        <v>219</v>
      </c>
      <c r="B220">
        <f>SUM(Data!B220:H220)</f>
        <v>350000</v>
      </c>
      <c r="C220">
        <v>10000000</v>
      </c>
      <c r="D220">
        <f>IFERROR(Data!B220 / Stats!B220 * 100, 0)</f>
        <v>0</v>
      </c>
      <c r="E220">
        <f>IFERROR(Data!C220 / Stats!B220 * 100, 0)</f>
        <v>17.861428571428572</v>
      </c>
      <c r="F220">
        <f>IFERROR(Data!D220 / Stats!B220 * 100, 0)</f>
        <v>82.138571428571424</v>
      </c>
      <c r="G220">
        <f>IFERROR(Data!E220 / Stats!B220 * 100, 0)</f>
        <v>0</v>
      </c>
      <c r="H220">
        <f t="shared" si="26"/>
        <v>0</v>
      </c>
      <c r="I220">
        <f t="shared" si="27"/>
        <v>-0.28057142857142736</v>
      </c>
      <c r="J220">
        <f t="shared" si="28"/>
        <v>0.28057142857142026</v>
      </c>
      <c r="K220">
        <f t="shared" si="29"/>
        <v>0</v>
      </c>
      <c r="L220">
        <f t="shared" si="33"/>
        <v>0.25906666666666639</v>
      </c>
      <c r="M220">
        <f t="shared" si="30"/>
        <v>0.13348051948049999</v>
      </c>
      <c r="N220">
        <f t="shared" si="31"/>
        <v>0.90068075863530694</v>
      </c>
      <c r="O220">
        <f t="shared" si="32"/>
        <v>1.0034275382805764</v>
      </c>
    </row>
    <row r="221" spans="1:15" x14ac:dyDescent="0.2">
      <c r="A221">
        <f>Data!A221</f>
        <v>220</v>
      </c>
      <c r="B221">
        <f>SUM(Data!B221:H221)</f>
        <v>250000</v>
      </c>
      <c r="C221">
        <v>10000000</v>
      </c>
      <c r="D221">
        <f>IFERROR(Data!B221 / Stats!B221 * 100, 0)</f>
        <v>0</v>
      </c>
      <c r="E221">
        <f>IFERROR(Data!C221 / Stats!B221 * 100, 0)</f>
        <v>17.534400000000002</v>
      </c>
      <c r="F221">
        <f>IFERROR(Data!D221 / Stats!B221 * 100, 0)</f>
        <v>82.465599999999995</v>
      </c>
      <c r="G221">
        <f>IFERROR(Data!E221 / Stats!B221 * 100, 0)</f>
        <v>0</v>
      </c>
      <c r="H221">
        <f t="shared" si="26"/>
        <v>0</v>
      </c>
      <c r="I221">
        <f t="shared" si="27"/>
        <v>-0.32702857142857056</v>
      </c>
      <c r="J221">
        <f t="shared" si="28"/>
        <v>0.32702857142857056</v>
      </c>
      <c r="K221">
        <f t="shared" si="29"/>
        <v>0</v>
      </c>
      <c r="L221">
        <f t="shared" si="33"/>
        <v>0.26313246753246916</v>
      </c>
      <c r="M221">
        <f t="shared" si="30"/>
        <v>4.6457142857150302E-2</v>
      </c>
      <c r="N221">
        <f t="shared" si="31"/>
        <v>1.015694033192754</v>
      </c>
      <c r="O221">
        <f t="shared" si="32"/>
        <v>1.0039814251178323</v>
      </c>
    </row>
    <row r="222" spans="1:15" x14ac:dyDescent="0.2">
      <c r="A222">
        <f>Data!A222</f>
        <v>221</v>
      </c>
      <c r="B222">
        <f>SUM(Data!B222:H222)</f>
        <v>300000</v>
      </c>
      <c r="C222">
        <v>10000000</v>
      </c>
      <c r="D222">
        <f>IFERROR(Data!B222 / Stats!B222 * 100, 0)</f>
        <v>0</v>
      </c>
      <c r="E222">
        <f>IFERROR(Data!C222 / Stats!B222 * 100, 0)</f>
        <v>17.237333333333332</v>
      </c>
      <c r="F222">
        <f>IFERROR(Data!D222 / Stats!B222 * 100, 0)</f>
        <v>82.762666666666661</v>
      </c>
      <c r="G222">
        <f>IFERROR(Data!E222 / Stats!B222 * 100, 0)</f>
        <v>0</v>
      </c>
      <c r="H222">
        <f t="shared" si="26"/>
        <v>0</v>
      </c>
      <c r="I222">
        <f t="shared" si="27"/>
        <v>-0.29706666666666948</v>
      </c>
      <c r="J222">
        <f t="shared" si="28"/>
        <v>0.29706666666666592</v>
      </c>
      <c r="K222">
        <f t="shared" si="29"/>
        <v>0</v>
      </c>
      <c r="L222">
        <f t="shared" si="33"/>
        <v>0.28686666666666555</v>
      </c>
      <c r="M222">
        <f t="shared" si="30"/>
        <v>-2.9961904761904634E-2</v>
      </c>
      <c r="N222">
        <f t="shared" si="31"/>
        <v>1.0901986720102024</v>
      </c>
      <c r="O222">
        <f t="shared" si="32"/>
        <v>1.0036023101349734</v>
      </c>
    </row>
    <row r="223" spans="1:15" x14ac:dyDescent="0.2">
      <c r="A223">
        <f>Data!A223</f>
        <v>222</v>
      </c>
      <c r="B223">
        <f>SUM(Data!B223:H223)</f>
        <v>350000</v>
      </c>
      <c r="C223">
        <v>10000000</v>
      </c>
      <c r="D223">
        <f>IFERROR(Data!B223 / Stats!B223 * 100, 0)</f>
        <v>0</v>
      </c>
      <c r="E223">
        <f>IFERROR(Data!C223 / Stats!B223 * 100, 0)</f>
        <v>16.973428571428574</v>
      </c>
      <c r="F223">
        <f>IFERROR(Data!D223 / Stats!B223 * 100, 0)</f>
        <v>83.02657142857143</v>
      </c>
      <c r="G223">
        <f>IFERROR(Data!E223 / Stats!B223 * 100, 0)</f>
        <v>0</v>
      </c>
      <c r="H223">
        <f t="shared" si="26"/>
        <v>0</v>
      </c>
      <c r="I223">
        <f t="shared" si="27"/>
        <v>-0.26390476190475809</v>
      </c>
      <c r="J223">
        <f t="shared" si="28"/>
        <v>0.26390476190476875</v>
      </c>
      <c r="K223">
        <f t="shared" si="29"/>
        <v>0</v>
      </c>
      <c r="L223">
        <f t="shared" si="33"/>
        <v>0.29435238095238103</v>
      </c>
      <c r="M223">
        <f t="shared" si="30"/>
        <v>-3.3161904761897176E-2</v>
      </c>
      <c r="N223">
        <f t="shared" si="31"/>
        <v>1.0260947511702843</v>
      </c>
      <c r="O223">
        <f t="shared" si="32"/>
        <v>1.0031886933146761</v>
      </c>
    </row>
    <row r="224" spans="1:15" x14ac:dyDescent="0.2">
      <c r="A224">
        <f>Data!A224</f>
        <v>223</v>
      </c>
      <c r="B224">
        <f>SUM(Data!B224:H224)</f>
        <v>300000</v>
      </c>
      <c r="C224">
        <v>10000000</v>
      </c>
      <c r="D224">
        <f>IFERROR(Data!B224 / Stats!B224 * 100, 0)</f>
        <v>0</v>
      </c>
      <c r="E224">
        <f>IFERROR(Data!C224 / Stats!B224 * 100, 0)</f>
        <v>16.707666666666668</v>
      </c>
      <c r="F224">
        <f>IFERROR(Data!D224 / Stats!B224 * 100, 0)</f>
        <v>83.292333333333332</v>
      </c>
      <c r="G224">
        <f>IFERROR(Data!E224 / Stats!B224 * 100, 0)</f>
        <v>0</v>
      </c>
      <c r="H224">
        <f t="shared" si="26"/>
        <v>0</v>
      </c>
      <c r="I224">
        <f t="shared" si="27"/>
        <v>-0.26576190476190575</v>
      </c>
      <c r="J224">
        <f t="shared" si="28"/>
        <v>0.2657619047619022</v>
      </c>
      <c r="K224">
        <f t="shared" si="29"/>
        <v>0</v>
      </c>
      <c r="L224">
        <f t="shared" si="33"/>
        <v>0.26934153846154063</v>
      </c>
      <c r="M224">
        <f t="shared" si="30"/>
        <v>1.8571428571334536E-3</v>
      </c>
      <c r="N224">
        <f t="shared" si="31"/>
        <v>0.91503094892619019</v>
      </c>
      <c r="O224">
        <f t="shared" si="32"/>
        <v>1.0032009259227395</v>
      </c>
    </row>
    <row r="225" spans="1:15" x14ac:dyDescent="0.2">
      <c r="A225">
        <f>Data!A225</f>
        <v>224</v>
      </c>
      <c r="B225">
        <f>SUM(Data!B225:H225)</f>
        <v>300000</v>
      </c>
      <c r="C225">
        <v>10000000</v>
      </c>
      <c r="D225">
        <f>IFERROR(Data!B225 / Stats!B225 * 100, 0)</f>
        <v>0</v>
      </c>
      <c r="E225">
        <f>IFERROR(Data!C225 / Stats!B225 * 100, 0)</f>
        <v>16.389666666666667</v>
      </c>
      <c r="F225">
        <f>IFERROR(Data!D225 / Stats!B225 * 100, 0)</f>
        <v>83.61033333333333</v>
      </c>
      <c r="G225">
        <f>IFERROR(Data!E225 / Stats!B225 * 100, 0)</f>
        <v>0</v>
      </c>
      <c r="H225">
        <f t="shared" si="26"/>
        <v>0</v>
      </c>
      <c r="I225">
        <f t="shared" si="27"/>
        <v>-0.31800000000000139</v>
      </c>
      <c r="J225">
        <f t="shared" si="28"/>
        <v>0.31799999999999784</v>
      </c>
      <c r="K225">
        <f t="shared" si="29"/>
        <v>0</v>
      </c>
      <c r="L225">
        <f t="shared" si="33"/>
        <v>0.2704666666666668</v>
      </c>
      <c r="M225">
        <f t="shared" si="30"/>
        <v>5.2238095238095639E-2</v>
      </c>
      <c r="N225">
        <f t="shared" si="31"/>
        <v>1.0041773289465592</v>
      </c>
      <c r="O225">
        <f t="shared" si="32"/>
        <v>1.0038178783961709</v>
      </c>
    </row>
    <row r="226" spans="1:15" x14ac:dyDescent="0.2">
      <c r="A226">
        <f>Data!A226</f>
        <v>225</v>
      </c>
      <c r="B226">
        <f>SUM(Data!B226:H226)</f>
        <v>325000</v>
      </c>
      <c r="C226">
        <v>10000000</v>
      </c>
      <c r="D226">
        <f>IFERROR(Data!B226 / Stats!B226 * 100, 0)</f>
        <v>0</v>
      </c>
      <c r="E226">
        <f>IFERROR(Data!C226 / Stats!B226 * 100, 0)</f>
        <v>16.187692307692309</v>
      </c>
      <c r="F226">
        <f>IFERROR(Data!D226 / Stats!B226 * 100, 0)</f>
        <v>83.812307692307698</v>
      </c>
      <c r="G226">
        <f>IFERROR(Data!E226 / Stats!B226 * 100, 0)</f>
        <v>0</v>
      </c>
      <c r="H226">
        <f t="shared" si="26"/>
        <v>0</v>
      </c>
      <c r="I226">
        <f t="shared" si="27"/>
        <v>-0.20197435897435767</v>
      </c>
      <c r="J226">
        <f t="shared" si="28"/>
        <v>0.20197435897436833</v>
      </c>
      <c r="K226">
        <f t="shared" si="29"/>
        <v>0</v>
      </c>
      <c r="L226">
        <f t="shared" si="33"/>
        <v>0.24906071428571294</v>
      </c>
      <c r="M226">
        <f t="shared" si="30"/>
        <v>-0.11602564102562951</v>
      </c>
      <c r="N226">
        <f t="shared" si="31"/>
        <v>0.92085548786928573</v>
      </c>
      <c r="O226">
        <f t="shared" si="32"/>
        <v>1.0024156626450602</v>
      </c>
    </row>
    <row r="227" spans="1:15" x14ac:dyDescent="0.2">
      <c r="A227">
        <f>Data!A227</f>
        <v>226</v>
      </c>
      <c r="B227">
        <f>SUM(Data!B227:H227)</f>
        <v>160000</v>
      </c>
      <c r="C227">
        <v>10000000</v>
      </c>
      <c r="D227">
        <f>IFERROR(Data!B227 / Stats!B227 * 100, 0)</f>
        <v>0</v>
      </c>
      <c r="E227">
        <f>IFERROR(Data!C227 / Stats!B227 * 100, 0)</f>
        <v>15.885</v>
      </c>
      <c r="F227">
        <f>IFERROR(Data!D227 / Stats!B227 * 100, 0)</f>
        <v>84.114999999999995</v>
      </c>
      <c r="G227">
        <f>IFERROR(Data!E227 / Stats!B227 * 100, 0)</f>
        <v>0</v>
      </c>
      <c r="H227">
        <f t="shared" si="26"/>
        <v>0</v>
      </c>
      <c r="I227">
        <f t="shared" si="27"/>
        <v>-0.30269230769230937</v>
      </c>
      <c r="J227">
        <f t="shared" si="28"/>
        <v>0.30269230769229694</v>
      </c>
      <c r="K227">
        <f t="shared" si="29"/>
        <v>0</v>
      </c>
      <c r="L227">
        <f t="shared" si="33"/>
        <v>0.26996190476190518</v>
      </c>
      <c r="M227">
        <f t="shared" si="30"/>
        <v>0.10071794871792861</v>
      </c>
      <c r="N227">
        <f t="shared" si="31"/>
        <v>1.083920061564648</v>
      </c>
      <c r="O227">
        <f t="shared" si="32"/>
        <v>1.0036115496163587</v>
      </c>
    </row>
    <row r="228" spans="1:15" x14ac:dyDescent="0.2">
      <c r="A228">
        <f>Data!A228</f>
        <v>227</v>
      </c>
      <c r="B228">
        <f>SUM(Data!B228:H228)</f>
        <v>160000</v>
      </c>
      <c r="C228">
        <v>10000000</v>
      </c>
      <c r="D228">
        <f>IFERROR(Data!B228 / Stats!B228 * 100, 0)</f>
        <v>0</v>
      </c>
      <c r="E228">
        <f>IFERROR(Data!C228 / Stats!B228 * 100, 0)</f>
        <v>15.728125</v>
      </c>
      <c r="F228">
        <f>IFERROR(Data!D228 / Stats!B228 * 100, 0)</f>
        <v>84.271874999999994</v>
      </c>
      <c r="G228">
        <f>IFERROR(Data!E228 / Stats!B228 * 100, 0)</f>
        <v>0</v>
      </c>
      <c r="H228">
        <f t="shared" si="26"/>
        <v>0</v>
      </c>
      <c r="I228">
        <f t="shared" si="27"/>
        <v>-0.15687499999999943</v>
      </c>
      <c r="J228">
        <f t="shared" si="28"/>
        <v>0.15687499999999943</v>
      </c>
      <c r="K228">
        <f t="shared" si="29"/>
        <v>0</v>
      </c>
      <c r="L228">
        <f t="shared" si="33"/>
        <v>0.21813333333333559</v>
      </c>
      <c r="M228">
        <f t="shared" si="30"/>
        <v>-0.1458173076922975</v>
      </c>
      <c r="N228">
        <f t="shared" si="31"/>
        <v>0.80801524024554439</v>
      </c>
      <c r="O228">
        <f t="shared" si="32"/>
        <v>1.0018650062414551</v>
      </c>
    </row>
    <row r="229" spans="1:15" x14ac:dyDescent="0.2">
      <c r="A229">
        <f>Data!A229</f>
        <v>228</v>
      </c>
      <c r="B229">
        <f>SUM(Data!B229:H229)</f>
        <v>140000</v>
      </c>
      <c r="C229">
        <v>10000000</v>
      </c>
      <c r="D229">
        <f>IFERROR(Data!B229 / Stats!B229 * 100, 0)</f>
        <v>0</v>
      </c>
      <c r="E229">
        <f>IFERROR(Data!C229 / Stats!B229 * 100, 0)</f>
        <v>15.357857142857142</v>
      </c>
      <c r="F229">
        <f>IFERROR(Data!D229 / Stats!B229 * 100, 0)</f>
        <v>84.642142857142858</v>
      </c>
      <c r="G229">
        <f>IFERROR(Data!E229 / Stats!B229 * 100, 0)</f>
        <v>0</v>
      </c>
      <c r="H229">
        <f t="shared" si="26"/>
        <v>0</v>
      </c>
      <c r="I229">
        <f t="shared" si="27"/>
        <v>-0.37026785714285815</v>
      </c>
      <c r="J229">
        <f t="shared" si="28"/>
        <v>0.37026785714286348</v>
      </c>
      <c r="K229">
        <f t="shared" si="29"/>
        <v>0</v>
      </c>
      <c r="L229">
        <f t="shared" si="33"/>
        <v>0.21696703296703107</v>
      </c>
      <c r="M229">
        <f t="shared" si="30"/>
        <v>0.21339285714286405</v>
      </c>
      <c r="N229">
        <f t="shared" si="31"/>
        <v>0.99465326849188029</v>
      </c>
      <c r="O229">
        <f t="shared" si="32"/>
        <v>1.0043937299026853</v>
      </c>
    </row>
    <row r="230" spans="1:15" x14ac:dyDescent="0.2">
      <c r="A230">
        <f>Data!A230</f>
        <v>229</v>
      </c>
      <c r="B230">
        <f>SUM(Data!B230:H230)</f>
        <v>100000</v>
      </c>
      <c r="C230">
        <v>10000000</v>
      </c>
      <c r="D230">
        <f>IFERROR(Data!B230 / Stats!B230 * 100, 0)</f>
        <v>0</v>
      </c>
      <c r="E230">
        <f>IFERROR(Data!C230 / Stats!B230 * 100, 0)</f>
        <v>15.298999999999999</v>
      </c>
      <c r="F230">
        <f>IFERROR(Data!D230 / Stats!B230 * 100, 0)</f>
        <v>84.701000000000008</v>
      </c>
      <c r="G230">
        <f>IFERROR(Data!E230 / Stats!B230 * 100, 0)</f>
        <v>0</v>
      </c>
      <c r="H230">
        <f t="shared" si="26"/>
        <v>0</v>
      </c>
      <c r="I230">
        <f t="shared" si="27"/>
        <v>-5.8857142857142719E-2</v>
      </c>
      <c r="J230">
        <f t="shared" si="28"/>
        <v>5.8857142857149825E-2</v>
      </c>
      <c r="K230">
        <f t="shared" si="29"/>
        <v>0</v>
      </c>
      <c r="L230">
        <f t="shared" si="33"/>
        <v>0.2413000000000011</v>
      </c>
      <c r="M230">
        <f t="shared" si="30"/>
        <v>-0.31141071428571365</v>
      </c>
      <c r="N230">
        <f t="shared" si="31"/>
        <v>1.1121505267423162</v>
      </c>
      <c r="O230">
        <f t="shared" si="32"/>
        <v>1.000695364517844</v>
      </c>
    </row>
    <row r="231" spans="1:15" x14ac:dyDescent="0.2">
      <c r="A231">
        <f>Data!A231</f>
        <v>230</v>
      </c>
      <c r="B231">
        <f>SUM(Data!B231:H231)</f>
        <v>140000</v>
      </c>
      <c r="C231">
        <v>10000000</v>
      </c>
      <c r="D231">
        <f>IFERROR(Data!B231 / Stats!B231 * 100, 0)</f>
        <v>0</v>
      </c>
      <c r="E231">
        <f>IFERROR(Data!C231 / Stats!B231 * 100, 0)</f>
        <v>15.102857142857143</v>
      </c>
      <c r="F231">
        <f>IFERROR(Data!D231 / Stats!B231 * 100, 0)</f>
        <v>84.897142857142853</v>
      </c>
      <c r="G231">
        <f>IFERROR(Data!E231 / Stats!B231 * 100, 0)</f>
        <v>0</v>
      </c>
      <c r="H231">
        <f t="shared" si="26"/>
        <v>0</v>
      </c>
      <c r="I231">
        <f t="shared" si="27"/>
        <v>-0.19614285714285629</v>
      </c>
      <c r="J231">
        <f t="shared" si="28"/>
        <v>0.19614285714284563</v>
      </c>
      <c r="K231">
        <f t="shared" si="29"/>
        <v>0</v>
      </c>
      <c r="L231">
        <f t="shared" si="33"/>
        <v>0.25112500000000182</v>
      </c>
      <c r="M231">
        <f t="shared" si="30"/>
        <v>0.1372857142856958</v>
      </c>
      <c r="N231">
        <f t="shared" si="31"/>
        <v>1.0407169498549551</v>
      </c>
      <c r="O231">
        <f t="shared" si="32"/>
        <v>1.0023157088717116</v>
      </c>
    </row>
    <row r="232" spans="1:15" x14ac:dyDescent="0.2">
      <c r="A232">
        <f>Data!A232</f>
        <v>231</v>
      </c>
      <c r="B232">
        <f>SUM(Data!B232:H232)</f>
        <v>200000</v>
      </c>
      <c r="C232">
        <v>10000000</v>
      </c>
      <c r="D232">
        <f>IFERROR(Data!B232 / Stats!B232 * 100, 0)</f>
        <v>0</v>
      </c>
      <c r="E232">
        <f>IFERROR(Data!C232 / Stats!B232 * 100, 0)</f>
        <v>14.6785</v>
      </c>
      <c r="F232">
        <f>IFERROR(Data!D232 / Stats!B232 * 100, 0)</f>
        <v>85.3215</v>
      </c>
      <c r="G232">
        <f>IFERROR(Data!E232 / Stats!B232 * 100, 0)</f>
        <v>0</v>
      </c>
      <c r="H232">
        <f t="shared" si="26"/>
        <v>0</v>
      </c>
      <c r="I232">
        <f t="shared" si="27"/>
        <v>-0.42435714285714354</v>
      </c>
      <c r="J232">
        <f t="shared" si="28"/>
        <v>0.4243571428571471</v>
      </c>
      <c r="K232">
        <f t="shared" si="29"/>
        <v>0</v>
      </c>
      <c r="L232">
        <f t="shared" si="33"/>
        <v>0.22619642857142708</v>
      </c>
      <c r="M232">
        <f t="shared" si="30"/>
        <v>0.22821428571430147</v>
      </c>
      <c r="N232">
        <f t="shared" si="31"/>
        <v>0.90073241840288876</v>
      </c>
      <c r="O232">
        <f t="shared" si="32"/>
        <v>1.0049984855623613</v>
      </c>
    </row>
    <row r="233" spans="1:15" x14ac:dyDescent="0.2">
      <c r="A233">
        <f>Data!A233</f>
        <v>232</v>
      </c>
      <c r="B233">
        <f>SUM(Data!B233:H233)</f>
        <v>120000</v>
      </c>
      <c r="C233">
        <v>10000000</v>
      </c>
      <c r="D233">
        <f>IFERROR(Data!B233 / Stats!B233 * 100, 0)</f>
        <v>0</v>
      </c>
      <c r="E233">
        <f>IFERROR(Data!C233 / Stats!B233 * 100, 0)</f>
        <v>14.4725</v>
      </c>
      <c r="F233">
        <f>IFERROR(Data!D233 / Stats!B233 * 100, 0)</f>
        <v>85.527500000000003</v>
      </c>
      <c r="G233">
        <f>IFERROR(Data!E233 / Stats!B233 * 100, 0)</f>
        <v>0</v>
      </c>
      <c r="H233">
        <f t="shared" si="26"/>
        <v>0</v>
      </c>
      <c r="I233">
        <f t="shared" si="27"/>
        <v>-0.20599999999999952</v>
      </c>
      <c r="J233">
        <f t="shared" si="28"/>
        <v>0.20600000000000307</v>
      </c>
      <c r="K233">
        <f t="shared" si="29"/>
        <v>0</v>
      </c>
      <c r="L233">
        <f t="shared" si="33"/>
        <v>0.24917499999999962</v>
      </c>
      <c r="M233">
        <f t="shared" si="30"/>
        <v>-0.21835714285714403</v>
      </c>
      <c r="N233">
        <f t="shared" si="31"/>
        <v>1.1015868003473648</v>
      </c>
      <c r="O233">
        <f t="shared" si="32"/>
        <v>1.0024143973090018</v>
      </c>
    </row>
    <row r="234" spans="1:15" x14ac:dyDescent="0.2">
      <c r="A234">
        <f>Data!A234</f>
        <v>233</v>
      </c>
      <c r="B234">
        <f>SUM(Data!B234:H234)</f>
        <v>160000</v>
      </c>
      <c r="C234">
        <v>10000000</v>
      </c>
      <c r="D234">
        <f>IFERROR(Data!B234 / Stats!B234 * 100, 0)</f>
        <v>0</v>
      </c>
      <c r="E234">
        <f>IFERROR(Data!C234 / Stats!B234 * 100, 0)</f>
        <v>14.226875</v>
      </c>
      <c r="F234">
        <f>IFERROR(Data!D234 / Stats!B234 * 100, 0)</f>
        <v>85.773124999999993</v>
      </c>
      <c r="G234">
        <f>IFERROR(Data!E234 / Stats!B234 * 100, 0)</f>
        <v>0</v>
      </c>
      <c r="H234">
        <f t="shared" si="26"/>
        <v>0</v>
      </c>
      <c r="I234">
        <f t="shared" si="27"/>
        <v>-0.24562500000000043</v>
      </c>
      <c r="J234">
        <f t="shared" si="28"/>
        <v>0.24562499999998977</v>
      </c>
      <c r="K234">
        <f t="shared" si="29"/>
        <v>0</v>
      </c>
      <c r="L234">
        <f t="shared" si="33"/>
        <v>0.2844464285714281</v>
      </c>
      <c r="M234">
        <f t="shared" si="30"/>
        <v>3.9624999999986699E-2</v>
      </c>
      <c r="N234">
        <f t="shared" si="31"/>
        <v>1.1415528386532698</v>
      </c>
      <c r="O234">
        <f t="shared" si="32"/>
        <v>1.0028718833123849</v>
      </c>
    </row>
    <row r="235" spans="1:15" x14ac:dyDescent="0.2">
      <c r="A235">
        <f>Data!A235</f>
        <v>234</v>
      </c>
      <c r="B235">
        <f>SUM(Data!B235:H235)</f>
        <v>160000</v>
      </c>
      <c r="C235">
        <v>10000000</v>
      </c>
      <c r="D235">
        <f>IFERROR(Data!B235 / Stats!B235 * 100, 0)</f>
        <v>0</v>
      </c>
      <c r="E235">
        <f>IFERROR(Data!C235 / Stats!B235 * 100, 0)</f>
        <v>14.053125</v>
      </c>
      <c r="F235">
        <f>IFERROR(Data!D235 / Stats!B235 * 100, 0)</f>
        <v>85.946875000000006</v>
      </c>
      <c r="G235">
        <f>IFERROR(Data!E235 / Stats!B235 * 100, 0)</f>
        <v>0</v>
      </c>
      <c r="H235">
        <f t="shared" si="26"/>
        <v>0</v>
      </c>
      <c r="I235">
        <f t="shared" si="27"/>
        <v>-0.17375000000000007</v>
      </c>
      <c r="J235">
        <f t="shared" si="28"/>
        <v>0.17375000000001251</v>
      </c>
      <c r="K235">
        <f t="shared" si="29"/>
        <v>0</v>
      </c>
      <c r="L235">
        <f t="shared" si="33"/>
        <v>0.21436666666666609</v>
      </c>
      <c r="M235">
        <f t="shared" si="30"/>
        <v>-7.1874999999977263E-2</v>
      </c>
      <c r="N235">
        <f t="shared" si="31"/>
        <v>0.75362755561135797</v>
      </c>
      <c r="O235">
        <f t="shared" si="32"/>
        <v>1.002025692779644</v>
      </c>
    </row>
    <row r="236" spans="1:15" x14ac:dyDescent="0.2">
      <c r="A236">
        <f>Data!A236</f>
        <v>235</v>
      </c>
      <c r="B236">
        <f>SUM(Data!B236:H236)</f>
        <v>160000</v>
      </c>
      <c r="C236">
        <v>10000000</v>
      </c>
      <c r="D236">
        <f>IFERROR(Data!B236 / Stats!B236 * 100, 0)</f>
        <v>0</v>
      </c>
      <c r="E236">
        <f>IFERROR(Data!C236 / Stats!B236 * 100, 0)</f>
        <v>13.680624999999999</v>
      </c>
      <c r="F236">
        <f>IFERROR(Data!D236 / Stats!B236 * 100, 0)</f>
        <v>86.319374999999994</v>
      </c>
      <c r="G236">
        <f>IFERROR(Data!E236 / Stats!B236 * 100, 0)</f>
        <v>0</v>
      </c>
      <c r="H236">
        <f t="shared" si="26"/>
        <v>0</v>
      </c>
      <c r="I236">
        <f t="shared" si="27"/>
        <v>-0.3725000000000005</v>
      </c>
      <c r="J236">
        <f t="shared" si="28"/>
        <v>0.37249999999998806</v>
      </c>
      <c r="K236">
        <f t="shared" si="29"/>
        <v>0</v>
      </c>
      <c r="L236">
        <f t="shared" si="33"/>
        <v>0.25587499999999752</v>
      </c>
      <c r="M236">
        <f t="shared" si="30"/>
        <v>0.19874999999997556</v>
      </c>
      <c r="N236">
        <f t="shared" si="31"/>
        <v>1.1936324055356782</v>
      </c>
      <c r="O236">
        <f t="shared" si="32"/>
        <v>1.0043340726466203</v>
      </c>
    </row>
    <row r="237" spans="1:15" x14ac:dyDescent="0.2">
      <c r="A237">
        <f>Data!A237</f>
        <v>236</v>
      </c>
      <c r="B237">
        <f>SUM(Data!B237:H237)</f>
        <v>120000</v>
      </c>
      <c r="C237">
        <v>10000000</v>
      </c>
      <c r="D237">
        <f>IFERROR(Data!B237 / Stats!B237 * 100, 0)</f>
        <v>0</v>
      </c>
      <c r="E237">
        <f>IFERROR(Data!C237 / Stats!B237 * 100, 0)</f>
        <v>13.606666666666667</v>
      </c>
      <c r="F237">
        <f>IFERROR(Data!D237 / Stats!B237 * 100, 0)</f>
        <v>86.393333333333331</v>
      </c>
      <c r="G237">
        <f>IFERROR(Data!E237 / Stats!B237 * 100, 0)</f>
        <v>0</v>
      </c>
      <c r="H237">
        <f t="shared" si="26"/>
        <v>0</v>
      </c>
      <c r="I237">
        <f t="shared" si="27"/>
        <v>-7.3958333333331794E-2</v>
      </c>
      <c r="J237">
        <f t="shared" si="28"/>
        <v>7.3958333333337123E-2</v>
      </c>
      <c r="K237">
        <f t="shared" si="29"/>
        <v>0</v>
      </c>
      <c r="L237">
        <f t="shared" si="33"/>
        <v>0.19437500000000227</v>
      </c>
      <c r="M237">
        <f t="shared" si="30"/>
        <v>-0.29854166666665094</v>
      </c>
      <c r="N237">
        <f t="shared" si="31"/>
        <v>0.75964826575477928</v>
      </c>
      <c r="O237">
        <f t="shared" si="32"/>
        <v>1.0008567987584867</v>
      </c>
    </row>
    <row r="238" spans="1:15" x14ac:dyDescent="0.2">
      <c r="A238">
        <f>Data!A238</f>
        <v>237</v>
      </c>
      <c r="B238">
        <f>SUM(Data!B238:H238)</f>
        <v>160000</v>
      </c>
      <c r="C238">
        <v>10000000</v>
      </c>
      <c r="D238">
        <f>IFERROR(Data!B238 / Stats!B238 * 100, 0)</f>
        <v>0</v>
      </c>
      <c r="E238">
        <f>IFERROR(Data!C238 / Stats!B238 * 100, 0)</f>
        <v>13.193125</v>
      </c>
      <c r="F238">
        <f>IFERROR(Data!D238 / Stats!B238 * 100, 0)</f>
        <v>86.806874999999991</v>
      </c>
      <c r="G238">
        <f>IFERROR(Data!E238 / Stats!B238 * 100, 0)</f>
        <v>0</v>
      </c>
      <c r="H238">
        <f t="shared" si="26"/>
        <v>0</v>
      </c>
      <c r="I238">
        <f t="shared" si="27"/>
        <v>-0.41354166666666714</v>
      </c>
      <c r="J238">
        <f t="shared" si="28"/>
        <v>0.41354166666666003</v>
      </c>
      <c r="K238">
        <f t="shared" si="29"/>
        <v>0</v>
      </c>
      <c r="L238">
        <f t="shared" si="33"/>
        <v>0.21333928571428373</v>
      </c>
      <c r="M238">
        <f t="shared" si="30"/>
        <v>0.33958333333332291</v>
      </c>
      <c r="N238">
        <f t="shared" si="31"/>
        <v>1.0975654570509645</v>
      </c>
      <c r="O238">
        <f t="shared" si="32"/>
        <v>1.0047867312292615</v>
      </c>
    </row>
    <row r="239" spans="1:15" x14ac:dyDescent="0.2">
      <c r="A239">
        <f>Data!A239</f>
        <v>238</v>
      </c>
      <c r="B239">
        <f>SUM(Data!B239:H239)</f>
        <v>140000</v>
      </c>
      <c r="C239">
        <v>10000000</v>
      </c>
      <c r="D239">
        <f>IFERROR(Data!B239 / Stats!B239 * 100, 0)</f>
        <v>0</v>
      </c>
      <c r="E239">
        <f>IFERROR(Data!C239 / Stats!B239 * 100, 0)</f>
        <v>13.255000000000001</v>
      </c>
      <c r="F239">
        <f>IFERROR(Data!D239 / Stats!B239 * 100, 0)</f>
        <v>86.745000000000005</v>
      </c>
      <c r="G239">
        <f>IFERROR(Data!E239 / Stats!B239 * 100, 0)</f>
        <v>0</v>
      </c>
      <c r="H239">
        <f t="shared" si="26"/>
        <v>0</v>
      </c>
      <c r="I239">
        <f t="shared" si="27"/>
        <v>6.1875000000000568E-2</v>
      </c>
      <c r="J239">
        <f t="shared" si="28"/>
        <v>-6.1874999999986358E-2</v>
      </c>
      <c r="K239">
        <f t="shared" si="29"/>
        <v>0</v>
      </c>
      <c r="L239">
        <f t="shared" si="33"/>
        <v>0.17312500000000169</v>
      </c>
      <c r="M239">
        <f t="shared" si="30"/>
        <v>-0.47541666666664639</v>
      </c>
      <c r="N239">
        <f t="shared" si="31"/>
        <v>0.81150079517872142</v>
      </c>
      <c r="O239">
        <f t="shared" si="32"/>
        <v>0.99928721083439542</v>
      </c>
    </row>
    <row r="240" spans="1:15" x14ac:dyDescent="0.2">
      <c r="A240">
        <f>Data!A240</f>
        <v>239</v>
      </c>
      <c r="B240">
        <f>SUM(Data!B240:H240)</f>
        <v>140000</v>
      </c>
      <c r="C240">
        <v>10000000</v>
      </c>
      <c r="D240">
        <f>IFERROR(Data!B240 / Stats!B240 * 100, 0)</f>
        <v>0</v>
      </c>
      <c r="E240">
        <f>IFERROR(Data!C240 / Stats!B240 * 100, 0)</f>
        <v>12.98642857142857</v>
      </c>
      <c r="F240">
        <f>IFERROR(Data!D240 / Stats!B240 * 100, 0)</f>
        <v>87.013571428571424</v>
      </c>
      <c r="G240">
        <f>IFERROR(Data!E240 / Stats!B240 * 100, 0)</f>
        <v>0</v>
      </c>
      <c r="H240">
        <f t="shared" si="26"/>
        <v>0</v>
      </c>
      <c r="I240">
        <f t="shared" si="27"/>
        <v>-0.26857142857143046</v>
      </c>
      <c r="J240">
        <f t="shared" si="28"/>
        <v>0.2685714285714198</v>
      </c>
      <c r="K240">
        <f t="shared" si="29"/>
        <v>0</v>
      </c>
      <c r="L240">
        <f t="shared" si="33"/>
        <v>0.2140833333333319</v>
      </c>
      <c r="M240">
        <f t="shared" si="30"/>
        <v>0.33044642857140616</v>
      </c>
      <c r="N240">
        <f t="shared" si="31"/>
        <v>1.2365824308062372</v>
      </c>
      <c r="O240">
        <f t="shared" si="32"/>
        <v>1.0030961026983851</v>
      </c>
    </row>
    <row r="241" spans="1:15" x14ac:dyDescent="0.2">
      <c r="A241">
        <f>Data!A241</f>
        <v>240</v>
      </c>
      <c r="B241">
        <f>SUM(Data!B241:H241)</f>
        <v>120000</v>
      </c>
      <c r="C241">
        <v>10000000</v>
      </c>
      <c r="D241">
        <f>IFERROR(Data!B241 / Stats!B241 * 100, 0)</f>
        <v>0</v>
      </c>
      <c r="E241">
        <f>IFERROR(Data!C241 / Stats!B241 * 100, 0)</f>
        <v>12.814999999999998</v>
      </c>
      <c r="F241">
        <f>IFERROR(Data!D241 / Stats!B241 * 100, 0)</f>
        <v>87.185000000000002</v>
      </c>
      <c r="G241">
        <f>IFERROR(Data!E241 / Stats!B241 * 100, 0)</f>
        <v>0</v>
      </c>
      <c r="H241">
        <f t="shared" si="26"/>
        <v>0</v>
      </c>
      <c r="I241">
        <f t="shared" si="27"/>
        <v>-0.1714285714285726</v>
      </c>
      <c r="J241">
        <f t="shared" si="28"/>
        <v>0.17142857142857792</v>
      </c>
      <c r="K241">
        <f t="shared" si="29"/>
        <v>0</v>
      </c>
      <c r="L241">
        <f t="shared" si="33"/>
        <v>0.16279166666666925</v>
      </c>
      <c r="M241">
        <f t="shared" si="30"/>
        <v>-9.7142857142841876E-2</v>
      </c>
      <c r="N241">
        <f t="shared" si="31"/>
        <v>0.76041261191126663</v>
      </c>
      <c r="O241">
        <f t="shared" si="32"/>
        <v>1.0019701360214746</v>
      </c>
    </row>
    <row r="242" spans="1:15" x14ac:dyDescent="0.2">
      <c r="A242">
        <f>Data!A242</f>
        <v>241</v>
      </c>
      <c r="B242">
        <f>SUM(Data!B242:H242)</f>
        <v>160000</v>
      </c>
      <c r="C242">
        <v>10000000</v>
      </c>
      <c r="D242">
        <f>IFERROR(Data!B242 / Stats!B242 * 100, 0)</f>
        <v>0</v>
      </c>
      <c r="E242">
        <f>IFERROR(Data!C242 / Stats!B242 * 100, 0)</f>
        <v>12.536249999999999</v>
      </c>
      <c r="F242">
        <f>IFERROR(Data!D242 / Stats!B242 * 100, 0)</f>
        <v>87.46374999999999</v>
      </c>
      <c r="G242">
        <f>IFERROR(Data!E242 / Stats!B242 * 100, 0)</f>
        <v>0</v>
      </c>
      <c r="H242">
        <f t="shared" si="26"/>
        <v>0</v>
      </c>
      <c r="I242">
        <f t="shared" si="27"/>
        <v>-0.27874999999999872</v>
      </c>
      <c r="J242">
        <f t="shared" si="28"/>
        <v>0.27874999999998806</v>
      </c>
      <c r="K242">
        <f t="shared" si="29"/>
        <v>0</v>
      </c>
      <c r="L242">
        <f t="shared" si="33"/>
        <v>0.22242857142857134</v>
      </c>
      <c r="M242">
        <f t="shared" si="30"/>
        <v>0.10732142857141014</v>
      </c>
      <c r="N242">
        <f t="shared" si="31"/>
        <v>1.3663388058064059</v>
      </c>
      <c r="O242">
        <f t="shared" si="32"/>
        <v>1.0031972242931695</v>
      </c>
    </row>
    <row r="243" spans="1:15" x14ac:dyDescent="0.2">
      <c r="A243">
        <f>Data!A243</f>
        <v>242</v>
      </c>
      <c r="B243">
        <f>SUM(Data!B243:H243)</f>
        <v>120000</v>
      </c>
      <c r="C243">
        <v>10000000</v>
      </c>
      <c r="D243">
        <f>IFERROR(Data!B243 / Stats!B243 * 100, 0)</f>
        <v>0</v>
      </c>
      <c r="E243">
        <f>IFERROR(Data!C243 / Stats!B243 * 100, 0)</f>
        <v>12.379166666666666</v>
      </c>
      <c r="F243">
        <f>IFERROR(Data!D243 / Stats!B243 * 100, 0)</f>
        <v>87.620833333333337</v>
      </c>
      <c r="G243">
        <f>IFERROR(Data!E243 / Stats!B243 * 100, 0)</f>
        <v>0</v>
      </c>
      <c r="H243">
        <f t="shared" si="26"/>
        <v>0</v>
      </c>
      <c r="I243">
        <f t="shared" si="27"/>
        <v>-0.15708333333333258</v>
      </c>
      <c r="J243">
        <f t="shared" si="28"/>
        <v>0.15708333333334679</v>
      </c>
      <c r="K243">
        <f t="shared" si="29"/>
        <v>0</v>
      </c>
      <c r="L243">
        <f t="shared" si="33"/>
        <v>0.19153571428571467</v>
      </c>
      <c r="M243">
        <f t="shared" si="30"/>
        <v>-0.12166666666664128</v>
      </c>
      <c r="N243">
        <f t="shared" si="31"/>
        <v>0.86111111111111316</v>
      </c>
      <c r="O243">
        <f t="shared" si="32"/>
        <v>1.001795982144984</v>
      </c>
    </row>
    <row r="244" spans="1:15" x14ac:dyDescent="0.2">
      <c r="A244">
        <f>Data!A244</f>
        <v>243</v>
      </c>
      <c r="B244">
        <f>SUM(Data!B244:H244)</f>
        <v>140000</v>
      </c>
      <c r="C244">
        <v>10000000</v>
      </c>
      <c r="D244">
        <f>IFERROR(Data!B244 / Stats!B244 * 100, 0)</f>
        <v>0</v>
      </c>
      <c r="E244">
        <f>IFERROR(Data!C244 / Stats!B244 * 100, 0)</f>
        <v>12.142857142857142</v>
      </c>
      <c r="F244">
        <f>IFERROR(Data!D244 / Stats!B244 * 100, 0)</f>
        <v>87.857142857142861</v>
      </c>
      <c r="G244">
        <f>IFERROR(Data!E244 / Stats!B244 * 100, 0)</f>
        <v>0</v>
      </c>
      <c r="H244">
        <f t="shared" si="26"/>
        <v>0</v>
      </c>
      <c r="I244">
        <f t="shared" si="27"/>
        <v>-0.23630952380952408</v>
      </c>
      <c r="J244">
        <f t="shared" si="28"/>
        <v>0.23630952380952408</v>
      </c>
      <c r="K244">
        <f t="shared" si="29"/>
        <v>0</v>
      </c>
      <c r="L244">
        <f t="shared" si="33"/>
        <v>0.20371428571428396</v>
      </c>
      <c r="M244">
        <f t="shared" si="30"/>
        <v>7.9226190476177294E-2</v>
      </c>
      <c r="N244">
        <f t="shared" si="31"/>
        <v>1.0635838150288905</v>
      </c>
      <c r="O244">
        <f t="shared" si="32"/>
        <v>1.0026969559044312</v>
      </c>
    </row>
    <row r="245" spans="1:15" x14ac:dyDescent="0.2">
      <c r="A245">
        <f>Data!A245</f>
        <v>244</v>
      </c>
      <c r="B245">
        <f>SUM(Data!B245:H245)</f>
        <v>160000</v>
      </c>
      <c r="C245">
        <v>10000000</v>
      </c>
      <c r="D245">
        <f>IFERROR(Data!B245 / Stats!B245 * 100, 0)</f>
        <v>0</v>
      </c>
      <c r="E245">
        <f>IFERROR(Data!C245 / Stats!B245 * 100, 0)</f>
        <v>12.02875</v>
      </c>
      <c r="F245">
        <f>IFERROR(Data!D245 / Stats!B245 * 100, 0)</f>
        <v>87.971249999999998</v>
      </c>
      <c r="G245">
        <f>IFERROR(Data!E245 / Stats!B245 * 100, 0)</f>
        <v>0</v>
      </c>
      <c r="H245">
        <f t="shared" si="26"/>
        <v>0</v>
      </c>
      <c r="I245">
        <f t="shared" si="27"/>
        <v>-0.11410714285714185</v>
      </c>
      <c r="J245">
        <f t="shared" si="28"/>
        <v>0.11410714285713652</v>
      </c>
      <c r="K245">
        <f t="shared" si="29"/>
        <v>0</v>
      </c>
      <c r="L245">
        <f t="shared" si="33"/>
        <v>0.20941666666666947</v>
      </c>
      <c r="M245">
        <f t="shared" si="30"/>
        <v>-0.12220238095238756</v>
      </c>
      <c r="N245">
        <f t="shared" si="31"/>
        <v>1.0279920523609389</v>
      </c>
      <c r="O245">
        <f t="shared" si="32"/>
        <v>1.0012987804878049</v>
      </c>
    </row>
    <row r="246" spans="1:15" x14ac:dyDescent="0.2">
      <c r="A246">
        <f>Data!A246</f>
        <v>245</v>
      </c>
      <c r="B246">
        <f>SUM(Data!B246:H246)</f>
        <v>140000</v>
      </c>
      <c r="C246">
        <v>10000000</v>
      </c>
      <c r="D246">
        <f>IFERROR(Data!B246 / Stats!B246 * 100, 0)</f>
        <v>0</v>
      </c>
      <c r="E246">
        <f>IFERROR(Data!C246 / Stats!B246 * 100, 0)</f>
        <v>11.796428571428571</v>
      </c>
      <c r="F246">
        <f>IFERROR(Data!D246 / Stats!B246 * 100, 0)</f>
        <v>88.203571428571422</v>
      </c>
      <c r="G246">
        <f>IFERROR(Data!E246 / Stats!B246 * 100, 0)</f>
        <v>0</v>
      </c>
      <c r="H246">
        <f t="shared" si="26"/>
        <v>0</v>
      </c>
      <c r="I246">
        <f t="shared" si="27"/>
        <v>-0.23232142857142968</v>
      </c>
      <c r="J246">
        <f t="shared" si="28"/>
        <v>0.23232142857142435</v>
      </c>
      <c r="K246">
        <f t="shared" si="29"/>
        <v>0</v>
      </c>
      <c r="L246">
        <f t="shared" si="33"/>
        <v>0.2179583333333312</v>
      </c>
      <c r="M246">
        <f t="shared" si="30"/>
        <v>0.11821428571428783</v>
      </c>
      <c r="N246">
        <f t="shared" si="31"/>
        <v>1.0407879029048703</v>
      </c>
      <c r="O246">
        <f t="shared" si="32"/>
        <v>1.0026408790209462</v>
      </c>
    </row>
    <row r="247" spans="1:15" x14ac:dyDescent="0.2">
      <c r="A247">
        <f>Data!A247</f>
        <v>246</v>
      </c>
      <c r="B247">
        <f>SUM(Data!B247:H247)</f>
        <v>120000</v>
      </c>
      <c r="C247">
        <v>10000000</v>
      </c>
      <c r="D247">
        <f>IFERROR(Data!B247 / Stats!B247 * 100, 0)</f>
        <v>0</v>
      </c>
      <c r="E247">
        <f>IFERROR(Data!C247 / Stats!B247 * 100, 0)</f>
        <v>11.489166666666668</v>
      </c>
      <c r="F247">
        <f>IFERROR(Data!D247 / Stats!B247 * 100, 0)</f>
        <v>88.510833333333338</v>
      </c>
      <c r="G247">
        <f>IFERROR(Data!E247 / Stats!B247 * 100, 0)</f>
        <v>0</v>
      </c>
      <c r="H247">
        <f t="shared" si="26"/>
        <v>0</v>
      </c>
      <c r="I247">
        <f t="shared" si="27"/>
        <v>-0.30726190476190318</v>
      </c>
      <c r="J247">
        <f t="shared" si="28"/>
        <v>0.30726190476191562</v>
      </c>
      <c r="K247">
        <f t="shared" si="29"/>
        <v>0</v>
      </c>
      <c r="L247">
        <f t="shared" si="33"/>
        <v>0.17757142857142583</v>
      </c>
      <c r="M247">
        <f t="shared" si="30"/>
        <v>7.4940476190491268E-2</v>
      </c>
      <c r="N247">
        <f t="shared" si="31"/>
        <v>0.81470355299450614</v>
      </c>
      <c r="O247">
        <f t="shared" si="32"/>
        <v>1.0034835540079092</v>
      </c>
    </row>
    <row r="248" spans="1:15" x14ac:dyDescent="0.2">
      <c r="A248">
        <f>Data!A248</f>
        <v>247</v>
      </c>
      <c r="B248">
        <f>SUM(Data!B248:H248)</f>
        <v>160000</v>
      </c>
      <c r="C248">
        <v>10000000</v>
      </c>
      <c r="D248">
        <f>IFERROR(Data!B248 / Stats!B248 * 100, 0)</f>
        <v>0</v>
      </c>
      <c r="E248">
        <f>IFERROR(Data!C248 / Stats!B248 * 100, 0)</f>
        <v>11.289375</v>
      </c>
      <c r="F248">
        <f>IFERROR(Data!D248 / Stats!B248 * 100, 0)</f>
        <v>88.710624999999993</v>
      </c>
      <c r="G248">
        <f>IFERROR(Data!E248 / Stats!B248 * 100, 0)</f>
        <v>0</v>
      </c>
      <c r="H248">
        <f t="shared" si="26"/>
        <v>0</v>
      </c>
      <c r="I248">
        <f t="shared" si="27"/>
        <v>-0.19979166666666792</v>
      </c>
      <c r="J248">
        <f t="shared" si="28"/>
        <v>0.19979166666665549</v>
      </c>
      <c r="K248">
        <f t="shared" si="29"/>
        <v>0</v>
      </c>
      <c r="L248">
        <f t="shared" si="33"/>
        <v>0.19046428571428464</v>
      </c>
      <c r="M248">
        <f t="shared" si="30"/>
        <v>-0.10747023809526013</v>
      </c>
      <c r="N248">
        <f t="shared" si="31"/>
        <v>1.0726065969428906</v>
      </c>
      <c r="O248">
        <f t="shared" si="32"/>
        <v>1.0022572566446668</v>
      </c>
    </row>
    <row r="249" spans="1:15" x14ac:dyDescent="0.2">
      <c r="A249">
        <f>Data!A249</f>
        <v>248</v>
      </c>
      <c r="B249">
        <f>SUM(Data!B249:H249)</f>
        <v>160000</v>
      </c>
      <c r="C249">
        <v>10000000</v>
      </c>
      <c r="D249">
        <f>IFERROR(Data!B249 / Stats!B249 * 100, 0)</f>
        <v>0</v>
      </c>
      <c r="E249">
        <f>IFERROR(Data!C249 / Stats!B249 * 100, 0)</f>
        <v>11.254999999999999</v>
      </c>
      <c r="F249">
        <f>IFERROR(Data!D249 / Stats!B249 * 100, 0)</f>
        <v>88.74499999999999</v>
      </c>
      <c r="G249">
        <f>IFERROR(Data!E249 / Stats!B249 * 100, 0)</f>
        <v>0</v>
      </c>
      <c r="H249">
        <f t="shared" si="26"/>
        <v>0</v>
      </c>
      <c r="I249">
        <f t="shared" si="27"/>
        <v>-3.4375000000000711E-2</v>
      </c>
      <c r="J249">
        <f t="shared" si="28"/>
        <v>3.4374999999997158E-2</v>
      </c>
      <c r="K249">
        <f t="shared" si="29"/>
        <v>0</v>
      </c>
      <c r="L249">
        <f t="shared" si="33"/>
        <v>0.19657142857142845</v>
      </c>
      <c r="M249">
        <f t="shared" si="30"/>
        <v>-0.16541666666665833</v>
      </c>
      <c r="N249">
        <f t="shared" si="31"/>
        <v>1.0320645040315071</v>
      </c>
      <c r="O249">
        <f t="shared" si="32"/>
        <v>1.0003874958608396</v>
      </c>
    </row>
    <row r="250" spans="1:15" x14ac:dyDescent="0.2">
      <c r="A250">
        <f>Data!A250</f>
        <v>249</v>
      </c>
      <c r="B250">
        <f>SUM(Data!B250:H250)</f>
        <v>140000</v>
      </c>
      <c r="C250">
        <v>10000000</v>
      </c>
      <c r="D250">
        <f>IFERROR(Data!B250 / Stats!B250 * 100, 0)</f>
        <v>0</v>
      </c>
      <c r="E250">
        <f>IFERROR(Data!C250 / Stats!B250 * 100, 0)</f>
        <v>11.076428571428572</v>
      </c>
      <c r="F250">
        <f>IFERROR(Data!D250 / Stats!B250 * 100, 0)</f>
        <v>88.923571428571421</v>
      </c>
      <c r="G250">
        <f>IFERROR(Data!E250 / Stats!B250 * 100, 0)</f>
        <v>0</v>
      </c>
      <c r="H250">
        <f t="shared" ref="H250:H304" si="34">IFERROR(D250-D249,D250)</f>
        <v>0</v>
      </c>
      <c r="I250">
        <f t="shared" ref="I250:I304" si="35">IFERROR(E250-E249,E250)</f>
        <v>-0.17857142857142705</v>
      </c>
      <c r="J250">
        <f t="shared" ref="J250:J304" si="36">IFERROR(F250-F249,F250)</f>
        <v>0.1785714285714306</v>
      </c>
      <c r="K250">
        <f t="shared" ref="K250:K304" si="37">IFERROR(G250-G249,G250)</f>
        <v>0</v>
      </c>
      <c r="L250">
        <f t="shared" ref="L250:L304" si="38">AVERAGE(J248:J252)</f>
        <v>0.15618627450980113</v>
      </c>
      <c r="M250">
        <f t="shared" ref="M250:M304" si="39">IFERROR(J250-J249,0)</f>
        <v>0.14419642857143344</v>
      </c>
      <c r="N250">
        <f t="shared" ref="N250:N304" si="40">IFERROR(L250/L249, 0)</f>
        <v>0.79455226858183758</v>
      </c>
      <c r="O250">
        <f t="shared" ref="O250:O304" si="41">IFERROR(F250/F249, 0)</f>
        <v>1.0020121857971878</v>
      </c>
    </row>
    <row r="251" spans="1:15" x14ac:dyDescent="0.2">
      <c r="A251">
        <f>Data!A251</f>
        <v>250</v>
      </c>
      <c r="B251">
        <f>SUM(Data!B251:H251)</f>
        <v>140000</v>
      </c>
      <c r="C251">
        <v>10000000</v>
      </c>
      <c r="D251">
        <f>IFERROR(Data!B251 / Stats!B251 * 100, 0)</f>
        <v>0</v>
      </c>
      <c r="E251">
        <f>IFERROR(Data!C251 / Stats!B251 * 100, 0)</f>
        <v>10.813571428571429</v>
      </c>
      <c r="F251">
        <f>IFERROR(Data!D251 / Stats!B251 * 100, 0)</f>
        <v>89.186428571428564</v>
      </c>
      <c r="G251">
        <f>IFERROR(Data!E251 / Stats!B251 * 100, 0)</f>
        <v>0</v>
      </c>
      <c r="H251">
        <f t="shared" si="34"/>
        <v>0</v>
      </c>
      <c r="I251">
        <f t="shared" si="35"/>
        <v>-0.26285714285714334</v>
      </c>
      <c r="J251">
        <f t="shared" si="36"/>
        <v>0.26285714285714334</v>
      </c>
      <c r="K251">
        <f t="shared" si="37"/>
        <v>0</v>
      </c>
      <c r="L251">
        <f t="shared" si="38"/>
        <v>0.15987500000000238</v>
      </c>
      <c r="M251">
        <f t="shared" si="39"/>
        <v>8.4285714285712743E-2</v>
      </c>
      <c r="N251">
        <f t="shared" si="40"/>
        <v>1.0236174753625342</v>
      </c>
      <c r="O251">
        <f t="shared" si="41"/>
        <v>1.0029559894933853</v>
      </c>
    </row>
    <row r="252" spans="1:15" x14ac:dyDescent="0.2">
      <c r="A252">
        <f>Data!A252</f>
        <v>251</v>
      </c>
      <c r="B252">
        <f>SUM(Data!B252:H252)</f>
        <v>170000</v>
      </c>
      <c r="C252">
        <v>10000000</v>
      </c>
      <c r="D252">
        <f>IFERROR(Data!B252 / Stats!B252 * 100, 0)</f>
        <v>0</v>
      </c>
      <c r="E252">
        <f>IFERROR(Data!C252 / Stats!B252 * 100, 0)</f>
        <v>10.708235294117648</v>
      </c>
      <c r="F252">
        <f>IFERROR(Data!D252 / Stats!B252 * 100, 0)</f>
        <v>89.291764705882343</v>
      </c>
      <c r="G252">
        <f>IFERROR(Data!E252 / Stats!B252 * 100, 0)</f>
        <v>0</v>
      </c>
      <c r="H252">
        <f t="shared" si="34"/>
        <v>0</v>
      </c>
      <c r="I252">
        <f t="shared" si="35"/>
        <v>-0.10533613445378087</v>
      </c>
      <c r="J252">
        <f t="shared" si="36"/>
        <v>0.1053361344537791</v>
      </c>
      <c r="K252">
        <f t="shared" si="37"/>
        <v>0</v>
      </c>
      <c r="L252">
        <f t="shared" si="38"/>
        <v>0.19237500000000124</v>
      </c>
      <c r="M252">
        <f t="shared" si="39"/>
        <v>-0.15752100840336425</v>
      </c>
      <c r="N252">
        <f t="shared" si="40"/>
        <v>1.2032838154808343</v>
      </c>
      <c r="O252">
        <f t="shared" si="41"/>
        <v>1.0011810780646904</v>
      </c>
    </row>
    <row r="253" spans="1:15" x14ac:dyDescent="0.2">
      <c r="A253">
        <f>Data!A253</f>
        <v>252</v>
      </c>
      <c r="B253">
        <f>SUM(Data!B253:H253)</f>
        <v>140000</v>
      </c>
      <c r="C253">
        <v>10000000</v>
      </c>
      <c r="D253">
        <f>IFERROR(Data!B253 / Stats!B253 * 100, 0)</f>
        <v>0</v>
      </c>
      <c r="E253">
        <f>IFERROR(Data!C253 / Stats!B253 * 100, 0)</f>
        <v>10.489999999999998</v>
      </c>
      <c r="F253">
        <f>IFERROR(Data!D253 / Stats!B253 * 100, 0)</f>
        <v>89.51</v>
      </c>
      <c r="G253">
        <f>IFERROR(Data!E253 / Stats!B253 * 100, 0)</f>
        <v>0</v>
      </c>
      <c r="H253">
        <f t="shared" si="34"/>
        <v>0</v>
      </c>
      <c r="I253">
        <f t="shared" si="35"/>
        <v>-0.2182352941176493</v>
      </c>
      <c r="J253">
        <f t="shared" si="36"/>
        <v>0.21823529411766174</v>
      </c>
      <c r="K253">
        <f t="shared" si="37"/>
        <v>0</v>
      </c>
      <c r="L253">
        <f t="shared" si="38"/>
        <v>0.18808571428571669</v>
      </c>
      <c r="M253">
        <f t="shared" si="39"/>
        <v>0.11289915966388264</v>
      </c>
      <c r="N253">
        <f t="shared" si="40"/>
        <v>0.97770351805440148</v>
      </c>
      <c r="O253">
        <f t="shared" si="41"/>
        <v>1.0024440696724553</v>
      </c>
    </row>
    <row r="254" spans="1:15" x14ac:dyDescent="0.2">
      <c r="A254">
        <f>Data!A254</f>
        <v>253</v>
      </c>
      <c r="B254">
        <f>SUM(Data!B254:H254)</f>
        <v>160000</v>
      </c>
      <c r="C254">
        <v>10000000</v>
      </c>
      <c r="D254">
        <f>IFERROR(Data!B254 / Stats!B254 * 100, 0)</f>
        <v>0</v>
      </c>
      <c r="E254">
        <f>IFERROR(Data!C254 / Stats!B254 * 100, 0)</f>
        <v>10.293125</v>
      </c>
      <c r="F254">
        <f>IFERROR(Data!D254 / Stats!B254 * 100, 0)</f>
        <v>89.706874999999997</v>
      </c>
      <c r="G254">
        <f>IFERROR(Data!E254 / Stats!B254 * 100, 0)</f>
        <v>0</v>
      </c>
      <c r="H254">
        <f t="shared" si="34"/>
        <v>0</v>
      </c>
      <c r="I254">
        <f t="shared" si="35"/>
        <v>-0.19687499999999858</v>
      </c>
      <c r="J254">
        <f t="shared" si="36"/>
        <v>0.19687499999999147</v>
      </c>
      <c r="K254">
        <f t="shared" si="37"/>
        <v>0</v>
      </c>
      <c r="L254">
        <f t="shared" si="38"/>
        <v>0.14771428571428658</v>
      </c>
      <c r="M254">
        <f t="shared" si="39"/>
        <v>-2.1360294117670264E-2</v>
      </c>
      <c r="N254">
        <f t="shared" si="40"/>
        <v>0.7853562205681246</v>
      </c>
      <c r="O254">
        <f t="shared" si="41"/>
        <v>1.0021994749190033</v>
      </c>
    </row>
    <row r="255" spans="1:15" x14ac:dyDescent="0.2">
      <c r="A255">
        <f>Data!A255</f>
        <v>254</v>
      </c>
      <c r="B255">
        <f>SUM(Data!B255:H255)</f>
        <v>150000</v>
      </c>
      <c r="C255">
        <v>10000000</v>
      </c>
      <c r="D255">
        <f>IFERROR(Data!B255 / Stats!B255 * 100, 0)</f>
        <v>0</v>
      </c>
      <c r="E255">
        <f>IFERROR(Data!C255 / Stats!B255 * 100, 0)</f>
        <v>10.136000000000001</v>
      </c>
      <c r="F255">
        <f>IFERROR(Data!D255 / Stats!B255 * 100, 0)</f>
        <v>89.864000000000004</v>
      </c>
      <c r="G255">
        <f>IFERROR(Data!E255 / Stats!B255 * 100, 0)</f>
        <v>0</v>
      </c>
      <c r="H255">
        <f t="shared" si="34"/>
        <v>0</v>
      </c>
      <c r="I255">
        <f t="shared" si="35"/>
        <v>-0.15712499999999885</v>
      </c>
      <c r="J255">
        <f t="shared" si="36"/>
        <v>0.15712500000000773</v>
      </c>
      <c r="K255">
        <f t="shared" si="37"/>
        <v>0</v>
      </c>
      <c r="L255">
        <f t="shared" si="38"/>
        <v>0.17189705882353223</v>
      </c>
      <c r="M255">
        <f t="shared" si="39"/>
        <v>-3.9749999999983743E-2</v>
      </c>
      <c r="N255">
        <f t="shared" si="40"/>
        <v>1.1637131641825131</v>
      </c>
      <c r="O255">
        <f t="shared" si="41"/>
        <v>1.0017515379952764</v>
      </c>
    </row>
    <row r="256" spans="1:15" x14ac:dyDescent="0.2">
      <c r="A256">
        <f>Data!A256</f>
        <v>255</v>
      </c>
      <c r="B256">
        <f>SUM(Data!B256:H256)</f>
        <v>120000</v>
      </c>
      <c r="C256">
        <v>10000000</v>
      </c>
      <c r="D256">
        <f>IFERROR(Data!B256 / Stats!B256 * 100, 0)</f>
        <v>0</v>
      </c>
      <c r="E256">
        <f>IFERROR(Data!C256 / Stats!B256 * 100, 0)</f>
        <v>10.075000000000001</v>
      </c>
      <c r="F256">
        <f>IFERROR(Data!D256 / Stats!B256 * 100, 0)</f>
        <v>89.924999999999997</v>
      </c>
      <c r="G256">
        <f>IFERROR(Data!E256 / Stats!B256 * 100, 0)</f>
        <v>0</v>
      </c>
      <c r="H256">
        <f t="shared" si="34"/>
        <v>0</v>
      </c>
      <c r="I256">
        <f t="shared" si="35"/>
        <v>-6.0999999999999943E-2</v>
      </c>
      <c r="J256">
        <f t="shared" si="36"/>
        <v>6.0999999999992838E-2</v>
      </c>
      <c r="K256">
        <f t="shared" si="37"/>
        <v>0</v>
      </c>
      <c r="L256">
        <f t="shared" si="38"/>
        <v>0.15699999999999931</v>
      </c>
      <c r="M256">
        <f t="shared" si="39"/>
        <v>-9.6125000000014893E-2</v>
      </c>
      <c r="N256">
        <f t="shared" si="40"/>
        <v>0.91333732569080139</v>
      </c>
      <c r="O256">
        <f t="shared" si="41"/>
        <v>1.0006788035253271</v>
      </c>
    </row>
    <row r="257" spans="1:15" x14ac:dyDescent="0.2">
      <c r="A257">
        <f>Data!A257</f>
        <v>256</v>
      </c>
      <c r="B257">
        <f>SUM(Data!B257:H257)</f>
        <v>160000</v>
      </c>
      <c r="C257">
        <v>10000000</v>
      </c>
      <c r="D257">
        <f>IFERROR(Data!B257 / Stats!B257 * 100, 0)</f>
        <v>0</v>
      </c>
      <c r="E257">
        <f>IFERROR(Data!C257 / Stats!B257 * 100, 0)</f>
        <v>9.8487500000000008</v>
      </c>
      <c r="F257">
        <f>IFERROR(Data!D257 / Stats!B257 * 100, 0)</f>
        <v>90.151250000000005</v>
      </c>
      <c r="G257">
        <f>IFERROR(Data!E257 / Stats!B257 * 100, 0)</f>
        <v>0</v>
      </c>
      <c r="H257">
        <f t="shared" si="34"/>
        <v>0</v>
      </c>
      <c r="I257">
        <f t="shared" si="35"/>
        <v>-0.22625000000000028</v>
      </c>
      <c r="J257">
        <f t="shared" si="36"/>
        <v>0.22625000000000739</v>
      </c>
      <c r="K257">
        <f t="shared" si="37"/>
        <v>0</v>
      </c>
      <c r="L257">
        <f t="shared" si="38"/>
        <v>0.15562500000000057</v>
      </c>
      <c r="M257">
        <f t="shared" si="39"/>
        <v>0.16525000000001455</v>
      </c>
      <c r="N257">
        <f t="shared" si="40"/>
        <v>0.99124203821656853</v>
      </c>
      <c r="O257">
        <f t="shared" si="41"/>
        <v>1.0025159855435086</v>
      </c>
    </row>
    <row r="258" spans="1:15" x14ac:dyDescent="0.2">
      <c r="A258">
        <f>Data!A258</f>
        <v>257</v>
      </c>
      <c r="B258">
        <f>SUM(Data!B258:H258)</f>
        <v>140000</v>
      </c>
      <c r="C258">
        <v>10000000</v>
      </c>
      <c r="D258">
        <f>IFERROR(Data!B258 / Stats!B258 * 100, 0)</f>
        <v>0</v>
      </c>
      <c r="E258">
        <f>IFERROR(Data!C258 / Stats!B258 * 100, 0)</f>
        <v>9.7050000000000001</v>
      </c>
      <c r="F258">
        <f>IFERROR(Data!D258 / Stats!B258 * 100, 0)</f>
        <v>90.295000000000002</v>
      </c>
      <c r="G258">
        <f>IFERROR(Data!E258 / Stats!B258 * 100, 0)</f>
        <v>0</v>
      </c>
      <c r="H258">
        <f t="shared" si="34"/>
        <v>0</v>
      </c>
      <c r="I258">
        <f t="shared" si="35"/>
        <v>-0.14375000000000071</v>
      </c>
      <c r="J258">
        <f t="shared" si="36"/>
        <v>0.14374999999999716</v>
      </c>
      <c r="K258">
        <f t="shared" si="37"/>
        <v>0</v>
      </c>
      <c r="L258">
        <f t="shared" si="38"/>
        <v>0.143342857142855</v>
      </c>
      <c r="M258">
        <f t="shared" si="39"/>
        <v>-8.2500000000010232E-2</v>
      </c>
      <c r="N258">
        <f t="shared" si="40"/>
        <v>0.92107860011472753</v>
      </c>
      <c r="O258">
        <f t="shared" si="41"/>
        <v>1.0015945425049568</v>
      </c>
    </row>
    <row r="259" spans="1:15" x14ac:dyDescent="0.2">
      <c r="A259">
        <f>Data!A259</f>
        <v>258</v>
      </c>
      <c r="B259">
        <f>SUM(Data!B259:H259)</f>
        <v>140000</v>
      </c>
      <c r="C259">
        <v>10000000</v>
      </c>
      <c r="D259">
        <f>IFERROR(Data!B259 / Stats!B259 * 100, 0)</f>
        <v>0</v>
      </c>
      <c r="E259">
        <f>IFERROR(Data!C259 / Stats!B259 * 100, 0)</f>
        <v>9.5150000000000006</v>
      </c>
      <c r="F259">
        <f>IFERROR(Data!D259 / Stats!B259 * 100, 0)</f>
        <v>90.484999999999999</v>
      </c>
      <c r="G259">
        <f>IFERROR(Data!E259 / Stats!B259 * 100, 0)</f>
        <v>0</v>
      </c>
      <c r="H259">
        <f t="shared" si="34"/>
        <v>0</v>
      </c>
      <c r="I259">
        <f t="shared" si="35"/>
        <v>-0.1899999999999995</v>
      </c>
      <c r="J259">
        <f t="shared" si="36"/>
        <v>0.18999999999999773</v>
      </c>
      <c r="K259">
        <f t="shared" si="37"/>
        <v>0</v>
      </c>
      <c r="L259">
        <f t="shared" si="38"/>
        <v>0.18666666666666742</v>
      </c>
      <c r="M259">
        <f t="shared" si="39"/>
        <v>4.6250000000000568E-2</v>
      </c>
      <c r="N259">
        <f t="shared" si="40"/>
        <v>1.3022390538834876</v>
      </c>
      <c r="O259">
        <f t="shared" si="41"/>
        <v>1.0021042139653358</v>
      </c>
    </row>
    <row r="260" spans="1:15" x14ac:dyDescent="0.2">
      <c r="A260">
        <f>Data!A260</f>
        <v>259</v>
      </c>
      <c r="B260">
        <f>SUM(Data!B260:H260)</f>
        <v>140000</v>
      </c>
      <c r="C260">
        <v>10000000</v>
      </c>
      <c r="D260">
        <f>IFERROR(Data!B260 / Stats!B260 * 100, 0)</f>
        <v>0</v>
      </c>
      <c r="E260">
        <f>IFERROR(Data!C260 / Stats!B260 * 100, 0)</f>
        <v>9.4192857142857154</v>
      </c>
      <c r="F260">
        <f>IFERROR(Data!D260 / Stats!B260 * 100, 0)</f>
        <v>90.580714285714279</v>
      </c>
      <c r="G260">
        <f>IFERROR(Data!E260 / Stats!B260 * 100, 0)</f>
        <v>0</v>
      </c>
      <c r="H260">
        <f t="shared" si="34"/>
        <v>0</v>
      </c>
      <c r="I260">
        <f t="shared" si="35"/>
        <v>-9.5714285714285197E-2</v>
      </c>
      <c r="J260">
        <f t="shared" si="36"/>
        <v>9.5714285714279868E-2</v>
      </c>
      <c r="K260">
        <f t="shared" si="37"/>
        <v>0</v>
      </c>
      <c r="L260">
        <f t="shared" si="38"/>
        <v>0.15937499999999999</v>
      </c>
      <c r="M260">
        <f t="shared" si="39"/>
        <v>-9.4285714285717859E-2</v>
      </c>
      <c r="N260">
        <f t="shared" si="40"/>
        <v>0.85379464285713935</v>
      </c>
      <c r="O260">
        <f t="shared" si="41"/>
        <v>1.0010577917413304</v>
      </c>
    </row>
    <row r="261" spans="1:15" x14ac:dyDescent="0.2">
      <c r="A261">
        <f>Data!A261</f>
        <v>260</v>
      </c>
      <c r="B261">
        <f>SUM(Data!B261:H261)</f>
        <v>180000</v>
      </c>
      <c r="C261">
        <v>10000000</v>
      </c>
      <c r="D261">
        <f>IFERROR(Data!B261 / Stats!B261 * 100, 0)</f>
        <v>0</v>
      </c>
      <c r="E261">
        <f>IFERROR(Data!C261 / Stats!B261 * 100, 0)</f>
        <v>9.1416666666666657</v>
      </c>
      <c r="F261">
        <f>IFERROR(Data!D261 / Stats!B261 * 100, 0)</f>
        <v>90.858333333333334</v>
      </c>
      <c r="G261">
        <f>IFERROR(Data!E261 / Stats!B261 * 100, 0)</f>
        <v>0</v>
      </c>
      <c r="H261">
        <f t="shared" si="34"/>
        <v>0</v>
      </c>
      <c r="I261">
        <f t="shared" si="35"/>
        <v>-0.27761904761904965</v>
      </c>
      <c r="J261">
        <f t="shared" si="36"/>
        <v>0.27761904761905498</v>
      </c>
      <c r="K261">
        <f t="shared" si="37"/>
        <v>0</v>
      </c>
      <c r="L261">
        <f t="shared" si="38"/>
        <v>0.14379999999999882</v>
      </c>
      <c r="M261">
        <f t="shared" si="39"/>
        <v>0.18190476190477511</v>
      </c>
      <c r="N261">
        <f t="shared" si="40"/>
        <v>0.90227450980391422</v>
      </c>
      <c r="O261">
        <f t="shared" si="41"/>
        <v>1.0030648803093269</v>
      </c>
    </row>
    <row r="262" spans="1:15" x14ac:dyDescent="0.2">
      <c r="A262">
        <f>Data!A262</f>
        <v>261</v>
      </c>
      <c r="B262">
        <f>SUM(Data!B262:H262)</f>
        <v>160000</v>
      </c>
      <c r="C262">
        <v>10000000</v>
      </c>
      <c r="D262">
        <f>IFERROR(Data!B262 / Stats!B262 * 100, 0)</f>
        <v>0</v>
      </c>
      <c r="E262">
        <f>IFERROR(Data!C262 / Stats!B262 * 100, 0)</f>
        <v>9.051874999999999</v>
      </c>
      <c r="F262">
        <f>IFERROR(Data!D262 / Stats!B262 * 100, 0)</f>
        <v>90.948125000000005</v>
      </c>
      <c r="G262">
        <f>IFERROR(Data!E262 / Stats!B262 * 100, 0)</f>
        <v>0</v>
      </c>
      <c r="H262">
        <f t="shared" si="34"/>
        <v>0</v>
      </c>
      <c r="I262">
        <f t="shared" si="35"/>
        <v>-8.9791666666666714E-2</v>
      </c>
      <c r="J262">
        <f t="shared" si="36"/>
        <v>8.9791666666670267E-2</v>
      </c>
      <c r="K262">
        <f t="shared" si="37"/>
        <v>0</v>
      </c>
      <c r="L262">
        <f t="shared" si="38"/>
        <v>0.16566666666666663</v>
      </c>
      <c r="M262">
        <f t="shared" si="39"/>
        <v>-0.18782738095238471</v>
      </c>
      <c r="N262">
        <f t="shared" si="40"/>
        <v>1.1520630505331571</v>
      </c>
      <c r="O262">
        <f t="shared" si="41"/>
        <v>1.0009882601118958</v>
      </c>
    </row>
    <row r="263" spans="1:15" x14ac:dyDescent="0.2">
      <c r="A263">
        <f>Data!A263</f>
        <v>262</v>
      </c>
      <c r="B263">
        <f>SUM(Data!B263:H263)</f>
        <v>150000</v>
      </c>
      <c r="C263">
        <v>10000000</v>
      </c>
      <c r="D263">
        <f>IFERROR(Data!B263 / Stats!B263 * 100, 0)</f>
        <v>0</v>
      </c>
      <c r="E263">
        <f>IFERROR(Data!C263 / Stats!B263 * 100, 0)</f>
        <v>8.9859999999999989</v>
      </c>
      <c r="F263">
        <f>IFERROR(Data!D263 / Stats!B263 * 100, 0)</f>
        <v>91.013999999999996</v>
      </c>
      <c r="G263">
        <f>IFERROR(Data!E263 / Stats!B263 * 100, 0)</f>
        <v>0</v>
      </c>
      <c r="H263">
        <f t="shared" si="34"/>
        <v>0</v>
      </c>
      <c r="I263">
        <f t="shared" si="35"/>
        <v>-6.5875000000000128E-2</v>
      </c>
      <c r="J263">
        <f t="shared" si="36"/>
        <v>6.5874999999991246E-2</v>
      </c>
      <c r="K263">
        <f t="shared" si="37"/>
        <v>0</v>
      </c>
      <c r="L263">
        <f t="shared" si="38"/>
        <v>0.17212380952381068</v>
      </c>
      <c r="M263">
        <f t="shared" si="39"/>
        <v>-2.3916666666679021E-2</v>
      </c>
      <c r="N263">
        <f t="shared" si="40"/>
        <v>1.0389767174475495</v>
      </c>
      <c r="O263">
        <f t="shared" si="41"/>
        <v>1.0007243139976771</v>
      </c>
    </row>
    <row r="264" spans="1:15" x14ac:dyDescent="0.2">
      <c r="A264">
        <f>Data!A264</f>
        <v>263</v>
      </c>
      <c r="B264">
        <f>SUM(Data!B264:H264)</f>
        <v>150000</v>
      </c>
      <c r="C264">
        <v>10000000</v>
      </c>
      <c r="D264">
        <f>IFERROR(Data!B264 / Stats!B264 * 100, 0)</f>
        <v>0</v>
      </c>
      <c r="E264">
        <f>IFERROR(Data!C264 / Stats!B264 * 100, 0)</f>
        <v>8.6866666666666656</v>
      </c>
      <c r="F264">
        <f>IFERROR(Data!D264 / Stats!B264 * 100, 0)</f>
        <v>91.313333333333333</v>
      </c>
      <c r="G264">
        <f>IFERROR(Data!E264 / Stats!B264 * 100, 0)</f>
        <v>0</v>
      </c>
      <c r="H264">
        <f t="shared" si="34"/>
        <v>0</v>
      </c>
      <c r="I264">
        <f t="shared" si="35"/>
        <v>-0.29933333333333323</v>
      </c>
      <c r="J264">
        <f t="shared" si="36"/>
        <v>0.29933333333333678</v>
      </c>
      <c r="K264">
        <f t="shared" si="37"/>
        <v>0</v>
      </c>
      <c r="L264">
        <f t="shared" si="38"/>
        <v>0.14247619047619081</v>
      </c>
      <c r="M264">
        <f t="shared" si="39"/>
        <v>0.23345833333334554</v>
      </c>
      <c r="N264">
        <f t="shared" si="40"/>
        <v>0.8277541083384018</v>
      </c>
      <c r="O264">
        <f t="shared" si="41"/>
        <v>1.0032888713091759</v>
      </c>
    </row>
    <row r="265" spans="1:15" x14ac:dyDescent="0.2">
      <c r="A265">
        <f>Data!A265</f>
        <v>264</v>
      </c>
      <c r="B265">
        <f>SUM(Data!B265:H265)</f>
        <v>150000</v>
      </c>
      <c r="C265">
        <v>10000000</v>
      </c>
      <c r="D265">
        <f>IFERROR(Data!B265 / Stats!B265 * 100, 0)</f>
        <v>0</v>
      </c>
      <c r="E265">
        <f>IFERROR(Data!C265 / Stats!B265 * 100, 0)</f>
        <v>8.5586666666666673</v>
      </c>
      <c r="F265">
        <f>IFERROR(Data!D265 / Stats!B265 * 100, 0)</f>
        <v>91.441333333333333</v>
      </c>
      <c r="G265">
        <f>IFERROR(Data!E265 / Stats!B265 * 100, 0)</f>
        <v>0</v>
      </c>
      <c r="H265">
        <f t="shared" si="34"/>
        <v>0</v>
      </c>
      <c r="I265">
        <f t="shared" si="35"/>
        <v>-0.12799999999999834</v>
      </c>
      <c r="J265">
        <f t="shared" si="36"/>
        <v>0.12800000000000011</v>
      </c>
      <c r="K265">
        <f t="shared" si="37"/>
        <v>0</v>
      </c>
      <c r="L265">
        <f t="shared" si="38"/>
        <v>0.11794642857142605</v>
      </c>
      <c r="M265">
        <f t="shared" si="39"/>
        <v>-0.17133333333333667</v>
      </c>
      <c r="N265">
        <f t="shared" si="40"/>
        <v>0.82783255347591622</v>
      </c>
      <c r="O265">
        <f t="shared" si="41"/>
        <v>1.0014017668102504</v>
      </c>
    </row>
    <row r="266" spans="1:15" x14ac:dyDescent="0.2">
      <c r="A266">
        <f>Data!A266</f>
        <v>265</v>
      </c>
      <c r="B266">
        <f>SUM(Data!B266:H266)</f>
        <v>140000</v>
      </c>
      <c r="C266">
        <v>10000000</v>
      </c>
      <c r="D266">
        <f>IFERROR(Data!B266 / Stats!B266 * 100, 0)</f>
        <v>0</v>
      </c>
      <c r="E266">
        <f>IFERROR(Data!C266 / Stats!B266 * 100, 0)</f>
        <v>8.4292857142857134</v>
      </c>
      <c r="F266">
        <f>IFERROR(Data!D266 / Stats!B266 * 100, 0)</f>
        <v>91.570714285714288</v>
      </c>
      <c r="G266">
        <f>IFERROR(Data!E266 / Stats!B266 * 100, 0)</f>
        <v>0</v>
      </c>
      <c r="H266">
        <f t="shared" si="34"/>
        <v>0</v>
      </c>
      <c r="I266">
        <f t="shared" si="35"/>
        <v>-0.12938095238095393</v>
      </c>
      <c r="J266">
        <f t="shared" si="36"/>
        <v>0.1293809523809557</v>
      </c>
      <c r="K266">
        <f t="shared" si="37"/>
        <v>0</v>
      </c>
      <c r="L266">
        <f t="shared" si="38"/>
        <v>0.14548571428571505</v>
      </c>
      <c r="M266">
        <f t="shared" si="39"/>
        <v>1.3809523809555913E-3</v>
      </c>
      <c r="N266">
        <f t="shared" si="40"/>
        <v>1.2334897804693743</v>
      </c>
      <c r="O266">
        <f t="shared" si="41"/>
        <v>1.0014149066692775</v>
      </c>
    </row>
    <row r="267" spans="1:15" x14ac:dyDescent="0.2">
      <c r="A267">
        <f>Data!A267</f>
        <v>266</v>
      </c>
      <c r="B267">
        <f>SUM(Data!B267:H267)</f>
        <v>140000</v>
      </c>
      <c r="C267">
        <v>10000000</v>
      </c>
      <c r="D267">
        <f>IFERROR(Data!B267 / Stats!B267 * 100, 0)</f>
        <v>0</v>
      </c>
      <c r="E267">
        <f>IFERROR(Data!C267 / Stats!B267 * 100, 0)</f>
        <v>8.4621428571428563</v>
      </c>
      <c r="F267">
        <f>IFERROR(Data!D267 / Stats!B267 * 100, 0)</f>
        <v>91.537857142857135</v>
      </c>
      <c r="G267">
        <f>IFERROR(Data!E267 / Stats!B267 * 100, 0)</f>
        <v>0</v>
      </c>
      <c r="H267">
        <f t="shared" si="34"/>
        <v>0</v>
      </c>
      <c r="I267">
        <f t="shared" si="35"/>
        <v>3.2857142857142918E-2</v>
      </c>
      <c r="J267">
        <f t="shared" si="36"/>
        <v>-3.2857142857153576E-2</v>
      </c>
      <c r="K267">
        <f t="shared" si="37"/>
        <v>0</v>
      </c>
      <c r="L267">
        <f t="shared" si="38"/>
        <v>0.12033333333333474</v>
      </c>
      <c r="M267">
        <f t="shared" si="39"/>
        <v>-0.16223809523810928</v>
      </c>
      <c r="N267">
        <f t="shared" si="40"/>
        <v>0.82711442786070177</v>
      </c>
      <c r="O267">
        <f t="shared" si="41"/>
        <v>0.99964118284854009</v>
      </c>
    </row>
    <row r="268" spans="1:15" x14ac:dyDescent="0.2">
      <c r="A268">
        <f>Data!A268</f>
        <v>267</v>
      </c>
      <c r="B268">
        <f>SUM(Data!B268:H268)</f>
        <v>140000</v>
      </c>
      <c r="C268">
        <v>10000000</v>
      </c>
      <c r="D268">
        <f>IFERROR(Data!B268 / Stats!B268 * 100, 0)</f>
        <v>0</v>
      </c>
      <c r="E268">
        <f>IFERROR(Data!C268 / Stats!B268 * 100, 0)</f>
        <v>8.2585714285714289</v>
      </c>
      <c r="F268">
        <f>IFERROR(Data!D268 / Stats!B268 * 100, 0)</f>
        <v>91.741428571428571</v>
      </c>
      <c r="G268">
        <f>IFERROR(Data!E268 / Stats!B268 * 100, 0)</f>
        <v>0</v>
      </c>
      <c r="H268">
        <f t="shared" si="34"/>
        <v>0</v>
      </c>
      <c r="I268">
        <f t="shared" si="35"/>
        <v>-0.2035714285714274</v>
      </c>
      <c r="J268">
        <f t="shared" si="36"/>
        <v>0.20357142857143629</v>
      </c>
      <c r="K268">
        <f t="shared" si="37"/>
        <v>0</v>
      </c>
      <c r="L268">
        <f t="shared" si="38"/>
        <v>0.11259047619047635</v>
      </c>
      <c r="M268">
        <f t="shared" si="39"/>
        <v>0.23642857142858986</v>
      </c>
      <c r="N268">
        <f t="shared" si="40"/>
        <v>0.93565492679065132</v>
      </c>
      <c r="O268">
        <f t="shared" si="41"/>
        <v>1.0022239042394638</v>
      </c>
    </row>
    <row r="269" spans="1:15" x14ac:dyDescent="0.2">
      <c r="A269">
        <f>Data!A269</f>
        <v>268</v>
      </c>
      <c r="B269">
        <f>SUM(Data!B269:H269)</f>
        <v>140000</v>
      </c>
      <c r="C269">
        <v>10000000</v>
      </c>
      <c r="D269">
        <f>IFERROR(Data!B269 / Stats!B269 * 100, 0)</f>
        <v>0</v>
      </c>
      <c r="E269">
        <f>IFERROR(Data!C269 / Stats!B269 * 100, 0)</f>
        <v>8.0850000000000009</v>
      </c>
      <c r="F269">
        <f>IFERROR(Data!D269 / Stats!B269 * 100, 0)</f>
        <v>91.915000000000006</v>
      </c>
      <c r="G269">
        <f>IFERROR(Data!E269 / Stats!B269 * 100, 0)</f>
        <v>0</v>
      </c>
      <c r="H269">
        <f t="shared" si="34"/>
        <v>0</v>
      </c>
      <c r="I269">
        <f t="shared" si="35"/>
        <v>-0.17357142857142804</v>
      </c>
      <c r="J269">
        <f t="shared" si="36"/>
        <v>0.17357142857143515</v>
      </c>
      <c r="K269">
        <f t="shared" si="37"/>
        <v>0</v>
      </c>
      <c r="L269">
        <f t="shared" si="38"/>
        <v>0.12607936507936585</v>
      </c>
      <c r="M269">
        <f t="shared" si="39"/>
        <v>-3.0000000000001137E-2</v>
      </c>
      <c r="N269">
        <f t="shared" si="40"/>
        <v>1.1198048835504479</v>
      </c>
      <c r="O269">
        <f t="shared" si="41"/>
        <v>1.001891963437612</v>
      </c>
    </row>
    <row r="270" spans="1:15" x14ac:dyDescent="0.2">
      <c r="A270">
        <f>Data!A270</f>
        <v>269</v>
      </c>
      <c r="B270">
        <f>SUM(Data!B270:H270)</f>
        <v>140000</v>
      </c>
      <c r="C270">
        <v>10000000</v>
      </c>
      <c r="D270">
        <f>IFERROR(Data!B270 / Stats!B270 * 100, 0)</f>
        <v>0</v>
      </c>
      <c r="E270">
        <f>IFERROR(Data!C270 / Stats!B270 * 100, 0)</f>
        <v>7.9957142857142856</v>
      </c>
      <c r="F270">
        <f>IFERROR(Data!D270 / Stats!B270 * 100, 0)</f>
        <v>92.004285714285714</v>
      </c>
      <c r="G270">
        <f>IFERROR(Data!E270 / Stats!B270 * 100, 0)</f>
        <v>0</v>
      </c>
      <c r="H270">
        <f t="shared" si="34"/>
        <v>0</v>
      </c>
      <c r="I270">
        <f t="shared" si="35"/>
        <v>-8.9285714285715301E-2</v>
      </c>
      <c r="J270">
        <f t="shared" si="36"/>
        <v>8.9285714285708195E-2</v>
      </c>
      <c r="K270">
        <f t="shared" si="37"/>
        <v>0</v>
      </c>
      <c r="L270">
        <f t="shared" si="38"/>
        <v>0.16528571428571581</v>
      </c>
      <c r="M270">
        <f t="shared" si="39"/>
        <v>-8.4285714285726954E-2</v>
      </c>
      <c r="N270">
        <f t="shared" si="40"/>
        <v>1.3109656301145705</v>
      </c>
      <c r="O270">
        <f t="shared" si="41"/>
        <v>1.0009713943783465</v>
      </c>
    </row>
    <row r="271" spans="1:15" x14ac:dyDescent="0.2">
      <c r="A271">
        <f>Data!A271</f>
        <v>270</v>
      </c>
      <c r="B271">
        <f>SUM(Data!B271:H271)</f>
        <v>180000</v>
      </c>
      <c r="C271">
        <v>10000000</v>
      </c>
      <c r="D271">
        <f>IFERROR(Data!B271 / Stats!B271 * 100, 0)</f>
        <v>0</v>
      </c>
      <c r="E271">
        <f>IFERROR(Data!C271 / Stats!B271 * 100, 0)</f>
        <v>7.7988888888888885</v>
      </c>
      <c r="F271">
        <f>IFERROR(Data!D271 / Stats!B271 * 100, 0)</f>
        <v>92.201111111111118</v>
      </c>
      <c r="G271">
        <f>IFERROR(Data!E271 / Stats!B271 * 100, 0)</f>
        <v>0</v>
      </c>
      <c r="H271">
        <f t="shared" si="34"/>
        <v>0</v>
      </c>
      <c r="I271">
        <f t="shared" si="35"/>
        <v>-0.19682539682539701</v>
      </c>
      <c r="J271">
        <f t="shared" si="36"/>
        <v>0.19682539682540323</v>
      </c>
      <c r="K271">
        <f t="shared" si="37"/>
        <v>0</v>
      </c>
      <c r="L271">
        <f t="shared" si="38"/>
        <v>0.14421428571428691</v>
      </c>
      <c r="M271">
        <f t="shared" si="39"/>
        <v>0.10753968253969504</v>
      </c>
      <c r="N271">
        <f t="shared" si="40"/>
        <v>0.87251512532411324</v>
      </c>
      <c r="O271">
        <f t="shared" si="41"/>
        <v>1.0021393068300821</v>
      </c>
    </row>
    <row r="272" spans="1:15" x14ac:dyDescent="0.2">
      <c r="A272">
        <f>Data!A272</f>
        <v>271</v>
      </c>
      <c r="B272">
        <f>SUM(Data!B272:H272)</f>
        <v>140000</v>
      </c>
      <c r="C272">
        <v>10000000</v>
      </c>
      <c r="D272">
        <f>IFERROR(Data!B272 / Stats!B272 * 100, 0)</f>
        <v>0</v>
      </c>
      <c r="E272">
        <f>IFERROR(Data!C272 / Stats!B272 * 100, 0)</f>
        <v>7.6357142857142861</v>
      </c>
      <c r="F272">
        <f>IFERROR(Data!D272 / Stats!B272 * 100, 0)</f>
        <v>92.364285714285714</v>
      </c>
      <c r="G272">
        <f>IFERROR(Data!E272 / Stats!B272 * 100, 0)</f>
        <v>0</v>
      </c>
      <c r="H272">
        <f t="shared" si="34"/>
        <v>0</v>
      </c>
      <c r="I272">
        <f t="shared" si="35"/>
        <v>-0.16317460317460242</v>
      </c>
      <c r="J272">
        <f t="shared" si="36"/>
        <v>0.1631746031745962</v>
      </c>
      <c r="K272">
        <f t="shared" si="37"/>
        <v>0</v>
      </c>
      <c r="L272">
        <f t="shared" si="38"/>
        <v>0.13749999999999715</v>
      </c>
      <c r="M272">
        <f t="shared" si="39"/>
        <v>-3.3650793650807032E-2</v>
      </c>
      <c r="N272">
        <f t="shared" si="40"/>
        <v>0.95344229816738202</v>
      </c>
      <c r="O272">
        <f t="shared" si="41"/>
        <v>1.0017697682946354</v>
      </c>
    </row>
    <row r="273" spans="1:15" x14ac:dyDescent="0.2">
      <c r="A273">
        <f>Data!A273</f>
        <v>272</v>
      </c>
      <c r="B273">
        <f>SUM(Data!B273:H273)</f>
        <v>120000</v>
      </c>
      <c r="C273">
        <v>10000000</v>
      </c>
      <c r="D273">
        <f>IFERROR(Data!B273 / Stats!B273 * 100, 0)</f>
        <v>0</v>
      </c>
      <c r="E273">
        <f>IFERROR(Data!C273 / Stats!B273 * 100, 0)</f>
        <v>7.5374999999999996</v>
      </c>
      <c r="F273">
        <f>IFERROR(Data!D273 / Stats!B273 * 100, 0)</f>
        <v>92.462500000000006</v>
      </c>
      <c r="G273">
        <f>IFERROR(Data!E273 / Stats!B273 * 100, 0)</f>
        <v>0</v>
      </c>
      <c r="H273">
        <f t="shared" si="34"/>
        <v>0</v>
      </c>
      <c r="I273">
        <f t="shared" si="35"/>
        <v>-9.8214285714286476E-2</v>
      </c>
      <c r="J273">
        <f t="shared" si="36"/>
        <v>9.8214285714291805E-2</v>
      </c>
      <c r="K273">
        <f t="shared" si="37"/>
        <v>0</v>
      </c>
      <c r="L273">
        <f t="shared" si="38"/>
        <v>0.14876785714285745</v>
      </c>
      <c r="M273">
        <f t="shared" si="39"/>
        <v>-6.4960317460304395E-2</v>
      </c>
      <c r="N273">
        <f t="shared" si="40"/>
        <v>1.0819480519480766</v>
      </c>
      <c r="O273">
        <f t="shared" si="41"/>
        <v>1.0010633361688965</v>
      </c>
    </row>
    <row r="274" spans="1:15" x14ac:dyDescent="0.2">
      <c r="A274">
        <f>Data!A274</f>
        <v>273</v>
      </c>
      <c r="B274">
        <f>SUM(Data!B274:H274)</f>
        <v>160000</v>
      </c>
      <c r="C274">
        <v>10000000</v>
      </c>
      <c r="D274">
        <f>IFERROR(Data!B274 / Stats!B274 * 100, 0)</f>
        <v>0</v>
      </c>
      <c r="E274">
        <f>IFERROR(Data!C274 / Stats!B274 * 100, 0)</f>
        <v>7.3975</v>
      </c>
      <c r="F274">
        <f>IFERROR(Data!D274 / Stats!B274 * 100, 0)</f>
        <v>92.602499999999992</v>
      </c>
      <c r="G274">
        <f>IFERROR(Data!E274 / Stats!B274 * 100, 0)</f>
        <v>0</v>
      </c>
      <c r="H274">
        <f t="shared" si="34"/>
        <v>0</v>
      </c>
      <c r="I274">
        <f t="shared" si="35"/>
        <v>-0.13999999999999968</v>
      </c>
      <c r="J274">
        <f t="shared" si="36"/>
        <v>0.13999999999998636</v>
      </c>
      <c r="K274">
        <f t="shared" si="37"/>
        <v>0</v>
      </c>
      <c r="L274">
        <f t="shared" si="38"/>
        <v>0.12920634920634769</v>
      </c>
      <c r="M274">
        <f t="shared" si="39"/>
        <v>4.1785714285694553E-2</v>
      </c>
      <c r="N274">
        <f t="shared" si="40"/>
        <v>0.8685098494244935</v>
      </c>
      <c r="O274">
        <f t="shared" si="41"/>
        <v>1.0015141273489252</v>
      </c>
    </row>
    <row r="275" spans="1:15" x14ac:dyDescent="0.2">
      <c r="A275">
        <f>Data!A275</f>
        <v>274</v>
      </c>
      <c r="B275">
        <f>SUM(Data!B275:H275)</f>
        <v>160000</v>
      </c>
      <c r="C275">
        <v>10000000</v>
      </c>
      <c r="D275">
        <f>IFERROR(Data!B275 / Stats!B275 * 100, 0)</f>
        <v>0</v>
      </c>
      <c r="E275">
        <f>IFERROR(Data!C275 / Stats!B275 * 100, 0)</f>
        <v>7.251875000000001</v>
      </c>
      <c r="F275">
        <f>IFERROR(Data!D275 / Stats!B275 * 100, 0)</f>
        <v>92.748125000000002</v>
      </c>
      <c r="G275">
        <f>IFERROR(Data!E275 / Stats!B275 * 100, 0)</f>
        <v>0</v>
      </c>
      <c r="H275">
        <f t="shared" si="34"/>
        <v>0</v>
      </c>
      <c r="I275">
        <f t="shared" si="35"/>
        <v>-0.14562499999999901</v>
      </c>
      <c r="J275">
        <f t="shared" si="36"/>
        <v>0.14562500000000966</v>
      </c>
      <c r="K275">
        <f t="shared" si="37"/>
        <v>0</v>
      </c>
      <c r="L275">
        <f t="shared" si="38"/>
        <v>0.11954285714285788</v>
      </c>
      <c r="M275">
        <f t="shared" si="39"/>
        <v>5.6250000000233058E-3</v>
      </c>
      <c r="N275">
        <f t="shared" si="40"/>
        <v>0.92520884520886182</v>
      </c>
      <c r="O275">
        <f t="shared" si="41"/>
        <v>1.0015725817337546</v>
      </c>
    </row>
    <row r="276" spans="1:15" x14ac:dyDescent="0.2">
      <c r="A276">
        <f>Data!A276</f>
        <v>275</v>
      </c>
      <c r="B276">
        <f>SUM(Data!B276:H276)</f>
        <v>140000</v>
      </c>
      <c r="C276">
        <v>10000000</v>
      </c>
      <c r="D276">
        <f>IFERROR(Data!B276 / Stats!B276 * 100, 0)</f>
        <v>0</v>
      </c>
      <c r="E276">
        <f>IFERROR(Data!C276 / Stats!B276 * 100, 0)</f>
        <v>7.152857142857143</v>
      </c>
      <c r="F276">
        <f>IFERROR(Data!D276 / Stats!B276 * 100, 0)</f>
        <v>92.847142857142856</v>
      </c>
      <c r="G276">
        <f>IFERROR(Data!E276 / Stats!B276 * 100, 0)</f>
        <v>0</v>
      </c>
      <c r="H276">
        <f t="shared" si="34"/>
        <v>0</v>
      </c>
      <c r="I276">
        <f t="shared" si="35"/>
        <v>-9.9017857142857935E-2</v>
      </c>
      <c r="J276">
        <f t="shared" si="36"/>
        <v>9.9017857142854382E-2</v>
      </c>
      <c r="K276">
        <f t="shared" si="37"/>
        <v>0</v>
      </c>
      <c r="L276">
        <f t="shared" si="38"/>
        <v>0.12189999999999941</v>
      </c>
      <c r="M276">
        <f t="shared" si="39"/>
        <v>-4.6607142857155281E-2</v>
      </c>
      <c r="N276">
        <f t="shared" si="40"/>
        <v>1.0197179732313464</v>
      </c>
      <c r="O276">
        <f t="shared" si="41"/>
        <v>1.0010675995567873</v>
      </c>
    </row>
    <row r="277" spans="1:15" x14ac:dyDescent="0.2">
      <c r="A277">
        <f>Data!A277</f>
        <v>276</v>
      </c>
      <c r="B277">
        <f>SUM(Data!B277:H277)</f>
        <v>100000</v>
      </c>
      <c r="C277">
        <v>10000000</v>
      </c>
      <c r="D277">
        <f>IFERROR(Data!B277 / Stats!B277 * 100, 0)</f>
        <v>0</v>
      </c>
      <c r="E277">
        <f>IFERROR(Data!C277 / Stats!B277 * 100, 0)</f>
        <v>7.0380000000000003</v>
      </c>
      <c r="F277">
        <f>IFERROR(Data!D277 / Stats!B277 * 100, 0)</f>
        <v>92.962000000000003</v>
      </c>
      <c r="G277">
        <f>IFERROR(Data!E277 / Stats!B277 * 100, 0)</f>
        <v>0</v>
      </c>
      <c r="H277">
        <f t="shared" si="34"/>
        <v>0</v>
      </c>
      <c r="I277">
        <f t="shared" si="35"/>
        <v>-0.11485714285714277</v>
      </c>
      <c r="J277">
        <f t="shared" si="36"/>
        <v>0.11485714285714721</v>
      </c>
      <c r="K277">
        <f t="shared" si="37"/>
        <v>0</v>
      </c>
      <c r="L277">
        <f t="shared" si="38"/>
        <v>9.1500000000002052E-2</v>
      </c>
      <c r="M277">
        <f t="shared" si="39"/>
        <v>1.5839285714292828E-2</v>
      </c>
      <c r="N277">
        <f t="shared" si="40"/>
        <v>0.75061525840855203</v>
      </c>
      <c r="O277">
        <f t="shared" si="41"/>
        <v>1.0012370562983706</v>
      </c>
    </row>
    <row r="278" spans="1:15" x14ac:dyDescent="0.2">
      <c r="A278">
        <f>Data!A278</f>
        <v>277</v>
      </c>
      <c r="B278">
        <f>SUM(Data!B278:H278)</f>
        <v>100000</v>
      </c>
      <c r="C278">
        <v>10000000</v>
      </c>
      <c r="D278">
        <f>IFERROR(Data!B278 / Stats!B278 * 100, 0)</f>
        <v>0</v>
      </c>
      <c r="E278">
        <f>IFERROR(Data!C278 / Stats!B278 * 100, 0)</f>
        <v>6.927999999999999</v>
      </c>
      <c r="F278">
        <f>IFERROR(Data!D278 / Stats!B278 * 100, 0)</f>
        <v>93.072000000000003</v>
      </c>
      <c r="G278">
        <f>IFERROR(Data!E278 / Stats!B278 * 100, 0)</f>
        <v>0</v>
      </c>
      <c r="H278">
        <f t="shared" si="34"/>
        <v>0</v>
      </c>
      <c r="I278">
        <f t="shared" si="35"/>
        <v>-0.11000000000000121</v>
      </c>
      <c r="J278">
        <f t="shared" si="36"/>
        <v>0.10999999999999943</v>
      </c>
      <c r="K278">
        <f t="shared" si="37"/>
        <v>0</v>
      </c>
      <c r="L278">
        <f t="shared" si="38"/>
        <v>9.837499999999863E-2</v>
      </c>
      <c r="M278">
        <f t="shared" si="39"/>
        <v>-4.8571428571477782E-3</v>
      </c>
      <c r="N278">
        <f t="shared" si="40"/>
        <v>1.0751366120218189</v>
      </c>
      <c r="O278">
        <f t="shared" si="41"/>
        <v>1.0011832791893462</v>
      </c>
    </row>
    <row r="279" spans="1:15" x14ac:dyDescent="0.2">
      <c r="A279">
        <f>Data!A279</f>
        <v>278</v>
      </c>
      <c r="B279">
        <f>SUM(Data!B279:H279)</f>
        <v>100000</v>
      </c>
      <c r="C279">
        <v>10000000</v>
      </c>
      <c r="D279">
        <f>IFERROR(Data!B279 / Stats!B279 * 100, 0)</f>
        <v>0</v>
      </c>
      <c r="E279">
        <f>IFERROR(Data!C279 / Stats!B279 * 100, 0)</f>
        <v>6.94</v>
      </c>
      <c r="F279">
        <f>IFERROR(Data!D279 / Stats!B279 * 100, 0)</f>
        <v>93.06</v>
      </c>
      <c r="G279">
        <f>IFERROR(Data!E279 / Stats!B279 * 100, 0)</f>
        <v>0</v>
      </c>
      <c r="H279">
        <f t="shared" si="34"/>
        <v>0</v>
      </c>
      <c r="I279">
        <f t="shared" si="35"/>
        <v>1.2000000000001343E-2</v>
      </c>
      <c r="J279">
        <f t="shared" si="36"/>
        <v>-1.2000000000000455E-2</v>
      </c>
      <c r="K279">
        <f t="shared" si="37"/>
        <v>0</v>
      </c>
      <c r="L279">
        <f t="shared" si="38"/>
        <v>0.10037142857142953</v>
      </c>
      <c r="M279">
        <f t="shared" si="39"/>
        <v>-0.12199999999999989</v>
      </c>
      <c r="N279">
        <f t="shared" si="40"/>
        <v>1.0202940642585101</v>
      </c>
      <c r="O279">
        <f t="shared" si="41"/>
        <v>0.99987106756059829</v>
      </c>
    </row>
    <row r="280" spans="1:15" x14ac:dyDescent="0.2">
      <c r="A280">
        <f>Data!A280</f>
        <v>279</v>
      </c>
      <c r="B280">
        <f>SUM(Data!B280:H280)</f>
        <v>100000</v>
      </c>
      <c r="C280">
        <v>10000000</v>
      </c>
      <c r="D280">
        <f>IFERROR(Data!B280 / Stats!B280 * 100, 0)</f>
        <v>0</v>
      </c>
      <c r="E280">
        <f>IFERROR(Data!C280 / Stats!B280 * 100, 0)</f>
        <v>6.76</v>
      </c>
      <c r="F280">
        <f>IFERROR(Data!D280 / Stats!B280 * 100, 0)</f>
        <v>93.24</v>
      </c>
      <c r="G280">
        <f>IFERROR(Data!E280 / Stats!B280 * 100, 0)</f>
        <v>0</v>
      </c>
      <c r="H280">
        <f t="shared" si="34"/>
        <v>0</v>
      </c>
      <c r="I280">
        <f t="shared" si="35"/>
        <v>-0.1800000000000006</v>
      </c>
      <c r="J280">
        <f t="shared" si="36"/>
        <v>0.17999999999999261</v>
      </c>
      <c r="K280">
        <f t="shared" si="37"/>
        <v>0</v>
      </c>
      <c r="L280">
        <f t="shared" si="38"/>
        <v>0.10579999999999927</v>
      </c>
      <c r="M280">
        <f t="shared" si="39"/>
        <v>0.19199999999999307</v>
      </c>
      <c r="N280">
        <f t="shared" si="40"/>
        <v>1.0540848277825048</v>
      </c>
      <c r="O280">
        <f t="shared" si="41"/>
        <v>1.0019342359767891</v>
      </c>
    </row>
    <row r="281" spans="1:15" x14ac:dyDescent="0.2">
      <c r="A281">
        <f>Data!A281</f>
        <v>280</v>
      </c>
      <c r="B281">
        <f>SUM(Data!B281:H281)</f>
        <v>100000</v>
      </c>
      <c r="C281">
        <v>10000000</v>
      </c>
      <c r="D281">
        <f>IFERROR(Data!B281 / Stats!B281 * 100, 0)</f>
        <v>0</v>
      </c>
      <c r="E281">
        <f>IFERROR(Data!C281 / Stats!B281 * 100, 0)</f>
        <v>6.6509999999999998</v>
      </c>
      <c r="F281">
        <f>IFERROR(Data!D281 / Stats!B281 * 100, 0)</f>
        <v>93.349000000000004</v>
      </c>
      <c r="G281">
        <f>IFERROR(Data!E281 / Stats!B281 * 100, 0)</f>
        <v>0</v>
      </c>
      <c r="H281">
        <f t="shared" si="34"/>
        <v>0</v>
      </c>
      <c r="I281">
        <f t="shared" si="35"/>
        <v>-0.10899999999999999</v>
      </c>
      <c r="J281">
        <f t="shared" si="36"/>
        <v>0.10900000000000887</v>
      </c>
      <c r="K281">
        <f t="shared" si="37"/>
        <v>0</v>
      </c>
      <c r="L281">
        <f t="shared" si="38"/>
        <v>0.11619999999999778</v>
      </c>
      <c r="M281">
        <f t="shared" si="39"/>
        <v>-7.0999999999983743E-2</v>
      </c>
      <c r="N281">
        <f t="shared" si="40"/>
        <v>1.0982986767485687</v>
      </c>
      <c r="O281">
        <f t="shared" si="41"/>
        <v>1.0011690261690263</v>
      </c>
    </row>
    <row r="282" spans="1:15" x14ac:dyDescent="0.2">
      <c r="A282">
        <f>Data!A282</f>
        <v>281</v>
      </c>
      <c r="B282">
        <f>SUM(Data!B282:H282)</f>
        <v>100000</v>
      </c>
      <c r="C282">
        <v>10000000</v>
      </c>
      <c r="D282">
        <f>IFERROR(Data!B282 / Stats!B282 * 100, 0)</f>
        <v>0</v>
      </c>
      <c r="E282">
        <f>IFERROR(Data!C282 / Stats!B282 * 100, 0)</f>
        <v>6.5089999999999995</v>
      </c>
      <c r="F282">
        <f>IFERROR(Data!D282 / Stats!B282 * 100, 0)</f>
        <v>93.491</v>
      </c>
      <c r="G282">
        <f>IFERROR(Data!E282 / Stats!B282 * 100, 0)</f>
        <v>0</v>
      </c>
      <c r="H282">
        <f t="shared" si="34"/>
        <v>0</v>
      </c>
      <c r="I282">
        <f t="shared" si="35"/>
        <v>-0.14200000000000035</v>
      </c>
      <c r="J282">
        <f t="shared" si="36"/>
        <v>0.14199999999999591</v>
      </c>
      <c r="K282">
        <f t="shared" si="37"/>
        <v>0</v>
      </c>
      <c r="L282">
        <f t="shared" si="38"/>
        <v>0.14299999999999785</v>
      </c>
      <c r="M282">
        <f t="shared" si="39"/>
        <v>3.299999999998704E-2</v>
      </c>
      <c r="N282">
        <f t="shared" si="40"/>
        <v>1.2306368330464768</v>
      </c>
      <c r="O282">
        <f t="shared" si="41"/>
        <v>1.001521173231636</v>
      </c>
    </row>
    <row r="283" spans="1:15" x14ac:dyDescent="0.2">
      <c r="A283">
        <f>Data!A283</f>
        <v>282</v>
      </c>
      <c r="B283">
        <f>SUM(Data!B283:H283)</f>
        <v>100000</v>
      </c>
      <c r="C283">
        <v>10000000</v>
      </c>
      <c r="D283">
        <f>IFERROR(Data!B283 / Stats!B283 * 100, 0)</f>
        <v>0</v>
      </c>
      <c r="E283">
        <f>IFERROR(Data!C283 / Stats!B283 * 100, 0)</f>
        <v>6.3469999999999995</v>
      </c>
      <c r="F283">
        <f>IFERROR(Data!D283 / Stats!B283 * 100, 0)</f>
        <v>93.652999999999992</v>
      </c>
      <c r="G283">
        <f>IFERROR(Data!E283 / Stats!B283 * 100, 0)</f>
        <v>0</v>
      </c>
      <c r="H283">
        <f t="shared" si="34"/>
        <v>0</v>
      </c>
      <c r="I283">
        <f t="shared" si="35"/>
        <v>-0.16199999999999992</v>
      </c>
      <c r="J283">
        <f t="shared" si="36"/>
        <v>0.16199999999999193</v>
      </c>
      <c r="K283">
        <f t="shared" si="37"/>
        <v>0</v>
      </c>
      <c r="L283">
        <f t="shared" si="38"/>
        <v>0.10999999999999943</v>
      </c>
      <c r="M283">
        <f t="shared" si="39"/>
        <v>1.9999999999996021E-2</v>
      </c>
      <c r="N283">
        <f t="shared" si="40"/>
        <v>0.76923076923077682</v>
      </c>
      <c r="O283">
        <f t="shared" si="41"/>
        <v>1.001732787113198</v>
      </c>
    </row>
    <row r="284" spans="1:15" x14ac:dyDescent="0.2">
      <c r="A284">
        <f>Data!A284</f>
        <v>283</v>
      </c>
      <c r="B284">
        <f>SUM(Data!B284:H284)</f>
        <v>100000</v>
      </c>
      <c r="C284">
        <v>10000000</v>
      </c>
      <c r="D284">
        <f>IFERROR(Data!B284 / Stats!B284 * 100, 0)</f>
        <v>0</v>
      </c>
      <c r="E284">
        <f>IFERROR(Data!C284 / Stats!B284 * 100, 0)</f>
        <v>6.2249999999999996</v>
      </c>
      <c r="F284">
        <f>IFERROR(Data!D284 / Stats!B284 * 100, 0)</f>
        <v>93.774999999999991</v>
      </c>
      <c r="G284">
        <f>IFERROR(Data!E284 / Stats!B284 * 100, 0)</f>
        <v>0</v>
      </c>
      <c r="H284">
        <f t="shared" si="34"/>
        <v>0</v>
      </c>
      <c r="I284">
        <f t="shared" si="35"/>
        <v>-0.12199999999999989</v>
      </c>
      <c r="J284">
        <f t="shared" si="36"/>
        <v>0.12199999999999989</v>
      </c>
      <c r="K284">
        <f t="shared" si="37"/>
        <v>0</v>
      </c>
      <c r="L284">
        <f t="shared" si="38"/>
        <v>0.10440000000000112</v>
      </c>
      <c r="M284">
        <f t="shared" si="39"/>
        <v>-3.9999999999992042E-2</v>
      </c>
      <c r="N284">
        <f t="shared" si="40"/>
        <v>0.9490909090909242</v>
      </c>
      <c r="O284">
        <f t="shared" si="41"/>
        <v>1.0013026811741215</v>
      </c>
    </row>
    <row r="285" spans="1:15" x14ac:dyDescent="0.2">
      <c r="A285">
        <f>Data!A285</f>
        <v>284</v>
      </c>
      <c r="B285">
        <f>SUM(Data!B285:H285)</f>
        <v>100000</v>
      </c>
      <c r="C285">
        <v>10000000</v>
      </c>
      <c r="D285">
        <f>IFERROR(Data!B285 / Stats!B285 * 100, 0)</f>
        <v>0</v>
      </c>
      <c r="E285">
        <f>IFERROR(Data!C285 / Stats!B285 * 100, 0)</f>
        <v>6.21</v>
      </c>
      <c r="F285">
        <f>IFERROR(Data!D285 / Stats!B285 * 100, 0)</f>
        <v>93.789999999999992</v>
      </c>
      <c r="G285">
        <f>IFERROR(Data!E285 / Stats!B285 * 100, 0)</f>
        <v>0</v>
      </c>
      <c r="H285">
        <f t="shared" si="34"/>
        <v>0</v>
      </c>
      <c r="I285">
        <f t="shared" si="35"/>
        <v>-1.499999999999968E-2</v>
      </c>
      <c r="J285">
        <f t="shared" si="36"/>
        <v>1.5000000000000568E-2</v>
      </c>
      <c r="K285">
        <f t="shared" si="37"/>
        <v>0</v>
      </c>
      <c r="L285">
        <f t="shared" si="38"/>
        <v>0.12439999999999998</v>
      </c>
      <c r="M285">
        <f t="shared" si="39"/>
        <v>-0.10699999999999932</v>
      </c>
      <c r="N285">
        <f t="shared" si="40"/>
        <v>1.1915708812260408</v>
      </c>
      <c r="O285">
        <f t="shared" si="41"/>
        <v>1.0001599573447082</v>
      </c>
    </row>
    <row r="286" spans="1:15" x14ac:dyDescent="0.2">
      <c r="A286">
        <f>Data!A286</f>
        <v>285</v>
      </c>
      <c r="B286">
        <f>SUM(Data!B286:H286)</f>
        <v>100000</v>
      </c>
      <c r="C286">
        <v>10000000</v>
      </c>
      <c r="D286">
        <f>IFERROR(Data!B286 / Stats!B286 * 100, 0)</f>
        <v>0</v>
      </c>
      <c r="E286">
        <f>IFERROR(Data!C286 / Stats!B286 * 100, 0)</f>
        <v>6.1289999999999996</v>
      </c>
      <c r="F286">
        <f>IFERROR(Data!D286 / Stats!B286 * 100, 0)</f>
        <v>93.871000000000009</v>
      </c>
      <c r="G286">
        <f>IFERROR(Data!E286 / Stats!B286 * 100, 0)</f>
        <v>0</v>
      </c>
      <c r="H286">
        <f t="shared" si="34"/>
        <v>0</v>
      </c>
      <c r="I286">
        <f t="shared" si="35"/>
        <v>-8.1000000000000405E-2</v>
      </c>
      <c r="J286">
        <f t="shared" si="36"/>
        <v>8.100000000001728E-2</v>
      </c>
      <c r="K286">
        <f t="shared" si="37"/>
        <v>0</v>
      </c>
      <c r="L286">
        <f t="shared" si="38"/>
        <v>0.11040000000000419</v>
      </c>
      <c r="M286">
        <f t="shared" si="39"/>
        <v>6.6000000000016712E-2</v>
      </c>
      <c r="N286">
        <f t="shared" si="40"/>
        <v>0.88745980707398875</v>
      </c>
      <c r="O286">
        <f t="shared" si="41"/>
        <v>1.0008636315172195</v>
      </c>
    </row>
    <row r="287" spans="1:15" x14ac:dyDescent="0.2">
      <c r="A287">
        <f>Data!A287</f>
        <v>286</v>
      </c>
      <c r="B287">
        <f>SUM(Data!B287:H287)</f>
        <v>100000</v>
      </c>
      <c r="C287">
        <v>10000000</v>
      </c>
      <c r="D287">
        <f>IFERROR(Data!B287 / Stats!B287 * 100, 0)</f>
        <v>0</v>
      </c>
      <c r="E287">
        <f>IFERROR(Data!C287 / Stats!B287 * 100, 0)</f>
        <v>5.8869999999999996</v>
      </c>
      <c r="F287">
        <f>IFERROR(Data!D287 / Stats!B287 * 100, 0)</f>
        <v>94.113</v>
      </c>
      <c r="G287">
        <f>IFERROR(Data!E287 / Stats!B287 * 100, 0)</f>
        <v>0</v>
      </c>
      <c r="H287">
        <f t="shared" si="34"/>
        <v>0</v>
      </c>
      <c r="I287">
        <f t="shared" si="35"/>
        <v>-0.24199999999999999</v>
      </c>
      <c r="J287">
        <f t="shared" si="36"/>
        <v>0.24199999999999022</v>
      </c>
      <c r="K287">
        <f t="shared" si="37"/>
        <v>0</v>
      </c>
      <c r="L287">
        <f t="shared" si="38"/>
        <v>8.7600000000003314E-2</v>
      </c>
      <c r="M287">
        <f t="shared" si="39"/>
        <v>0.16099999999997294</v>
      </c>
      <c r="N287">
        <f t="shared" si="40"/>
        <v>0.79347826086956508</v>
      </c>
      <c r="O287">
        <f t="shared" si="41"/>
        <v>1.0025780059869394</v>
      </c>
    </row>
    <row r="288" spans="1:15" x14ac:dyDescent="0.2">
      <c r="A288">
        <f>Data!A288</f>
        <v>287</v>
      </c>
      <c r="B288">
        <f>SUM(Data!B288:H288)</f>
        <v>100000</v>
      </c>
      <c r="C288">
        <v>10000000</v>
      </c>
      <c r="D288">
        <f>IFERROR(Data!B288 / Stats!B288 * 100, 0)</f>
        <v>0</v>
      </c>
      <c r="E288">
        <f>IFERROR(Data!C288 / Stats!B288 * 100, 0)</f>
        <v>5.7949999999999999</v>
      </c>
      <c r="F288">
        <f>IFERROR(Data!D288 / Stats!B288 * 100, 0)</f>
        <v>94.205000000000013</v>
      </c>
      <c r="G288">
        <f>IFERROR(Data!E288 / Stats!B288 * 100, 0)</f>
        <v>0</v>
      </c>
      <c r="H288">
        <f t="shared" si="34"/>
        <v>0</v>
      </c>
      <c r="I288">
        <f t="shared" si="35"/>
        <v>-9.1999999999999638E-2</v>
      </c>
      <c r="J288">
        <f t="shared" si="36"/>
        <v>9.200000000001296E-2</v>
      </c>
      <c r="K288">
        <f t="shared" si="37"/>
        <v>0</v>
      </c>
      <c r="L288">
        <f t="shared" si="38"/>
        <v>0.11340000000000146</v>
      </c>
      <c r="M288">
        <f t="shared" si="39"/>
        <v>-0.14999999999997726</v>
      </c>
      <c r="N288">
        <f t="shared" si="40"/>
        <v>1.2945205479451731</v>
      </c>
      <c r="O288">
        <f t="shared" si="41"/>
        <v>1.0009775482664458</v>
      </c>
    </row>
    <row r="289" spans="1:15" x14ac:dyDescent="0.2">
      <c r="A289">
        <f>Data!A289</f>
        <v>288</v>
      </c>
      <c r="B289">
        <f>SUM(Data!B289:H289)</f>
        <v>100000</v>
      </c>
      <c r="C289">
        <v>10000000</v>
      </c>
      <c r="D289">
        <f>IFERROR(Data!B289 / Stats!B289 * 100, 0)</f>
        <v>0</v>
      </c>
      <c r="E289">
        <f>IFERROR(Data!C289 / Stats!B289 * 100, 0)</f>
        <v>5.7869999999999999</v>
      </c>
      <c r="F289">
        <f>IFERROR(Data!D289 / Stats!B289 * 100, 0)</f>
        <v>94.213000000000008</v>
      </c>
      <c r="G289">
        <f>IFERROR(Data!E289 / Stats!B289 * 100, 0)</f>
        <v>0</v>
      </c>
      <c r="H289">
        <f t="shared" si="34"/>
        <v>0</v>
      </c>
      <c r="I289">
        <f t="shared" si="35"/>
        <v>-8.0000000000000071E-3</v>
      </c>
      <c r="J289">
        <f t="shared" si="36"/>
        <v>7.9999999999955662E-3</v>
      </c>
      <c r="K289">
        <f t="shared" si="37"/>
        <v>0</v>
      </c>
      <c r="L289">
        <f t="shared" si="38"/>
        <v>0.12279999999999802</v>
      </c>
      <c r="M289">
        <f t="shared" si="39"/>
        <v>-8.4000000000017394E-2</v>
      </c>
      <c r="N289">
        <f t="shared" si="40"/>
        <v>1.0828924162257183</v>
      </c>
      <c r="O289">
        <f t="shared" si="41"/>
        <v>1.0000849211825273</v>
      </c>
    </row>
    <row r="290" spans="1:15" x14ac:dyDescent="0.2">
      <c r="A290">
        <f>Data!A290</f>
        <v>289</v>
      </c>
      <c r="B290">
        <f>SUM(Data!B290:H290)</f>
        <v>100000</v>
      </c>
      <c r="C290">
        <v>10000000</v>
      </c>
      <c r="D290">
        <f>IFERROR(Data!B290 / Stats!B290 * 100, 0)</f>
        <v>0</v>
      </c>
      <c r="E290">
        <f>IFERROR(Data!C290 / Stats!B290 * 100, 0)</f>
        <v>5.6429999999999998</v>
      </c>
      <c r="F290">
        <f>IFERROR(Data!D290 / Stats!B290 * 100, 0)</f>
        <v>94.356999999999999</v>
      </c>
      <c r="G290">
        <f>IFERROR(Data!E290 / Stats!B290 * 100, 0)</f>
        <v>0</v>
      </c>
      <c r="H290">
        <f t="shared" si="34"/>
        <v>0</v>
      </c>
      <c r="I290">
        <f t="shared" si="35"/>
        <v>-0.14400000000000013</v>
      </c>
      <c r="J290">
        <f t="shared" si="36"/>
        <v>0.14399999999999125</v>
      </c>
      <c r="K290">
        <f t="shared" si="37"/>
        <v>0</v>
      </c>
      <c r="L290">
        <f t="shared" si="38"/>
        <v>8.5200000000000387E-2</v>
      </c>
      <c r="M290">
        <f t="shared" si="39"/>
        <v>0.13599999999999568</v>
      </c>
      <c r="N290">
        <f t="shared" si="40"/>
        <v>0.69381107491858107</v>
      </c>
      <c r="O290">
        <f t="shared" si="41"/>
        <v>1.0015284514875866</v>
      </c>
    </row>
    <row r="291" spans="1:15" x14ac:dyDescent="0.2">
      <c r="A291">
        <f>Data!A291</f>
        <v>290</v>
      </c>
      <c r="B291">
        <f>SUM(Data!B291:H291)</f>
        <v>100000</v>
      </c>
      <c r="C291">
        <v>10000000</v>
      </c>
      <c r="D291">
        <f>IFERROR(Data!B291 / Stats!B291 * 100, 0)</f>
        <v>0</v>
      </c>
      <c r="E291">
        <f>IFERROR(Data!C291 / Stats!B291 * 100, 0)</f>
        <v>5.5149999999999997</v>
      </c>
      <c r="F291">
        <f>IFERROR(Data!D291 / Stats!B291 * 100, 0)</f>
        <v>94.484999999999999</v>
      </c>
      <c r="G291">
        <f>IFERROR(Data!E291 / Stats!B291 * 100, 0)</f>
        <v>0</v>
      </c>
      <c r="H291">
        <f t="shared" si="34"/>
        <v>0</v>
      </c>
      <c r="I291">
        <f t="shared" si="35"/>
        <v>-0.12800000000000011</v>
      </c>
      <c r="J291">
        <f t="shared" si="36"/>
        <v>0.12800000000000011</v>
      </c>
      <c r="K291">
        <f t="shared" si="37"/>
        <v>0</v>
      </c>
      <c r="L291">
        <f t="shared" si="38"/>
        <v>7.1999999999997039E-2</v>
      </c>
      <c r="M291">
        <f t="shared" si="39"/>
        <v>-1.5999999999991132E-2</v>
      </c>
      <c r="N291">
        <f t="shared" si="40"/>
        <v>0.84507042253517273</v>
      </c>
      <c r="O291">
        <f t="shared" si="41"/>
        <v>1.0013565501234674</v>
      </c>
    </row>
    <row r="292" spans="1:15" x14ac:dyDescent="0.2">
      <c r="A292">
        <f>Data!A292</f>
        <v>291</v>
      </c>
      <c r="B292">
        <f>SUM(Data!B292:H292)</f>
        <v>100000</v>
      </c>
      <c r="C292">
        <v>10000000</v>
      </c>
      <c r="D292">
        <f>IFERROR(Data!B292 / Stats!B292 * 100, 0)</f>
        <v>0</v>
      </c>
      <c r="E292">
        <f>IFERROR(Data!C292 / Stats!B292 * 100, 0)</f>
        <v>5.4610000000000003</v>
      </c>
      <c r="F292">
        <f>IFERROR(Data!D292 / Stats!B292 * 100, 0)</f>
        <v>94.539000000000001</v>
      </c>
      <c r="G292">
        <f>IFERROR(Data!E292 / Stats!B292 * 100, 0)</f>
        <v>0</v>
      </c>
      <c r="H292">
        <f t="shared" si="34"/>
        <v>0</v>
      </c>
      <c r="I292">
        <f t="shared" si="35"/>
        <v>-5.3999999999999382E-2</v>
      </c>
      <c r="J292">
        <f t="shared" si="36"/>
        <v>5.4000000000002046E-2</v>
      </c>
      <c r="K292">
        <f t="shared" si="37"/>
        <v>0</v>
      </c>
      <c r="L292">
        <f t="shared" si="38"/>
        <v>0.10879999999999938</v>
      </c>
      <c r="M292">
        <f t="shared" si="39"/>
        <v>-7.3999999999998067E-2</v>
      </c>
      <c r="N292">
        <f t="shared" si="40"/>
        <v>1.5111111111111648</v>
      </c>
      <c r="O292">
        <f t="shared" si="41"/>
        <v>1.0005715192887761</v>
      </c>
    </row>
    <row r="293" spans="1:15" x14ac:dyDescent="0.2">
      <c r="A293">
        <f>Data!A293</f>
        <v>292</v>
      </c>
      <c r="B293">
        <f>SUM(Data!B293:H293)</f>
        <v>100000</v>
      </c>
      <c r="C293">
        <v>10000000</v>
      </c>
      <c r="D293">
        <f>IFERROR(Data!B293 / Stats!B293 * 100, 0)</f>
        <v>0</v>
      </c>
      <c r="E293">
        <f>IFERROR(Data!C293 / Stats!B293 * 100, 0)</f>
        <v>5.4350000000000005</v>
      </c>
      <c r="F293">
        <f>IFERROR(Data!D293 / Stats!B293 * 100, 0)</f>
        <v>94.564999999999998</v>
      </c>
      <c r="G293">
        <f>IFERROR(Data!E293 / Stats!B293 * 100, 0)</f>
        <v>0</v>
      </c>
      <c r="H293">
        <f t="shared" si="34"/>
        <v>0</v>
      </c>
      <c r="I293">
        <f t="shared" si="35"/>
        <v>-2.5999999999999801E-2</v>
      </c>
      <c r="J293">
        <f t="shared" si="36"/>
        <v>2.5999999999996248E-2</v>
      </c>
      <c r="K293">
        <f t="shared" si="37"/>
        <v>0</v>
      </c>
      <c r="L293">
        <f t="shared" si="38"/>
        <v>9.8199999999999926E-2</v>
      </c>
      <c r="M293">
        <f t="shared" si="39"/>
        <v>-2.8000000000005798E-2</v>
      </c>
      <c r="N293">
        <f t="shared" si="40"/>
        <v>0.90257352941176916</v>
      </c>
      <c r="O293">
        <f t="shared" si="41"/>
        <v>1.0002750187753202</v>
      </c>
    </row>
    <row r="294" spans="1:15" x14ac:dyDescent="0.2">
      <c r="A294">
        <f>Data!A294</f>
        <v>293</v>
      </c>
      <c r="B294">
        <f>SUM(Data!B294:H294)</f>
        <v>100000</v>
      </c>
      <c r="C294">
        <v>10000000</v>
      </c>
      <c r="D294">
        <f>IFERROR(Data!B294 / Stats!B294 * 100, 0)</f>
        <v>0</v>
      </c>
      <c r="E294">
        <f>IFERROR(Data!C294 / Stats!B294 * 100, 0)</f>
        <v>5.2429999999999994</v>
      </c>
      <c r="F294">
        <f>IFERROR(Data!D294 / Stats!B294 * 100, 0)</f>
        <v>94.757000000000005</v>
      </c>
      <c r="G294">
        <f>IFERROR(Data!E294 / Stats!B294 * 100, 0)</f>
        <v>0</v>
      </c>
      <c r="H294">
        <f t="shared" si="34"/>
        <v>0</v>
      </c>
      <c r="I294">
        <f t="shared" si="35"/>
        <v>-0.19200000000000106</v>
      </c>
      <c r="J294">
        <f t="shared" si="36"/>
        <v>0.19200000000000728</v>
      </c>
      <c r="K294">
        <f t="shared" si="37"/>
        <v>0</v>
      </c>
      <c r="L294">
        <f t="shared" si="38"/>
        <v>0.10220000000000198</v>
      </c>
      <c r="M294">
        <f t="shared" si="39"/>
        <v>0.16600000000001103</v>
      </c>
      <c r="N294">
        <f t="shared" si="40"/>
        <v>1.0407331975560292</v>
      </c>
      <c r="O294">
        <f t="shared" si="41"/>
        <v>1.0020303494950564</v>
      </c>
    </row>
    <row r="295" spans="1:15" x14ac:dyDescent="0.2">
      <c r="A295">
        <f>Data!A295</f>
        <v>294</v>
      </c>
      <c r="B295">
        <f>SUM(Data!B295:H295)</f>
        <v>100000</v>
      </c>
      <c r="C295">
        <v>10000000</v>
      </c>
      <c r="D295">
        <f>IFERROR(Data!B295 / Stats!B295 * 100, 0)</f>
        <v>0</v>
      </c>
      <c r="E295">
        <f>IFERROR(Data!C295 / Stats!B295 * 100, 0)</f>
        <v>5.1520000000000001</v>
      </c>
      <c r="F295">
        <f>IFERROR(Data!D295 / Stats!B295 * 100, 0)</f>
        <v>94.847999999999999</v>
      </c>
      <c r="G295">
        <f>IFERROR(Data!E295 / Stats!B295 * 100, 0)</f>
        <v>0</v>
      </c>
      <c r="H295">
        <f t="shared" si="34"/>
        <v>0</v>
      </c>
      <c r="I295">
        <f t="shared" si="35"/>
        <v>-9.0999999999999304E-2</v>
      </c>
      <c r="J295">
        <f t="shared" si="36"/>
        <v>9.0999999999993975E-2</v>
      </c>
      <c r="K295">
        <f t="shared" si="37"/>
        <v>0</v>
      </c>
      <c r="L295">
        <f t="shared" si="38"/>
        <v>7.899999999999921E-2</v>
      </c>
      <c r="M295">
        <f t="shared" si="39"/>
        <v>-0.1010000000000133</v>
      </c>
      <c r="N295">
        <f t="shared" si="40"/>
        <v>0.77299412915848997</v>
      </c>
      <c r="O295">
        <f t="shared" si="41"/>
        <v>1.0009603512141583</v>
      </c>
    </row>
    <row r="296" spans="1:15" x14ac:dyDescent="0.2">
      <c r="A296">
        <f>Data!A296</f>
        <v>295</v>
      </c>
      <c r="B296">
        <f>SUM(Data!B296:H296)</f>
        <v>100000</v>
      </c>
      <c r="C296">
        <v>10000000</v>
      </c>
      <c r="D296">
        <f>IFERROR(Data!B296 / Stats!B296 * 100, 0)</f>
        <v>0</v>
      </c>
      <c r="E296">
        <f>IFERROR(Data!C296 / Stats!B296 * 100, 0)</f>
        <v>5.0040000000000004</v>
      </c>
      <c r="F296">
        <f>IFERROR(Data!D296 / Stats!B296 * 100, 0)</f>
        <v>94.996000000000009</v>
      </c>
      <c r="G296">
        <f>IFERROR(Data!E296 / Stats!B296 * 100, 0)</f>
        <v>0</v>
      </c>
      <c r="H296">
        <f t="shared" si="34"/>
        <v>0</v>
      </c>
      <c r="I296">
        <f t="shared" si="35"/>
        <v>-0.14799999999999969</v>
      </c>
      <c r="J296">
        <f t="shared" si="36"/>
        <v>0.14800000000001035</v>
      </c>
      <c r="K296">
        <f t="shared" si="37"/>
        <v>0</v>
      </c>
      <c r="L296">
        <f t="shared" si="38"/>
        <v>0.10200000000000102</v>
      </c>
      <c r="M296">
        <f t="shared" si="39"/>
        <v>5.7000000000016371E-2</v>
      </c>
      <c r="N296">
        <f t="shared" si="40"/>
        <v>1.2911392405063549</v>
      </c>
      <c r="O296">
        <f t="shared" si="41"/>
        <v>1.0015603913630231</v>
      </c>
    </row>
    <row r="297" spans="1:15" x14ac:dyDescent="0.2">
      <c r="A297">
        <f>Data!A297</f>
        <v>296</v>
      </c>
      <c r="B297">
        <f>SUM(Data!B297:H297)</f>
        <v>100000</v>
      </c>
      <c r="C297">
        <v>10000000</v>
      </c>
      <c r="D297">
        <f>IFERROR(Data!B297 / Stats!B297 * 100, 0)</f>
        <v>0</v>
      </c>
      <c r="E297">
        <f>IFERROR(Data!C297 / Stats!B297 * 100, 0)</f>
        <v>5.0659999999999998</v>
      </c>
      <c r="F297">
        <f>IFERROR(Data!D297 / Stats!B297 * 100, 0)</f>
        <v>94.933999999999997</v>
      </c>
      <c r="G297">
        <f>IFERROR(Data!E297 / Stats!B297 * 100, 0)</f>
        <v>0</v>
      </c>
      <c r="H297">
        <f t="shared" si="34"/>
        <v>0</v>
      </c>
      <c r="I297">
        <f t="shared" si="35"/>
        <v>6.1999999999999389E-2</v>
      </c>
      <c r="J297">
        <f t="shared" si="36"/>
        <v>-6.2000000000011823E-2</v>
      </c>
      <c r="K297">
        <f t="shared" si="37"/>
        <v>0</v>
      </c>
      <c r="L297">
        <f t="shared" si="38"/>
        <v>9.559999999999888E-2</v>
      </c>
      <c r="M297">
        <f t="shared" si="39"/>
        <v>-0.21000000000002217</v>
      </c>
      <c r="N297">
        <f t="shared" si="40"/>
        <v>0.937254901960764</v>
      </c>
      <c r="O297">
        <f t="shared" si="41"/>
        <v>0.99934734094067101</v>
      </c>
    </row>
    <row r="298" spans="1:15" x14ac:dyDescent="0.2">
      <c r="A298">
        <f>Data!A298</f>
        <v>297</v>
      </c>
      <c r="B298">
        <f>SUM(Data!B298:H298)</f>
        <v>100000</v>
      </c>
      <c r="C298">
        <v>10000000</v>
      </c>
      <c r="D298">
        <f>IFERROR(Data!B298 / Stats!B298 * 100, 0)</f>
        <v>0</v>
      </c>
      <c r="E298">
        <f>IFERROR(Data!C298 / Stats!B298 * 100, 0)</f>
        <v>4.9249999999999998</v>
      </c>
      <c r="F298">
        <f>IFERROR(Data!D298 / Stats!B298 * 100, 0)</f>
        <v>95.075000000000003</v>
      </c>
      <c r="G298">
        <f>IFERROR(Data!E298 / Stats!B298 * 100, 0)</f>
        <v>0</v>
      </c>
      <c r="H298">
        <f t="shared" si="34"/>
        <v>0</v>
      </c>
      <c r="I298">
        <f t="shared" si="35"/>
        <v>-0.14100000000000001</v>
      </c>
      <c r="J298">
        <f t="shared" si="36"/>
        <v>0.14100000000000534</v>
      </c>
      <c r="K298">
        <f t="shared" si="37"/>
        <v>0</v>
      </c>
      <c r="L298">
        <f t="shared" si="38"/>
        <v>6.0200000000000385E-2</v>
      </c>
      <c r="M298">
        <f t="shared" si="39"/>
        <v>0.20300000000001717</v>
      </c>
      <c r="N298">
        <f t="shared" si="40"/>
        <v>0.62970711297072268</v>
      </c>
      <c r="O298">
        <f t="shared" si="41"/>
        <v>1.001485242378916</v>
      </c>
    </row>
    <row r="299" spans="1:15" x14ac:dyDescent="0.2">
      <c r="A299">
        <f>Data!A299</f>
        <v>298</v>
      </c>
      <c r="B299">
        <f>SUM(Data!B299:H299)</f>
        <v>100000</v>
      </c>
      <c r="C299">
        <v>10000000</v>
      </c>
      <c r="D299">
        <f>IFERROR(Data!B299 / Stats!B299 * 100, 0)</f>
        <v>0</v>
      </c>
      <c r="E299">
        <f>IFERROR(Data!C299 / Stats!B299 * 100, 0)</f>
        <v>4.7649999999999997</v>
      </c>
      <c r="F299">
        <f>IFERROR(Data!D299 / Stats!B299 * 100, 0)</f>
        <v>95.234999999999999</v>
      </c>
      <c r="G299">
        <f>IFERROR(Data!E299 / Stats!B299 * 100, 0)</f>
        <v>0</v>
      </c>
      <c r="H299">
        <f t="shared" si="34"/>
        <v>0</v>
      </c>
      <c r="I299">
        <f t="shared" si="35"/>
        <v>-0.16000000000000014</v>
      </c>
      <c r="J299">
        <f t="shared" si="36"/>
        <v>0.15999999999999659</v>
      </c>
      <c r="K299">
        <f t="shared" si="37"/>
        <v>0</v>
      </c>
      <c r="L299">
        <f t="shared" si="38"/>
        <v>5.6199999999998342E-2</v>
      </c>
      <c r="M299">
        <f t="shared" si="39"/>
        <v>1.8999999999991246E-2</v>
      </c>
      <c r="N299">
        <f t="shared" si="40"/>
        <v>0.93355481727571399</v>
      </c>
      <c r="O299">
        <f t="shared" si="41"/>
        <v>1.0016828819353143</v>
      </c>
    </row>
    <row r="300" spans="1:15" x14ac:dyDescent="0.2">
      <c r="A300">
        <f>Data!A300</f>
        <v>299</v>
      </c>
      <c r="B300">
        <f>SUM(Data!B300:H300)</f>
        <v>100000</v>
      </c>
      <c r="C300">
        <v>10000000</v>
      </c>
      <c r="D300">
        <f>IFERROR(Data!B300 / Stats!B300 * 100, 0)</f>
        <v>0</v>
      </c>
      <c r="E300">
        <f>IFERROR(Data!C300 / Stats!B300 * 100, 0)</f>
        <v>4.851</v>
      </c>
      <c r="F300">
        <f>IFERROR(Data!D300 / Stats!B300 * 100, 0)</f>
        <v>95.149000000000001</v>
      </c>
      <c r="G300">
        <f>IFERROR(Data!E300 / Stats!B300 * 100, 0)</f>
        <v>0</v>
      </c>
      <c r="H300">
        <f t="shared" si="34"/>
        <v>0</v>
      </c>
      <c r="I300">
        <f t="shared" si="35"/>
        <v>8.6000000000000298E-2</v>
      </c>
      <c r="J300">
        <f t="shared" si="36"/>
        <v>-8.5999999999998522E-2</v>
      </c>
      <c r="K300">
        <f t="shared" si="37"/>
        <v>0</v>
      </c>
      <c r="L300">
        <f t="shared" si="38"/>
        <v>-18.986799999999999</v>
      </c>
      <c r="M300">
        <f t="shared" si="39"/>
        <v>-0.24599999999999511</v>
      </c>
      <c r="N300">
        <f t="shared" si="40"/>
        <v>-337.8434163701167</v>
      </c>
      <c r="O300">
        <f t="shared" si="41"/>
        <v>0.99909697065154623</v>
      </c>
    </row>
    <row r="301" spans="1:15" x14ac:dyDescent="0.2">
      <c r="A301">
        <f>Data!A301</f>
        <v>300</v>
      </c>
      <c r="B301">
        <f>SUM(Data!B301:H301)</f>
        <v>100000</v>
      </c>
      <c r="C301">
        <v>10000000</v>
      </c>
      <c r="D301">
        <f>IFERROR(Data!B301 / Stats!B301 * 100, 0)</f>
        <v>0</v>
      </c>
      <c r="E301">
        <f>IFERROR(Data!C301 / Stats!B301 * 100, 0)</f>
        <v>4.7229999999999999</v>
      </c>
      <c r="F301">
        <f>IFERROR(Data!D301 / Stats!B301 * 100, 0)</f>
        <v>95.277000000000001</v>
      </c>
      <c r="G301">
        <f>IFERROR(Data!E301 / Stats!B301 * 100, 0)</f>
        <v>0</v>
      </c>
      <c r="H301">
        <f t="shared" si="34"/>
        <v>0</v>
      </c>
      <c r="I301">
        <f t="shared" si="35"/>
        <v>-0.12800000000000011</v>
      </c>
      <c r="J301">
        <f t="shared" si="36"/>
        <v>0.12800000000000011</v>
      </c>
      <c r="K301">
        <f t="shared" si="37"/>
        <v>0</v>
      </c>
      <c r="L301">
        <f t="shared" si="38"/>
        <v>-19.015000000000001</v>
      </c>
      <c r="M301">
        <f t="shared" si="39"/>
        <v>0.21399999999999864</v>
      </c>
      <c r="N301">
        <f t="shared" si="40"/>
        <v>1.001485242378916</v>
      </c>
      <c r="O301">
        <f t="shared" si="41"/>
        <v>1.0013452584893168</v>
      </c>
    </row>
    <row r="302" spans="1:15" x14ac:dyDescent="0.2">
      <c r="A302">
        <f>Data!A302</f>
        <v>0</v>
      </c>
      <c r="B302">
        <f>SUM(Data!B302:H302)</f>
        <v>0</v>
      </c>
      <c r="C302">
        <v>10000000</v>
      </c>
      <c r="D302">
        <f>IFERROR(Data!B302 / Stats!B302 * 100, 0)</f>
        <v>0</v>
      </c>
      <c r="E302">
        <f>IFERROR(Data!C302 / Stats!B302 * 100, 0)</f>
        <v>0</v>
      </c>
      <c r="F302">
        <f>IFERROR(Data!D302 / Stats!B302 * 100, 0)</f>
        <v>0</v>
      </c>
      <c r="G302">
        <f>IFERROR(Data!E302 / Stats!B302 * 100, 0)</f>
        <v>0</v>
      </c>
      <c r="H302">
        <f t="shared" si="34"/>
        <v>0</v>
      </c>
      <c r="I302">
        <f t="shared" si="35"/>
        <v>-4.7229999999999999</v>
      </c>
      <c r="J302">
        <f t="shared" si="36"/>
        <v>-95.277000000000001</v>
      </c>
      <c r="K302">
        <f t="shared" si="37"/>
        <v>0</v>
      </c>
      <c r="L302">
        <f t="shared" si="38"/>
        <v>-19.047000000000001</v>
      </c>
      <c r="M302">
        <f t="shared" si="39"/>
        <v>-95.405000000000001</v>
      </c>
      <c r="N302">
        <f t="shared" si="40"/>
        <v>1.0016828819353143</v>
      </c>
      <c r="O302">
        <f t="shared" si="41"/>
        <v>0</v>
      </c>
    </row>
    <row r="303" spans="1:15" x14ac:dyDescent="0.2">
      <c r="A303">
        <f>Data!A303</f>
        <v>0</v>
      </c>
      <c r="B303">
        <f>SUM(Data!B303:H303)</f>
        <v>0</v>
      </c>
      <c r="C303">
        <v>10000000</v>
      </c>
      <c r="D303">
        <f>IFERROR(Data!B303 / Stats!B303 * 100, 0)</f>
        <v>0</v>
      </c>
      <c r="E303">
        <f>IFERROR(Data!C303 / Stats!B303 * 100, 0)</f>
        <v>0</v>
      </c>
      <c r="F303">
        <f>IFERROR(Data!D303 / Stats!B303 * 100, 0)</f>
        <v>0</v>
      </c>
      <c r="G303">
        <f>IFERROR(Data!E303 / Stats!B303 * 100, 0)</f>
        <v>0</v>
      </c>
      <c r="H303">
        <f t="shared" si="34"/>
        <v>0</v>
      </c>
      <c r="I303">
        <f t="shared" si="35"/>
        <v>0</v>
      </c>
      <c r="J303">
        <f t="shared" si="36"/>
        <v>0</v>
      </c>
      <c r="K303">
        <f t="shared" si="37"/>
        <v>0</v>
      </c>
      <c r="L303">
        <f t="shared" si="38"/>
        <v>-23.78725</v>
      </c>
      <c r="M303">
        <f t="shared" si="39"/>
        <v>95.277000000000001</v>
      </c>
      <c r="N303">
        <f t="shared" si="40"/>
        <v>1.2488712133144326</v>
      </c>
      <c r="O303">
        <f t="shared" si="41"/>
        <v>0</v>
      </c>
    </row>
    <row r="304" spans="1:15" x14ac:dyDescent="0.2">
      <c r="A304">
        <f>Data!A304</f>
        <v>0</v>
      </c>
      <c r="B304">
        <f>SUM(Data!B304:H304)</f>
        <v>0</v>
      </c>
      <c r="C304">
        <v>10000000</v>
      </c>
      <c r="D304">
        <f>IFERROR(Data!B304 / Stats!B304 * 100, 0)</f>
        <v>0</v>
      </c>
      <c r="E304">
        <f>IFERROR(Data!C304 / Stats!B304 * 100, 0)</f>
        <v>0</v>
      </c>
      <c r="F304">
        <f>IFERROR(Data!D304 / Stats!B304 * 100, 0)</f>
        <v>0</v>
      </c>
      <c r="G304">
        <f>IFERROR(Data!E304 / Stats!B304 * 100, 0)</f>
        <v>0</v>
      </c>
      <c r="H304">
        <f t="shared" si="34"/>
        <v>0</v>
      </c>
      <c r="I304">
        <f t="shared" si="35"/>
        <v>0</v>
      </c>
      <c r="J304">
        <f t="shared" si="36"/>
        <v>0</v>
      </c>
      <c r="K304">
        <f t="shared" si="37"/>
        <v>0</v>
      </c>
      <c r="L304">
        <f t="shared" si="38"/>
        <v>-31.759</v>
      </c>
      <c r="M304">
        <f t="shared" si="39"/>
        <v>0</v>
      </c>
      <c r="N304">
        <f t="shared" si="40"/>
        <v>1.335127011319089</v>
      </c>
      <c r="O304">
        <f t="shared" si="41"/>
        <v>0</v>
      </c>
    </row>
  </sheetData>
  <pageMargins left="0.7" right="0.7" top="0.75" bottom="0.75" header="0.3" footer="0.3"/>
  <pageSetup paperSize="9" orientation="portrait" horizontalDpi="0" verticalDpi="0"/>
  <ignoredErrors>
    <ignoredError sqref="B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117A3-45BA-9644-AEBA-D349086B8D88}">
  <dimension ref="A1"/>
  <sheetViews>
    <sheetView topLeftCell="D5" workbookViewId="0">
      <selection activeCell="E17" sqref="E1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Stats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2020-11-13T14:19:20Z</dcterms:created>
  <dcterms:modified xsi:type="dcterms:W3CDTF">2021-01-17T07:43:23Z</dcterms:modified>
</cp:coreProperties>
</file>