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oel\Documents\MatterTalent prototipo\"/>
    </mc:Choice>
  </mc:AlternateContent>
  <xr:revisionPtr revIDLastSave="0" documentId="13_ncr:1_{4064E5A8-99B4-4F73-9D7B-551A7D3924F2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Fuente" sheetId="1" r:id="rId1"/>
    <sheet name="Regresión lineal" sheetId="2" r:id="rId2"/>
    <sheet name="XLSTAT_20210330_082219_1_HID" sheetId="3" state="hidden" r:id="rId3"/>
  </sheets>
  <definedNames>
    <definedName name="_xlnm._FilterDatabase" localSheetId="0" hidden="1">Fuente!$A$1:$X$401</definedName>
    <definedName name="tab20210330_082219_RunProcREG_anovaTab_1" localSheetId="1" hidden="1">"$B$62:$G$65"</definedName>
    <definedName name="tab20210330_082219_RunProcREG_gOfFitStats_1" localSheetId="1" hidden="1">"$B$45:$C$57"</definedName>
    <definedName name="tab20210330_082219_RunProcREG_paramModel_1" localSheetId="1" hidden="1">"$B$71:$H$80"</definedName>
    <definedName name="tab20210330_082219_RunProcREG_paramModel_2" localSheetId="1" hidden="1">"$B$90:$H$98"</definedName>
    <definedName name="xdata1" localSheetId="2" hidden="1">XLSTAT_20210330_082219_1_HID!$C$1:$C$70</definedName>
    <definedName name="xdata2" localSheetId="2" hidden="1">XLSTAT_20210330_082219_1_HID!$G$1:$G$70</definedName>
    <definedName name="ydata1" localSheetId="2" hidden="1">XLSTAT_20210330_082219_1_HID!$D$1:$D$70</definedName>
    <definedName name="ydata2" localSheetId="2" hidden="1">XLSTAT_20210330_082219_1_HID!$H$1:$H$70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2" i="1"/>
  <c r="H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G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D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C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</calcChain>
</file>

<file path=xl/sharedStrings.xml><?xml version="1.0" encoding="utf-8"?>
<sst xmlns="http://schemas.openxmlformats.org/spreadsheetml/2006/main" count="1348" uniqueCount="900">
  <si>
    <t>Nombre</t>
  </si>
  <si>
    <t>Compensaciones</t>
  </si>
  <si>
    <t>Engagement</t>
  </si>
  <si>
    <t>Desempeño</t>
  </si>
  <si>
    <t>Potencial</t>
  </si>
  <si>
    <t>Performance</t>
  </si>
  <si>
    <t>Learning orientation</t>
  </si>
  <si>
    <t>Retention risk</t>
  </si>
  <si>
    <t>Readines</t>
  </si>
  <si>
    <t>indice organizacional</t>
  </si>
  <si>
    <t>Potencia organizacional</t>
  </si>
  <si>
    <t>Infuencia</t>
  </si>
  <si>
    <t>Diversidad</t>
  </si>
  <si>
    <t>Fuerza Gravitacional</t>
  </si>
  <si>
    <t>indice social</t>
  </si>
  <si>
    <t>Potencia social</t>
  </si>
  <si>
    <t>Metas de vida</t>
  </si>
  <si>
    <t>Desgaste Emocional</t>
  </si>
  <si>
    <t>Estabilidad economica</t>
  </si>
  <si>
    <t>indice individuo</t>
  </si>
  <si>
    <t>Potencia individuo</t>
  </si>
  <si>
    <t>indice de sucesión</t>
  </si>
  <si>
    <t>Potencia sucesión</t>
  </si>
  <si>
    <t>Alicia Hamilton</t>
  </si>
  <si>
    <t>Debra Graham</t>
  </si>
  <si>
    <t>Samantha Grimes</t>
  </si>
  <si>
    <t>Robert Parnell</t>
  </si>
  <si>
    <t>Carlos Weinberg</t>
  </si>
  <si>
    <t>Jesus Dillard</t>
  </si>
  <si>
    <t>Elizabeth Jimmerson</t>
  </si>
  <si>
    <t>Lakeisha Behrens</t>
  </si>
  <si>
    <t>Steven Ridge</t>
  </si>
  <si>
    <t>Michael Gilbert</t>
  </si>
  <si>
    <t>Warren Gonzalez</t>
  </si>
  <si>
    <t>Charles Murray</t>
  </si>
  <si>
    <t>Claude Ramirez</t>
  </si>
  <si>
    <t>Adam Witt</t>
  </si>
  <si>
    <t>Patti Paredes</t>
  </si>
  <si>
    <t>Keith Stephens</t>
  </si>
  <si>
    <t>Thomas Richardson</t>
  </si>
  <si>
    <t>Linda David</t>
  </si>
  <si>
    <t>Patricia Cancel</t>
  </si>
  <si>
    <t>Esther Dalton</t>
  </si>
  <si>
    <t>Letha Herrmann</t>
  </si>
  <si>
    <t>Dana Burton</t>
  </si>
  <si>
    <t>Brandon Puff</t>
  </si>
  <si>
    <t>Bruce Evans</t>
  </si>
  <si>
    <t>Robert Lovell</t>
  </si>
  <si>
    <t>Jose Johnson</t>
  </si>
  <si>
    <t>Zelda Dominguez</t>
  </si>
  <si>
    <t>Maxine Lanier</t>
  </si>
  <si>
    <t>Ray Villani</t>
  </si>
  <si>
    <t>Daniel Hernandez</t>
  </si>
  <si>
    <t>Robert Hunter</t>
  </si>
  <si>
    <t>Robert Hulsey</t>
  </si>
  <si>
    <t>James Acker</t>
  </si>
  <si>
    <t>Ricardo Schuman</t>
  </si>
  <si>
    <t>Garret Finley</t>
  </si>
  <si>
    <t>Joyce Crow</t>
  </si>
  <si>
    <t>Grant Perry</t>
  </si>
  <si>
    <t>Thomas Villanueva</t>
  </si>
  <si>
    <t>James Morales</t>
  </si>
  <si>
    <t>Gary Gallagher</t>
  </si>
  <si>
    <t>Houston Deni</t>
  </si>
  <si>
    <t>Raymond Riggs</t>
  </si>
  <si>
    <t>Shawn Kmiecik</t>
  </si>
  <si>
    <t>Ramona Derita</t>
  </si>
  <si>
    <t>Billie Oppegard</t>
  </si>
  <si>
    <t>Shanita Moser</t>
  </si>
  <si>
    <t>Stanley Baquet</t>
  </si>
  <si>
    <t>Darrel Wise</t>
  </si>
  <si>
    <t>Chester Downey</t>
  </si>
  <si>
    <t>Jim Joseph</t>
  </si>
  <si>
    <t>Daisy Littleton</t>
  </si>
  <si>
    <t>Teresa Forbes</t>
  </si>
  <si>
    <t>Leona Rm</t>
  </si>
  <si>
    <t>Catherine Esqueda</t>
  </si>
  <si>
    <t>Maria Mccallum</t>
  </si>
  <si>
    <t>Robert Fink</t>
  </si>
  <si>
    <t>Joanna Henderson</t>
  </si>
  <si>
    <t>Charles Nelson</t>
  </si>
  <si>
    <t>Carrie Kittelberger</t>
  </si>
  <si>
    <t>Barbara Matheney</t>
  </si>
  <si>
    <t>Myles Smith</t>
  </si>
  <si>
    <t>Carol Smith</t>
  </si>
  <si>
    <t>Jacquelyn Boedeker</t>
  </si>
  <si>
    <t>Bob Franklin</t>
  </si>
  <si>
    <t>Jorge Liu</t>
  </si>
  <si>
    <t>Maria Barcia</t>
  </si>
  <si>
    <t>John Spence</t>
  </si>
  <si>
    <t>Irene Kilbourn</t>
  </si>
  <si>
    <t>Jean Riley</t>
  </si>
  <si>
    <t>Lillian Garcia</t>
  </si>
  <si>
    <t>James Andrews</t>
  </si>
  <si>
    <t>Florence Rumpf</t>
  </si>
  <si>
    <t>John Hill</t>
  </si>
  <si>
    <t>Lucille Oswald</t>
  </si>
  <si>
    <t>Sharon Chu</t>
  </si>
  <si>
    <t>Thomas Debo</t>
  </si>
  <si>
    <t>Angelina Silkwood</t>
  </si>
  <si>
    <t>Glenn Gonzalez</t>
  </si>
  <si>
    <t>Julia Tsan</t>
  </si>
  <si>
    <t>Marilyn Hewitt</t>
  </si>
  <si>
    <t>Fernando Cross</t>
  </si>
  <si>
    <t>Jacqueline Major</t>
  </si>
  <si>
    <t>Crystal Miller</t>
  </si>
  <si>
    <t>Corey Peterson</t>
  </si>
  <si>
    <t>Carolyn Vang</t>
  </si>
  <si>
    <t>Mary Socia</t>
  </si>
  <si>
    <t>Howard Avella</t>
  </si>
  <si>
    <t>Catherine Banks</t>
  </si>
  <si>
    <t>Peter Russell</t>
  </si>
  <si>
    <t>Ben Rayford</t>
  </si>
  <si>
    <t>Debra Sims</t>
  </si>
  <si>
    <t>Maria Murphy</t>
  </si>
  <si>
    <t>Katina Gannett</t>
  </si>
  <si>
    <t>Richard Sanford</t>
  </si>
  <si>
    <t>Joseph Rapelyea</t>
  </si>
  <si>
    <t>Raymond Kirkland</t>
  </si>
  <si>
    <t>Patrick Frampton</t>
  </si>
  <si>
    <t>Marion Delgado</t>
  </si>
  <si>
    <t>Dorothy Harrell</t>
  </si>
  <si>
    <t>Chase Campbell</t>
  </si>
  <si>
    <t>Allison Erickson</t>
  </si>
  <si>
    <t>Carl Bronson</t>
  </si>
  <si>
    <t>Mary Statum</t>
  </si>
  <si>
    <t>Janie Lambert</t>
  </si>
  <si>
    <t>Mark Burger</t>
  </si>
  <si>
    <t>Andre Prather</t>
  </si>
  <si>
    <t>Lavera Woodard</t>
  </si>
  <si>
    <t>Gerald Canada</t>
  </si>
  <si>
    <t>Wendy Baker</t>
  </si>
  <si>
    <t>Clark Roddy</t>
  </si>
  <si>
    <t>Robert Rowell</t>
  </si>
  <si>
    <t>Suzi Trembley</t>
  </si>
  <si>
    <t>Gregory Hicks</t>
  </si>
  <si>
    <t>Serena Walker</t>
  </si>
  <si>
    <t>Michael White</t>
  </si>
  <si>
    <t>Deborah Obhof</t>
  </si>
  <si>
    <t>John Webb</t>
  </si>
  <si>
    <t>David Schofield</t>
  </si>
  <si>
    <t>Elizabeth Barnes</t>
  </si>
  <si>
    <t>Victor Chenoweth</t>
  </si>
  <si>
    <t>William Holman</t>
  </si>
  <si>
    <t>Maricela Weichel</t>
  </si>
  <si>
    <t>Heather Giles</t>
  </si>
  <si>
    <t>Mark Garza</t>
  </si>
  <si>
    <t>Rose Kowalski</t>
  </si>
  <si>
    <t>Joseph Parsons</t>
  </si>
  <si>
    <t>Leon Giron</t>
  </si>
  <si>
    <t>Ryan Faison</t>
  </si>
  <si>
    <t>David Barnes</t>
  </si>
  <si>
    <t>Porter Mcgehee</t>
  </si>
  <si>
    <t>Jill Workman</t>
  </si>
  <si>
    <t>Patricia Mcelroy</t>
  </si>
  <si>
    <t>Jennifer Kennedy</t>
  </si>
  <si>
    <t>Nicki Kahn</t>
  </si>
  <si>
    <t>Andrew Guzman</t>
  </si>
  <si>
    <t>Vicki Byrne</t>
  </si>
  <si>
    <t>Phyllis Manley</t>
  </si>
  <si>
    <t>Ronald Welch</t>
  </si>
  <si>
    <t>Randy Herriman</t>
  </si>
  <si>
    <t>Kimberly Cucuzza</t>
  </si>
  <si>
    <t>Joseph Grande</t>
  </si>
  <si>
    <t>Michael Mick</t>
  </si>
  <si>
    <t>Thomas Linnane</t>
  </si>
  <si>
    <t>William Romie</t>
  </si>
  <si>
    <t>Catherine Walker</t>
  </si>
  <si>
    <t>Michelle Gibson</t>
  </si>
  <si>
    <t>Greg Hooks</t>
  </si>
  <si>
    <t>Debbie Crandall</t>
  </si>
  <si>
    <t>Doug Pon</t>
  </si>
  <si>
    <t>Peter Brindley</t>
  </si>
  <si>
    <t>William Smith</t>
  </si>
  <si>
    <t>Manuel Moore</t>
  </si>
  <si>
    <t>Marcus Freeman</t>
  </si>
  <si>
    <t>Peter Berger</t>
  </si>
  <si>
    <t>Barbara Rivera</t>
  </si>
  <si>
    <t>Michael Felker</t>
  </si>
  <si>
    <t>Terrie Maeder</t>
  </si>
  <si>
    <t>Alfredo Williford</t>
  </si>
  <si>
    <t>Leon English</t>
  </si>
  <si>
    <t>Ignacio Farnan</t>
  </si>
  <si>
    <t>Alexander Lingo</t>
  </si>
  <si>
    <t>John Kwok</t>
  </si>
  <si>
    <t>Kathryn Ogrady</t>
  </si>
  <si>
    <t>Stephen Raya</t>
  </si>
  <si>
    <t>Beverly Burroughs</t>
  </si>
  <si>
    <t>Belinda Contreras</t>
  </si>
  <si>
    <t>James Mercer</t>
  </si>
  <si>
    <t>Melissa Lowry</t>
  </si>
  <si>
    <t>Dorothy James</t>
  </si>
  <si>
    <t>Daniel Lane</t>
  </si>
  <si>
    <t>Isaac Ruiz</t>
  </si>
  <si>
    <t>Robert Payne</t>
  </si>
  <si>
    <t>Sandra Murphy</t>
  </si>
  <si>
    <t>Jerome Robertson</t>
  </si>
  <si>
    <t>Rose Stocks</t>
  </si>
  <si>
    <t>Anthony Morris</t>
  </si>
  <si>
    <t>Nancy Lawson</t>
  </si>
  <si>
    <t>Rose Mullin</t>
  </si>
  <si>
    <t>Cynthia Adams</t>
  </si>
  <si>
    <t>Michael Wallace</t>
  </si>
  <si>
    <t>Marsha Bier</t>
  </si>
  <si>
    <t>Carmel Mrowka</t>
  </si>
  <si>
    <t>William Brackett</t>
  </si>
  <si>
    <t>Marlene Woodward</t>
  </si>
  <si>
    <t>Bobbie Simmons</t>
  </si>
  <si>
    <t>Alberta Llamas</t>
  </si>
  <si>
    <t>Deanne Porterfield</t>
  </si>
  <si>
    <t>John Moore</t>
  </si>
  <si>
    <t>Lindsay Moriarty</t>
  </si>
  <si>
    <t>Marvin Crosby</t>
  </si>
  <si>
    <t>Jennifer Crane</t>
  </si>
  <si>
    <t>Maria Levy</t>
  </si>
  <si>
    <t>Dora Mckenney</t>
  </si>
  <si>
    <t>Esther Starks</t>
  </si>
  <si>
    <t>Lisa Howell</t>
  </si>
  <si>
    <t>Antionette Raines</t>
  </si>
  <si>
    <t>Jean Gardner</t>
  </si>
  <si>
    <t>Elizabeth Large</t>
  </si>
  <si>
    <t>Carol Reagan</t>
  </si>
  <si>
    <t>John Dufilho</t>
  </si>
  <si>
    <t>Christie Rauf</t>
  </si>
  <si>
    <t>Joseph Stephens</t>
  </si>
  <si>
    <t>Steven Mullikin</t>
  </si>
  <si>
    <t>Richard Pulliam</t>
  </si>
  <si>
    <t>Jesse Schiller</t>
  </si>
  <si>
    <t>Julie Allen</t>
  </si>
  <si>
    <t>Barbara Riddick</t>
  </si>
  <si>
    <t>Derrick Marchant</t>
  </si>
  <si>
    <t>Lisa Hill</t>
  </si>
  <si>
    <t>Kay Young</t>
  </si>
  <si>
    <t>Herbert Wallace</t>
  </si>
  <si>
    <t>Wilmer Zwiebel</t>
  </si>
  <si>
    <t>Alan Sanders</t>
  </si>
  <si>
    <t>Edmund Thomas</t>
  </si>
  <si>
    <t>Rosa Edwards</t>
  </si>
  <si>
    <t>Marion Bilger</t>
  </si>
  <si>
    <t>Kristina Craig</t>
  </si>
  <si>
    <t>David Littlejohn</t>
  </si>
  <si>
    <t>Karen Angus</t>
  </si>
  <si>
    <t>Madge Whigham</t>
  </si>
  <si>
    <t>Barbara Villegas</t>
  </si>
  <si>
    <t>Kenneth Williams</t>
  </si>
  <si>
    <t>Donna Criswell</t>
  </si>
  <si>
    <t>David Conover</t>
  </si>
  <si>
    <t>Christopher Miles</t>
  </si>
  <si>
    <t>Mary Burns</t>
  </si>
  <si>
    <t>Peter Lacoste</t>
  </si>
  <si>
    <t>Christopher Bates</t>
  </si>
  <si>
    <t>James Watson</t>
  </si>
  <si>
    <t>Patricia Yardley</t>
  </si>
  <si>
    <t>Elsie Hiatt</t>
  </si>
  <si>
    <t>Quinn Dominguez</t>
  </si>
  <si>
    <t>Sandra Littles</t>
  </si>
  <si>
    <t>John Baker</t>
  </si>
  <si>
    <t>Douglas Shultz</t>
  </si>
  <si>
    <t>James Birks</t>
  </si>
  <si>
    <t>Bobbie Denny</t>
  </si>
  <si>
    <t>Randall Allen</t>
  </si>
  <si>
    <t>Christina Fernandez</t>
  </si>
  <si>
    <t>Timothy Cooper</t>
  </si>
  <si>
    <t>Dawn Colflesh</t>
  </si>
  <si>
    <t>James Collins</t>
  </si>
  <si>
    <t>Calvin Berryman</t>
  </si>
  <si>
    <t>Linda Whitted</t>
  </si>
  <si>
    <t>Berniece Adams</t>
  </si>
  <si>
    <t>Debra Rossano</t>
  </si>
  <si>
    <t>Issac Moshier</t>
  </si>
  <si>
    <t>James West</t>
  </si>
  <si>
    <t>John Russell</t>
  </si>
  <si>
    <t>Stephen Albert</t>
  </si>
  <si>
    <t>Pete Terry</t>
  </si>
  <si>
    <t>Marjorie Boll</t>
  </si>
  <si>
    <t>Curtis Mangual</t>
  </si>
  <si>
    <t>Patricia Beaulieu</t>
  </si>
  <si>
    <t>Bradley Morris</t>
  </si>
  <si>
    <t>Jacob Russell</t>
  </si>
  <si>
    <t>Ray Reynolds</t>
  </si>
  <si>
    <t>Dustin Turner</t>
  </si>
  <si>
    <t>Mary Dartez</t>
  </si>
  <si>
    <t>Mary Rena</t>
  </si>
  <si>
    <t>Roger Parizo</t>
  </si>
  <si>
    <t>Yukiko Major</t>
  </si>
  <si>
    <t>Brian Wright</t>
  </si>
  <si>
    <t>Isabell Levin</t>
  </si>
  <si>
    <t>Kimberly Skidmore</t>
  </si>
  <si>
    <t>Margaret Powell</t>
  </si>
  <si>
    <t>Kieth Pao</t>
  </si>
  <si>
    <t>Linda Smith</t>
  </si>
  <si>
    <t>James Ng</t>
  </si>
  <si>
    <t>Jacklyn Patterson</t>
  </si>
  <si>
    <t>Elizabeth Boucher</t>
  </si>
  <si>
    <t>Kurtis Marineau</t>
  </si>
  <si>
    <t>David Worrell</t>
  </si>
  <si>
    <t>Jeff Wilson</t>
  </si>
  <si>
    <t>Robert Burkins</t>
  </si>
  <si>
    <t>Andrew Mayo</t>
  </si>
  <si>
    <t>Gladys Burgess</t>
  </si>
  <si>
    <t>Lewis Bowey</t>
  </si>
  <si>
    <t>Briana Villaman</t>
  </si>
  <si>
    <t>William White</t>
  </si>
  <si>
    <t>Patricia Carroll</t>
  </si>
  <si>
    <t>Beatrice King</t>
  </si>
  <si>
    <t>Juanita Figaro</t>
  </si>
  <si>
    <t>Joyce Mercier</t>
  </si>
  <si>
    <t>Jeremy Fairfield</t>
  </si>
  <si>
    <t>Thelma Phelps</t>
  </si>
  <si>
    <t>Michael Terrell</t>
  </si>
  <si>
    <t>Michelle Rudy</t>
  </si>
  <si>
    <t>Robert Wirth</t>
  </si>
  <si>
    <t>Alejandra Richardson</t>
  </si>
  <si>
    <t>Mercedes Callender</t>
  </si>
  <si>
    <t>Chi Joshua</t>
  </si>
  <si>
    <t>Doris Moskowitz</t>
  </si>
  <si>
    <t>Amy Gonzalez</t>
  </si>
  <si>
    <t>Roy Wagner</t>
  </si>
  <si>
    <t>David Ford</t>
  </si>
  <si>
    <t>Emil Westervelt</t>
  </si>
  <si>
    <t>Mary Isaac</t>
  </si>
  <si>
    <t>David Blake</t>
  </si>
  <si>
    <t>Derrick Lindsey</t>
  </si>
  <si>
    <t>Carl Kenney</t>
  </si>
  <si>
    <t>Diane Vasquez</t>
  </si>
  <si>
    <t>Nathan Pinneo</t>
  </si>
  <si>
    <t>Al Umbaugh</t>
  </si>
  <si>
    <t>Martha Bryant</t>
  </si>
  <si>
    <t>Leonora Larson</t>
  </si>
  <si>
    <t>Alyssa Valdez</t>
  </si>
  <si>
    <t>Dena Bonner</t>
  </si>
  <si>
    <t>Charlotte Vick</t>
  </si>
  <si>
    <t>Mary Davis</t>
  </si>
  <si>
    <t>Kirby Alvarez</t>
  </si>
  <si>
    <t>Shawn Parsons</t>
  </si>
  <si>
    <t>Kermit Logan</t>
  </si>
  <si>
    <t>Crystal Melugin</t>
  </si>
  <si>
    <t>Jamie Morris</t>
  </si>
  <si>
    <t>Linda Hernandez</t>
  </si>
  <si>
    <t>John Amador</t>
  </si>
  <si>
    <t>Patricia Lewis</t>
  </si>
  <si>
    <t>Bobbie Rice</t>
  </si>
  <si>
    <t>Tom Mariner</t>
  </si>
  <si>
    <t>Keith Chi</t>
  </si>
  <si>
    <t>Phillis Thornton</t>
  </si>
  <si>
    <t>Angela Kaufman</t>
  </si>
  <si>
    <t>Scott Cruz</t>
  </si>
  <si>
    <t>Maria Harrell</t>
  </si>
  <si>
    <t>Kory Hamilton</t>
  </si>
  <si>
    <t>James Farrish</t>
  </si>
  <si>
    <t>Laura Riddle</t>
  </si>
  <si>
    <t>Harry Quear</t>
  </si>
  <si>
    <t>Ray Hadley</t>
  </si>
  <si>
    <t>Roy Smith</t>
  </si>
  <si>
    <t>Jacquelyn Hunt</t>
  </si>
  <si>
    <t>Joe Dicarlo</t>
  </si>
  <si>
    <t>Patricia Petrocco</t>
  </si>
  <si>
    <t>Martha Gloor</t>
  </si>
  <si>
    <t>Gene Lawson</t>
  </si>
  <si>
    <t>Perry Hall</t>
  </si>
  <si>
    <t>Enrique Gates</t>
  </si>
  <si>
    <t>Angelina Rouse</t>
  </si>
  <si>
    <t>Charlotte Martin</t>
  </si>
  <si>
    <t>Ralph Foster</t>
  </si>
  <si>
    <t>Walter Robison</t>
  </si>
  <si>
    <t>Henry Mallory</t>
  </si>
  <si>
    <t>Marion Story</t>
  </si>
  <si>
    <t>Teresa Madrid</t>
  </si>
  <si>
    <t>Shenita Lyons</t>
  </si>
  <si>
    <t>Cynthia Koehn</t>
  </si>
  <si>
    <t>Crystal Sanchez</t>
  </si>
  <si>
    <t>Claire Credit</t>
  </si>
  <si>
    <t>Selina Roach</t>
  </si>
  <si>
    <t>Sara Stutes</t>
  </si>
  <si>
    <t>Leonel Felty</t>
  </si>
  <si>
    <t>Justin Meyers</t>
  </si>
  <si>
    <t>James Pinto</t>
  </si>
  <si>
    <t>James Neal</t>
  </si>
  <si>
    <t>Robert Rochelle</t>
  </si>
  <si>
    <t>Gloria Hurst</t>
  </si>
  <si>
    <t>Brian Snyder</t>
  </si>
  <si>
    <t>Samantha Bischoff</t>
  </si>
  <si>
    <t>Jonathan Hawthorne</t>
  </si>
  <si>
    <t>Debra Walraven</t>
  </si>
  <si>
    <t>Patricia Corona</t>
  </si>
  <si>
    <t>Mary Williams</t>
  </si>
  <si>
    <t>Samantha Mcmillan</t>
  </si>
  <si>
    <t>Shaquana Davidson</t>
  </si>
  <si>
    <t>Scott Pennebaker</t>
  </si>
  <si>
    <t>Curtis Krul</t>
  </si>
  <si>
    <t>Carolyn Miles</t>
  </si>
  <si>
    <t>Alfred Hill</t>
  </si>
  <si>
    <t>Christopher Robinson</t>
  </si>
  <si>
    <t>Lynette Inman</t>
  </si>
  <si>
    <t>Shannon Powell</t>
  </si>
  <si>
    <t>Jose Zukowski</t>
  </si>
  <si>
    <t>Roy Robinson</t>
  </si>
  <si>
    <t>David Demme</t>
  </si>
  <si>
    <t>Thomas Bullock</t>
  </si>
  <si>
    <t>Paula Conner</t>
  </si>
  <si>
    <t>Alison Bender</t>
  </si>
  <si>
    <t>Jerry Hambright</t>
  </si>
  <si>
    <t>Kevin Laseter</t>
  </si>
  <si>
    <t>Shelly Fruchter</t>
  </si>
  <si>
    <t>Nina Peters</t>
  </si>
  <si>
    <t>Richard Raynor</t>
  </si>
  <si>
    <t>Kimberly Chattin</t>
  </si>
  <si>
    <t>Daniel Damron</t>
  </si>
  <si>
    <t>April Beck</t>
  </si>
  <si>
    <t>Adam Rosales</t>
  </si>
  <si>
    <t>Colleen Hoppe</t>
  </si>
  <si>
    <t>Lydia Kampa</t>
  </si>
  <si>
    <t>Chris Cook</t>
  </si>
  <si>
    <t>Thomas Austin</t>
  </si>
  <si>
    <t>Carter Newsome</t>
  </si>
  <si>
    <t>Louis Grunder</t>
  </si>
  <si>
    <t>Betty Fulmer</t>
  </si>
  <si>
    <t>Maryann Jenner</t>
  </si>
  <si>
    <t>Jacquelyn Medlin</t>
  </si>
  <si>
    <t>Rose Grover</t>
  </si>
  <si>
    <t>Andre Poole</t>
  </si>
  <si>
    <t>Laurel Sierra</t>
  </si>
  <si>
    <t>Dorothy Doughtry</t>
  </si>
  <si>
    <t>Área</t>
  </si>
  <si>
    <t>RH</t>
  </si>
  <si>
    <t>MKTNG</t>
  </si>
  <si>
    <t>Jurídico</t>
  </si>
  <si>
    <t>OPS</t>
  </si>
  <si>
    <t>eCommerce</t>
  </si>
  <si>
    <t>Planeación</t>
  </si>
  <si>
    <t>Lealtad</t>
  </si>
  <si>
    <r>
      <t>Está utilizando la versión de evaluación de XLSTAT. Número de días restantes hasta que expire la evaluación: -</t>
    </r>
    <r>
      <rPr>
        <b/>
        <sz val="14"/>
        <color rgb="FFFFB63F"/>
        <rFont val="Calibri"/>
        <family val="2"/>
        <scheme val="minor"/>
      </rPr>
      <t>41</t>
    </r>
  </si>
  <si>
    <t>Estos resultados han sido generados usando la versión gratuita de XLSTAT. Puede beneficiarse de muchas otras herramientas y opciones con la versión completa.</t>
  </si>
  <si>
    <t>Y / Variables dependientes: Libro = base_demo_whirpool.xlsx / Hoja = Sheet1 / Rango = Sheet1!$K$1:$K$401 / 400 filas y 1 columna</t>
  </si>
  <si>
    <t>X / Cuantitativas: Libro = base_demo_whirpool.xlsx / Hoja = Sheet1 / Rango = Sheet1!$C$1:$J$401 / 400 filas y 8 columnas</t>
  </si>
  <si>
    <t>Intervalo de confianza (%): 95</t>
  </si>
  <si>
    <t>Tolerancia: 0.0001</t>
  </si>
  <si>
    <t>Estadísticos descriptivos:</t>
  </si>
  <si>
    <t>Variable</t>
  </si>
  <si>
    <t>Observaciones</t>
  </si>
  <si>
    <t>Obs. con datos perdidos</t>
  </si>
  <si>
    <t>Obs. sin datos perdidos</t>
  </si>
  <si>
    <t>Mínimo</t>
  </si>
  <si>
    <t>Máximo</t>
  </si>
  <si>
    <t>Media</t>
  </si>
  <si>
    <t>Desv. típica</t>
  </si>
  <si>
    <t>Matriz de correlaciones:</t>
  </si>
  <si>
    <t>Regresión de la variable indice organizacional:</t>
  </si>
  <si>
    <t>Estadísticos de bondad del ajuste (indice organizacional):</t>
  </si>
  <si>
    <t>Suma de los pesos</t>
  </si>
  <si>
    <t>GL</t>
  </si>
  <si>
    <t>R²</t>
  </si>
  <si>
    <t>R² ajustado</t>
  </si>
  <si>
    <t>MEC</t>
  </si>
  <si>
    <t>RMSE</t>
  </si>
  <si>
    <t>MAPE</t>
  </si>
  <si>
    <t>DW</t>
  </si>
  <si>
    <t>Cp</t>
  </si>
  <si>
    <t>AIC</t>
  </si>
  <si>
    <t>SBC</t>
  </si>
  <si>
    <t>PC</t>
  </si>
  <si>
    <t>Análisis de varianza  (indice organizacional):</t>
  </si>
  <si>
    <t>Fuente</t>
  </si>
  <si>
    <t>Suma de cuadrados</t>
  </si>
  <si>
    <t>Cuadrados medios</t>
  </si>
  <si>
    <t>F</t>
  </si>
  <si>
    <t>Pr &gt; F</t>
  </si>
  <si>
    <t>Modelo</t>
  </si>
  <si>
    <t>Error</t>
  </si>
  <si>
    <t>Total corregido</t>
  </si>
  <si>
    <t>Calculado contra el modelo Y=Media(Y)</t>
  </si>
  <si>
    <t>Parámetros del modelo (indice organizacional):</t>
  </si>
  <si>
    <t>Valor</t>
  </si>
  <si>
    <t>Error estándar</t>
  </si>
  <si>
    <t>t</t>
  </si>
  <si>
    <t>Pr &gt; |t|</t>
  </si>
  <si>
    <t>Límite inferior (95%)</t>
  </si>
  <si>
    <t>Límite superior (95%)</t>
  </si>
  <si>
    <t>Intercepción</t>
  </si>
  <si>
    <t>Ecuación del modelo (indice organizacional):</t>
  </si>
  <si>
    <t>indice organizacional = 0.124999999999994*Compensaciones+0.124999999999992*Engagement+0.124999999999998*Desempeño+0.125000000000008*Potencial+0.125000000000003*Performance+0.125000000000002*Learning orientation+0.125000000000003*Retention risk+0.125000000000001*Readines</t>
  </si>
  <si>
    <t>Coeficientes estandarizados (indice organizacional):</t>
  </si>
  <si>
    <t xml:space="preserve"> </t>
  </si>
  <si>
    <t>Predicciones y residuos (indice organizacional):</t>
  </si>
  <si>
    <t>Observación</t>
  </si>
  <si>
    <t>Peso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</si>
  <si>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</si>
  <si>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</si>
  <si>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</si>
  <si>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</si>
  <si>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</si>
  <si>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</si>
  <si>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</si>
  <si>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</si>
  <si>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</si>
  <si>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</si>
  <si>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</si>
  <si>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</si>
  <si>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</si>
  <si>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</si>
  <si>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</si>
  <si>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</si>
  <si>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</si>
  <si>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</si>
  <si>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</si>
  <si>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</si>
  <si>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</si>
  <si>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</si>
  <si>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</si>
  <si>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</si>
  <si>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</si>
  <si>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</si>
  <si>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</si>
  <si>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</si>
  <si>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</si>
  <si>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</si>
  <si>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</si>
  <si>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</si>
  <si>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</si>
  <si>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</si>
  <si>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</si>
  <si>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</si>
  <si>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</si>
  <si>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</si>
  <si>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</si>
  <si>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</si>
  <si>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</si>
  <si>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</si>
  <si>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</si>
  <si>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</si>
  <si>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</si>
  <si>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</si>
  <si>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</si>
  <si>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t>Obs48</t>
  </si>
  <si>
    <t>Obs49</t>
  </si>
  <si>
    <t>Obs50</t>
  </si>
  <si>
    <t>Obs51</t>
  </si>
  <si>
    <t>Obs52</t>
  </si>
  <si>
    <t>Obs53</t>
  </si>
  <si>
    <t>Obs54</t>
  </si>
  <si>
    <t>Obs55</t>
  </si>
  <si>
    <t>Obs56</t>
  </si>
  <si>
    <t>Obs57</t>
  </si>
  <si>
    <t>Obs58</t>
  </si>
  <si>
    <t>Obs59</t>
  </si>
  <si>
    <t>Obs60</t>
  </si>
  <si>
    <t>Obs61</t>
  </si>
  <si>
    <t>Obs62</t>
  </si>
  <si>
    <t>Obs63</t>
  </si>
  <si>
    <t>Obs64</t>
  </si>
  <si>
    <t>Obs65</t>
  </si>
  <si>
    <t>Obs66</t>
  </si>
  <si>
    <t>Obs67</t>
  </si>
  <si>
    <t>Obs68</t>
  </si>
  <si>
    <t>Obs69</t>
  </si>
  <si>
    <t>Obs70</t>
  </si>
  <si>
    <t>Obs71</t>
  </si>
  <si>
    <t>Obs72</t>
  </si>
  <si>
    <t>Obs73</t>
  </si>
  <si>
    <t>Obs74</t>
  </si>
  <si>
    <t>Obs75</t>
  </si>
  <si>
    <t>Obs76</t>
  </si>
  <si>
    <t>Obs77</t>
  </si>
  <si>
    <t>Obs78</t>
  </si>
  <si>
    <t>Obs79</t>
  </si>
  <si>
    <t>Obs80</t>
  </si>
  <si>
    <t>Obs81</t>
  </si>
  <si>
    <t>Obs82</t>
  </si>
  <si>
    <t>Obs83</t>
  </si>
  <si>
    <t>Obs84</t>
  </si>
  <si>
    <t>Obs85</t>
  </si>
  <si>
    <t>Obs86</t>
  </si>
  <si>
    <t>Obs87</t>
  </si>
  <si>
    <t>Obs88</t>
  </si>
  <si>
    <t>Obs89</t>
  </si>
  <si>
    <t>Obs90</t>
  </si>
  <si>
    <t>Obs91</t>
  </si>
  <si>
    <t>Obs92</t>
  </si>
  <si>
    <t>Obs93</t>
  </si>
  <si>
    <t>Obs94</t>
  </si>
  <si>
    <t>Obs95</t>
  </si>
  <si>
    <t>Obs96</t>
  </si>
  <si>
    <t>Obs97</t>
  </si>
  <si>
    <t>Obs98</t>
  </si>
  <si>
    <t>Obs99</t>
  </si>
  <si>
    <t>Obs100</t>
  </si>
  <si>
    <t>Obs101</t>
  </si>
  <si>
    <t>Obs102</t>
  </si>
  <si>
    <t>Obs103</t>
  </si>
  <si>
    <t>Obs104</t>
  </si>
  <si>
    <t>Obs105</t>
  </si>
  <si>
    <t>Obs106</t>
  </si>
  <si>
    <t>Obs107</t>
  </si>
  <si>
    <t>Obs108</t>
  </si>
  <si>
    <t>Obs109</t>
  </si>
  <si>
    <t>Obs110</t>
  </si>
  <si>
    <t>Obs111</t>
  </si>
  <si>
    <t>Obs112</t>
  </si>
  <si>
    <t>Obs113</t>
  </si>
  <si>
    <t>Obs114</t>
  </si>
  <si>
    <t>Obs115</t>
  </si>
  <si>
    <t>Obs116</t>
  </si>
  <si>
    <t>Obs117</t>
  </si>
  <si>
    <t>Obs118</t>
  </si>
  <si>
    <t>Obs119</t>
  </si>
  <si>
    <t>Obs120</t>
  </si>
  <si>
    <t>Obs121</t>
  </si>
  <si>
    <t>Obs122</t>
  </si>
  <si>
    <t>Obs123</t>
  </si>
  <si>
    <t>Obs124</t>
  </si>
  <si>
    <t>Obs125</t>
  </si>
  <si>
    <t>Obs126</t>
  </si>
  <si>
    <t>Obs127</t>
  </si>
  <si>
    <t>Obs128</t>
  </si>
  <si>
    <t>Obs129</t>
  </si>
  <si>
    <t>Obs130</t>
  </si>
  <si>
    <t>Obs131</t>
  </si>
  <si>
    <t>Obs132</t>
  </si>
  <si>
    <t>Obs133</t>
  </si>
  <si>
    <t>Obs134</t>
  </si>
  <si>
    <t>Obs135</t>
  </si>
  <si>
    <t>Obs136</t>
  </si>
  <si>
    <t>Obs137</t>
  </si>
  <si>
    <t>Obs138</t>
  </si>
  <si>
    <t>Obs139</t>
  </si>
  <si>
    <t>Obs140</t>
  </si>
  <si>
    <t>Obs141</t>
  </si>
  <si>
    <t>Obs142</t>
  </si>
  <si>
    <t>Obs143</t>
  </si>
  <si>
    <t>Obs144</t>
  </si>
  <si>
    <t>Obs145</t>
  </si>
  <si>
    <t>Obs146</t>
  </si>
  <si>
    <t>Obs147</t>
  </si>
  <si>
    <t>Obs148</t>
  </si>
  <si>
    <t>Obs149</t>
  </si>
  <si>
    <t>Obs150</t>
  </si>
  <si>
    <t>Obs151</t>
  </si>
  <si>
    <t>Obs152</t>
  </si>
  <si>
    <t>Obs153</t>
  </si>
  <si>
    <t>Obs154</t>
  </si>
  <si>
    <t>Obs155</t>
  </si>
  <si>
    <t>Obs156</t>
  </si>
  <si>
    <t>Obs157</t>
  </si>
  <si>
    <t>Obs158</t>
  </si>
  <si>
    <t>Obs159</t>
  </si>
  <si>
    <t>Obs160</t>
  </si>
  <si>
    <t>Obs161</t>
  </si>
  <si>
    <t>Obs162</t>
  </si>
  <si>
    <t>Obs163</t>
  </si>
  <si>
    <t>Obs164</t>
  </si>
  <si>
    <t>Obs165</t>
  </si>
  <si>
    <t>Obs166</t>
  </si>
  <si>
    <t>Obs167</t>
  </si>
  <si>
    <t>Obs168</t>
  </si>
  <si>
    <t>Obs169</t>
  </si>
  <si>
    <t>Obs170</t>
  </si>
  <si>
    <t>Obs171</t>
  </si>
  <si>
    <t>Obs172</t>
  </si>
  <si>
    <t>Obs173</t>
  </si>
  <si>
    <t>Obs174</t>
  </si>
  <si>
    <t>Obs175</t>
  </si>
  <si>
    <t>Obs176</t>
  </si>
  <si>
    <t>Obs177</t>
  </si>
  <si>
    <t>Obs178</t>
  </si>
  <si>
    <t>Obs179</t>
  </si>
  <si>
    <t>Obs180</t>
  </si>
  <si>
    <t>Obs181</t>
  </si>
  <si>
    <t>Obs182</t>
  </si>
  <si>
    <t>Obs183</t>
  </si>
  <si>
    <t>Obs184</t>
  </si>
  <si>
    <t>Obs185</t>
  </si>
  <si>
    <t>Obs186</t>
  </si>
  <si>
    <t>Obs187</t>
  </si>
  <si>
    <t>Obs188</t>
  </si>
  <si>
    <t>Obs189</t>
  </si>
  <si>
    <t>Obs190</t>
  </si>
  <si>
    <t>Obs191</t>
  </si>
  <si>
    <t>Obs192</t>
  </si>
  <si>
    <t>Obs193</t>
  </si>
  <si>
    <t>Obs194</t>
  </si>
  <si>
    <t>Obs195</t>
  </si>
  <si>
    <t>Obs196</t>
  </si>
  <si>
    <t>Obs197</t>
  </si>
  <si>
    <t>Obs198</t>
  </si>
  <si>
    <t>Obs199</t>
  </si>
  <si>
    <t>Obs200</t>
  </si>
  <si>
    <t>Obs201</t>
  </si>
  <si>
    <t>Obs202</t>
  </si>
  <si>
    <t>Obs203</t>
  </si>
  <si>
    <t>Obs204</t>
  </si>
  <si>
    <t>Obs205</t>
  </si>
  <si>
    <t>Obs206</t>
  </si>
  <si>
    <t>Obs207</t>
  </si>
  <si>
    <t>Obs208</t>
  </si>
  <si>
    <t>Obs209</t>
  </si>
  <si>
    <t>Obs210</t>
  </si>
  <si>
    <t>Obs211</t>
  </si>
  <si>
    <t>Obs212</t>
  </si>
  <si>
    <t>Obs213</t>
  </si>
  <si>
    <t>Obs214</t>
  </si>
  <si>
    <t>Obs215</t>
  </si>
  <si>
    <t>Obs216</t>
  </si>
  <si>
    <t>Obs217</t>
  </si>
  <si>
    <t>Obs218</t>
  </si>
  <si>
    <t>Obs219</t>
  </si>
  <si>
    <t>Obs220</t>
  </si>
  <si>
    <t>Obs221</t>
  </si>
  <si>
    <t>Obs222</t>
  </si>
  <si>
    <t>Obs223</t>
  </si>
  <si>
    <t>Obs224</t>
  </si>
  <si>
    <t>Obs225</t>
  </si>
  <si>
    <t>Obs226</t>
  </si>
  <si>
    <t>Obs227</t>
  </si>
  <si>
    <t>Obs228</t>
  </si>
  <si>
    <t>Obs229</t>
  </si>
  <si>
    <t>Obs230</t>
  </si>
  <si>
    <t>Obs231</t>
  </si>
  <si>
    <t>Obs232</t>
  </si>
  <si>
    <t>Obs233</t>
  </si>
  <si>
    <t>Obs234</t>
  </si>
  <si>
    <t>Obs235</t>
  </si>
  <si>
    <t>Obs236</t>
  </si>
  <si>
    <t>Obs237</t>
  </si>
  <si>
    <t>Obs238</t>
  </si>
  <si>
    <t>Obs239</t>
  </si>
  <si>
    <t>Obs240</t>
  </si>
  <si>
    <t>Obs241</t>
  </si>
  <si>
    <t>Obs242</t>
  </si>
  <si>
    <t>Obs243</t>
  </si>
  <si>
    <t>Obs244</t>
  </si>
  <si>
    <t>Obs245</t>
  </si>
  <si>
    <t>Obs246</t>
  </si>
  <si>
    <t>Obs247</t>
  </si>
  <si>
    <t>Obs248</t>
  </si>
  <si>
    <t>Obs249</t>
  </si>
  <si>
    <t>Obs250</t>
  </si>
  <si>
    <t>Obs251</t>
  </si>
  <si>
    <t>Obs252</t>
  </si>
  <si>
    <t>Obs253</t>
  </si>
  <si>
    <t>Obs254</t>
  </si>
  <si>
    <t>Obs255</t>
  </si>
  <si>
    <t>Obs256</t>
  </si>
  <si>
    <t>Obs257</t>
  </si>
  <si>
    <t>Obs258</t>
  </si>
  <si>
    <t>Obs259</t>
  </si>
  <si>
    <t>Obs260</t>
  </si>
  <si>
    <t>Obs261</t>
  </si>
  <si>
    <t>Obs262</t>
  </si>
  <si>
    <t>Obs263</t>
  </si>
  <si>
    <t>Obs264</t>
  </si>
  <si>
    <t>Obs265</t>
  </si>
  <si>
    <t>Obs266</t>
  </si>
  <si>
    <t>Obs267</t>
  </si>
  <si>
    <t>Obs268</t>
  </si>
  <si>
    <t>Obs269</t>
  </si>
  <si>
    <t>Obs270</t>
  </si>
  <si>
    <t>Obs271</t>
  </si>
  <si>
    <t>Obs272</t>
  </si>
  <si>
    <t>Obs273</t>
  </si>
  <si>
    <t>Obs274</t>
  </si>
  <si>
    <t>Obs275</t>
  </si>
  <si>
    <t>Obs276</t>
  </si>
  <si>
    <t>Obs277</t>
  </si>
  <si>
    <t>Obs278</t>
  </si>
  <si>
    <t>Obs279</t>
  </si>
  <si>
    <t>Obs280</t>
  </si>
  <si>
    <t>Obs281</t>
  </si>
  <si>
    <t>Obs282</t>
  </si>
  <si>
    <t>Obs283</t>
  </si>
  <si>
    <t>Obs284</t>
  </si>
  <si>
    <t>Obs285</t>
  </si>
  <si>
    <t>Obs286</t>
  </si>
  <si>
    <t>Obs287</t>
  </si>
  <si>
    <t>Obs288</t>
  </si>
  <si>
    <t>Obs289</t>
  </si>
  <si>
    <t>Obs290</t>
  </si>
  <si>
    <t>Obs291</t>
  </si>
  <si>
    <t>Obs292</t>
  </si>
  <si>
    <t>Obs293</t>
  </si>
  <si>
    <t>Obs294</t>
  </si>
  <si>
    <t>Obs295</t>
  </si>
  <si>
    <t>Obs296</t>
  </si>
  <si>
    <t>Obs297</t>
  </si>
  <si>
    <t>Obs298</t>
  </si>
  <si>
    <t>Obs299</t>
  </si>
  <si>
    <t>Obs300</t>
  </si>
  <si>
    <t>Obs301</t>
  </si>
  <si>
    <t>Obs302</t>
  </si>
  <si>
    <t>Obs303</t>
  </si>
  <si>
    <t>Obs304</t>
  </si>
  <si>
    <t>Obs305</t>
  </si>
  <si>
    <t>Obs306</t>
  </si>
  <si>
    <t>Obs307</t>
  </si>
  <si>
    <t>Obs308</t>
  </si>
  <si>
    <t>Obs309</t>
  </si>
  <si>
    <t>Obs310</t>
  </si>
  <si>
    <t>Obs311</t>
  </si>
  <si>
    <t>Obs312</t>
  </si>
  <si>
    <t>Obs313</t>
  </si>
  <si>
    <t>Obs314</t>
  </si>
  <si>
    <t>Obs315</t>
  </si>
  <si>
    <t>Obs316</t>
  </si>
  <si>
    <t>Obs317</t>
  </si>
  <si>
    <t>Obs318</t>
  </si>
  <si>
    <t>Obs319</t>
  </si>
  <si>
    <t>Obs320</t>
  </si>
  <si>
    <t>Obs321</t>
  </si>
  <si>
    <t>Obs322</t>
  </si>
  <si>
    <t>Obs323</t>
  </si>
  <si>
    <t>Obs324</t>
  </si>
  <si>
    <t>Obs325</t>
  </si>
  <si>
    <t>Obs326</t>
  </si>
  <si>
    <t>Obs327</t>
  </si>
  <si>
    <t>Obs328</t>
  </si>
  <si>
    <t>Obs329</t>
  </si>
  <si>
    <t>Obs330</t>
  </si>
  <si>
    <t>Obs331</t>
  </si>
  <si>
    <t>Obs332</t>
  </si>
  <si>
    <t>Obs333</t>
  </si>
  <si>
    <t>Obs334</t>
  </si>
  <si>
    <t>Obs335</t>
  </si>
  <si>
    <t>Obs336</t>
  </si>
  <si>
    <t>Obs337</t>
  </si>
  <si>
    <t>Obs338</t>
  </si>
  <si>
    <t>Obs339</t>
  </si>
  <si>
    <t>Obs340</t>
  </si>
  <si>
    <t>Obs341</t>
  </si>
  <si>
    <t>Obs342</t>
  </si>
  <si>
    <t>Obs343</t>
  </si>
  <si>
    <t>Obs344</t>
  </si>
  <si>
    <t>Obs345</t>
  </si>
  <si>
    <t>Obs346</t>
  </si>
  <si>
    <t>Obs347</t>
  </si>
  <si>
    <t>Obs348</t>
  </si>
  <si>
    <t>Obs349</t>
  </si>
  <si>
    <t>Obs350</t>
  </si>
  <si>
    <t>Obs351</t>
  </si>
  <si>
    <t>Obs352</t>
  </si>
  <si>
    <t>Obs353</t>
  </si>
  <si>
    <t>Obs354</t>
  </si>
  <si>
    <t>Obs355</t>
  </si>
  <si>
    <t>Obs356</t>
  </si>
  <si>
    <t>Obs357</t>
  </si>
  <si>
    <t>Obs358</t>
  </si>
  <si>
    <t>Obs359</t>
  </si>
  <si>
    <t>Obs360</t>
  </si>
  <si>
    <t>Obs361</t>
  </si>
  <si>
    <t>Obs362</t>
  </si>
  <si>
    <t>Obs363</t>
  </si>
  <si>
    <t>Obs364</t>
  </si>
  <si>
    <t>Obs365</t>
  </si>
  <si>
    <t>Obs366</t>
  </si>
  <si>
    <t>Obs367</t>
  </si>
  <si>
    <t>Obs368</t>
  </si>
  <si>
    <t>Obs369</t>
  </si>
  <si>
    <t>Obs370</t>
  </si>
  <si>
    <t>Obs371</t>
  </si>
  <si>
    <t>Obs372</t>
  </si>
  <si>
    <t>Obs373</t>
  </si>
  <si>
    <t>Obs374</t>
  </si>
  <si>
    <t>Obs375</t>
  </si>
  <si>
    <t>Obs376</t>
  </si>
  <si>
    <t>Obs377</t>
  </si>
  <si>
    <t>Obs378</t>
  </si>
  <si>
    <t>Obs379</t>
  </si>
  <si>
    <t>Obs380</t>
  </si>
  <si>
    <t>Obs381</t>
  </si>
  <si>
    <t>Obs382</t>
  </si>
  <si>
    <t>Obs383</t>
  </si>
  <si>
    <t>Obs384</t>
  </si>
  <si>
    <t>Obs385</t>
  </si>
  <si>
    <t>Obs386</t>
  </si>
  <si>
    <t>Obs387</t>
  </si>
  <si>
    <t>Obs388</t>
  </si>
  <si>
    <t>Obs389</t>
  </si>
  <si>
    <t>Obs390</t>
  </si>
  <si>
    <t>Obs391</t>
  </si>
  <si>
    <t>Obs392</t>
  </si>
  <si>
    <t>Obs393</t>
  </si>
  <si>
    <t>Obs394</t>
  </si>
  <si>
    <t>Obs395</t>
  </si>
  <si>
    <t>Obs396</t>
  </si>
  <si>
    <t>Obs397</t>
  </si>
  <si>
    <t>Obs398</t>
  </si>
  <si>
    <t>Obs399</t>
  </si>
  <si>
    <t>Obs400</t>
  </si>
  <si>
    <t>Pred(indice organizacional)</t>
  </si>
  <si>
    <t>Residuo</t>
  </si>
  <si>
    <t>Residuo estd.</t>
  </si>
  <si>
    <t>Des. estd. sobre la pred. (Media)</t>
  </si>
  <si>
    <t>Límite inferior 95% (Media)</t>
  </si>
  <si>
    <t>Límite superior 95% (Media)</t>
  </si>
  <si>
    <t>Des. estd. sobre la pred. (Observación)</t>
  </si>
  <si>
    <t>Límite inferior 95% (Observación)</t>
  </si>
  <si>
    <t>Límite superior 95% (Observación)</t>
  </si>
  <si>
    <r>
      <t>XLSTAT 2021.1.1.1082 - Regresión lineal - Comienzo: 30/03/2021 a las 08:23:07 / Final: 30/03/2021 a las 08:23:11</t>
    </r>
    <r>
      <rPr>
        <sz val="11"/>
        <color rgb="FFFFFFFF"/>
        <rFont val="Calibri"/>
        <family val="2"/>
        <scheme val="minor"/>
      </rPr>
      <t xml:space="preserve"> / Microsoft Excel 16.013801</t>
    </r>
  </si>
  <si>
    <t>Agility</t>
  </si>
  <si>
    <t>Passion for consumer</t>
  </si>
  <si>
    <t>Legal</t>
  </si>
  <si>
    <t>legal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</si>
</sst>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&lt;0.0001]&quot;&lt;0.0001&quot;;0.000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4"/>
      <color rgb="FFFFB63F"/>
      <name val="Calibri"/>
      <family val="2"/>
      <scheme val="minor"/>
    </font>
    <font>
      <b/>
      <sz val="11"/>
      <color rgb="FFEC5B11"/>
      <name val="Calibri"/>
      <family val="2"/>
      <scheme val="minor"/>
    </font>
    <font>
      <sz val="11"/>
      <color rgb="FF007800"/>
      <name val="Calibri"/>
      <family val="2"/>
      <scheme val="minor"/>
    </font>
    <font>
      <b/>
      <sz val="11"/>
      <color rgb="FF0078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2682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2" fillId="0" borderId="0" xfId="0" applyFont="1"/>
    <xf numFmtId="0" fontId="3" fillId="4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6" fillId="0" borderId="0" xfId="0" applyFont="1"/>
    <xf numFmtId="0" fontId="0" fillId="0" borderId="0" xfId="0" applyFont="1"/>
    <xf numFmtId="49" fontId="0" fillId="0" borderId="0" xfId="0" applyNumberFormat="1" applyAlignment="1"/>
    <xf numFmtId="0" fontId="0" fillId="0" borderId="2" xfId="0" applyFont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 wrapText="1"/>
    </xf>
    <xf numFmtId="49" fontId="7" fillId="0" borderId="3" xfId="0" applyNumberFormat="1" applyFont="1" applyBorder="1" applyAlignment="1"/>
    <xf numFmtId="49" fontId="0" fillId="0" borderId="4" xfId="0" applyNumberFormat="1" applyBorder="1" applyAlignment="1"/>
    <xf numFmtId="0" fontId="7" fillId="0" borderId="3" xfId="0" applyNumberFormat="1" applyFont="1" applyBorder="1" applyAlignment="1"/>
    <xf numFmtId="0" fontId="0" fillId="0" borderId="0" xfId="0" applyNumberFormat="1" applyAlignment="1"/>
    <xf numFmtId="0" fontId="0" fillId="0" borderId="4" xfId="0" applyNumberFormat="1" applyBorder="1" applyAlignment="1"/>
    <xf numFmtId="164" fontId="7" fillId="0" borderId="3" xfId="0" applyNumberFormat="1" applyFont="1" applyBorder="1" applyAlignment="1"/>
    <xf numFmtId="164" fontId="0" fillId="0" borderId="0" xfId="0" applyNumberFormat="1" applyAlignment="1"/>
    <xf numFmtId="164" fontId="0" fillId="0" borderId="4" xfId="0" applyNumberFormat="1" applyBorder="1" applyAlignment="1"/>
    <xf numFmtId="49" fontId="7" fillId="0" borderId="2" xfId="0" applyNumberFormat="1" applyFont="1" applyBorder="1" applyAlignment="1">
      <alignment horizontal="center" vertical="center" wrapText="1"/>
    </xf>
    <xf numFmtId="49" fontId="0" fillId="0" borderId="3" xfId="0" applyNumberFormat="1" applyBorder="1" applyAlignment="1"/>
    <xf numFmtId="49" fontId="7" fillId="0" borderId="4" xfId="0" applyNumberFormat="1" applyFont="1" applyBorder="1" applyAlignment="1"/>
    <xf numFmtId="164" fontId="0" fillId="0" borderId="3" xfId="0" applyNumberFormat="1" applyBorder="1" applyAlignment="1"/>
    <xf numFmtId="164" fontId="7" fillId="0" borderId="0" xfId="0" applyNumberFormat="1" applyFont="1" applyAlignment="1"/>
    <xf numFmtId="164" fontId="7" fillId="0" borderId="4" xfId="0" applyNumberFormat="1" applyFont="1" applyBorder="1" applyAlignment="1"/>
    <xf numFmtId="0" fontId="2" fillId="0" borderId="3" xfId="0" applyNumberFormat="1" applyFont="1" applyBorder="1" applyAlignment="1"/>
    <xf numFmtId="0" fontId="2" fillId="0" borderId="0" xfId="0" applyNumberFormat="1" applyFont="1" applyAlignment="1"/>
    <xf numFmtId="0" fontId="8" fillId="0" borderId="4" xfId="0" applyNumberFormat="1" applyFont="1" applyBorder="1" applyAlignment="1"/>
    <xf numFmtId="49" fontId="0" fillId="0" borderId="2" xfId="0" applyNumberFormat="1" applyBorder="1" applyAlignment="1"/>
    <xf numFmtId="0" fontId="0" fillId="0" borderId="2" xfId="0" applyNumberFormat="1" applyBorder="1" applyAlignment="1"/>
    <xf numFmtId="0" fontId="0" fillId="0" borderId="3" xfId="0" applyNumberFormat="1" applyBorder="1" applyAlignment="1"/>
    <xf numFmtId="165" fontId="2" fillId="0" borderId="3" xfId="0" applyNumberFormat="1" applyFont="1" applyBorder="1" applyAlignment="1"/>
    <xf numFmtId="165" fontId="2" fillId="0" borderId="0" xfId="0" applyNumberFormat="1" applyFont="1" applyAlignment="1"/>
    <xf numFmtId="165" fontId="2" fillId="0" borderId="4" xfId="0" applyNumberFormat="1" applyFont="1" applyBorder="1" applyAlignment="1"/>
    <xf numFmtId="0" fontId="9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s-MX"/>
              <a:t>indice organizacional / Coeficientes estandarizados
(Interv. de conf. 95%)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526-4DB9-BABE-695365DB3343}"/>
              </c:ext>
            </c:extLst>
          </c:dPt>
          <c:dPt>
            <c:idx val="1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526-4DB9-BABE-695365DB3343}"/>
              </c:ext>
            </c:extLst>
          </c:dPt>
          <c:dPt>
            <c:idx val="2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526-4DB9-BABE-695365DB3343}"/>
              </c:ext>
            </c:extLst>
          </c:dPt>
          <c:dPt>
            <c:idx val="3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526-4DB9-BABE-695365DB3343}"/>
              </c:ext>
            </c:extLst>
          </c:dPt>
          <c:dPt>
            <c:idx val="4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526-4DB9-BABE-695365DB3343}"/>
              </c:ext>
            </c:extLst>
          </c:dPt>
          <c:dPt>
            <c:idx val="5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526-4DB9-BABE-695365DB3343}"/>
              </c:ext>
            </c:extLst>
          </c:dPt>
          <c:dPt>
            <c:idx val="6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9526-4DB9-BABE-695365DB3343}"/>
              </c:ext>
            </c:extLst>
          </c:dPt>
          <c:dPt>
            <c:idx val="7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526-4DB9-BABE-695365DB33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Lit>
            </c:plus>
            <c:minus>
              <c:numLit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Lit>
            </c:minus>
          </c:errBars>
          <c:cat>
            <c:strRef>
              <c:f>'Regresión lineal'!$B$91:$B$98</c:f>
              <c:strCache>
                <c:ptCount val="8"/>
                <c:pt idx="0">
                  <c:v>Compensaciones</c:v>
                </c:pt>
                <c:pt idx="1">
                  <c:v>Engagement</c:v>
                </c:pt>
                <c:pt idx="2">
                  <c:v>Desempeño</c:v>
                </c:pt>
                <c:pt idx="3">
                  <c:v>Potencial</c:v>
                </c:pt>
                <c:pt idx="4">
                  <c:v>Performance</c:v>
                </c:pt>
                <c:pt idx="5">
                  <c:v>Learning orientation</c:v>
                </c:pt>
                <c:pt idx="6">
                  <c:v>Retention risk</c:v>
                </c:pt>
                <c:pt idx="7">
                  <c:v>Readines</c:v>
                </c:pt>
              </c:strCache>
            </c:strRef>
          </c:cat>
          <c:val>
            <c:numRef>
              <c:f>'Regresión lineal'!$C$91:$C$98</c:f>
              <c:numCache>
                <c:formatCode>0.000</c:formatCode>
                <c:ptCount val="8"/>
                <c:pt idx="0">
                  <c:v>0.13280977535643507</c:v>
                </c:pt>
                <c:pt idx="1">
                  <c:v>0.13319119111326891</c:v>
                </c:pt>
                <c:pt idx="2">
                  <c:v>0.12224379713027068</c:v>
                </c:pt>
                <c:pt idx="3">
                  <c:v>0.12973651304436384</c:v>
                </c:pt>
                <c:pt idx="4">
                  <c:v>0.13683324792198573</c:v>
                </c:pt>
                <c:pt idx="5">
                  <c:v>0.13017944988113403</c:v>
                </c:pt>
                <c:pt idx="6">
                  <c:v>0.12729226531125462</c:v>
                </c:pt>
                <c:pt idx="7">
                  <c:v>0.1312075309382581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26-4DB9-BABE-695365DB3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420722383"/>
        <c:axId val="420719471"/>
      </c:barChart>
      <c:catAx>
        <c:axId val="420722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s-MX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s-MX"/>
          </a:p>
        </c:txPr>
        <c:crossAx val="420719471"/>
        <c:crosses val="autoZero"/>
        <c:auto val="1"/>
        <c:lblAlgn val="ctr"/>
        <c:lblOffset val="100"/>
        <c:noMultiLvlLbl val="0"/>
      </c:catAx>
      <c:valAx>
        <c:axId val="4207194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s-MX"/>
                  <a:t>Coeficientes estandarizados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s-MX"/>
          </a:p>
        </c:txPr>
        <c:crossAx val="420722383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s-MX"/>
              <a:t>indice organizacional / Residuos estandarizados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'Regresión lineal'!$D$123:$D$522</c:f>
              <c:numCache>
                <c:formatCode>0.000</c:formatCode>
                <c:ptCount val="400"/>
                <c:pt idx="0">
                  <c:v>9.0537499999999991</c:v>
                </c:pt>
                <c:pt idx="1">
                  <c:v>8.6024999999999991</c:v>
                </c:pt>
                <c:pt idx="2">
                  <c:v>8.5250000000000004</c:v>
                </c:pt>
                <c:pt idx="3">
                  <c:v>8.6325000000000003</c:v>
                </c:pt>
                <c:pt idx="4">
                  <c:v>8.5812499999999989</c:v>
                </c:pt>
                <c:pt idx="5">
                  <c:v>8.495000000000001</c:v>
                </c:pt>
                <c:pt idx="6">
                  <c:v>8.6725000000000012</c:v>
                </c:pt>
                <c:pt idx="7">
                  <c:v>8.5612500000000011</c:v>
                </c:pt>
                <c:pt idx="8">
                  <c:v>8.6374999999999993</c:v>
                </c:pt>
                <c:pt idx="9">
                  <c:v>8.6000000000000014</c:v>
                </c:pt>
                <c:pt idx="10">
                  <c:v>8.6487499999999997</c:v>
                </c:pt>
                <c:pt idx="11">
                  <c:v>8.8375000000000004</c:v>
                </c:pt>
                <c:pt idx="12">
                  <c:v>8.6150000000000002</c:v>
                </c:pt>
                <c:pt idx="13">
                  <c:v>8.7312500000000011</c:v>
                </c:pt>
                <c:pt idx="14">
                  <c:v>8.4924999999999997</c:v>
                </c:pt>
                <c:pt idx="15">
                  <c:v>8.4924999999999997</c:v>
                </c:pt>
                <c:pt idx="16">
                  <c:v>8.3024999999999984</c:v>
                </c:pt>
                <c:pt idx="17">
                  <c:v>8.2099999999999991</c:v>
                </c:pt>
                <c:pt idx="18">
                  <c:v>8.7162499999999987</c:v>
                </c:pt>
                <c:pt idx="19">
                  <c:v>8.4224999999999994</c:v>
                </c:pt>
                <c:pt idx="20">
                  <c:v>8.7212499999999977</c:v>
                </c:pt>
                <c:pt idx="21">
                  <c:v>8.4887499999999996</c:v>
                </c:pt>
                <c:pt idx="22">
                  <c:v>8.8037500000000009</c:v>
                </c:pt>
                <c:pt idx="23">
                  <c:v>8.0425000000000004</c:v>
                </c:pt>
                <c:pt idx="24">
                  <c:v>8.5737500000000004</c:v>
                </c:pt>
                <c:pt idx="25">
                  <c:v>8.6875</c:v>
                </c:pt>
                <c:pt idx="26">
                  <c:v>8.1837500000000016</c:v>
                </c:pt>
                <c:pt idx="27">
                  <c:v>8.1449999999999996</c:v>
                </c:pt>
                <c:pt idx="28">
                  <c:v>8.2537500000000001</c:v>
                </c:pt>
                <c:pt idx="29">
                  <c:v>8.1849999999999987</c:v>
                </c:pt>
                <c:pt idx="30">
                  <c:v>8.5162499999999994</c:v>
                </c:pt>
                <c:pt idx="31">
                  <c:v>8.817499999999999</c:v>
                </c:pt>
                <c:pt idx="32">
                  <c:v>8.43</c:v>
                </c:pt>
                <c:pt idx="33">
                  <c:v>8.5112499999999986</c:v>
                </c:pt>
                <c:pt idx="34">
                  <c:v>8.5625</c:v>
                </c:pt>
                <c:pt idx="35">
                  <c:v>8.6225000000000005</c:v>
                </c:pt>
                <c:pt idx="36">
                  <c:v>8.61</c:v>
                </c:pt>
                <c:pt idx="37">
                  <c:v>8.5887499999999992</c:v>
                </c:pt>
                <c:pt idx="38">
                  <c:v>8.6362500000000004</c:v>
                </c:pt>
                <c:pt idx="39">
                  <c:v>8.379999999999999</c:v>
                </c:pt>
                <c:pt idx="40">
                  <c:v>8.3512500000000003</c:v>
                </c:pt>
                <c:pt idx="41">
                  <c:v>8.536249999999999</c:v>
                </c:pt>
                <c:pt idx="42">
                  <c:v>8.4675000000000011</c:v>
                </c:pt>
                <c:pt idx="43">
                  <c:v>8.3099999999999987</c:v>
                </c:pt>
                <c:pt idx="44">
                  <c:v>8.2662499999999994</c:v>
                </c:pt>
                <c:pt idx="45">
                  <c:v>7.92875</c:v>
                </c:pt>
                <c:pt idx="46">
                  <c:v>8.40625</c:v>
                </c:pt>
                <c:pt idx="47">
                  <c:v>8.6412500000000012</c:v>
                </c:pt>
                <c:pt idx="48">
                  <c:v>8.3425000000000011</c:v>
                </c:pt>
                <c:pt idx="49">
                  <c:v>8.6199999999999992</c:v>
                </c:pt>
                <c:pt idx="50">
                  <c:v>8</c:v>
                </c:pt>
                <c:pt idx="51">
                  <c:v>8.6074999999999999</c:v>
                </c:pt>
                <c:pt idx="52">
                  <c:v>8.2674999999999983</c:v>
                </c:pt>
                <c:pt idx="53">
                  <c:v>8.5400000000000009</c:v>
                </c:pt>
                <c:pt idx="54">
                  <c:v>8.5150000000000006</c:v>
                </c:pt>
                <c:pt idx="55">
                  <c:v>8.3912500000000012</c:v>
                </c:pt>
                <c:pt idx="56">
                  <c:v>8.1287500000000001</c:v>
                </c:pt>
                <c:pt idx="57">
                  <c:v>8.3949999999999996</c:v>
                </c:pt>
                <c:pt idx="58">
                  <c:v>8.2637499999999999</c:v>
                </c:pt>
                <c:pt idx="59">
                  <c:v>8.4749999999999996</c:v>
                </c:pt>
                <c:pt idx="60">
                  <c:v>8.3899999999999988</c:v>
                </c:pt>
                <c:pt idx="61">
                  <c:v>8.2162500000000005</c:v>
                </c:pt>
                <c:pt idx="62">
                  <c:v>8.1549999999999994</c:v>
                </c:pt>
                <c:pt idx="63">
                  <c:v>8.3137500000000006</c:v>
                </c:pt>
                <c:pt idx="64">
                  <c:v>8.4824999999999999</c:v>
                </c:pt>
                <c:pt idx="65">
                  <c:v>8.3837499999999991</c:v>
                </c:pt>
                <c:pt idx="66">
                  <c:v>7.98</c:v>
                </c:pt>
                <c:pt idx="67">
                  <c:v>8.1587499999999995</c:v>
                </c:pt>
                <c:pt idx="68">
                  <c:v>8.2687499999999989</c:v>
                </c:pt>
                <c:pt idx="69">
                  <c:v>8.26</c:v>
                </c:pt>
                <c:pt idx="70">
                  <c:v>8.2375000000000007</c:v>
                </c:pt>
                <c:pt idx="71">
                  <c:v>8.2737499999999997</c:v>
                </c:pt>
                <c:pt idx="72">
                  <c:v>8.0199999999999978</c:v>
                </c:pt>
                <c:pt idx="73">
                  <c:v>7.9450000000000012</c:v>
                </c:pt>
                <c:pt idx="74">
                  <c:v>7.9725000000000001</c:v>
                </c:pt>
                <c:pt idx="75">
                  <c:v>8.4787499999999998</c:v>
                </c:pt>
                <c:pt idx="76">
                  <c:v>8.2174999999999994</c:v>
                </c:pt>
                <c:pt idx="77">
                  <c:v>7.94625</c:v>
                </c:pt>
                <c:pt idx="78">
                  <c:v>8.0425000000000004</c:v>
                </c:pt>
                <c:pt idx="79">
                  <c:v>8.3037499999999991</c:v>
                </c:pt>
                <c:pt idx="80">
                  <c:v>5.1237499999999994</c:v>
                </c:pt>
                <c:pt idx="81">
                  <c:v>5.8200000000000012</c:v>
                </c:pt>
                <c:pt idx="82">
                  <c:v>5.3849999999999998</c:v>
                </c:pt>
                <c:pt idx="83">
                  <c:v>5.3787500000000001</c:v>
                </c:pt>
                <c:pt idx="84">
                  <c:v>5.5674999999999999</c:v>
                </c:pt>
                <c:pt idx="85">
                  <c:v>5.2050000000000001</c:v>
                </c:pt>
                <c:pt idx="86">
                  <c:v>5.3150000000000004</c:v>
                </c:pt>
                <c:pt idx="87">
                  <c:v>5.1150000000000002</c:v>
                </c:pt>
                <c:pt idx="88">
                  <c:v>5.5725000000000007</c:v>
                </c:pt>
                <c:pt idx="89">
                  <c:v>5.3849999999999998</c:v>
                </c:pt>
                <c:pt idx="90">
                  <c:v>5.2875000000000014</c:v>
                </c:pt>
                <c:pt idx="91">
                  <c:v>5.4487500000000004</c:v>
                </c:pt>
                <c:pt idx="92">
                  <c:v>5.2349999999999994</c:v>
                </c:pt>
                <c:pt idx="93">
                  <c:v>5.2887500000000003</c:v>
                </c:pt>
                <c:pt idx="94">
                  <c:v>4.99</c:v>
                </c:pt>
                <c:pt idx="95">
                  <c:v>5.4574999999999996</c:v>
                </c:pt>
                <c:pt idx="96">
                  <c:v>5.4112500000000008</c:v>
                </c:pt>
                <c:pt idx="97">
                  <c:v>5.0237499999999997</c:v>
                </c:pt>
                <c:pt idx="98">
                  <c:v>5.0237499999999997</c:v>
                </c:pt>
                <c:pt idx="99">
                  <c:v>5.40625</c:v>
                </c:pt>
                <c:pt idx="100">
                  <c:v>5.2687499999999998</c:v>
                </c:pt>
                <c:pt idx="101">
                  <c:v>5.085</c:v>
                </c:pt>
                <c:pt idx="102">
                  <c:v>5.0249999999999986</c:v>
                </c:pt>
                <c:pt idx="103">
                  <c:v>5.5425000000000004</c:v>
                </c:pt>
                <c:pt idx="104">
                  <c:v>4.9662499999999996</c:v>
                </c:pt>
                <c:pt idx="105">
                  <c:v>5.1374999999999993</c:v>
                </c:pt>
                <c:pt idx="106">
                  <c:v>5.1849999999999996</c:v>
                </c:pt>
                <c:pt idx="107">
                  <c:v>4.9712500000000004</c:v>
                </c:pt>
                <c:pt idx="108">
                  <c:v>5.1974999999999998</c:v>
                </c:pt>
                <c:pt idx="109">
                  <c:v>5.2875000000000014</c:v>
                </c:pt>
                <c:pt idx="110">
                  <c:v>5.2125000000000004</c:v>
                </c:pt>
                <c:pt idx="111">
                  <c:v>5.2925000000000004</c:v>
                </c:pt>
                <c:pt idx="112">
                  <c:v>5.3362499999999997</c:v>
                </c:pt>
                <c:pt idx="113">
                  <c:v>5.05375</c:v>
                </c:pt>
                <c:pt idx="114">
                  <c:v>5.3537500000000007</c:v>
                </c:pt>
                <c:pt idx="115">
                  <c:v>5.2287499999999998</c:v>
                </c:pt>
                <c:pt idx="116">
                  <c:v>4.9624999999999986</c:v>
                </c:pt>
                <c:pt idx="117">
                  <c:v>4.9525000000000006</c:v>
                </c:pt>
                <c:pt idx="118">
                  <c:v>5.2375000000000007</c:v>
                </c:pt>
                <c:pt idx="119">
                  <c:v>5.3537499999999998</c:v>
                </c:pt>
                <c:pt idx="120">
                  <c:v>5.3124999999999991</c:v>
                </c:pt>
                <c:pt idx="121">
                  <c:v>5.24</c:v>
                </c:pt>
                <c:pt idx="122">
                  <c:v>5.4212500000000006</c:v>
                </c:pt>
                <c:pt idx="123">
                  <c:v>5.2787499999999996</c:v>
                </c:pt>
                <c:pt idx="124">
                  <c:v>5.3087500000000007</c:v>
                </c:pt>
                <c:pt idx="125">
                  <c:v>5.0787499999999994</c:v>
                </c:pt>
                <c:pt idx="126">
                  <c:v>5.2325000000000008</c:v>
                </c:pt>
                <c:pt idx="127">
                  <c:v>5.1574999999999998</c:v>
                </c:pt>
                <c:pt idx="128">
                  <c:v>4.8587499999999997</c:v>
                </c:pt>
                <c:pt idx="129">
                  <c:v>5.2237499999999999</c:v>
                </c:pt>
                <c:pt idx="130">
                  <c:v>5.2925000000000004</c:v>
                </c:pt>
                <c:pt idx="131">
                  <c:v>5.1287500000000001</c:v>
                </c:pt>
                <c:pt idx="132">
                  <c:v>5.3087499999999999</c:v>
                </c:pt>
                <c:pt idx="133">
                  <c:v>5.2774999999999999</c:v>
                </c:pt>
                <c:pt idx="134">
                  <c:v>5.2775000000000007</c:v>
                </c:pt>
                <c:pt idx="135">
                  <c:v>5.0549999999999997</c:v>
                </c:pt>
                <c:pt idx="136">
                  <c:v>4.9025000000000007</c:v>
                </c:pt>
                <c:pt idx="137">
                  <c:v>5.2424999999999997</c:v>
                </c:pt>
                <c:pt idx="138">
                  <c:v>5.3612500000000001</c:v>
                </c:pt>
                <c:pt idx="139">
                  <c:v>5.39</c:v>
                </c:pt>
                <c:pt idx="140">
                  <c:v>5.36625</c:v>
                </c:pt>
                <c:pt idx="141">
                  <c:v>4.9837499999999997</c:v>
                </c:pt>
                <c:pt idx="142">
                  <c:v>5.1012500000000003</c:v>
                </c:pt>
                <c:pt idx="143">
                  <c:v>5.3687499999999986</c:v>
                </c:pt>
                <c:pt idx="144">
                  <c:v>5.2050000000000001</c:v>
                </c:pt>
                <c:pt idx="145">
                  <c:v>5.2212500000000004</c:v>
                </c:pt>
                <c:pt idx="146">
                  <c:v>5.25875</c:v>
                </c:pt>
                <c:pt idx="147">
                  <c:v>5.3187500000000014</c:v>
                </c:pt>
                <c:pt idx="148">
                  <c:v>5.2774999999999999</c:v>
                </c:pt>
                <c:pt idx="149">
                  <c:v>4.7450000000000001</c:v>
                </c:pt>
                <c:pt idx="150">
                  <c:v>4.9787500000000007</c:v>
                </c:pt>
                <c:pt idx="151">
                  <c:v>4.8512500000000003</c:v>
                </c:pt>
                <c:pt idx="152">
                  <c:v>5.2187500000000009</c:v>
                </c:pt>
                <c:pt idx="153">
                  <c:v>5.21</c:v>
                </c:pt>
                <c:pt idx="154">
                  <c:v>4.9162499999999998</c:v>
                </c:pt>
                <c:pt idx="155">
                  <c:v>5.0324999999999998</c:v>
                </c:pt>
                <c:pt idx="156">
                  <c:v>5.2912499999999998</c:v>
                </c:pt>
                <c:pt idx="157">
                  <c:v>5.3687500000000012</c:v>
                </c:pt>
                <c:pt idx="158">
                  <c:v>5.1162499999999991</c:v>
                </c:pt>
                <c:pt idx="159">
                  <c:v>5.0999999999999996</c:v>
                </c:pt>
                <c:pt idx="160">
                  <c:v>5.1787499999999991</c:v>
                </c:pt>
                <c:pt idx="161">
                  <c:v>5.1662499999999998</c:v>
                </c:pt>
                <c:pt idx="162">
                  <c:v>5.4</c:v>
                </c:pt>
                <c:pt idx="163">
                  <c:v>5.2337499999999988</c:v>
                </c:pt>
                <c:pt idx="164">
                  <c:v>5.2062500000000007</c:v>
                </c:pt>
                <c:pt idx="165">
                  <c:v>5.3699999999999992</c:v>
                </c:pt>
                <c:pt idx="166">
                  <c:v>5.13375</c:v>
                </c:pt>
                <c:pt idx="167">
                  <c:v>5.2600000000000007</c:v>
                </c:pt>
                <c:pt idx="168">
                  <c:v>5.1637500000000003</c:v>
                </c:pt>
                <c:pt idx="169">
                  <c:v>5.3250000000000002</c:v>
                </c:pt>
                <c:pt idx="170">
                  <c:v>4.9387499999999998</c:v>
                </c:pt>
                <c:pt idx="171">
                  <c:v>4.79</c:v>
                </c:pt>
                <c:pt idx="172">
                  <c:v>5.24</c:v>
                </c:pt>
                <c:pt idx="173">
                  <c:v>5.2362500000000001</c:v>
                </c:pt>
                <c:pt idx="174">
                  <c:v>5.1437499999999998</c:v>
                </c:pt>
                <c:pt idx="175">
                  <c:v>5.2024999999999997</c:v>
                </c:pt>
                <c:pt idx="176">
                  <c:v>5.330000000000001</c:v>
                </c:pt>
                <c:pt idx="177">
                  <c:v>5.1287500000000001</c:v>
                </c:pt>
                <c:pt idx="178">
                  <c:v>5.2074999999999996</c:v>
                </c:pt>
                <c:pt idx="179">
                  <c:v>5.2275</c:v>
                </c:pt>
                <c:pt idx="180">
                  <c:v>5.1537499999999996</c:v>
                </c:pt>
                <c:pt idx="181">
                  <c:v>4.9087500000000004</c:v>
                </c:pt>
                <c:pt idx="182">
                  <c:v>5.2825000000000006</c:v>
                </c:pt>
                <c:pt idx="183">
                  <c:v>4.9125000000000014</c:v>
                </c:pt>
                <c:pt idx="184">
                  <c:v>4.8187499999999996</c:v>
                </c:pt>
                <c:pt idx="185">
                  <c:v>5.0774999999999997</c:v>
                </c:pt>
                <c:pt idx="186">
                  <c:v>5.0887499999999992</c:v>
                </c:pt>
                <c:pt idx="187">
                  <c:v>5.0675000000000008</c:v>
                </c:pt>
                <c:pt idx="188">
                  <c:v>4.6550000000000002</c:v>
                </c:pt>
                <c:pt idx="189">
                  <c:v>5.2662500000000003</c:v>
                </c:pt>
                <c:pt idx="190">
                  <c:v>4.8862500000000004</c:v>
                </c:pt>
                <c:pt idx="191">
                  <c:v>5.0725000000000007</c:v>
                </c:pt>
                <c:pt idx="192">
                  <c:v>4.8425000000000002</c:v>
                </c:pt>
                <c:pt idx="193">
                  <c:v>5.2637499999999999</c:v>
                </c:pt>
                <c:pt idx="194">
                  <c:v>5.1237499999999994</c:v>
                </c:pt>
                <c:pt idx="195">
                  <c:v>4.7037499999999994</c:v>
                </c:pt>
                <c:pt idx="196">
                  <c:v>5.415</c:v>
                </c:pt>
                <c:pt idx="197">
                  <c:v>4.94625</c:v>
                </c:pt>
                <c:pt idx="198">
                  <c:v>5.2224999999999993</c:v>
                </c:pt>
                <c:pt idx="199">
                  <c:v>5.2837500000000004</c:v>
                </c:pt>
                <c:pt idx="200">
                  <c:v>5.0862499999999997</c:v>
                </c:pt>
                <c:pt idx="201">
                  <c:v>5.1912500000000001</c:v>
                </c:pt>
                <c:pt idx="202">
                  <c:v>5.0637499999999998</c:v>
                </c:pt>
                <c:pt idx="203">
                  <c:v>5.0737500000000004</c:v>
                </c:pt>
                <c:pt idx="204">
                  <c:v>5.3362499999999997</c:v>
                </c:pt>
                <c:pt idx="205">
                  <c:v>5.0149999999999997</c:v>
                </c:pt>
                <c:pt idx="206">
                  <c:v>4.6449999999999996</c:v>
                </c:pt>
                <c:pt idx="207">
                  <c:v>5.0599999999999996</c:v>
                </c:pt>
                <c:pt idx="208">
                  <c:v>5.03125</c:v>
                </c:pt>
                <c:pt idx="209">
                  <c:v>4.8425000000000002</c:v>
                </c:pt>
                <c:pt idx="210">
                  <c:v>5.1687500000000002</c:v>
                </c:pt>
                <c:pt idx="211">
                  <c:v>5.0387500000000003</c:v>
                </c:pt>
                <c:pt idx="212">
                  <c:v>4.9262499999999996</c:v>
                </c:pt>
                <c:pt idx="213">
                  <c:v>5.07125</c:v>
                </c:pt>
                <c:pt idx="214">
                  <c:v>5.0137500000000008</c:v>
                </c:pt>
                <c:pt idx="215">
                  <c:v>5.2862499999999999</c:v>
                </c:pt>
                <c:pt idx="216">
                  <c:v>4.9362500000000002</c:v>
                </c:pt>
                <c:pt idx="217">
                  <c:v>4.9275000000000002</c:v>
                </c:pt>
                <c:pt idx="218">
                  <c:v>5.0475000000000003</c:v>
                </c:pt>
                <c:pt idx="219">
                  <c:v>4.8049999999999997</c:v>
                </c:pt>
                <c:pt idx="220">
                  <c:v>5.0475000000000003</c:v>
                </c:pt>
                <c:pt idx="221">
                  <c:v>5.2012499999999999</c:v>
                </c:pt>
                <c:pt idx="222">
                  <c:v>4.6874999999999991</c:v>
                </c:pt>
                <c:pt idx="223">
                  <c:v>4.9387499999999998</c:v>
                </c:pt>
                <c:pt idx="224">
                  <c:v>5.2687499999999998</c:v>
                </c:pt>
                <c:pt idx="225">
                  <c:v>5.24</c:v>
                </c:pt>
                <c:pt idx="226">
                  <c:v>5.0175000000000001</c:v>
                </c:pt>
                <c:pt idx="227">
                  <c:v>4.8962499999999993</c:v>
                </c:pt>
                <c:pt idx="228">
                  <c:v>4.8750000000000009</c:v>
                </c:pt>
                <c:pt idx="229">
                  <c:v>5.0625</c:v>
                </c:pt>
                <c:pt idx="230">
                  <c:v>5.2312499999999993</c:v>
                </c:pt>
                <c:pt idx="231">
                  <c:v>4.76</c:v>
                </c:pt>
                <c:pt idx="232">
                  <c:v>4.92</c:v>
                </c:pt>
                <c:pt idx="233">
                  <c:v>4.8899999999999997</c:v>
                </c:pt>
                <c:pt idx="234">
                  <c:v>5.2662500000000003</c:v>
                </c:pt>
                <c:pt idx="235">
                  <c:v>5.0374999999999996</c:v>
                </c:pt>
                <c:pt idx="236">
                  <c:v>4.8499999999999996</c:v>
                </c:pt>
                <c:pt idx="237">
                  <c:v>4.835</c:v>
                </c:pt>
                <c:pt idx="238">
                  <c:v>4.8849999999999998</c:v>
                </c:pt>
                <c:pt idx="239">
                  <c:v>4.9224999999999994</c:v>
                </c:pt>
                <c:pt idx="240">
                  <c:v>5.1024999999999991</c:v>
                </c:pt>
                <c:pt idx="241">
                  <c:v>4.9362500000000002</c:v>
                </c:pt>
                <c:pt idx="242">
                  <c:v>5.0637499999999998</c:v>
                </c:pt>
                <c:pt idx="243">
                  <c:v>5.03125</c:v>
                </c:pt>
                <c:pt idx="244">
                  <c:v>5.0212499999999993</c:v>
                </c:pt>
                <c:pt idx="245">
                  <c:v>4.746249999999999</c:v>
                </c:pt>
                <c:pt idx="246">
                  <c:v>4.9349999999999996</c:v>
                </c:pt>
                <c:pt idx="247">
                  <c:v>5.0325000000000006</c:v>
                </c:pt>
                <c:pt idx="248">
                  <c:v>5.1012499999999994</c:v>
                </c:pt>
                <c:pt idx="249">
                  <c:v>4.8649999999999993</c:v>
                </c:pt>
                <c:pt idx="250">
                  <c:v>5.19625</c:v>
                </c:pt>
                <c:pt idx="251">
                  <c:v>4.9274999999999993</c:v>
                </c:pt>
                <c:pt idx="252">
                  <c:v>5.1374999999999993</c:v>
                </c:pt>
                <c:pt idx="253">
                  <c:v>4.9762499999999994</c:v>
                </c:pt>
                <c:pt idx="254">
                  <c:v>5.0587499999999999</c:v>
                </c:pt>
                <c:pt idx="255">
                  <c:v>4.7074999999999996</c:v>
                </c:pt>
                <c:pt idx="256">
                  <c:v>5.0262499999999992</c:v>
                </c:pt>
                <c:pt idx="257">
                  <c:v>5.2175000000000002</c:v>
                </c:pt>
                <c:pt idx="258">
                  <c:v>4.7424999999999997</c:v>
                </c:pt>
                <c:pt idx="259">
                  <c:v>5.0437500000000002</c:v>
                </c:pt>
                <c:pt idx="260">
                  <c:v>5.2612500000000004</c:v>
                </c:pt>
                <c:pt idx="261">
                  <c:v>5.0824999999999996</c:v>
                </c:pt>
                <c:pt idx="262">
                  <c:v>5.0112500000000004</c:v>
                </c:pt>
                <c:pt idx="263">
                  <c:v>4.8512499999999994</c:v>
                </c:pt>
                <c:pt idx="264">
                  <c:v>4.8362499999999997</c:v>
                </c:pt>
                <c:pt idx="265">
                  <c:v>4.8862500000000004</c:v>
                </c:pt>
                <c:pt idx="266">
                  <c:v>4.7925000000000004</c:v>
                </c:pt>
                <c:pt idx="267">
                  <c:v>4.9425000000000008</c:v>
                </c:pt>
                <c:pt idx="268">
                  <c:v>4.9249999999999998</c:v>
                </c:pt>
                <c:pt idx="269">
                  <c:v>4.9962499999999999</c:v>
                </c:pt>
                <c:pt idx="270">
                  <c:v>5.0787500000000003</c:v>
                </c:pt>
                <c:pt idx="271">
                  <c:v>5.0325000000000006</c:v>
                </c:pt>
                <c:pt idx="272">
                  <c:v>5.1875000000000009</c:v>
                </c:pt>
                <c:pt idx="273">
                  <c:v>5.2437499999999986</c:v>
                </c:pt>
                <c:pt idx="274">
                  <c:v>4.7337499999999997</c:v>
                </c:pt>
                <c:pt idx="275">
                  <c:v>4.9974999999999996</c:v>
                </c:pt>
                <c:pt idx="276">
                  <c:v>4.8737499999999994</c:v>
                </c:pt>
                <c:pt idx="277">
                  <c:v>4.84375</c:v>
                </c:pt>
                <c:pt idx="278">
                  <c:v>4.6175000000000006</c:v>
                </c:pt>
                <c:pt idx="279">
                  <c:v>4.8574999999999999</c:v>
                </c:pt>
                <c:pt idx="280">
                  <c:v>5.0137499999999999</c:v>
                </c:pt>
                <c:pt idx="281">
                  <c:v>4.8850000000000007</c:v>
                </c:pt>
                <c:pt idx="282">
                  <c:v>4.9175000000000004</c:v>
                </c:pt>
                <c:pt idx="283">
                  <c:v>5.0775000000000006</c:v>
                </c:pt>
                <c:pt idx="284">
                  <c:v>4.6199999999999992</c:v>
                </c:pt>
                <c:pt idx="285">
                  <c:v>4.7824999999999998</c:v>
                </c:pt>
                <c:pt idx="286">
                  <c:v>4.8262499999999999</c:v>
                </c:pt>
                <c:pt idx="287">
                  <c:v>4.7512499999999998</c:v>
                </c:pt>
                <c:pt idx="288">
                  <c:v>4.8837500000000009</c:v>
                </c:pt>
                <c:pt idx="289">
                  <c:v>5.1224999999999996</c:v>
                </c:pt>
                <c:pt idx="290">
                  <c:v>4.9512499999999999</c:v>
                </c:pt>
                <c:pt idx="291">
                  <c:v>5.0824999999999996</c:v>
                </c:pt>
                <c:pt idx="292">
                  <c:v>4.8237500000000004</c:v>
                </c:pt>
                <c:pt idx="293">
                  <c:v>4.6399999999999997</c:v>
                </c:pt>
                <c:pt idx="294">
                  <c:v>5.1387499999999999</c:v>
                </c:pt>
                <c:pt idx="295">
                  <c:v>4.6462500000000002</c:v>
                </c:pt>
                <c:pt idx="296">
                  <c:v>4.9362499999999994</c:v>
                </c:pt>
                <c:pt idx="297">
                  <c:v>5.1037499999999998</c:v>
                </c:pt>
                <c:pt idx="298">
                  <c:v>5.0562499999999986</c:v>
                </c:pt>
                <c:pt idx="299">
                  <c:v>4.9625000000000004</c:v>
                </c:pt>
                <c:pt idx="300">
                  <c:v>4.6462500000000002</c:v>
                </c:pt>
                <c:pt idx="301">
                  <c:v>4.9962499999999999</c:v>
                </c:pt>
                <c:pt idx="302">
                  <c:v>4.6012499999999994</c:v>
                </c:pt>
                <c:pt idx="303">
                  <c:v>4.8062500000000004</c:v>
                </c:pt>
                <c:pt idx="304">
                  <c:v>4.9675000000000002</c:v>
                </c:pt>
                <c:pt idx="305">
                  <c:v>4.8550000000000004</c:v>
                </c:pt>
                <c:pt idx="306">
                  <c:v>4.5075000000000003</c:v>
                </c:pt>
                <c:pt idx="307">
                  <c:v>4.9162499999999998</c:v>
                </c:pt>
                <c:pt idx="308">
                  <c:v>4.6637500000000003</c:v>
                </c:pt>
                <c:pt idx="309">
                  <c:v>4.7087500000000002</c:v>
                </c:pt>
                <c:pt idx="310">
                  <c:v>4.7362499999999992</c:v>
                </c:pt>
                <c:pt idx="311">
                  <c:v>4.7287499999999998</c:v>
                </c:pt>
                <c:pt idx="312">
                  <c:v>4.9512499999999999</c:v>
                </c:pt>
                <c:pt idx="313">
                  <c:v>4.7300000000000004</c:v>
                </c:pt>
                <c:pt idx="314">
                  <c:v>4.8387500000000001</c:v>
                </c:pt>
                <c:pt idx="315">
                  <c:v>4.9787499999999998</c:v>
                </c:pt>
                <c:pt idx="316">
                  <c:v>4.6037499999999998</c:v>
                </c:pt>
                <c:pt idx="317">
                  <c:v>4.6487499999999997</c:v>
                </c:pt>
                <c:pt idx="318">
                  <c:v>4.5150000000000006</c:v>
                </c:pt>
                <c:pt idx="319">
                  <c:v>4.7612500000000004</c:v>
                </c:pt>
                <c:pt idx="320">
                  <c:v>2.2462499999999999</c:v>
                </c:pt>
                <c:pt idx="321">
                  <c:v>2.0887500000000001</c:v>
                </c:pt>
                <c:pt idx="322">
                  <c:v>2.0362499999999999</c:v>
                </c:pt>
                <c:pt idx="323">
                  <c:v>2.0462500000000001</c:v>
                </c:pt>
                <c:pt idx="324">
                  <c:v>2.0550000000000002</c:v>
                </c:pt>
                <c:pt idx="325">
                  <c:v>2.0874999999999999</c:v>
                </c:pt>
                <c:pt idx="326">
                  <c:v>2.1062500000000002</c:v>
                </c:pt>
                <c:pt idx="327">
                  <c:v>2.36625</c:v>
                </c:pt>
                <c:pt idx="328">
                  <c:v>2.0750000000000002</c:v>
                </c:pt>
                <c:pt idx="329">
                  <c:v>2.2875000000000001</c:v>
                </c:pt>
                <c:pt idx="330">
                  <c:v>1.81125</c:v>
                </c:pt>
                <c:pt idx="331">
                  <c:v>1.75875</c:v>
                </c:pt>
                <c:pt idx="332">
                  <c:v>1.8387500000000001</c:v>
                </c:pt>
                <c:pt idx="333">
                  <c:v>2.0649999999999999</c:v>
                </c:pt>
                <c:pt idx="334">
                  <c:v>1.99</c:v>
                </c:pt>
                <c:pt idx="335">
                  <c:v>1.8462499999999999</c:v>
                </c:pt>
                <c:pt idx="336">
                  <c:v>2.1850000000000001</c:v>
                </c:pt>
                <c:pt idx="337">
                  <c:v>2.0950000000000002</c:v>
                </c:pt>
                <c:pt idx="338">
                  <c:v>1.9875</c:v>
                </c:pt>
                <c:pt idx="339">
                  <c:v>2.1575000000000002</c:v>
                </c:pt>
                <c:pt idx="340">
                  <c:v>1.5587500000000001</c:v>
                </c:pt>
                <c:pt idx="341">
                  <c:v>1.76875</c:v>
                </c:pt>
                <c:pt idx="342">
                  <c:v>1.8025</c:v>
                </c:pt>
                <c:pt idx="343">
                  <c:v>1.5649999999999999</c:v>
                </c:pt>
                <c:pt idx="344">
                  <c:v>1.6212500000000001</c:v>
                </c:pt>
                <c:pt idx="345">
                  <c:v>1.8187500000000001</c:v>
                </c:pt>
                <c:pt idx="346">
                  <c:v>1.51875</c:v>
                </c:pt>
                <c:pt idx="347">
                  <c:v>1.55125</c:v>
                </c:pt>
                <c:pt idx="348">
                  <c:v>1.5387500000000001</c:v>
                </c:pt>
                <c:pt idx="349">
                  <c:v>1.6637500000000001</c:v>
                </c:pt>
                <c:pt idx="350">
                  <c:v>1.5137499999999999</c:v>
                </c:pt>
                <c:pt idx="351">
                  <c:v>1.87</c:v>
                </c:pt>
                <c:pt idx="352">
                  <c:v>1.6112500000000001</c:v>
                </c:pt>
                <c:pt idx="353">
                  <c:v>1.8374999999999999</c:v>
                </c:pt>
                <c:pt idx="354">
                  <c:v>1.8187500000000001</c:v>
                </c:pt>
                <c:pt idx="355">
                  <c:v>1.6174999999999999</c:v>
                </c:pt>
                <c:pt idx="356">
                  <c:v>1.46</c:v>
                </c:pt>
                <c:pt idx="357">
                  <c:v>1.7250000000000001</c:v>
                </c:pt>
                <c:pt idx="358">
                  <c:v>1.6375</c:v>
                </c:pt>
                <c:pt idx="359">
                  <c:v>1.4075</c:v>
                </c:pt>
                <c:pt idx="360">
                  <c:v>1.5149999999999999</c:v>
                </c:pt>
                <c:pt idx="361">
                  <c:v>1.9537500000000001</c:v>
                </c:pt>
                <c:pt idx="362">
                  <c:v>1.7575000000000001</c:v>
                </c:pt>
                <c:pt idx="363">
                  <c:v>1.73875</c:v>
                </c:pt>
                <c:pt idx="364">
                  <c:v>1.6587499999999999</c:v>
                </c:pt>
                <c:pt idx="365">
                  <c:v>1.4450000000000001</c:v>
                </c:pt>
                <c:pt idx="366">
                  <c:v>2.0525000000000002</c:v>
                </c:pt>
                <c:pt idx="367">
                  <c:v>1.23</c:v>
                </c:pt>
                <c:pt idx="368">
                  <c:v>1.63</c:v>
                </c:pt>
                <c:pt idx="369">
                  <c:v>1.3975</c:v>
                </c:pt>
                <c:pt idx="370">
                  <c:v>1.7625</c:v>
                </c:pt>
                <c:pt idx="371">
                  <c:v>1.9437500000000001</c:v>
                </c:pt>
                <c:pt idx="372">
                  <c:v>1.4225000000000001</c:v>
                </c:pt>
                <c:pt idx="373">
                  <c:v>1.8162499999999999</c:v>
                </c:pt>
                <c:pt idx="374">
                  <c:v>1.66875</c:v>
                </c:pt>
                <c:pt idx="375">
                  <c:v>1.5987499999999999</c:v>
                </c:pt>
                <c:pt idx="376">
                  <c:v>1.4025000000000001</c:v>
                </c:pt>
                <c:pt idx="377">
                  <c:v>1.6837500000000001</c:v>
                </c:pt>
                <c:pt idx="378">
                  <c:v>1.5262500000000001</c:v>
                </c:pt>
                <c:pt idx="379">
                  <c:v>1.5587500000000001</c:v>
                </c:pt>
                <c:pt idx="380">
                  <c:v>1.9025000000000001</c:v>
                </c:pt>
                <c:pt idx="381">
                  <c:v>1.5237499999999999</c:v>
                </c:pt>
                <c:pt idx="382">
                  <c:v>1.6775</c:v>
                </c:pt>
                <c:pt idx="383">
                  <c:v>1.7575000000000001</c:v>
                </c:pt>
                <c:pt idx="384">
                  <c:v>1.24125</c:v>
                </c:pt>
                <c:pt idx="385">
                  <c:v>1.54</c:v>
                </c:pt>
                <c:pt idx="386">
                  <c:v>1.405</c:v>
                </c:pt>
                <c:pt idx="387">
                  <c:v>1.3787499999999999</c:v>
                </c:pt>
                <c:pt idx="388">
                  <c:v>1.5725</c:v>
                </c:pt>
                <c:pt idx="389">
                  <c:v>1.75125</c:v>
                </c:pt>
                <c:pt idx="390">
                  <c:v>0.90125</c:v>
                </c:pt>
                <c:pt idx="391">
                  <c:v>1.5587500000000001</c:v>
                </c:pt>
                <c:pt idx="392">
                  <c:v>1.63</c:v>
                </c:pt>
                <c:pt idx="393">
                  <c:v>1.5425</c:v>
                </c:pt>
                <c:pt idx="394">
                  <c:v>1.5549999999999999</c:v>
                </c:pt>
                <c:pt idx="395">
                  <c:v>1.4412499999999999</c:v>
                </c:pt>
                <c:pt idx="396">
                  <c:v>1.42625</c:v>
                </c:pt>
                <c:pt idx="397">
                  <c:v>1.3462499999999999</c:v>
                </c:pt>
                <c:pt idx="398">
                  <c:v>1.4662500000000001</c:v>
                </c:pt>
                <c:pt idx="399">
                  <c:v>1.10375</c:v>
                </c:pt>
              </c:numCache>
            </c:numRef>
          </c:xVal>
          <c:yVal>
            <c:numRef>
              <c:f>'Regresión lineal'!$G$123:$G$522</c:f>
              <c:numCache>
                <c:formatCode>0.000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C2-4C9E-AD19-7CB75EA00D65}"/>
            </c:ext>
          </c:extLst>
        </c:ser>
        <c:ser>
          <c:idx val="1"/>
          <c:order val="1"/>
          <c:tx>
            <c:v/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8.6024999999999991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1C2-4C9E-AD19-7CB75EA00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23631"/>
        <c:axId val="420709487"/>
      </c:scatterChart>
      <c:valAx>
        <c:axId val="42072363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s-MX"/>
                  <a:t>indice organizacional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s-MX"/>
          </a:p>
        </c:txPr>
        <c:crossAx val="420709487"/>
        <c:crosses val="autoZero"/>
        <c:crossBetween val="midCat"/>
      </c:valAx>
      <c:valAx>
        <c:axId val="4207094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s-MX"/>
                  <a:t>Residuos estandarizados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s-MX"/>
          </a:p>
        </c:txPr>
        <c:crossAx val="420723631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s-MX"/>
              <a:t>Pred(indice organizacional) / Residuos estandarizados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'Regresión lineal'!$E$123:$E$522</c:f>
              <c:numCache>
                <c:formatCode>0.000</c:formatCode>
                <c:ptCount val="400"/>
                <c:pt idx="0">
                  <c:v>9.0537500000000062</c:v>
                </c:pt>
                <c:pt idx="1">
                  <c:v>8.602500000000008</c:v>
                </c:pt>
                <c:pt idx="2">
                  <c:v>8.5250000000000128</c:v>
                </c:pt>
                <c:pt idx="3">
                  <c:v>8.6325000000000056</c:v>
                </c:pt>
                <c:pt idx="4">
                  <c:v>8.5812499999999918</c:v>
                </c:pt>
                <c:pt idx="5">
                  <c:v>8.4949999999999992</c:v>
                </c:pt>
                <c:pt idx="6">
                  <c:v>8.6724999999999923</c:v>
                </c:pt>
                <c:pt idx="7">
                  <c:v>8.56125000000001</c:v>
                </c:pt>
                <c:pt idx="8">
                  <c:v>8.6375000000000064</c:v>
                </c:pt>
                <c:pt idx="9">
                  <c:v>8.5999999999999979</c:v>
                </c:pt>
                <c:pt idx="10">
                  <c:v>8.6487499999999962</c:v>
                </c:pt>
                <c:pt idx="11">
                  <c:v>8.8374999999999986</c:v>
                </c:pt>
                <c:pt idx="12">
                  <c:v>8.6149999999999967</c:v>
                </c:pt>
                <c:pt idx="13">
                  <c:v>8.7312500000000046</c:v>
                </c:pt>
                <c:pt idx="14">
                  <c:v>8.4924999999999997</c:v>
                </c:pt>
                <c:pt idx="15">
                  <c:v>8.4924999999999766</c:v>
                </c:pt>
                <c:pt idx="16">
                  <c:v>8.3024999999999896</c:v>
                </c:pt>
                <c:pt idx="17">
                  <c:v>8.2099999999999937</c:v>
                </c:pt>
                <c:pt idx="18">
                  <c:v>8.7162500000000112</c:v>
                </c:pt>
                <c:pt idx="19">
                  <c:v>8.422499999999987</c:v>
                </c:pt>
                <c:pt idx="20">
                  <c:v>8.7212499999999995</c:v>
                </c:pt>
                <c:pt idx="21">
                  <c:v>8.4887500000000049</c:v>
                </c:pt>
                <c:pt idx="22">
                  <c:v>8.8037500000000026</c:v>
                </c:pt>
                <c:pt idx="23">
                  <c:v>8.0425000000000111</c:v>
                </c:pt>
                <c:pt idx="24">
                  <c:v>8.573750000000004</c:v>
                </c:pt>
                <c:pt idx="25">
                  <c:v>8.6875000000000107</c:v>
                </c:pt>
                <c:pt idx="26">
                  <c:v>8.1837499999999999</c:v>
                </c:pt>
                <c:pt idx="27">
                  <c:v>8.1450000000000173</c:v>
                </c:pt>
                <c:pt idx="28">
                  <c:v>8.2537500000000037</c:v>
                </c:pt>
                <c:pt idx="29">
                  <c:v>8.1849999999999916</c:v>
                </c:pt>
                <c:pt idx="30">
                  <c:v>8.5162499999999941</c:v>
                </c:pt>
                <c:pt idx="31">
                  <c:v>8.8175000000000097</c:v>
                </c:pt>
                <c:pt idx="32">
                  <c:v>8.4300000000000086</c:v>
                </c:pt>
                <c:pt idx="33">
                  <c:v>8.5112499999999969</c:v>
                </c:pt>
                <c:pt idx="34">
                  <c:v>8.5625000000000036</c:v>
                </c:pt>
                <c:pt idx="35">
                  <c:v>8.6224999999999934</c:v>
                </c:pt>
                <c:pt idx="36">
                  <c:v>8.6100000000000101</c:v>
                </c:pt>
                <c:pt idx="37">
                  <c:v>8.5887500000000152</c:v>
                </c:pt>
                <c:pt idx="38">
                  <c:v>8.6362500000000129</c:v>
                </c:pt>
                <c:pt idx="39">
                  <c:v>8.3799999999999972</c:v>
                </c:pt>
                <c:pt idx="40">
                  <c:v>8.3512500000000003</c:v>
                </c:pt>
                <c:pt idx="41">
                  <c:v>8.5362500000000097</c:v>
                </c:pt>
                <c:pt idx="42">
                  <c:v>8.4675000000000029</c:v>
                </c:pt>
                <c:pt idx="43">
                  <c:v>8.3099999999999987</c:v>
                </c:pt>
                <c:pt idx="44">
                  <c:v>8.2662499999999923</c:v>
                </c:pt>
                <c:pt idx="45">
                  <c:v>7.9287500000000044</c:v>
                </c:pt>
                <c:pt idx="46">
                  <c:v>8.4062499999999822</c:v>
                </c:pt>
                <c:pt idx="47">
                  <c:v>8.6412499999999888</c:v>
                </c:pt>
                <c:pt idx="48">
                  <c:v>8.3424999999999958</c:v>
                </c:pt>
                <c:pt idx="49">
                  <c:v>8.620000000000017</c:v>
                </c:pt>
                <c:pt idx="50">
                  <c:v>8.0000000000000018</c:v>
                </c:pt>
                <c:pt idx="51">
                  <c:v>8.6074999999999999</c:v>
                </c:pt>
                <c:pt idx="52">
                  <c:v>8.2675000000000107</c:v>
                </c:pt>
                <c:pt idx="53">
                  <c:v>8.5400000000000063</c:v>
                </c:pt>
                <c:pt idx="54">
                  <c:v>8.5150000000000023</c:v>
                </c:pt>
                <c:pt idx="55">
                  <c:v>8.3912499999999923</c:v>
                </c:pt>
                <c:pt idx="56">
                  <c:v>8.1287500000000144</c:v>
                </c:pt>
                <c:pt idx="57">
                  <c:v>8.3949999999999996</c:v>
                </c:pt>
                <c:pt idx="58">
                  <c:v>8.2637500000000017</c:v>
                </c:pt>
                <c:pt idx="59">
                  <c:v>8.4749999999999925</c:v>
                </c:pt>
                <c:pt idx="60">
                  <c:v>8.3899999999999899</c:v>
                </c:pt>
                <c:pt idx="61">
                  <c:v>8.2162500000000183</c:v>
                </c:pt>
                <c:pt idx="62">
                  <c:v>8.1550000000000029</c:v>
                </c:pt>
                <c:pt idx="63">
                  <c:v>8.3137500000000024</c:v>
                </c:pt>
                <c:pt idx="64">
                  <c:v>8.4824999999999982</c:v>
                </c:pt>
                <c:pt idx="65">
                  <c:v>8.3837500000000045</c:v>
                </c:pt>
                <c:pt idx="66">
                  <c:v>7.9800000000000146</c:v>
                </c:pt>
                <c:pt idx="67">
                  <c:v>8.1587500000000048</c:v>
                </c:pt>
                <c:pt idx="68">
                  <c:v>8.2687499999999954</c:v>
                </c:pt>
                <c:pt idx="69">
                  <c:v>8.2599999999999891</c:v>
                </c:pt>
                <c:pt idx="70">
                  <c:v>8.2374999999999989</c:v>
                </c:pt>
                <c:pt idx="71">
                  <c:v>8.2737499999999962</c:v>
                </c:pt>
                <c:pt idx="72">
                  <c:v>8.0199999999999978</c:v>
                </c:pt>
                <c:pt idx="73">
                  <c:v>7.9450000000000003</c:v>
                </c:pt>
                <c:pt idx="74">
                  <c:v>7.9724999999999993</c:v>
                </c:pt>
                <c:pt idx="75">
                  <c:v>8.4787499999999927</c:v>
                </c:pt>
                <c:pt idx="76">
                  <c:v>8.2174999999999905</c:v>
                </c:pt>
                <c:pt idx="77">
                  <c:v>7.9462499999999991</c:v>
                </c:pt>
                <c:pt idx="78">
                  <c:v>8.0424999999999951</c:v>
                </c:pt>
                <c:pt idx="79">
                  <c:v>8.3037500000000009</c:v>
                </c:pt>
                <c:pt idx="80">
                  <c:v>5.123749999999994</c:v>
                </c:pt>
                <c:pt idx="81">
                  <c:v>5.8199999999999887</c:v>
                </c:pt>
                <c:pt idx="82">
                  <c:v>5.3850000000000042</c:v>
                </c:pt>
                <c:pt idx="83">
                  <c:v>5.3787500000000064</c:v>
                </c:pt>
                <c:pt idx="84">
                  <c:v>5.5674999999999972</c:v>
                </c:pt>
                <c:pt idx="85">
                  <c:v>5.2049999999999947</c:v>
                </c:pt>
                <c:pt idx="86">
                  <c:v>5.3150000000000013</c:v>
                </c:pt>
                <c:pt idx="87">
                  <c:v>5.1149999999999967</c:v>
                </c:pt>
                <c:pt idx="88">
                  <c:v>5.5725000000000131</c:v>
                </c:pt>
                <c:pt idx="89">
                  <c:v>5.385000000000006</c:v>
                </c:pt>
                <c:pt idx="90">
                  <c:v>5.2875000000000023</c:v>
                </c:pt>
                <c:pt idx="91">
                  <c:v>5.4487499999999836</c:v>
                </c:pt>
                <c:pt idx="92">
                  <c:v>5.2349999999999994</c:v>
                </c:pt>
                <c:pt idx="93">
                  <c:v>5.288749999999987</c:v>
                </c:pt>
                <c:pt idx="94">
                  <c:v>4.9900000000000126</c:v>
                </c:pt>
                <c:pt idx="95">
                  <c:v>5.4574999999999969</c:v>
                </c:pt>
                <c:pt idx="96">
                  <c:v>5.411250000000007</c:v>
                </c:pt>
                <c:pt idx="97">
                  <c:v>5.0237499999999935</c:v>
                </c:pt>
                <c:pt idx="98">
                  <c:v>5.023749999999982</c:v>
                </c:pt>
                <c:pt idx="99">
                  <c:v>5.4062500000000089</c:v>
                </c:pt>
                <c:pt idx="100">
                  <c:v>5.2687500000000016</c:v>
                </c:pt>
                <c:pt idx="101">
                  <c:v>5.0850000000000044</c:v>
                </c:pt>
                <c:pt idx="102">
                  <c:v>5.0249999999999995</c:v>
                </c:pt>
                <c:pt idx="103">
                  <c:v>5.54250000000002</c:v>
                </c:pt>
                <c:pt idx="104">
                  <c:v>4.9662499999999943</c:v>
                </c:pt>
                <c:pt idx="105">
                  <c:v>5.1374999999999886</c:v>
                </c:pt>
                <c:pt idx="106">
                  <c:v>5.1850000000000112</c:v>
                </c:pt>
                <c:pt idx="107">
                  <c:v>4.9712499999999933</c:v>
                </c:pt>
                <c:pt idx="108">
                  <c:v>5.1975000000000007</c:v>
                </c:pt>
                <c:pt idx="109">
                  <c:v>5.2874999999999943</c:v>
                </c:pt>
                <c:pt idx="110">
                  <c:v>5.2125000000000057</c:v>
                </c:pt>
                <c:pt idx="111">
                  <c:v>5.2925000000000146</c:v>
                </c:pt>
                <c:pt idx="112">
                  <c:v>5.3362500000000095</c:v>
                </c:pt>
                <c:pt idx="113">
                  <c:v>5.0537499999999964</c:v>
                </c:pt>
                <c:pt idx="114">
                  <c:v>5.3537500000000007</c:v>
                </c:pt>
                <c:pt idx="115">
                  <c:v>5.2287499999999989</c:v>
                </c:pt>
                <c:pt idx="116">
                  <c:v>4.9624999999999959</c:v>
                </c:pt>
                <c:pt idx="117">
                  <c:v>4.9524999999999926</c:v>
                </c:pt>
                <c:pt idx="118">
                  <c:v>5.2375000000000131</c:v>
                </c:pt>
                <c:pt idx="119">
                  <c:v>5.353750000000006</c:v>
                </c:pt>
                <c:pt idx="120">
                  <c:v>5.3125000000000053</c:v>
                </c:pt>
                <c:pt idx="121">
                  <c:v>5.2399999999999878</c:v>
                </c:pt>
                <c:pt idx="122">
                  <c:v>5.4212499999999988</c:v>
                </c:pt>
                <c:pt idx="123">
                  <c:v>5.2787499999999907</c:v>
                </c:pt>
                <c:pt idx="124">
                  <c:v>5.3087500000000087</c:v>
                </c:pt>
                <c:pt idx="125">
                  <c:v>5.0787500000000101</c:v>
                </c:pt>
                <c:pt idx="126">
                  <c:v>5.2324999999999804</c:v>
                </c:pt>
                <c:pt idx="127">
                  <c:v>5.1574999999999989</c:v>
                </c:pt>
                <c:pt idx="128">
                  <c:v>4.858750000000005</c:v>
                </c:pt>
                <c:pt idx="129">
                  <c:v>5.2237499999999963</c:v>
                </c:pt>
                <c:pt idx="130">
                  <c:v>5.292499999999996</c:v>
                </c:pt>
                <c:pt idx="131">
                  <c:v>5.1287500000000001</c:v>
                </c:pt>
                <c:pt idx="132">
                  <c:v>5.3087500000000105</c:v>
                </c:pt>
                <c:pt idx="133">
                  <c:v>5.2775000000000185</c:v>
                </c:pt>
                <c:pt idx="134">
                  <c:v>5.2775000000000034</c:v>
                </c:pt>
                <c:pt idx="135">
                  <c:v>5.0549999999999935</c:v>
                </c:pt>
                <c:pt idx="136">
                  <c:v>4.9025000000000007</c:v>
                </c:pt>
                <c:pt idx="137">
                  <c:v>5.2425000000000024</c:v>
                </c:pt>
                <c:pt idx="138">
                  <c:v>5.3612499999999965</c:v>
                </c:pt>
                <c:pt idx="139">
                  <c:v>5.3899999999999988</c:v>
                </c:pt>
                <c:pt idx="140">
                  <c:v>5.366249999999992</c:v>
                </c:pt>
                <c:pt idx="141">
                  <c:v>4.9837500000000166</c:v>
                </c:pt>
                <c:pt idx="142">
                  <c:v>5.1012499999999932</c:v>
                </c:pt>
                <c:pt idx="143">
                  <c:v>5.3687500000000155</c:v>
                </c:pt>
                <c:pt idx="144">
                  <c:v>5.2050000000000054</c:v>
                </c:pt>
                <c:pt idx="145">
                  <c:v>5.2212499999999977</c:v>
                </c:pt>
                <c:pt idx="146">
                  <c:v>5.2587500000000107</c:v>
                </c:pt>
                <c:pt idx="147">
                  <c:v>5.3187499999999934</c:v>
                </c:pt>
                <c:pt idx="148">
                  <c:v>5.2775000000000016</c:v>
                </c:pt>
                <c:pt idx="149">
                  <c:v>4.7449999999999983</c:v>
                </c:pt>
                <c:pt idx="150">
                  <c:v>4.9787499999999891</c:v>
                </c:pt>
                <c:pt idx="151">
                  <c:v>4.8512500000000038</c:v>
                </c:pt>
                <c:pt idx="152">
                  <c:v>5.2187499999999938</c:v>
                </c:pt>
                <c:pt idx="153">
                  <c:v>5.2099999999999991</c:v>
                </c:pt>
                <c:pt idx="154">
                  <c:v>4.9162500000000122</c:v>
                </c:pt>
                <c:pt idx="155">
                  <c:v>5.0325000000000077</c:v>
                </c:pt>
                <c:pt idx="156">
                  <c:v>5.2912499999999989</c:v>
                </c:pt>
                <c:pt idx="157">
                  <c:v>5.3687499999999906</c:v>
                </c:pt>
                <c:pt idx="158">
                  <c:v>5.1162499999999964</c:v>
                </c:pt>
                <c:pt idx="159">
                  <c:v>5.0999999999999943</c:v>
                </c:pt>
                <c:pt idx="160">
                  <c:v>5.1787499999999991</c:v>
                </c:pt>
                <c:pt idx="161">
                  <c:v>5.1662500000000025</c:v>
                </c:pt>
                <c:pt idx="162">
                  <c:v>5.4000000000000119</c:v>
                </c:pt>
                <c:pt idx="163">
                  <c:v>5.2337499999999881</c:v>
                </c:pt>
                <c:pt idx="164">
                  <c:v>5.2062500000000043</c:v>
                </c:pt>
                <c:pt idx="165">
                  <c:v>5.3700000000000063</c:v>
                </c:pt>
                <c:pt idx="166">
                  <c:v>5.1337500000000018</c:v>
                </c:pt>
                <c:pt idx="167">
                  <c:v>5.2599999999999962</c:v>
                </c:pt>
                <c:pt idx="168">
                  <c:v>5.1637500000000056</c:v>
                </c:pt>
                <c:pt idx="169">
                  <c:v>5.325000000000002</c:v>
                </c:pt>
                <c:pt idx="170">
                  <c:v>4.9387500000000095</c:v>
                </c:pt>
                <c:pt idx="171">
                  <c:v>4.7899999999999929</c:v>
                </c:pt>
                <c:pt idx="172">
                  <c:v>5.2400000000000029</c:v>
                </c:pt>
                <c:pt idx="173">
                  <c:v>5.236250000000009</c:v>
                </c:pt>
                <c:pt idx="174">
                  <c:v>5.1437499999999901</c:v>
                </c:pt>
                <c:pt idx="175">
                  <c:v>5.2025000000000059</c:v>
                </c:pt>
                <c:pt idx="176">
                  <c:v>5.3300000000000063</c:v>
                </c:pt>
                <c:pt idx="177">
                  <c:v>5.1287500000000001</c:v>
                </c:pt>
                <c:pt idx="178">
                  <c:v>5.2075000000000102</c:v>
                </c:pt>
                <c:pt idx="179">
                  <c:v>5.2274999999999983</c:v>
                </c:pt>
                <c:pt idx="180">
                  <c:v>5.1537500000000094</c:v>
                </c:pt>
                <c:pt idx="181">
                  <c:v>4.9087500000000048</c:v>
                </c:pt>
                <c:pt idx="182">
                  <c:v>5.2825000000000006</c:v>
                </c:pt>
                <c:pt idx="183">
                  <c:v>4.912499999999997</c:v>
                </c:pt>
                <c:pt idx="184">
                  <c:v>4.8187500000000094</c:v>
                </c:pt>
                <c:pt idx="185">
                  <c:v>5.0775000000000023</c:v>
                </c:pt>
                <c:pt idx="186">
                  <c:v>5.0887499999999832</c:v>
                </c:pt>
                <c:pt idx="187">
                  <c:v>5.0675000000000008</c:v>
                </c:pt>
                <c:pt idx="188">
                  <c:v>4.6549999999999994</c:v>
                </c:pt>
                <c:pt idx="189">
                  <c:v>5.2662500000000065</c:v>
                </c:pt>
                <c:pt idx="190">
                  <c:v>4.8862500000000058</c:v>
                </c:pt>
                <c:pt idx="191">
                  <c:v>5.0724999999999936</c:v>
                </c:pt>
                <c:pt idx="192">
                  <c:v>4.8425000000000109</c:v>
                </c:pt>
                <c:pt idx="193">
                  <c:v>5.2637499999999946</c:v>
                </c:pt>
                <c:pt idx="194">
                  <c:v>5.123749999999986</c:v>
                </c:pt>
                <c:pt idx="195">
                  <c:v>4.7037499999999959</c:v>
                </c:pt>
                <c:pt idx="196">
                  <c:v>5.415000000000024</c:v>
                </c:pt>
                <c:pt idx="197">
                  <c:v>4.9462499999999991</c:v>
                </c:pt>
                <c:pt idx="198">
                  <c:v>5.2224999999999984</c:v>
                </c:pt>
                <c:pt idx="199">
                  <c:v>5.2837500000000039</c:v>
                </c:pt>
                <c:pt idx="200">
                  <c:v>5.0862499999999971</c:v>
                </c:pt>
                <c:pt idx="201">
                  <c:v>5.1912499999999939</c:v>
                </c:pt>
                <c:pt idx="202">
                  <c:v>5.0637499999999882</c:v>
                </c:pt>
                <c:pt idx="203">
                  <c:v>5.073750000000004</c:v>
                </c:pt>
                <c:pt idx="204">
                  <c:v>5.3362499999999997</c:v>
                </c:pt>
                <c:pt idx="205">
                  <c:v>5.0149999999999944</c:v>
                </c:pt>
                <c:pt idx="206">
                  <c:v>4.6450000000000022</c:v>
                </c:pt>
                <c:pt idx="207">
                  <c:v>5.0599999999999969</c:v>
                </c:pt>
                <c:pt idx="208">
                  <c:v>5.0312499999999938</c:v>
                </c:pt>
                <c:pt idx="209">
                  <c:v>4.8424999999999976</c:v>
                </c:pt>
                <c:pt idx="210">
                  <c:v>5.1687500000000046</c:v>
                </c:pt>
                <c:pt idx="211">
                  <c:v>5.0387499999999994</c:v>
                </c:pt>
                <c:pt idx="212">
                  <c:v>4.9262500000000031</c:v>
                </c:pt>
                <c:pt idx="213">
                  <c:v>5.0712499999999947</c:v>
                </c:pt>
                <c:pt idx="214">
                  <c:v>5.0137499999999857</c:v>
                </c:pt>
                <c:pt idx="215">
                  <c:v>5.2862500000000017</c:v>
                </c:pt>
                <c:pt idx="216">
                  <c:v>4.9362499999999967</c:v>
                </c:pt>
                <c:pt idx="217">
                  <c:v>4.9274999999999851</c:v>
                </c:pt>
                <c:pt idx="218">
                  <c:v>5.0475000000000065</c:v>
                </c:pt>
                <c:pt idx="219">
                  <c:v>4.8049999999999837</c:v>
                </c:pt>
                <c:pt idx="220">
                  <c:v>5.0475000000000065</c:v>
                </c:pt>
                <c:pt idx="221">
                  <c:v>5.2012500000000026</c:v>
                </c:pt>
                <c:pt idx="222">
                  <c:v>4.6875000000000062</c:v>
                </c:pt>
                <c:pt idx="223">
                  <c:v>4.9387499999999989</c:v>
                </c:pt>
                <c:pt idx="224">
                  <c:v>5.2687499999999847</c:v>
                </c:pt>
                <c:pt idx="225">
                  <c:v>5.2400000000000304</c:v>
                </c:pt>
                <c:pt idx="226">
                  <c:v>5.0175000000000125</c:v>
                </c:pt>
                <c:pt idx="227">
                  <c:v>4.8962500000000135</c:v>
                </c:pt>
                <c:pt idx="228">
                  <c:v>4.875</c:v>
                </c:pt>
                <c:pt idx="229">
                  <c:v>5.0624999999999929</c:v>
                </c:pt>
                <c:pt idx="230">
                  <c:v>5.2312500000000082</c:v>
                </c:pt>
                <c:pt idx="231">
                  <c:v>4.759999999999998</c:v>
                </c:pt>
                <c:pt idx="232">
                  <c:v>4.9200000000000053</c:v>
                </c:pt>
                <c:pt idx="233">
                  <c:v>4.8899999999999837</c:v>
                </c:pt>
                <c:pt idx="234">
                  <c:v>5.2662499999999941</c:v>
                </c:pt>
                <c:pt idx="235">
                  <c:v>5.037499999999997</c:v>
                </c:pt>
                <c:pt idx="236">
                  <c:v>4.8499999999999872</c:v>
                </c:pt>
                <c:pt idx="237">
                  <c:v>4.8350000000000133</c:v>
                </c:pt>
                <c:pt idx="238">
                  <c:v>4.8850000000000087</c:v>
                </c:pt>
                <c:pt idx="239">
                  <c:v>4.9224999999999941</c:v>
                </c:pt>
                <c:pt idx="240">
                  <c:v>5.1025000000000071</c:v>
                </c:pt>
                <c:pt idx="241">
                  <c:v>4.9362499999999914</c:v>
                </c:pt>
                <c:pt idx="242">
                  <c:v>5.06374999999999</c:v>
                </c:pt>
                <c:pt idx="243">
                  <c:v>5.0312499999999876</c:v>
                </c:pt>
                <c:pt idx="244">
                  <c:v>5.0212500000000082</c:v>
                </c:pt>
                <c:pt idx="245">
                  <c:v>4.7462500000000079</c:v>
                </c:pt>
                <c:pt idx="246">
                  <c:v>4.9349999999999881</c:v>
                </c:pt>
                <c:pt idx="247">
                  <c:v>5.0325000000000166</c:v>
                </c:pt>
                <c:pt idx="248">
                  <c:v>5.1012499999999754</c:v>
                </c:pt>
                <c:pt idx="249">
                  <c:v>4.8650000000000118</c:v>
                </c:pt>
                <c:pt idx="250">
                  <c:v>5.196250000000008</c:v>
                </c:pt>
                <c:pt idx="251">
                  <c:v>4.9274999999999975</c:v>
                </c:pt>
                <c:pt idx="252">
                  <c:v>5.1375000000000037</c:v>
                </c:pt>
                <c:pt idx="253">
                  <c:v>4.9762500000000003</c:v>
                </c:pt>
                <c:pt idx="254">
                  <c:v>5.0587499999999936</c:v>
                </c:pt>
                <c:pt idx="255">
                  <c:v>4.7075000000000093</c:v>
                </c:pt>
                <c:pt idx="256">
                  <c:v>5.0262500000000161</c:v>
                </c:pt>
                <c:pt idx="257">
                  <c:v>5.2174999999999869</c:v>
                </c:pt>
                <c:pt idx="258">
                  <c:v>4.7425000000000157</c:v>
                </c:pt>
                <c:pt idx="259">
                  <c:v>5.0437500000000099</c:v>
                </c:pt>
                <c:pt idx="260">
                  <c:v>5.2612499999999978</c:v>
                </c:pt>
                <c:pt idx="261">
                  <c:v>5.0825000000000049</c:v>
                </c:pt>
                <c:pt idx="262">
                  <c:v>5.0112499999999907</c:v>
                </c:pt>
                <c:pt idx="263">
                  <c:v>4.851250000000018</c:v>
                </c:pt>
                <c:pt idx="264">
                  <c:v>4.8362499999999962</c:v>
                </c:pt>
                <c:pt idx="265">
                  <c:v>4.8862500000000137</c:v>
                </c:pt>
                <c:pt idx="266">
                  <c:v>4.7925000000000049</c:v>
                </c:pt>
                <c:pt idx="267">
                  <c:v>4.9425000000000043</c:v>
                </c:pt>
                <c:pt idx="268">
                  <c:v>4.9249999999999972</c:v>
                </c:pt>
                <c:pt idx="269">
                  <c:v>4.9962500000000087</c:v>
                </c:pt>
                <c:pt idx="270">
                  <c:v>5.0787499999999905</c:v>
                </c:pt>
                <c:pt idx="271">
                  <c:v>5.0325000000000095</c:v>
                </c:pt>
                <c:pt idx="272">
                  <c:v>5.1875000000000027</c:v>
                </c:pt>
                <c:pt idx="273">
                  <c:v>5.2437500000000155</c:v>
                </c:pt>
                <c:pt idx="274">
                  <c:v>4.7337500000000077</c:v>
                </c:pt>
                <c:pt idx="275">
                  <c:v>4.9974999999999961</c:v>
                </c:pt>
                <c:pt idx="276">
                  <c:v>4.8737499999999994</c:v>
                </c:pt>
                <c:pt idx="277">
                  <c:v>4.8437500000000107</c:v>
                </c:pt>
                <c:pt idx="278">
                  <c:v>4.6175000000000104</c:v>
                </c:pt>
                <c:pt idx="279">
                  <c:v>4.8575000000000044</c:v>
                </c:pt>
                <c:pt idx="280">
                  <c:v>5.0137500000000035</c:v>
                </c:pt>
                <c:pt idx="281">
                  <c:v>4.8850000000000051</c:v>
                </c:pt>
                <c:pt idx="282">
                  <c:v>4.9174999999999995</c:v>
                </c:pt>
                <c:pt idx="283">
                  <c:v>5.0774999999999935</c:v>
                </c:pt>
                <c:pt idx="284">
                  <c:v>4.6199999999999948</c:v>
                </c:pt>
                <c:pt idx="285">
                  <c:v>4.7824999999999971</c:v>
                </c:pt>
                <c:pt idx="286">
                  <c:v>4.8262499999999928</c:v>
                </c:pt>
                <c:pt idx="287">
                  <c:v>4.751250000000014</c:v>
                </c:pt>
                <c:pt idx="288">
                  <c:v>4.8837499999999912</c:v>
                </c:pt>
                <c:pt idx="289">
                  <c:v>5.1224999999999934</c:v>
                </c:pt>
                <c:pt idx="290">
                  <c:v>4.9512500000000079</c:v>
                </c:pt>
                <c:pt idx="291">
                  <c:v>5.0824999999999898</c:v>
                </c:pt>
                <c:pt idx="292">
                  <c:v>4.8237500000000031</c:v>
                </c:pt>
                <c:pt idx="293">
                  <c:v>4.6400000000000015</c:v>
                </c:pt>
                <c:pt idx="294">
                  <c:v>5.1387500000000097</c:v>
                </c:pt>
                <c:pt idx="295">
                  <c:v>4.6462499999999975</c:v>
                </c:pt>
                <c:pt idx="296">
                  <c:v>4.9362500000000118</c:v>
                </c:pt>
                <c:pt idx="297">
                  <c:v>5.1037499999999998</c:v>
                </c:pt>
                <c:pt idx="298">
                  <c:v>5.0562500000000012</c:v>
                </c:pt>
                <c:pt idx="299">
                  <c:v>4.9625000000000057</c:v>
                </c:pt>
                <c:pt idx="300">
                  <c:v>4.6462499999999967</c:v>
                </c:pt>
                <c:pt idx="301">
                  <c:v>4.9962499999999981</c:v>
                </c:pt>
                <c:pt idx="302">
                  <c:v>4.6012499999999887</c:v>
                </c:pt>
                <c:pt idx="303">
                  <c:v>4.8062500000000075</c:v>
                </c:pt>
                <c:pt idx="304">
                  <c:v>4.9675000000000065</c:v>
                </c:pt>
                <c:pt idx="305">
                  <c:v>4.8549999999999871</c:v>
                </c:pt>
                <c:pt idx="306">
                  <c:v>4.5075000000000012</c:v>
                </c:pt>
                <c:pt idx="307">
                  <c:v>4.916250000000006</c:v>
                </c:pt>
                <c:pt idx="308">
                  <c:v>4.663749999999987</c:v>
                </c:pt>
                <c:pt idx="309">
                  <c:v>4.7087500000000082</c:v>
                </c:pt>
                <c:pt idx="310">
                  <c:v>4.7362500000000018</c:v>
                </c:pt>
                <c:pt idx="311">
                  <c:v>4.7287499999999998</c:v>
                </c:pt>
                <c:pt idx="312">
                  <c:v>4.9512500000000061</c:v>
                </c:pt>
                <c:pt idx="313">
                  <c:v>4.7300000000000093</c:v>
                </c:pt>
                <c:pt idx="314">
                  <c:v>4.838750000000025</c:v>
                </c:pt>
                <c:pt idx="315">
                  <c:v>4.9787499999999918</c:v>
                </c:pt>
                <c:pt idx="316">
                  <c:v>4.6037499999999989</c:v>
                </c:pt>
                <c:pt idx="317">
                  <c:v>4.6487499999999784</c:v>
                </c:pt>
                <c:pt idx="318">
                  <c:v>4.5150000000000121</c:v>
                </c:pt>
                <c:pt idx="319">
                  <c:v>4.7612500000000111</c:v>
                </c:pt>
                <c:pt idx="320">
                  <c:v>2.2462499999999914</c:v>
                </c:pt>
                <c:pt idx="321">
                  <c:v>2.0887499999999846</c:v>
                </c:pt>
                <c:pt idx="322">
                  <c:v>2.0362500000000123</c:v>
                </c:pt>
                <c:pt idx="323">
                  <c:v>2.0462499999999961</c:v>
                </c:pt>
                <c:pt idx="324">
                  <c:v>2.0550000000000095</c:v>
                </c:pt>
                <c:pt idx="325">
                  <c:v>2.087499999999999</c:v>
                </c:pt>
                <c:pt idx="326">
                  <c:v>2.1062499999999904</c:v>
                </c:pt>
                <c:pt idx="327">
                  <c:v>2.3662500000000124</c:v>
                </c:pt>
                <c:pt idx="328">
                  <c:v>2.0749999999999948</c:v>
                </c:pt>
                <c:pt idx="329">
                  <c:v>2.2875000000000152</c:v>
                </c:pt>
                <c:pt idx="330">
                  <c:v>1.8112500000000129</c:v>
                </c:pt>
                <c:pt idx="331">
                  <c:v>1.7587500000000145</c:v>
                </c:pt>
                <c:pt idx="332">
                  <c:v>1.8387499999999863</c:v>
                </c:pt>
                <c:pt idx="333">
                  <c:v>2.0649999999999822</c:v>
                </c:pt>
                <c:pt idx="334">
                  <c:v>1.9899999999999856</c:v>
                </c:pt>
                <c:pt idx="335">
                  <c:v>1.8462499999999924</c:v>
                </c:pt>
                <c:pt idx="336">
                  <c:v>2.1849999999999885</c:v>
                </c:pt>
                <c:pt idx="337">
                  <c:v>2.0949999999999962</c:v>
                </c:pt>
                <c:pt idx="338">
                  <c:v>1.9874999999999872</c:v>
                </c:pt>
                <c:pt idx="339">
                  <c:v>2.1574999999999962</c:v>
                </c:pt>
                <c:pt idx="340">
                  <c:v>1.5587499999999874</c:v>
                </c:pt>
                <c:pt idx="341">
                  <c:v>1.7687500000000071</c:v>
                </c:pt>
                <c:pt idx="342">
                  <c:v>1.8025000000000011</c:v>
                </c:pt>
                <c:pt idx="343">
                  <c:v>1.5649999999999848</c:v>
                </c:pt>
                <c:pt idx="344">
                  <c:v>1.6212499999999848</c:v>
                </c:pt>
                <c:pt idx="345">
                  <c:v>1.8187499999999945</c:v>
                </c:pt>
                <c:pt idx="346">
                  <c:v>1.518750000000004</c:v>
                </c:pt>
                <c:pt idx="347">
                  <c:v>1.5512499999999985</c:v>
                </c:pt>
                <c:pt idx="348">
                  <c:v>1.5387499999999985</c:v>
                </c:pt>
                <c:pt idx="349">
                  <c:v>1.6637499999999894</c:v>
                </c:pt>
                <c:pt idx="350">
                  <c:v>1.5137499999999982</c:v>
                </c:pt>
                <c:pt idx="351">
                  <c:v>1.8700000000000068</c:v>
                </c:pt>
                <c:pt idx="352">
                  <c:v>1.6112499999999841</c:v>
                </c:pt>
                <c:pt idx="353">
                  <c:v>1.837499999999995</c:v>
                </c:pt>
                <c:pt idx="354">
                  <c:v>1.8187499999999848</c:v>
                </c:pt>
                <c:pt idx="355">
                  <c:v>1.6175000000000028</c:v>
                </c:pt>
                <c:pt idx="356">
                  <c:v>1.4599999999999902</c:v>
                </c:pt>
                <c:pt idx="357">
                  <c:v>1.7249999999999956</c:v>
                </c:pt>
                <c:pt idx="358">
                  <c:v>1.63749999999999</c:v>
                </c:pt>
                <c:pt idx="359">
                  <c:v>1.4074999999999922</c:v>
                </c:pt>
                <c:pt idx="360">
                  <c:v>1.514999999999995</c:v>
                </c:pt>
                <c:pt idx="361">
                  <c:v>1.9537500000000076</c:v>
                </c:pt>
                <c:pt idx="362">
                  <c:v>1.7575000000000043</c:v>
                </c:pt>
                <c:pt idx="363">
                  <c:v>1.7387499999999776</c:v>
                </c:pt>
                <c:pt idx="364">
                  <c:v>1.6587500000000068</c:v>
                </c:pt>
                <c:pt idx="365">
                  <c:v>1.4450000000000136</c:v>
                </c:pt>
                <c:pt idx="366">
                  <c:v>2.0525000000000033</c:v>
                </c:pt>
                <c:pt idx="367">
                  <c:v>1.2299999999999902</c:v>
                </c:pt>
                <c:pt idx="368">
                  <c:v>1.6299999999999948</c:v>
                </c:pt>
                <c:pt idx="369">
                  <c:v>1.3975000000000155</c:v>
                </c:pt>
                <c:pt idx="370">
                  <c:v>1.7624999999999948</c:v>
                </c:pt>
                <c:pt idx="371">
                  <c:v>1.9437499999999925</c:v>
                </c:pt>
                <c:pt idx="372">
                  <c:v>1.422500000000003</c:v>
                </c:pt>
                <c:pt idx="373">
                  <c:v>1.8162499999999893</c:v>
                </c:pt>
                <c:pt idx="374">
                  <c:v>1.6687499999999986</c:v>
                </c:pt>
                <c:pt idx="375">
                  <c:v>1.5987499999999994</c:v>
                </c:pt>
                <c:pt idx="376">
                  <c:v>1.4024999999999952</c:v>
                </c:pt>
                <c:pt idx="377">
                  <c:v>1.6837499999999936</c:v>
                </c:pt>
                <c:pt idx="378">
                  <c:v>1.5262499999999957</c:v>
                </c:pt>
                <c:pt idx="379">
                  <c:v>1.5587500000000125</c:v>
                </c:pt>
                <c:pt idx="380">
                  <c:v>1.9024999999999994</c:v>
                </c:pt>
                <c:pt idx="381">
                  <c:v>1.5237499999999913</c:v>
                </c:pt>
                <c:pt idx="382">
                  <c:v>1.6775000000000033</c:v>
                </c:pt>
                <c:pt idx="383">
                  <c:v>1.757499999999989</c:v>
                </c:pt>
                <c:pt idx="384">
                  <c:v>1.2412500000000029</c:v>
                </c:pt>
                <c:pt idx="385">
                  <c:v>1.5400000000000045</c:v>
                </c:pt>
                <c:pt idx="386">
                  <c:v>1.404999999999998</c:v>
                </c:pt>
                <c:pt idx="387">
                  <c:v>1.3787500000000033</c:v>
                </c:pt>
                <c:pt idx="388">
                  <c:v>1.5725000000000184</c:v>
                </c:pt>
                <c:pt idx="389">
                  <c:v>1.7512499999999964</c:v>
                </c:pt>
                <c:pt idx="390">
                  <c:v>0.90124999999999078</c:v>
                </c:pt>
                <c:pt idx="391">
                  <c:v>1.558750000000003</c:v>
                </c:pt>
                <c:pt idx="392">
                  <c:v>1.6299999999999897</c:v>
                </c:pt>
                <c:pt idx="393">
                  <c:v>1.5424999999999931</c:v>
                </c:pt>
                <c:pt idx="394">
                  <c:v>1.5549999999999886</c:v>
                </c:pt>
                <c:pt idx="395">
                  <c:v>1.4412499999999902</c:v>
                </c:pt>
                <c:pt idx="396">
                  <c:v>1.4262500000000005</c:v>
                </c:pt>
                <c:pt idx="397">
                  <c:v>1.3462500000000093</c:v>
                </c:pt>
                <c:pt idx="398">
                  <c:v>1.4662500000000063</c:v>
                </c:pt>
                <c:pt idx="399">
                  <c:v>1.1037499999999862</c:v>
                </c:pt>
              </c:numCache>
            </c:numRef>
          </c:xVal>
          <c:yVal>
            <c:numRef>
              <c:f>'Regresión lineal'!$G$123:$G$522</c:f>
              <c:numCache>
                <c:formatCode>0.000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0A-492B-85D5-FC984A577180}"/>
            </c:ext>
          </c:extLst>
        </c:ser>
        <c:ser>
          <c:idx val="1"/>
          <c:order val="1"/>
          <c:tx>
            <c:v/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8.602500000000008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60A-492B-85D5-FC984A577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04911"/>
        <c:axId val="420719887"/>
      </c:scatterChart>
      <c:valAx>
        <c:axId val="42070491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s-MX"/>
                  <a:t>Pred(indice organizacional)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s-MX"/>
          </a:p>
        </c:txPr>
        <c:crossAx val="420719887"/>
        <c:crosses val="autoZero"/>
        <c:crossBetween val="midCat"/>
      </c:valAx>
      <c:valAx>
        <c:axId val="420719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s-MX"/>
                  <a:t>Residuos estandarizados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s-MX"/>
          </a:p>
        </c:txPr>
        <c:crossAx val="420704911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s-MX"/>
              <a:t>Pred(indice organizacional) - indice organizacional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'Regresión lineal'!$E$123:$E$522</c:f>
              <c:numCache>
                <c:formatCode>0.000</c:formatCode>
                <c:ptCount val="400"/>
                <c:pt idx="0">
                  <c:v>9.0537500000000062</c:v>
                </c:pt>
                <c:pt idx="1">
                  <c:v>8.602500000000008</c:v>
                </c:pt>
                <c:pt idx="2">
                  <c:v>8.5250000000000128</c:v>
                </c:pt>
                <c:pt idx="3">
                  <c:v>8.6325000000000056</c:v>
                </c:pt>
                <c:pt idx="4">
                  <c:v>8.5812499999999918</c:v>
                </c:pt>
                <c:pt idx="5">
                  <c:v>8.4949999999999992</c:v>
                </c:pt>
                <c:pt idx="6">
                  <c:v>8.6724999999999923</c:v>
                </c:pt>
                <c:pt idx="7">
                  <c:v>8.56125000000001</c:v>
                </c:pt>
                <c:pt idx="8">
                  <c:v>8.6375000000000064</c:v>
                </c:pt>
                <c:pt idx="9">
                  <c:v>8.5999999999999979</c:v>
                </c:pt>
                <c:pt idx="10">
                  <c:v>8.6487499999999962</c:v>
                </c:pt>
                <c:pt idx="11">
                  <c:v>8.8374999999999986</c:v>
                </c:pt>
                <c:pt idx="12">
                  <c:v>8.6149999999999967</c:v>
                </c:pt>
                <c:pt idx="13">
                  <c:v>8.7312500000000046</c:v>
                </c:pt>
                <c:pt idx="14">
                  <c:v>8.4924999999999997</c:v>
                </c:pt>
                <c:pt idx="15">
                  <c:v>8.4924999999999766</c:v>
                </c:pt>
                <c:pt idx="16">
                  <c:v>8.3024999999999896</c:v>
                </c:pt>
                <c:pt idx="17">
                  <c:v>8.2099999999999937</c:v>
                </c:pt>
                <c:pt idx="18">
                  <c:v>8.7162500000000112</c:v>
                </c:pt>
                <c:pt idx="19">
                  <c:v>8.422499999999987</c:v>
                </c:pt>
                <c:pt idx="20">
                  <c:v>8.7212499999999995</c:v>
                </c:pt>
                <c:pt idx="21">
                  <c:v>8.4887500000000049</c:v>
                </c:pt>
                <c:pt idx="22">
                  <c:v>8.8037500000000026</c:v>
                </c:pt>
                <c:pt idx="23">
                  <c:v>8.0425000000000111</c:v>
                </c:pt>
                <c:pt idx="24">
                  <c:v>8.573750000000004</c:v>
                </c:pt>
                <c:pt idx="25">
                  <c:v>8.6875000000000107</c:v>
                </c:pt>
                <c:pt idx="26">
                  <c:v>8.1837499999999999</c:v>
                </c:pt>
                <c:pt idx="27">
                  <c:v>8.1450000000000173</c:v>
                </c:pt>
                <c:pt idx="28">
                  <c:v>8.2537500000000037</c:v>
                </c:pt>
                <c:pt idx="29">
                  <c:v>8.1849999999999916</c:v>
                </c:pt>
                <c:pt idx="30">
                  <c:v>8.5162499999999941</c:v>
                </c:pt>
                <c:pt idx="31">
                  <c:v>8.8175000000000097</c:v>
                </c:pt>
                <c:pt idx="32">
                  <c:v>8.4300000000000086</c:v>
                </c:pt>
                <c:pt idx="33">
                  <c:v>8.5112499999999969</c:v>
                </c:pt>
                <c:pt idx="34">
                  <c:v>8.5625000000000036</c:v>
                </c:pt>
                <c:pt idx="35">
                  <c:v>8.6224999999999934</c:v>
                </c:pt>
                <c:pt idx="36">
                  <c:v>8.6100000000000101</c:v>
                </c:pt>
                <c:pt idx="37">
                  <c:v>8.5887500000000152</c:v>
                </c:pt>
                <c:pt idx="38">
                  <c:v>8.6362500000000129</c:v>
                </c:pt>
                <c:pt idx="39">
                  <c:v>8.3799999999999972</c:v>
                </c:pt>
                <c:pt idx="40">
                  <c:v>8.3512500000000003</c:v>
                </c:pt>
                <c:pt idx="41">
                  <c:v>8.5362500000000097</c:v>
                </c:pt>
                <c:pt idx="42">
                  <c:v>8.4675000000000029</c:v>
                </c:pt>
                <c:pt idx="43">
                  <c:v>8.3099999999999987</c:v>
                </c:pt>
                <c:pt idx="44">
                  <c:v>8.2662499999999923</c:v>
                </c:pt>
                <c:pt idx="45">
                  <c:v>7.9287500000000044</c:v>
                </c:pt>
                <c:pt idx="46">
                  <c:v>8.4062499999999822</c:v>
                </c:pt>
                <c:pt idx="47">
                  <c:v>8.6412499999999888</c:v>
                </c:pt>
                <c:pt idx="48">
                  <c:v>8.3424999999999958</c:v>
                </c:pt>
                <c:pt idx="49">
                  <c:v>8.620000000000017</c:v>
                </c:pt>
                <c:pt idx="50">
                  <c:v>8.0000000000000018</c:v>
                </c:pt>
                <c:pt idx="51">
                  <c:v>8.6074999999999999</c:v>
                </c:pt>
                <c:pt idx="52">
                  <c:v>8.2675000000000107</c:v>
                </c:pt>
                <c:pt idx="53">
                  <c:v>8.5400000000000063</c:v>
                </c:pt>
                <c:pt idx="54">
                  <c:v>8.5150000000000023</c:v>
                </c:pt>
                <c:pt idx="55">
                  <c:v>8.3912499999999923</c:v>
                </c:pt>
                <c:pt idx="56">
                  <c:v>8.1287500000000144</c:v>
                </c:pt>
                <c:pt idx="57">
                  <c:v>8.3949999999999996</c:v>
                </c:pt>
                <c:pt idx="58">
                  <c:v>8.2637500000000017</c:v>
                </c:pt>
                <c:pt idx="59">
                  <c:v>8.4749999999999925</c:v>
                </c:pt>
                <c:pt idx="60">
                  <c:v>8.3899999999999899</c:v>
                </c:pt>
                <c:pt idx="61">
                  <c:v>8.2162500000000183</c:v>
                </c:pt>
                <c:pt idx="62">
                  <c:v>8.1550000000000029</c:v>
                </c:pt>
                <c:pt idx="63">
                  <c:v>8.3137500000000024</c:v>
                </c:pt>
                <c:pt idx="64">
                  <c:v>8.4824999999999982</c:v>
                </c:pt>
                <c:pt idx="65">
                  <c:v>8.3837500000000045</c:v>
                </c:pt>
                <c:pt idx="66">
                  <c:v>7.9800000000000146</c:v>
                </c:pt>
                <c:pt idx="67">
                  <c:v>8.1587500000000048</c:v>
                </c:pt>
                <c:pt idx="68">
                  <c:v>8.2687499999999954</c:v>
                </c:pt>
                <c:pt idx="69">
                  <c:v>8.2599999999999891</c:v>
                </c:pt>
                <c:pt idx="70">
                  <c:v>8.2374999999999989</c:v>
                </c:pt>
                <c:pt idx="71">
                  <c:v>8.2737499999999962</c:v>
                </c:pt>
                <c:pt idx="72">
                  <c:v>8.0199999999999978</c:v>
                </c:pt>
                <c:pt idx="73">
                  <c:v>7.9450000000000003</c:v>
                </c:pt>
                <c:pt idx="74">
                  <c:v>7.9724999999999993</c:v>
                </c:pt>
                <c:pt idx="75">
                  <c:v>8.4787499999999927</c:v>
                </c:pt>
                <c:pt idx="76">
                  <c:v>8.2174999999999905</c:v>
                </c:pt>
                <c:pt idx="77">
                  <c:v>7.9462499999999991</c:v>
                </c:pt>
                <c:pt idx="78">
                  <c:v>8.0424999999999951</c:v>
                </c:pt>
                <c:pt idx="79">
                  <c:v>8.3037500000000009</c:v>
                </c:pt>
                <c:pt idx="80">
                  <c:v>5.123749999999994</c:v>
                </c:pt>
                <c:pt idx="81">
                  <c:v>5.8199999999999887</c:v>
                </c:pt>
                <c:pt idx="82">
                  <c:v>5.3850000000000042</c:v>
                </c:pt>
                <c:pt idx="83">
                  <c:v>5.3787500000000064</c:v>
                </c:pt>
                <c:pt idx="84">
                  <c:v>5.5674999999999972</c:v>
                </c:pt>
                <c:pt idx="85">
                  <c:v>5.2049999999999947</c:v>
                </c:pt>
                <c:pt idx="86">
                  <c:v>5.3150000000000013</c:v>
                </c:pt>
                <c:pt idx="87">
                  <c:v>5.1149999999999967</c:v>
                </c:pt>
                <c:pt idx="88">
                  <c:v>5.5725000000000131</c:v>
                </c:pt>
                <c:pt idx="89">
                  <c:v>5.385000000000006</c:v>
                </c:pt>
                <c:pt idx="90">
                  <c:v>5.2875000000000023</c:v>
                </c:pt>
                <c:pt idx="91">
                  <c:v>5.4487499999999836</c:v>
                </c:pt>
                <c:pt idx="92">
                  <c:v>5.2349999999999994</c:v>
                </c:pt>
                <c:pt idx="93">
                  <c:v>5.288749999999987</c:v>
                </c:pt>
                <c:pt idx="94">
                  <c:v>4.9900000000000126</c:v>
                </c:pt>
                <c:pt idx="95">
                  <c:v>5.4574999999999969</c:v>
                </c:pt>
                <c:pt idx="96">
                  <c:v>5.411250000000007</c:v>
                </c:pt>
                <c:pt idx="97">
                  <c:v>5.0237499999999935</c:v>
                </c:pt>
                <c:pt idx="98">
                  <c:v>5.023749999999982</c:v>
                </c:pt>
                <c:pt idx="99">
                  <c:v>5.4062500000000089</c:v>
                </c:pt>
                <c:pt idx="100">
                  <c:v>5.2687500000000016</c:v>
                </c:pt>
                <c:pt idx="101">
                  <c:v>5.0850000000000044</c:v>
                </c:pt>
                <c:pt idx="102">
                  <c:v>5.0249999999999995</c:v>
                </c:pt>
                <c:pt idx="103">
                  <c:v>5.54250000000002</c:v>
                </c:pt>
                <c:pt idx="104">
                  <c:v>4.9662499999999943</c:v>
                </c:pt>
                <c:pt idx="105">
                  <c:v>5.1374999999999886</c:v>
                </c:pt>
                <c:pt idx="106">
                  <c:v>5.1850000000000112</c:v>
                </c:pt>
                <c:pt idx="107">
                  <c:v>4.9712499999999933</c:v>
                </c:pt>
                <c:pt idx="108">
                  <c:v>5.1975000000000007</c:v>
                </c:pt>
                <c:pt idx="109">
                  <c:v>5.2874999999999943</c:v>
                </c:pt>
                <c:pt idx="110">
                  <c:v>5.2125000000000057</c:v>
                </c:pt>
                <c:pt idx="111">
                  <c:v>5.2925000000000146</c:v>
                </c:pt>
                <c:pt idx="112">
                  <c:v>5.3362500000000095</c:v>
                </c:pt>
                <c:pt idx="113">
                  <c:v>5.0537499999999964</c:v>
                </c:pt>
                <c:pt idx="114">
                  <c:v>5.3537500000000007</c:v>
                </c:pt>
                <c:pt idx="115">
                  <c:v>5.2287499999999989</c:v>
                </c:pt>
                <c:pt idx="116">
                  <c:v>4.9624999999999959</c:v>
                </c:pt>
                <c:pt idx="117">
                  <c:v>4.9524999999999926</c:v>
                </c:pt>
                <c:pt idx="118">
                  <c:v>5.2375000000000131</c:v>
                </c:pt>
                <c:pt idx="119">
                  <c:v>5.353750000000006</c:v>
                </c:pt>
                <c:pt idx="120">
                  <c:v>5.3125000000000053</c:v>
                </c:pt>
                <c:pt idx="121">
                  <c:v>5.2399999999999878</c:v>
                </c:pt>
                <c:pt idx="122">
                  <c:v>5.4212499999999988</c:v>
                </c:pt>
                <c:pt idx="123">
                  <c:v>5.2787499999999907</c:v>
                </c:pt>
                <c:pt idx="124">
                  <c:v>5.3087500000000087</c:v>
                </c:pt>
                <c:pt idx="125">
                  <c:v>5.0787500000000101</c:v>
                </c:pt>
                <c:pt idx="126">
                  <c:v>5.2324999999999804</c:v>
                </c:pt>
                <c:pt idx="127">
                  <c:v>5.1574999999999989</c:v>
                </c:pt>
                <c:pt idx="128">
                  <c:v>4.858750000000005</c:v>
                </c:pt>
                <c:pt idx="129">
                  <c:v>5.2237499999999963</c:v>
                </c:pt>
                <c:pt idx="130">
                  <c:v>5.292499999999996</c:v>
                </c:pt>
                <c:pt idx="131">
                  <c:v>5.1287500000000001</c:v>
                </c:pt>
                <c:pt idx="132">
                  <c:v>5.3087500000000105</c:v>
                </c:pt>
                <c:pt idx="133">
                  <c:v>5.2775000000000185</c:v>
                </c:pt>
                <c:pt idx="134">
                  <c:v>5.2775000000000034</c:v>
                </c:pt>
                <c:pt idx="135">
                  <c:v>5.0549999999999935</c:v>
                </c:pt>
                <c:pt idx="136">
                  <c:v>4.9025000000000007</c:v>
                </c:pt>
                <c:pt idx="137">
                  <c:v>5.2425000000000024</c:v>
                </c:pt>
                <c:pt idx="138">
                  <c:v>5.3612499999999965</c:v>
                </c:pt>
                <c:pt idx="139">
                  <c:v>5.3899999999999988</c:v>
                </c:pt>
                <c:pt idx="140">
                  <c:v>5.366249999999992</c:v>
                </c:pt>
                <c:pt idx="141">
                  <c:v>4.9837500000000166</c:v>
                </c:pt>
                <c:pt idx="142">
                  <c:v>5.1012499999999932</c:v>
                </c:pt>
                <c:pt idx="143">
                  <c:v>5.3687500000000155</c:v>
                </c:pt>
                <c:pt idx="144">
                  <c:v>5.2050000000000054</c:v>
                </c:pt>
                <c:pt idx="145">
                  <c:v>5.2212499999999977</c:v>
                </c:pt>
                <c:pt idx="146">
                  <c:v>5.2587500000000107</c:v>
                </c:pt>
                <c:pt idx="147">
                  <c:v>5.3187499999999934</c:v>
                </c:pt>
                <c:pt idx="148">
                  <c:v>5.2775000000000016</c:v>
                </c:pt>
                <c:pt idx="149">
                  <c:v>4.7449999999999983</c:v>
                </c:pt>
                <c:pt idx="150">
                  <c:v>4.9787499999999891</c:v>
                </c:pt>
                <c:pt idx="151">
                  <c:v>4.8512500000000038</c:v>
                </c:pt>
                <c:pt idx="152">
                  <c:v>5.2187499999999938</c:v>
                </c:pt>
                <c:pt idx="153">
                  <c:v>5.2099999999999991</c:v>
                </c:pt>
                <c:pt idx="154">
                  <c:v>4.9162500000000122</c:v>
                </c:pt>
                <c:pt idx="155">
                  <c:v>5.0325000000000077</c:v>
                </c:pt>
                <c:pt idx="156">
                  <c:v>5.2912499999999989</c:v>
                </c:pt>
                <c:pt idx="157">
                  <c:v>5.3687499999999906</c:v>
                </c:pt>
                <c:pt idx="158">
                  <c:v>5.1162499999999964</c:v>
                </c:pt>
                <c:pt idx="159">
                  <c:v>5.0999999999999943</c:v>
                </c:pt>
                <c:pt idx="160">
                  <c:v>5.1787499999999991</c:v>
                </c:pt>
                <c:pt idx="161">
                  <c:v>5.1662500000000025</c:v>
                </c:pt>
                <c:pt idx="162">
                  <c:v>5.4000000000000119</c:v>
                </c:pt>
                <c:pt idx="163">
                  <c:v>5.2337499999999881</c:v>
                </c:pt>
                <c:pt idx="164">
                  <c:v>5.2062500000000043</c:v>
                </c:pt>
                <c:pt idx="165">
                  <c:v>5.3700000000000063</c:v>
                </c:pt>
                <c:pt idx="166">
                  <c:v>5.1337500000000018</c:v>
                </c:pt>
                <c:pt idx="167">
                  <c:v>5.2599999999999962</c:v>
                </c:pt>
                <c:pt idx="168">
                  <c:v>5.1637500000000056</c:v>
                </c:pt>
                <c:pt idx="169">
                  <c:v>5.325000000000002</c:v>
                </c:pt>
                <c:pt idx="170">
                  <c:v>4.9387500000000095</c:v>
                </c:pt>
                <c:pt idx="171">
                  <c:v>4.7899999999999929</c:v>
                </c:pt>
                <c:pt idx="172">
                  <c:v>5.2400000000000029</c:v>
                </c:pt>
                <c:pt idx="173">
                  <c:v>5.236250000000009</c:v>
                </c:pt>
                <c:pt idx="174">
                  <c:v>5.1437499999999901</c:v>
                </c:pt>
                <c:pt idx="175">
                  <c:v>5.2025000000000059</c:v>
                </c:pt>
                <c:pt idx="176">
                  <c:v>5.3300000000000063</c:v>
                </c:pt>
                <c:pt idx="177">
                  <c:v>5.1287500000000001</c:v>
                </c:pt>
                <c:pt idx="178">
                  <c:v>5.2075000000000102</c:v>
                </c:pt>
                <c:pt idx="179">
                  <c:v>5.2274999999999983</c:v>
                </c:pt>
                <c:pt idx="180">
                  <c:v>5.1537500000000094</c:v>
                </c:pt>
                <c:pt idx="181">
                  <c:v>4.9087500000000048</c:v>
                </c:pt>
                <c:pt idx="182">
                  <c:v>5.2825000000000006</c:v>
                </c:pt>
                <c:pt idx="183">
                  <c:v>4.912499999999997</c:v>
                </c:pt>
                <c:pt idx="184">
                  <c:v>4.8187500000000094</c:v>
                </c:pt>
                <c:pt idx="185">
                  <c:v>5.0775000000000023</c:v>
                </c:pt>
                <c:pt idx="186">
                  <c:v>5.0887499999999832</c:v>
                </c:pt>
                <c:pt idx="187">
                  <c:v>5.0675000000000008</c:v>
                </c:pt>
                <c:pt idx="188">
                  <c:v>4.6549999999999994</c:v>
                </c:pt>
                <c:pt idx="189">
                  <c:v>5.2662500000000065</c:v>
                </c:pt>
                <c:pt idx="190">
                  <c:v>4.8862500000000058</c:v>
                </c:pt>
                <c:pt idx="191">
                  <c:v>5.0724999999999936</c:v>
                </c:pt>
                <c:pt idx="192">
                  <c:v>4.8425000000000109</c:v>
                </c:pt>
                <c:pt idx="193">
                  <c:v>5.2637499999999946</c:v>
                </c:pt>
                <c:pt idx="194">
                  <c:v>5.123749999999986</c:v>
                </c:pt>
                <c:pt idx="195">
                  <c:v>4.7037499999999959</c:v>
                </c:pt>
                <c:pt idx="196">
                  <c:v>5.415000000000024</c:v>
                </c:pt>
                <c:pt idx="197">
                  <c:v>4.9462499999999991</c:v>
                </c:pt>
                <c:pt idx="198">
                  <c:v>5.2224999999999984</c:v>
                </c:pt>
                <c:pt idx="199">
                  <c:v>5.2837500000000039</c:v>
                </c:pt>
                <c:pt idx="200">
                  <c:v>5.0862499999999971</c:v>
                </c:pt>
                <c:pt idx="201">
                  <c:v>5.1912499999999939</c:v>
                </c:pt>
                <c:pt idx="202">
                  <c:v>5.0637499999999882</c:v>
                </c:pt>
                <c:pt idx="203">
                  <c:v>5.073750000000004</c:v>
                </c:pt>
                <c:pt idx="204">
                  <c:v>5.3362499999999997</c:v>
                </c:pt>
                <c:pt idx="205">
                  <c:v>5.0149999999999944</c:v>
                </c:pt>
                <c:pt idx="206">
                  <c:v>4.6450000000000022</c:v>
                </c:pt>
                <c:pt idx="207">
                  <c:v>5.0599999999999969</c:v>
                </c:pt>
                <c:pt idx="208">
                  <c:v>5.0312499999999938</c:v>
                </c:pt>
                <c:pt idx="209">
                  <c:v>4.8424999999999976</c:v>
                </c:pt>
                <c:pt idx="210">
                  <c:v>5.1687500000000046</c:v>
                </c:pt>
                <c:pt idx="211">
                  <c:v>5.0387499999999994</c:v>
                </c:pt>
                <c:pt idx="212">
                  <c:v>4.9262500000000031</c:v>
                </c:pt>
                <c:pt idx="213">
                  <c:v>5.0712499999999947</c:v>
                </c:pt>
                <c:pt idx="214">
                  <c:v>5.0137499999999857</c:v>
                </c:pt>
                <c:pt idx="215">
                  <c:v>5.2862500000000017</c:v>
                </c:pt>
                <c:pt idx="216">
                  <c:v>4.9362499999999967</c:v>
                </c:pt>
                <c:pt idx="217">
                  <c:v>4.9274999999999851</c:v>
                </c:pt>
                <c:pt idx="218">
                  <c:v>5.0475000000000065</c:v>
                </c:pt>
                <c:pt idx="219">
                  <c:v>4.8049999999999837</c:v>
                </c:pt>
                <c:pt idx="220">
                  <c:v>5.0475000000000065</c:v>
                </c:pt>
                <c:pt idx="221">
                  <c:v>5.2012500000000026</c:v>
                </c:pt>
                <c:pt idx="222">
                  <c:v>4.6875000000000062</c:v>
                </c:pt>
                <c:pt idx="223">
                  <c:v>4.9387499999999989</c:v>
                </c:pt>
                <c:pt idx="224">
                  <c:v>5.2687499999999847</c:v>
                </c:pt>
                <c:pt idx="225">
                  <c:v>5.2400000000000304</c:v>
                </c:pt>
                <c:pt idx="226">
                  <c:v>5.0175000000000125</c:v>
                </c:pt>
                <c:pt idx="227">
                  <c:v>4.8962500000000135</c:v>
                </c:pt>
                <c:pt idx="228">
                  <c:v>4.875</c:v>
                </c:pt>
                <c:pt idx="229">
                  <c:v>5.0624999999999929</c:v>
                </c:pt>
                <c:pt idx="230">
                  <c:v>5.2312500000000082</c:v>
                </c:pt>
                <c:pt idx="231">
                  <c:v>4.759999999999998</c:v>
                </c:pt>
                <c:pt idx="232">
                  <c:v>4.9200000000000053</c:v>
                </c:pt>
                <c:pt idx="233">
                  <c:v>4.8899999999999837</c:v>
                </c:pt>
                <c:pt idx="234">
                  <c:v>5.2662499999999941</c:v>
                </c:pt>
                <c:pt idx="235">
                  <c:v>5.037499999999997</c:v>
                </c:pt>
                <c:pt idx="236">
                  <c:v>4.8499999999999872</c:v>
                </c:pt>
                <c:pt idx="237">
                  <c:v>4.8350000000000133</c:v>
                </c:pt>
                <c:pt idx="238">
                  <c:v>4.8850000000000087</c:v>
                </c:pt>
                <c:pt idx="239">
                  <c:v>4.9224999999999941</c:v>
                </c:pt>
                <c:pt idx="240">
                  <c:v>5.1025000000000071</c:v>
                </c:pt>
                <c:pt idx="241">
                  <c:v>4.9362499999999914</c:v>
                </c:pt>
                <c:pt idx="242">
                  <c:v>5.06374999999999</c:v>
                </c:pt>
                <c:pt idx="243">
                  <c:v>5.0312499999999876</c:v>
                </c:pt>
                <c:pt idx="244">
                  <c:v>5.0212500000000082</c:v>
                </c:pt>
                <c:pt idx="245">
                  <c:v>4.7462500000000079</c:v>
                </c:pt>
                <c:pt idx="246">
                  <c:v>4.9349999999999881</c:v>
                </c:pt>
                <c:pt idx="247">
                  <c:v>5.0325000000000166</c:v>
                </c:pt>
                <c:pt idx="248">
                  <c:v>5.1012499999999754</c:v>
                </c:pt>
                <c:pt idx="249">
                  <c:v>4.8650000000000118</c:v>
                </c:pt>
                <c:pt idx="250">
                  <c:v>5.196250000000008</c:v>
                </c:pt>
                <c:pt idx="251">
                  <c:v>4.9274999999999975</c:v>
                </c:pt>
                <c:pt idx="252">
                  <c:v>5.1375000000000037</c:v>
                </c:pt>
                <c:pt idx="253">
                  <c:v>4.9762500000000003</c:v>
                </c:pt>
                <c:pt idx="254">
                  <c:v>5.0587499999999936</c:v>
                </c:pt>
                <c:pt idx="255">
                  <c:v>4.7075000000000093</c:v>
                </c:pt>
                <c:pt idx="256">
                  <c:v>5.0262500000000161</c:v>
                </c:pt>
                <c:pt idx="257">
                  <c:v>5.2174999999999869</c:v>
                </c:pt>
                <c:pt idx="258">
                  <c:v>4.7425000000000157</c:v>
                </c:pt>
                <c:pt idx="259">
                  <c:v>5.0437500000000099</c:v>
                </c:pt>
                <c:pt idx="260">
                  <c:v>5.2612499999999978</c:v>
                </c:pt>
                <c:pt idx="261">
                  <c:v>5.0825000000000049</c:v>
                </c:pt>
                <c:pt idx="262">
                  <c:v>5.0112499999999907</c:v>
                </c:pt>
                <c:pt idx="263">
                  <c:v>4.851250000000018</c:v>
                </c:pt>
                <c:pt idx="264">
                  <c:v>4.8362499999999962</c:v>
                </c:pt>
                <c:pt idx="265">
                  <c:v>4.8862500000000137</c:v>
                </c:pt>
                <c:pt idx="266">
                  <c:v>4.7925000000000049</c:v>
                </c:pt>
                <c:pt idx="267">
                  <c:v>4.9425000000000043</c:v>
                </c:pt>
                <c:pt idx="268">
                  <c:v>4.9249999999999972</c:v>
                </c:pt>
                <c:pt idx="269">
                  <c:v>4.9962500000000087</c:v>
                </c:pt>
                <c:pt idx="270">
                  <c:v>5.0787499999999905</c:v>
                </c:pt>
                <c:pt idx="271">
                  <c:v>5.0325000000000095</c:v>
                </c:pt>
                <c:pt idx="272">
                  <c:v>5.1875000000000027</c:v>
                </c:pt>
                <c:pt idx="273">
                  <c:v>5.2437500000000155</c:v>
                </c:pt>
                <c:pt idx="274">
                  <c:v>4.7337500000000077</c:v>
                </c:pt>
                <c:pt idx="275">
                  <c:v>4.9974999999999961</c:v>
                </c:pt>
                <c:pt idx="276">
                  <c:v>4.8737499999999994</c:v>
                </c:pt>
                <c:pt idx="277">
                  <c:v>4.8437500000000107</c:v>
                </c:pt>
                <c:pt idx="278">
                  <c:v>4.6175000000000104</c:v>
                </c:pt>
                <c:pt idx="279">
                  <c:v>4.8575000000000044</c:v>
                </c:pt>
                <c:pt idx="280">
                  <c:v>5.0137500000000035</c:v>
                </c:pt>
                <c:pt idx="281">
                  <c:v>4.8850000000000051</c:v>
                </c:pt>
                <c:pt idx="282">
                  <c:v>4.9174999999999995</c:v>
                </c:pt>
                <c:pt idx="283">
                  <c:v>5.0774999999999935</c:v>
                </c:pt>
                <c:pt idx="284">
                  <c:v>4.6199999999999948</c:v>
                </c:pt>
                <c:pt idx="285">
                  <c:v>4.7824999999999971</c:v>
                </c:pt>
                <c:pt idx="286">
                  <c:v>4.8262499999999928</c:v>
                </c:pt>
                <c:pt idx="287">
                  <c:v>4.751250000000014</c:v>
                </c:pt>
                <c:pt idx="288">
                  <c:v>4.8837499999999912</c:v>
                </c:pt>
                <c:pt idx="289">
                  <c:v>5.1224999999999934</c:v>
                </c:pt>
                <c:pt idx="290">
                  <c:v>4.9512500000000079</c:v>
                </c:pt>
                <c:pt idx="291">
                  <c:v>5.0824999999999898</c:v>
                </c:pt>
                <c:pt idx="292">
                  <c:v>4.8237500000000031</c:v>
                </c:pt>
                <c:pt idx="293">
                  <c:v>4.6400000000000015</c:v>
                </c:pt>
                <c:pt idx="294">
                  <c:v>5.1387500000000097</c:v>
                </c:pt>
                <c:pt idx="295">
                  <c:v>4.6462499999999975</c:v>
                </c:pt>
                <c:pt idx="296">
                  <c:v>4.9362500000000118</c:v>
                </c:pt>
                <c:pt idx="297">
                  <c:v>5.1037499999999998</c:v>
                </c:pt>
                <c:pt idx="298">
                  <c:v>5.0562500000000012</c:v>
                </c:pt>
                <c:pt idx="299">
                  <c:v>4.9625000000000057</c:v>
                </c:pt>
                <c:pt idx="300">
                  <c:v>4.6462499999999967</c:v>
                </c:pt>
                <c:pt idx="301">
                  <c:v>4.9962499999999981</c:v>
                </c:pt>
                <c:pt idx="302">
                  <c:v>4.6012499999999887</c:v>
                </c:pt>
                <c:pt idx="303">
                  <c:v>4.8062500000000075</c:v>
                </c:pt>
                <c:pt idx="304">
                  <c:v>4.9675000000000065</c:v>
                </c:pt>
                <c:pt idx="305">
                  <c:v>4.8549999999999871</c:v>
                </c:pt>
                <c:pt idx="306">
                  <c:v>4.5075000000000012</c:v>
                </c:pt>
                <c:pt idx="307">
                  <c:v>4.916250000000006</c:v>
                </c:pt>
                <c:pt idx="308">
                  <c:v>4.663749999999987</c:v>
                </c:pt>
                <c:pt idx="309">
                  <c:v>4.7087500000000082</c:v>
                </c:pt>
                <c:pt idx="310">
                  <c:v>4.7362500000000018</c:v>
                </c:pt>
                <c:pt idx="311">
                  <c:v>4.7287499999999998</c:v>
                </c:pt>
                <c:pt idx="312">
                  <c:v>4.9512500000000061</c:v>
                </c:pt>
                <c:pt idx="313">
                  <c:v>4.7300000000000093</c:v>
                </c:pt>
                <c:pt idx="314">
                  <c:v>4.838750000000025</c:v>
                </c:pt>
                <c:pt idx="315">
                  <c:v>4.9787499999999918</c:v>
                </c:pt>
                <c:pt idx="316">
                  <c:v>4.6037499999999989</c:v>
                </c:pt>
                <c:pt idx="317">
                  <c:v>4.6487499999999784</c:v>
                </c:pt>
                <c:pt idx="318">
                  <c:v>4.5150000000000121</c:v>
                </c:pt>
                <c:pt idx="319">
                  <c:v>4.7612500000000111</c:v>
                </c:pt>
                <c:pt idx="320">
                  <c:v>2.2462499999999914</c:v>
                </c:pt>
                <c:pt idx="321">
                  <c:v>2.0887499999999846</c:v>
                </c:pt>
                <c:pt idx="322">
                  <c:v>2.0362500000000123</c:v>
                </c:pt>
                <c:pt idx="323">
                  <c:v>2.0462499999999961</c:v>
                </c:pt>
                <c:pt idx="324">
                  <c:v>2.0550000000000095</c:v>
                </c:pt>
                <c:pt idx="325">
                  <c:v>2.087499999999999</c:v>
                </c:pt>
                <c:pt idx="326">
                  <c:v>2.1062499999999904</c:v>
                </c:pt>
                <c:pt idx="327">
                  <c:v>2.3662500000000124</c:v>
                </c:pt>
                <c:pt idx="328">
                  <c:v>2.0749999999999948</c:v>
                </c:pt>
                <c:pt idx="329">
                  <c:v>2.2875000000000152</c:v>
                </c:pt>
                <c:pt idx="330">
                  <c:v>1.8112500000000129</c:v>
                </c:pt>
                <c:pt idx="331">
                  <c:v>1.7587500000000145</c:v>
                </c:pt>
                <c:pt idx="332">
                  <c:v>1.8387499999999863</c:v>
                </c:pt>
                <c:pt idx="333">
                  <c:v>2.0649999999999822</c:v>
                </c:pt>
                <c:pt idx="334">
                  <c:v>1.9899999999999856</c:v>
                </c:pt>
                <c:pt idx="335">
                  <c:v>1.8462499999999924</c:v>
                </c:pt>
                <c:pt idx="336">
                  <c:v>2.1849999999999885</c:v>
                </c:pt>
                <c:pt idx="337">
                  <c:v>2.0949999999999962</c:v>
                </c:pt>
                <c:pt idx="338">
                  <c:v>1.9874999999999872</c:v>
                </c:pt>
                <c:pt idx="339">
                  <c:v>2.1574999999999962</c:v>
                </c:pt>
                <c:pt idx="340">
                  <c:v>1.5587499999999874</c:v>
                </c:pt>
                <c:pt idx="341">
                  <c:v>1.7687500000000071</c:v>
                </c:pt>
                <c:pt idx="342">
                  <c:v>1.8025000000000011</c:v>
                </c:pt>
                <c:pt idx="343">
                  <c:v>1.5649999999999848</c:v>
                </c:pt>
                <c:pt idx="344">
                  <c:v>1.6212499999999848</c:v>
                </c:pt>
                <c:pt idx="345">
                  <c:v>1.8187499999999945</c:v>
                </c:pt>
                <c:pt idx="346">
                  <c:v>1.518750000000004</c:v>
                </c:pt>
                <c:pt idx="347">
                  <c:v>1.5512499999999985</c:v>
                </c:pt>
                <c:pt idx="348">
                  <c:v>1.5387499999999985</c:v>
                </c:pt>
                <c:pt idx="349">
                  <c:v>1.6637499999999894</c:v>
                </c:pt>
                <c:pt idx="350">
                  <c:v>1.5137499999999982</c:v>
                </c:pt>
                <c:pt idx="351">
                  <c:v>1.8700000000000068</c:v>
                </c:pt>
                <c:pt idx="352">
                  <c:v>1.6112499999999841</c:v>
                </c:pt>
                <c:pt idx="353">
                  <c:v>1.837499999999995</c:v>
                </c:pt>
                <c:pt idx="354">
                  <c:v>1.8187499999999848</c:v>
                </c:pt>
                <c:pt idx="355">
                  <c:v>1.6175000000000028</c:v>
                </c:pt>
                <c:pt idx="356">
                  <c:v>1.4599999999999902</c:v>
                </c:pt>
                <c:pt idx="357">
                  <c:v>1.7249999999999956</c:v>
                </c:pt>
                <c:pt idx="358">
                  <c:v>1.63749999999999</c:v>
                </c:pt>
                <c:pt idx="359">
                  <c:v>1.4074999999999922</c:v>
                </c:pt>
                <c:pt idx="360">
                  <c:v>1.514999999999995</c:v>
                </c:pt>
                <c:pt idx="361">
                  <c:v>1.9537500000000076</c:v>
                </c:pt>
                <c:pt idx="362">
                  <c:v>1.7575000000000043</c:v>
                </c:pt>
                <c:pt idx="363">
                  <c:v>1.7387499999999776</c:v>
                </c:pt>
                <c:pt idx="364">
                  <c:v>1.6587500000000068</c:v>
                </c:pt>
                <c:pt idx="365">
                  <c:v>1.4450000000000136</c:v>
                </c:pt>
                <c:pt idx="366">
                  <c:v>2.0525000000000033</c:v>
                </c:pt>
                <c:pt idx="367">
                  <c:v>1.2299999999999902</c:v>
                </c:pt>
                <c:pt idx="368">
                  <c:v>1.6299999999999948</c:v>
                </c:pt>
                <c:pt idx="369">
                  <c:v>1.3975000000000155</c:v>
                </c:pt>
                <c:pt idx="370">
                  <c:v>1.7624999999999948</c:v>
                </c:pt>
                <c:pt idx="371">
                  <c:v>1.9437499999999925</c:v>
                </c:pt>
                <c:pt idx="372">
                  <c:v>1.422500000000003</c:v>
                </c:pt>
                <c:pt idx="373">
                  <c:v>1.8162499999999893</c:v>
                </c:pt>
                <c:pt idx="374">
                  <c:v>1.6687499999999986</c:v>
                </c:pt>
                <c:pt idx="375">
                  <c:v>1.5987499999999994</c:v>
                </c:pt>
                <c:pt idx="376">
                  <c:v>1.4024999999999952</c:v>
                </c:pt>
                <c:pt idx="377">
                  <c:v>1.6837499999999936</c:v>
                </c:pt>
                <c:pt idx="378">
                  <c:v>1.5262499999999957</c:v>
                </c:pt>
                <c:pt idx="379">
                  <c:v>1.5587500000000125</c:v>
                </c:pt>
                <c:pt idx="380">
                  <c:v>1.9024999999999994</c:v>
                </c:pt>
                <c:pt idx="381">
                  <c:v>1.5237499999999913</c:v>
                </c:pt>
                <c:pt idx="382">
                  <c:v>1.6775000000000033</c:v>
                </c:pt>
                <c:pt idx="383">
                  <c:v>1.757499999999989</c:v>
                </c:pt>
                <c:pt idx="384">
                  <c:v>1.2412500000000029</c:v>
                </c:pt>
                <c:pt idx="385">
                  <c:v>1.5400000000000045</c:v>
                </c:pt>
                <c:pt idx="386">
                  <c:v>1.404999999999998</c:v>
                </c:pt>
                <c:pt idx="387">
                  <c:v>1.3787500000000033</c:v>
                </c:pt>
                <c:pt idx="388">
                  <c:v>1.5725000000000184</c:v>
                </c:pt>
                <c:pt idx="389">
                  <c:v>1.7512499999999964</c:v>
                </c:pt>
                <c:pt idx="390">
                  <c:v>0.90124999999999078</c:v>
                </c:pt>
                <c:pt idx="391">
                  <c:v>1.558750000000003</c:v>
                </c:pt>
                <c:pt idx="392">
                  <c:v>1.6299999999999897</c:v>
                </c:pt>
                <c:pt idx="393">
                  <c:v>1.5424999999999931</c:v>
                </c:pt>
                <c:pt idx="394">
                  <c:v>1.5549999999999886</c:v>
                </c:pt>
                <c:pt idx="395">
                  <c:v>1.4412499999999902</c:v>
                </c:pt>
                <c:pt idx="396">
                  <c:v>1.4262500000000005</c:v>
                </c:pt>
                <c:pt idx="397">
                  <c:v>1.3462500000000093</c:v>
                </c:pt>
                <c:pt idx="398">
                  <c:v>1.4662500000000063</c:v>
                </c:pt>
                <c:pt idx="399">
                  <c:v>1.1037499999999862</c:v>
                </c:pt>
              </c:numCache>
            </c:numRef>
          </c:xVal>
          <c:yVal>
            <c:numRef>
              <c:f>'Regresión lineal'!$D$123:$D$522</c:f>
              <c:numCache>
                <c:formatCode>0.000</c:formatCode>
                <c:ptCount val="400"/>
                <c:pt idx="0">
                  <c:v>9.0537499999999991</c:v>
                </c:pt>
                <c:pt idx="1">
                  <c:v>8.6024999999999991</c:v>
                </c:pt>
                <c:pt idx="2">
                  <c:v>8.5250000000000004</c:v>
                </c:pt>
                <c:pt idx="3">
                  <c:v>8.6325000000000003</c:v>
                </c:pt>
                <c:pt idx="4">
                  <c:v>8.5812499999999989</c:v>
                </c:pt>
                <c:pt idx="5">
                  <c:v>8.495000000000001</c:v>
                </c:pt>
                <c:pt idx="6">
                  <c:v>8.6725000000000012</c:v>
                </c:pt>
                <c:pt idx="7">
                  <c:v>8.5612500000000011</c:v>
                </c:pt>
                <c:pt idx="8">
                  <c:v>8.6374999999999993</c:v>
                </c:pt>
                <c:pt idx="9">
                  <c:v>8.6000000000000014</c:v>
                </c:pt>
                <c:pt idx="10">
                  <c:v>8.6487499999999997</c:v>
                </c:pt>
                <c:pt idx="11">
                  <c:v>8.8375000000000004</c:v>
                </c:pt>
                <c:pt idx="12">
                  <c:v>8.6150000000000002</c:v>
                </c:pt>
                <c:pt idx="13">
                  <c:v>8.7312500000000011</c:v>
                </c:pt>
                <c:pt idx="14">
                  <c:v>8.4924999999999997</c:v>
                </c:pt>
                <c:pt idx="15">
                  <c:v>8.4924999999999997</c:v>
                </c:pt>
                <c:pt idx="16">
                  <c:v>8.3024999999999984</c:v>
                </c:pt>
                <c:pt idx="17">
                  <c:v>8.2099999999999991</c:v>
                </c:pt>
                <c:pt idx="18">
                  <c:v>8.7162499999999987</c:v>
                </c:pt>
                <c:pt idx="19">
                  <c:v>8.4224999999999994</c:v>
                </c:pt>
                <c:pt idx="20">
                  <c:v>8.7212499999999977</c:v>
                </c:pt>
                <c:pt idx="21">
                  <c:v>8.4887499999999996</c:v>
                </c:pt>
                <c:pt idx="22">
                  <c:v>8.8037500000000009</c:v>
                </c:pt>
                <c:pt idx="23">
                  <c:v>8.0425000000000004</c:v>
                </c:pt>
                <c:pt idx="24">
                  <c:v>8.5737500000000004</c:v>
                </c:pt>
                <c:pt idx="25">
                  <c:v>8.6875</c:v>
                </c:pt>
                <c:pt idx="26">
                  <c:v>8.1837500000000016</c:v>
                </c:pt>
                <c:pt idx="27">
                  <c:v>8.1449999999999996</c:v>
                </c:pt>
                <c:pt idx="28">
                  <c:v>8.2537500000000001</c:v>
                </c:pt>
                <c:pt idx="29">
                  <c:v>8.1849999999999987</c:v>
                </c:pt>
                <c:pt idx="30">
                  <c:v>8.5162499999999994</c:v>
                </c:pt>
                <c:pt idx="31">
                  <c:v>8.817499999999999</c:v>
                </c:pt>
                <c:pt idx="32">
                  <c:v>8.43</c:v>
                </c:pt>
                <c:pt idx="33">
                  <c:v>8.5112499999999986</c:v>
                </c:pt>
                <c:pt idx="34">
                  <c:v>8.5625</c:v>
                </c:pt>
                <c:pt idx="35">
                  <c:v>8.6225000000000005</c:v>
                </c:pt>
                <c:pt idx="36">
                  <c:v>8.61</c:v>
                </c:pt>
                <c:pt idx="37">
                  <c:v>8.5887499999999992</c:v>
                </c:pt>
                <c:pt idx="38">
                  <c:v>8.6362500000000004</c:v>
                </c:pt>
                <c:pt idx="39">
                  <c:v>8.379999999999999</c:v>
                </c:pt>
                <c:pt idx="40">
                  <c:v>8.3512500000000003</c:v>
                </c:pt>
                <c:pt idx="41">
                  <c:v>8.536249999999999</c:v>
                </c:pt>
                <c:pt idx="42">
                  <c:v>8.4675000000000011</c:v>
                </c:pt>
                <c:pt idx="43">
                  <c:v>8.3099999999999987</c:v>
                </c:pt>
                <c:pt idx="44">
                  <c:v>8.2662499999999994</c:v>
                </c:pt>
                <c:pt idx="45">
                  <c:v>7.92875</c:v>
                </c:pt>
                <c:pt idx="46">
                  <c:v>8.40625</c:v>
                </c:pt>
                <c:pt idx="47">
                  <c:v>8.6412500000000012</c:v>
                </c:pt>
                <c:pt idx="48">
                  <c:v>8.3425000000000011</c:v>
                </c:pt>
                <c:pt idx="49">
                  <c:v>8.6199999999999992</c:v>
                </c:pt>
                <c:pt idx="50">
                  <c:v>8</c:v>
                </c:pt>
                <c:pt idx="51">
                  <c:v>8.6074999999999999</c:v>
                </c:pt>
                <c:pt idx="52">
                  <c:v>8.2674999999999983</c:v>
                </c:pt>
                <c:pt idx="53">
                  <c:v>8.5400000000000009</c:v>
                </c:pt>
                <c:pt idx="54">
                  <c:v>8.5150000000000006</c:v>
                </c:pt>
                <c:pt idx="55">
                  <c:v>8.3912500000000012</c:v>
                </c:pt>
                <c:pt idx="56">
                  <c:v>8.1287500000000001</c:v>
                </c:pt>
                <c:pt idx="57">
                  <c:v>8.3949999999999996</c:v>
                </c:pt>
                <c:pt idx="58">
                  <c:v>8.2637499999999999</c:v>
                </c:pt>
                <c:pt idx="59">
                  <c:v>8.4749999999999996</c:v>
                </c:pt>
                <c:pt idx="60">
                  <c:v>8.3899999999999988</c:v>
                </c:pt>
                <c:pt idx="61">
                  <c:v>8.2162500000000005</c:v>
                </c:pt>
                <c:pt idx="62">
                  <c:v>8.1549999999999994</c:v>
                </c:pt>
                <c:pt idx="63">
                  <c:v>8.3137500000000006</c:v>
                </c:pt>
                <c:pt idx="64">
                  <c:v>8.4824999999999999</c:v>
                </c:pt>
                <c:pt idx="65">
                  <c:v>8.3837499999999991</c:v>
                </c:pt>
                <c:pt idx="66">
                  <c:v>7.98</c:v>
                </c:pt>
                <c:pt idx="67">
                  <c:v>8.1587499999999995</c:v>
                </c:pt>
                <c:pt idx="68">
                  <c:v>8.2687499999999989</c:v>
                </c:pt>
                <c:pt idx="69">
                  <c:v>8.26</c:v>
                </c:pt>
                <c:pt idx="70">
                  <c:v>8.2375000000000007</c:v>
                </c:pt>
                <c:pt idx="71">
                  <c:v>8.2737499999999997</c:v>
                </c:pt>
                <c:pt idx="72">
                  <c:v>8.0199999999999978</c:v>
                </c:pt>
                <c:pt idx="73">
                  <c:v>7.9450000000000012</c:v>
                </c:pt>
                <c:pt idx="74">
                  <c:v>7.9725000000000001</c:v>
                </c:pt>
                <c:pt idx="75">
                  <c:v>8.4787499999999998</c:v>
                </c:pt>
                <c:pt idx="76">
                  <c:v>8.2174999999999994</c:v>
                </c:pt>
                <c:pt idx="77">
                  <c:v>7.94625</c:v>
                </c:pt>
                <c:pt idx="78">
                  <c:v>8.0425000000000004</c:v>
                </c:pt>
                <c:pt idx="79">
                  <c:v>8.3037499999999991</c:v>
                </c:pt>
                <c:pt idx="80">
                  <c:v>5.1237499999999994</c:v>
                </c:pt>
                <c:pt idx="81">
                  <c:v>5.8200000000000012</c:v>
                </c:pt>
                <c:pt idx="82">
                  <c:v>5.3849999999999998</c:v>
                </c:pt>
                <c:pt idx="83">
                  <c:v>5.3787500000000001</c:v>
                </c:pt>
                <c:pt idx="84">
                  <c:v>5.5674999999999999</c:v>
                </c:pt>
                <c:pt idx="85">
                  <c:v>5.2050000000000001</c:v>
                </c:pt>
                <c:pt idx="86">
                  <c:v>5.3150000000000004</c:v>
                </c:pt>
                <c:pt idx="87">
                  <c:v>5.1150000000000002</c:v>
                </c:pt>
                <c:pt idx="88">
                  <c:v>5.5725000000000007</c:v>
                </c:pt>
                <c:pt idx="89">
                  <c:v>5.3849999999999998</c:v>
                </c:pt>
                <c:pt idx="90">
                  <c:v>5.2875000000000014</c:v>
                </c:pt>
                <c:pt idx="91">
                  <c:v>5.4487500000000004</c:v>
                </c:pt>
                <c:pt idx="92">
                  <c:v>5.2349999999999994</c:v>
                </c:pt>
                <c:pt idx="93">
                  <c:v>5.2887500000000003</c:v>
                </c:pt>
                <c:pt idx="94">
                  <c:v>4.99</c:v>
                </c:pt>
                <c:pt idx="95">
                  <c:v>5.4574999999999996</c:v>
                </c:pt>
                <c:pt idx="96">
                  <c:v>5.4112500000000008</c:v>
                </c:pt>
                <c:pt idx="97">
                  <c:v>5.0237499999999997</c:v>
                </c:pt>
                <c:pt idx="98">
                  <c:v>5.0237499999999997</c:v>
                </c:pt>
                <c:pt idx="99">
                  <c:v>5.40625</c:v>
                </c:pt>
                <c:pt idx="100">
                  <c:v>5.2687499999999998</c:v>
                </c:pt>
                <c:pt idx="101">
                  <c:v>5.085</c:v>
                </c:pt>
                <c:pt idx="102">
                  <c:v>5.0249999999999986</c:v>
                </c:pt>
                <c:pt idx="103">
                  <c:v>5.5425000000000004</c:v>
                </c:pt>
                <c:pt idx="104">
                  <c:v>4.9662499999999996</c:v>
                </c:pt>
                <c:pt idx="105">
                  <c:v>5.1374999999999993</c:v>
                </c:pt>
                <c:pt idx="106">
                  <c:v>5.1849999999999996</c:v>
                </c:pt>
                <c:pt idx="107">
                  <c:v>4.9712500000000004</c:v>
                </c:pt>
                <c:pt idx="108">
                  <c:v>5.1974999999999998</c:v>
                </c:pt>
                <c:pt idx="109">
                  <c:v>5.2875000000000014</c:v>
                </c:pt>
                <c:pt idx="110">
                  <c:v>5.2125000000000004</c:v>
                </c:pt>
                <c:pt idx="111">
                  <c:v>5.2925000000000004</c:v>
                </c:pt>
                <c:pt idx="112">
                  <c:v>5.3362499999999997</c:v>
                </c:pt>
                <c:pt idx="113">
                  <c:v>5.05375</c:v>
                </c:pt>
                <c:pt idx="114">
                  <c:v>5.3537500000000007</c:v>
                </c:pt>
                <c:pt idx="115">
                  <c:v>5.2287499999999998</c:v>
                </c:pt>
                <c:pt idx="116">
                  <c:v>4.9624999999999986</c:v>
                </c:pt>
                <c:pt idx="117">
                  <c:v>4.9525000000000006</c:v>
                </c:pt>
                <c:pt idx="118">
                  <c:v>5.2375000000000007</c:v>
                </c:pt>
                <c:pt idx="119">
                  <c:v>5.3537499999999998</c:v>
                </c:pt>
                <c:pt idx="120">
                  <c:v>5.3124999999999991</c:v>
                </c:pt>
                <c:pt idx="121">
                  <c:v>5.24</c:v>
                </c:pt>
                <c:pt idx="122">
                  <c:v>5.4212500000000006</c:v>
                </c:pt>
                <c:pt idx="123">
                  <c:v>5.2787499999999996</c:v>
                </c:pt>
                <c:pt idx="124">
                  <c:v>5.3087500000000007</c:v>
                </c:pt>
                <c:pt idx="125">
                  <c:v>5.0787499999999994</c:v>
                </c:pt>
                <c:pt idx="126">
                  <c:v>5.2325000000000008</c:v>
                </c:pt>
                <c:pt idx="127">
                  <c:v>5.1574999999999998</c:v>
                </c:pt>
                <c:pt idx="128">
                  <c:v>4.8587499999999997</c:v>
                </c:pt>
                <c:pt idx="129">
                  <c:v>5.2237499999999999</c:v>
                </c:pt>
                <c:pt idx="130">
                  <c:v>5.2925000000000004</c:v>
                </c:pt>
                <c:pt idx="131">
                  <c:v>5.1287500000000001</c:v>
                </c:pt>
                <c:pt idx="132">
                  <c:v>5.3087499999999999</c:v>
                </c:pt>
                <c:pt idx="133">
                  <c:v>5.2774999999999999</c:v>
                </c:pt>
                <c:pt idx="134">
                  <c:v>5.2775000000000007</c:v>
                </c:pt>
                <c:pt idx="135">
                  <c:v>5.0549999999999997</c:v>
                </c:pt>
                <c:pt idx="136">
                  <c:v>4.9025000000000007</c:v>
                </c:pt>
                <c:pt idx="137">
                  <c:v>5.2424999999999997</c:v>
                </c:pt>
                <c:pt idx="138">
                  <c:v>5.3612500000000001</c:v>
                </c:pt>
                <c:pt idx="139">
                  <c:v>5.39</c:v>
                </c:pt>
                <c:pt idx="140">
                  <c:v>5.36625</c:v>
                </c:pt>
                <c:pt idx="141">
                  <c:v>4.9837499999999997</c:v>
                </c:pt>
                <c:pt idx="142">
                  <c:v>5.1012500000000003</c:v>
                </c:pt>
                <c:pt idx="143">
                  <c:v>5.3687499999999986</c:v>
                </c:pt>
                <c:pt idx="144">
                  <c:v>5.2050000000000001</c:v>
                </c:pt>
                <c:pt idx="145">
                  <c:v>5.2212500000000004</c:v>
                </c:pt>
                <c:pt idx="146">
                  <c:v>5.25875</c:v>
                </c:pt>
                <c:pt idx="147">
                  <c:v>5.3187500000000014</c:v>
                </c:pt>
                <c:pt idx="148">
                  <c:v>5.2774999999999999</c:v>
                </c:pt>
                <c:pt idx="149">
                  <c:v>4.7450000000000001</c:v>
                </c:pt>
                <c:pt idx="150">
                  <c:v>4.9787500000000007</c:v>
                </c:pt>
                <c:pt idx="151">
                  <c:v>4.8512500000000003</c:v>
                </c:pt>
                <c:pt idx="152">
                  <c:v>5.2187500000000009</c:v>
                </c:pt>
                <c:pt idx="153">
                  <c:v>5.21</c:v>
                </c:pt>
                <c:pt idx="154">
                  <c:v>4.9162499999999998</c:v>
                </c:pt>
                <c:pt idx="155">
                  <c:v>5.0324999999999998</c:v>
                </c:pt>
                <c:pt idx="156">
                  <c:v>5.2912499999999998</c:v>
                </c:pt>
                <c:pt idx="157">
                  <c:v>5.3687500000000012</c:v>
                </c:pt>
                <c:pt idx="158">
                  <c:v>5.1162499999999991</c:v>
                </c:pt>
                <c:pt idx="159">
                  <c:v>5.0999999999999996</c:v>
                </c:pt>
                <c:pt idx="160">
                  <c:v>5.1787499999999991</c:v>
                </c:pt>
                <c:pt idx="161">
                  <c:v>5.1662499999999998</c:v>
                </c:pt>
                <c:pt idx="162">
                  <c:v>5.4</c:v>
                </c:pt>
                <c:pt idx="163">
                  <c:v>5.2337499999999988</c:v>
                </c:pt>
                <c:pt idx="164">
                  <c:v>5.2062500000000007</c:v>
                </c:pt>
                <c:pt idx="165">
                  <c:v>5.3699999999999992</c:v>
                </c:pt>
                <c:pt idx="166">
                  <c:v>5.13375</c:v>
                </c:pt>
                <c:pt idx="167">
                  <c:v>5.2600000000000007</c:v>
                </c:pt>
                <c:pt idx="168">
                  <c:v>5.1637500000000003</c:v>
                </c:pt>
                <c:pt idx="169">
                  <c:v>5.3250000000000002</c:v>
                </c:pt>
                <c:pt idx="170">
                  <c:v>4.9387499999999998</c:v>
                </c:pt>
                <c:pt idx="171">
                  <c:v>4.79</c:v>
                </c:pt>
                <c:pt idx="172">
                  <c:v>5.24</c:v>
                </c:pt>
                <c:pt idx="173">
                  <c:v>5.2362500000000001</c:v>
                </c:pt>
                <c:pt idx="174">
                  <c:v>5.1437499999999998</c:v>
                </c:pt>
                <c:pt idx="175">
                  <c:v>5.2024999999999997</c:v>
                </c:pt>
                <c:pt idx="176">
                  <c:v>5.330000000000001</c:v>
                </c:pt>
                <c:pt idx="177">
                  <c:v>5.1287500000000001</c:v>
                </c:pt>
                <c:pt idx="178">
                  <c:v>5.2074999999999996</c:v>
                </c:pt>
                <c:pt idx="179">
                  <c:v>5.2275</c:v>
                </c:pt>
                <c:pt idx="180">
                  <c:v>5.1537499999999996</c:v>
                </c:pt>
                <c:pt idx="181">
                  <c:v>4.9087500000000004</c:v>
                </c:pt>
                <c:pt idx="182">
                  <c:v>5.2825000000000006</c:v>
                </c:pt>
                <c:pt idx="183">
                  <c:v>4.9125000000000014</c:v>
                </c:pt>
                <c:pt idx="184">
                  <c:v>4.8187499999999996</c:v>
                </c:pt>
                <c:pt idx="185">
                  <c:v>5.0774999999999997</c:v>
                </c:pt>
                <c:pt idx="186">
                  <c:v>5.0887499999999992</c:v>
                </c:pt>
                <c:pt idx="187">
                  <c:v>5.0675000000000008</c:v>
                </c:pt>
                <c:pt idx="188">
                  <c:v>4.6550000000000002</c:v>
                </c:pt>
                <c:pt idx="189">
                  <c:v>5.2662500000000003</c:v>
                </c:pt>
                <c:pt idx="190">
                  <c:v>4.8862500000000004</c:v>
                </c:pt>
                <c:pt idx="191">
                  <c:v>5.0725000000000007</c:v>
                </c:pt>
                <c:pt idx="192">
                  <c:v>4.8425000000000002</c:v>
                </c:pt>
                <c:pt idx="193">
                  <c:v>5.2637499999999999</c:v>
                </c:pt>
                <c:pt idx="194">
                  <c:v>5.1237499999999994</c:v>
                </c:pt>
                <c:pt idx="195">
                  <c:v>4.7037499999999994</c:v>
                </c:pt>
                <c:pt idx="196">
                  <c:v>5.415</c:v>
                </c:pt>
                <c:pt idx="197">
                  <c:v>4.94625</c:v>
                </c:pt>
                <c:pt idx="198">
                  <c:v>5.2224999999999993</c:v>
                </c:pt>
                <c:pt idx="199">
                  <c:v>5.2837500000000004</c:v>
                </c:pt>
                <c:pt idx="200">
                  <c:v>5.0862499999999997</c:v>
                </c:pt>
                <c:pt idx="201">
                  <c:v>5.1912500000000001</c:v>
                </c:pt>
                <c:pt idx="202">
                  <c:v>5.0637499999999998</c:v>
                </c:pt>
                <c:pt idx="203">
                  <c:v>5.0737500000000004</c:v>
                </c:pt>
                <c:pt idx="204">
                  <c:v>5.3362499999999997</c:v>
                </c:pt>
                <c:pt idx="205">
                  <c:v>5.0149999999999997</c:v>
                </c:pt>
                <c:pt idx="206">
                  <c:v>4.6449999999999996</c:v>
                </c:pt>
                <c:pt idx="207">
                  <c:v>5.0599999999999996</c:v>
                </c:pt>
                <c:pt idx="208">
                  <c:v>5.03125</c:v>
                </c:pt>
                <c:pt idx="209">
                  <c:v>4.8425000000000002</c:v>
                </c:pt>
                <c:pt idx="210">
                  <c:v>5.1687500000000002</c:v>
                </c:pt>
                <c:pt idx="211">
                  <c:v>5.0387500000000003</c:v>
                </c:pt>
                <c:pt idx="212">
                  <c:v>4.9262499999999996</c:v>
                </c:pt>
                <c:pt idx="213">
                  <c:v>5.07125</c:v>
                </c:pt>
                <c:pt idx="214">
                  <c:v>5.0137500000000008</c:v>
                </c:pt>
                <c:pt idx="215">
                  <c:v>5.2862499999999999</c:v>
                </c:pt>
                <c:pt idx="216">
                  <c:v>4.9362500000000002</c:v>
                </c:pt>
                <c:pt idx="217">
                  <c:v>4.9275000000000002</c:v>
                </c:pt>
                <c:pt idx="218">
                  <c:v>5.0475000000000003</c:v>
                </c:pt>
                <c:pt idx="219">
                  <c:v>4.8049999999999997</c:v>
                </c:pt>
                <c:pt idx="220">
                  <c:v>5.0475000000000003</c:v>
                </c:pt>
                <c:pt idx="221">
                  <c:v>5.2012499999999999</c:v>
                </c:pt>
                <c:pt idx="222">
                  <c:v>4.6874999999999991</c:v>
                </c:pt>
                <c:pt idx="223">
                  <c:v>4.9387499999999998</c:v>
                </c:pt>
                <c:pt idx="224">
                  <c:v>5.2687499999999998</c:v>
                </c:pt>
                <c:pt idx="225">
                  <c:v>5.24</c:v>
                </c:pt>
                <c:pt idx="226">
                  <c:v>5.0175000000000001</c:v>
                </c:pt>
                <c:pt idx="227">
                  <c:v>4.8962499999999993</c:v>
                </c:pt>
                <c:pt idx="228">
                  <c:v>4.8750000000000009</c:v>
                </c:pt>
                <c:pt idx="229">
                  <c:v>5.0625</c:v>
                </c:pt>
                <c:pt idx="230">
                  <c:v>5.2312499999999993</c:v>
                </c:pt>
                <c:pt idx="231">
                  <c:v>4.76</c:v>
                </c:pt>
                <c:pt idx="232">
                  <c:v>4.92</c:v>
                </c:pt>
                <c:pt idx="233">
                  <c:v>4.8899999999999997</c:v>
                </c:pt>
                <c:pt idx="234">
                  <c:v>5.2662500000000003</c:v>
                </c:pt>
                <c:pt idx="235">
                  <c:v>5.0374999999999996</c:v>
                </c:pt>
                <c:pt idx="236">
                  <c:v>4.8499999999999996</c:v>
                </c:pt>
                <c:pt idx="237">
                  <c:v>4.835</c:v>
                </c:pt>
                <c:pt idx="238">
                  <c:v>4.8849999999999998</c:v>
                </c:pt>
                <c:pt idx="239">
                  <c:v>4.9224999999999994</c:v>
                </c:pt>
                <c:pt idx="240">
                  <c:v>5.1024999999999991</c:v>
                </c:pt>
                <c:pt idx="241">
                  <c:v>4.9362500000000002</c:v>
                </c:pt>
                <c:pt idx="242">
                  <c:v>5.0637499999999998</c:v>
                </c:pt>
                <c:pt idx="243">
                  <c:v>5.03125</c:v>
                </c:pt>
                <c:pt idx="244">
                  <c:v>5.0212499999999993</c:v>
                </c:pt>
                <c:pt idx="245">
                  <c:v>4.746249999999999</c:v>
                </c:pt>
                <c:pt idx="246">
                  <c:v>4.9349999999999996</c:v>
                </c:pt>
                <c:pt idx="247">
                  <c:v>5.0325000000000006</c:v>
                </c:pt>
                <c:pt idx="248">
                  <c:v>5.1012499999999994</c:v>
                </c:pt>
                <c:pt idx="249">
                  <c:v>4.8649999999999993</c:v>
                </c:pt>
                <c:pt idx="250">
                  <c:v>5.19625</c:v>
                </c:pt>
                <c:pt idx="251">
                  <c:v>4.9274999999999993</c:v>
                </c:pt>
                <c:pt idx="252">
                  <c:v>5.1374999999999993</c:v>
                </c:pt>
                <c:pt idx="253">
                  <c:v>4.9762499999999994</c:v>
                </c:pt>
                <c:pt idx="254">
                  <c:v>5.0587499999999999</c:v>
                </c:pt>
                <c:pt idx="255">
                  <c:v>4.7074999999999996</c:v>
                </c:pt>
                <c:pt idx="256">
                  <c:v>5.0262499999999992</c:v>
                </c:pt>
                <c:pt idx="257">
                  <c:v>5.2175000000000002</c:v>
                </c:pt>
                <c:pt idx="258">
                  <c:v>4.7424999999999997</c:v>
                </c:pt>
                <c:pt idx="259">
                  <c:v>5.0437500000000002</c:v>
                </c:pt>
                <c:pt idx="260">
                  <c:v>5.2612500000000004</c:v>
                </c:pt>
                <c:pt idx="261">
                  <c:v>5.0824999999999996</c:v>
                </c:pt>
                <c:pt idx="262">
                  <c:v>5.0112500000000004</c:v>
                </c:pt>
                <c:pt idx="263">
                  <c:v>4.8512499999999994</c:v>
                </c:pt>
                <c:pt idx="264">
                  <c:v>4.8362499999999997</c:v>
                </c:pt>
                <c:pt idx="265">
                  <c:v>4.8862500000000004</c:v>
                </c:pt>
                <c:pt idx="266">
                  <c:v>4.7925000000000004</c:v>
                </c:pt>
                <c:pt idx="267">
                  <c:v>4.9425000000000008</c:v>
                </c:pt>
                <c:pt idx="268">
                  <c:v>4.9249999999999998</c:v>
                </c:pt>
                <c:pt idx="269">
                  <c:v>4.9962499999999999</c:v>
                </c:pt>
                <c:pt idx="270">
                  <c:v>5.0787500000000003</c:v>
                </c:pt>
                <c:pt idx="271">
                  <c:v>5.0325000000000006</c:v>
                </c:pt>
                <c:pt idx="272">
                  <c:v>5.1875000000000009</c:v>
                </c:pt>
                <c:pt idx="273">
                  <c:v>5.2437499999999986</c:v>
                </c:pt>
                <c:pt idx="274">
                  <c:v>4.7337499999999997</c:v>
                </c:pt>
                <c:pt idx="275">
                  <c:v>4.9974999999999996</c:v>
                </c:pt>
                <c:pt idx="276">
                  <c:v>4.8737499999999994</c:v>
                </c:pt>
                <c:pt idx="277">
                  <c:v>4.84375</c:v>
                </c:pt>
                <c:pt idx="278">
                  <c:v>4.6175000000000006</c:v>
                </c:pt>
                <c:pt idx="279">
                  <c:v>4.8574999999999999</c:v>
                </c:pt>
                <c:pt idx="280">
                  <c:v>5.0137499999999999</c:v>
                </c:pt>
                <c:pt idx="281">
                  <c:v>4.8850000000000007</c:v>
                </c:pt>
                <c:pt idx="282">
                  <c:v>4.9175000000000004</c:v>
                </c:pt>
                <c:pt idx="283">
                  <c:v>5.0775000000000006</c:v>
                </c:pt>
                <c:pt idx="284">
                  <c:v>4.6199999999999992</c:v>
                </c:pt>
                <c:pt idx="285">
                  <c:v>4.7824999999999998</c:v>
                </c:pt>
                <c:pt idx="286">
                  <c:v>4.8262499999999999</c:v>
                </c:pt>
                <c:pt idx="287">
                  <c:v>4.7512499999999998</c:v>
                </c:pt>
                <c:pt idx="288">
                  <c:v>4.8837500000000009</c:v>
                </c:pt>
                <c:pt idx="289">
                  <c:v>5.1224999999999996</c:v>
                </c:pt>
                <c:pt idx="290">
                  <c:v>4.9512499999999999</c:v>
                </c:pt>
                <c:pt idx="291">
                  <c:v>5.0824999999999996</c:v>
                </c:pt>
                <c:pt idx="292">
                  <c:v>4.8237500000000004</c:v>
                </c:pt>
                <c:pt idx="293">
                  <c:v>4.6399999999999997</c:v>
                </c:pt>
                <c:pt idx="294">
                  <c:v>5.1387499999999999</c:v>
                </c:pt>
                <c:pt idx="295">
                  <c:v>4.6462500000000002</c:v>
                </c:pt>
                <c:pt idx="296">
                  <c:v>4.9362499999999994</c:v>
                </c:pt>
                <c:pt idx="297">
                  <c:v>5.1037499999999998</c:v>
                </c:pt>
                <c:pt idx="298">
                  <c:v>5.0562499999999986</c:v>
                </c:pt>
                <c:pt idx="299">
                  <c:v>4.9625000000000004</c:v>
                </c:pt>
                <c:pt idx="300">
                  <c:v>4.6462500000000002</c:v>
                </c:pt>
                <c:pt idx="301">
                  <c:v>4.9962499999999999</c:v>
                </c:pt>
                <c:pt idx="302">
                  <c:v>4.6012499999999994</c:v>
                </c:pt>
                <c:pt idx="303">
                  <c:v>4.8062500000000004</c:v>
                </c:pt>
                <c:pt idx="304">
                  <c:v>4.9675000000000002</c:v>
                </c:pt>
                <c:pt idx="305">
                  <c:v>4.8550000000000004</c:v>
                </c:pt>
                <c:pt idx="306">
                  <c:v>4.5075000000000003</c:v>
                </c:pt>
                <c:pt idx="307">
                  <c:v>4.9162499999999998</c:v>
                </c:pt>
                <c:pt idx="308">
                  <c:v>4.6637500000000003</c:v>
                </c:pt>
                <c:pt idx="309">
                  <c:v>4.7087500000000002</c:v>
                </c:pt>
                <c:pt idx="310">
                  <c:v>4.7362499999999992</c:v>
                </c:pt>
                <c:pt idx="311">
                  <c:v>4.7287499999999998</c:v>
                </c:pt>
                <c:pt idx="312">
                  <c:v>4.9512499999999999</c:v>
                </c:pt>
                <c:pt idx="313">
                  <c:v>4.7300000000000004</c:v>
                </c:pt>
                <c:pt idx="314">
                  <c:v>4.8387500000000001</c:v>
                </c:pt>
                <c:pt idx="315">
                  <c:v>4.9787499999999998</c:v>
                </c:pt>
                <c:pt idx="316">
                  <c:v>4.6037499999999998</c:v>
                </c:pt>
                <c:pt idx="317">
                  <c:v>4.6487499999999997</c:v>
                </c:pt>
                <c:pt idx="318">
                  <c:v>4.5150000000000006</c:v>
                </c:pt>
                <c:pt idx="319">
                  <c:v>4.7612500000000004</c:v>
                </c:pt>
                <c:pt idx="320">
                  <c:v>2.2462499999999999</c:v>
                </c:pt>
                <c:pt idx="321">
                  <c:v>2.0887500000000001</c:v>
                </c:pt>
                <c:pt idx="322">
                  <c:v>2.0362499999999999</c:v>
                </c:pt>
                <c:pt idx="323">
                  <c:v>2.0462500000000001</c:v>
                </c:pt>
                <c:pt idx="324">
                  <c:v>2.0550000000000002</c:v>
                </c:pt>
                <c:pt idx="325">
                  <c:v>2.0874999999999999</c:v>
                </c:pt>
                <c:pt idx="326">
                  <c:v>2.1062500000000002</c:v>
                </c:pt>
                <c:pt idx="327">
                  <c:v>2.36625</c:v>
                </c:pt>
                <c:pt idx="328">
                  <c:v>2.0750000000000002</c:v>
                </c:pt>
                <c:pt idx="329">
                  <c:v>2.2875000000000001</c:v>
                </c:pt>
                <c:pt idx="330">
                  <c:v>1.81125</c:v>
                </c:pt>
                <c:pt idx="331">
                  <c:v>1.75875</c:v>
                </c:pt>
                <c:pt idx="332">
                  <c:v>1.8387500000000001</c:v>
                </c:pt>
                <c:pt idx="333">
                  <c:v>2.0649999999999999</c:v>
                </c:pt>
                <c:pt idx="334">
                  <c:v>1.99</c:v>
                </c:pt>
                <c:pt idx="335">
                  <c:v>1.8462499999999999</c:v>
                </c:pt>
                <c:pt idx="336">
                  <c:v>2.1850000000000001</c:v>
                </c:pt>
                <c:pt idx="337">
                  <c:v>2.0950000000000002</c:v>
                </c:pt>
                <c:pt idx="338">
                  <c:v>1.9875</c:v>
                </c:pt>
                <c:pt idx="339">
                  <c:v>2.1575000000000002</c:v>
                </c:pt>
                <c:pt idx="340">
                  <c:v>1.5587500000000001</c:v>
                </c:pt>
                <c:pt idx="341">
                  <c:v>1.76875</c:v>
                </c:pt>
                <c:pt idx="342">
                  <c:v>1.8025</c:v>
                </c:pt>
                <c:pt idx="343">
                  <c:v>1.5649999999999999</c:v>
                </c:pt>
                <c:pt idx="344">
                  <c:v>1.6212500000000001</c:v>
                </c:pt>
                <c:pt idx="345">
                  <c:v>1.8187500000000001</c:v>
                </c:pt>
                <c:pt idx="346">
                  <c:v>1.51875</c:v>
                </c:pt>
                <c:pt idx="347">
                  <c:v>1.55125</c:v>
                </c:pt>
                <c:pt idx="348">
                  <c:v>1.5387500000000001</c:v>
                </c:pt>
                <c:pt idx="349">
                  <c:v>1.6637500000000001</c:v>
                </c:pt>
                <c:pt idx="350">
                  <c:v>1.5137499999999999</c:v>
                </c:pt>
                <c:pt idx="351">
                  <c:v>1.87</c:v>
                </c:pt>
                <c:pt idx="352">
                  <c:v>1.6112500000000001</c:v>
                </c:pt>
                <c:pt idx="353">
                  <c:v>1.8374999999999999</c:v>
                </c:pt>
                <c:pt idx="354">
                  <c:v>1.8187500000000001</c:v>
                </c:pt>
                <c:pt idx="355">
                  <c:v>1.6174999999999999</c:v>
                </c:pt>
                <c:pt idx="356">
                  <c:v>1.46</c:v>
                </c:pt>
                <c:pt idx="357">
                  <c:v>1.7250000000000001</c:v>
                </c:pt>
                <c:pt idx="358">
                  <c:v>1.6375</c:v>
                </c:pt>
                <c:pt idx="359">
                  <c:v>1.4075</c:v>
                </c:pt>
                <c:pt idx="360">
                  <c:v>1.5149999999999999</c:v>
                </c:pt>
                <c:pt idx="361">
                  <c:v>1.9537500000000001</c:v>
                </c:pt>
                <c:pt idx="362">
                  <c:v>1.7575000000000001</c:v>
                </c:pt>
                <c:pt idx="363">
                  <c:v>1.73875</c:v>
                </c:pt>
                <c:pt idx="364">
                  <c:v>1.6587499999999999</c:v>
                </c:pt>
                <c:pt idx="365">
                  <c:v>1.4450000000000001</c:v>
                </c:pt>
                <c:pt idx="366">
                  <c:v>2.0525000000000002</c:v>
                </c:pt>
                <c:pt idx="367">
                  <c:v>1.23</c:v>
                </c:pt>
                <c:pt idx="368">
                  <c:v>1.63</c:v>
                </c:pt>
                <c:pt idx="369">
                  <c:v>1.3975</c:v>
                </c:pt>
                <c:pt idx="370">
                  <c:v>1.7625</c:v>
                </c:pt>
                <c:pt idx="371">
                  <c:v>1.9437500000000001</c:v>
                </c:pt>
                <c:pt idx="372">
                  <c:v>1.4225000000000001</c:v>
                </c:pt>
                <c:pt idx="373">
                  <c:v>1.8162499999999999</c:v>
                </c:pt>
                <c:pt idx="374">
                  <c:v>1.66875</c:v>
                </c:pt>
                <c:pt idx="375">
                  <c:v>1.5987499999999999</c:v>
                </c:pt>
                <c:pt idx="376">
                  <c:v>1.4025000000000001</c:v>
                </c:pt>
                <c:pt idx="377">
                  <c:v>1.6837500000000001</c:v>
                </c:pt>
                <c:pt idx="378">
                  <c:v>1.5262500000000001</c:v>
                </c:pt>
                <c:pt idx="379">
                  <c:v>1.5587500000000001</c:v>
                </c:pt>
                <c:pt idx="380">
                  <c:v>1.9025000000000001</c:v>
                </c:pt>
                <c:pt idx="381">
                  <c:v>1.5237499999999999</c:v>
                </c:pt>
                <c:pt idx="382">
                  <c:v>1.6775</c:v>
                </c:pt>
                <c:pt idx="383">
                  <c:v>1.7575000000000001</c:v>
                </c:pt>
                <c:pt idx="384">
                  <c:v>1.24125</c:v>
                </c:pt>
                <c:pt idx="385">
                  <c:v>1.54</c:v>
                </c:pt>
                <c:pt idx="386">
                  <c:v>1.405</c:v>
                </c:pt>
                <c:pt idx="387">
                  <c:v>1.3787499999999999</c:v>
                </c:pt>
                <c:pt idx="388">
                  <c:v>1.5725</c:v>
                </c:pt>
                <c:pt idx="389">
                  <c:v>1.75125</c:v>
                </c:pt>
                <c:pt idx="390">
                  <c:v>0.90125</c:v>
                </c:pt>
                <c:pt idx="391">
                  <c:v>1.5587500000000001</c:v>
                </c:pt>
                <c:pt idx="392">
                  <c:v>1.63</c:v>
                </c:pt>
                <c:pt idx="393">
                  <c:v>1.5425</c:v>
                </c:pt>
                <c:pt idx="394">
                  <c:v>1.5549999999999999</c:v>
                </c:pt>
                <c:pt idx="395">
                  <c:v>1.4412499999999999</c:v>
                </c:pt>
                <c:pt idx="396">
                  <c:v>1.42625</c:v>
                </c:pt>
                <c:pt idx="397">
                  <c:v>1.3462499999999999</c:v>
                </c:pt>
                <c:pt idx="398">
                  <c:v>1.4662500000000001</c:v>
                </c:pt>
                <c:pt idx="399">
                  <c:v>1.10375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29-4FFC-BBC3-913A92DA1AB2}"/>
            </c:ext>
          </c:extLst>
        </c:ser>
        <c:ser>
          <c:idx val="1"/>
          <c:order val="1"/>
          <c:tx>
            <c:v/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8.602500000000008</c:v>
              </c:pt>
            </c:numLit>
          </c:xVal>
          <c:yVal>
            <c:numLit>
              <c:formatCode>General</c:formatCode>
              <c:ptCount val="1"/>
              <c:pt idx="0">
                <c:v>8.6024999999999991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829-4FFC-BBC3-913A92DA1AB2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XLSTAT_20210330_082219_1_HID!xdata1</c:f>
              <c:numCache>
                <c:formatCode>General</c:formatCode>
                <c:ptCount val="70"/>
                <c:pt idx="0">
                  <c:v>0.57514999999998995</c:v>
                </c:pt>
                <c:pt idx="1">
                  <c:v>0.724271014492744</c:v>
                </c:pt>
                <c:pt idx="2">
                  <c:v>0.87339202898549795</c:v>
                </c:pt>
                <c:pt idx="3">
                  <c:v>1.0225130434782519</c:v>
                </c:pt>
                <c:pt idx="4">
                  <c:v>1.1716340579710058</c:v>
                </c:pt>
                <c:pt idx="5">
                  <c:v>1.32075507246376</c:v>
                </c:pt>
                <c:pt idx="6">
                  <c:v>1.4698760869565139</c:v>
                </c:pt>
                <c:pt idx="7">
                  <c:v>1.6189971014492679</c:v>
                </c:pt>
                <c:pt idx="8">
                  <c:v>1.7681181159420221</c:v>
                </c:pt>
                <c:pt idx="9">
                  <c:v>1.9172391304347758</c:v>
                </c:pt>
                <c:pt idx="10">
                  <c:v>2.06636014492753</c:v>
                </c:pt>
                <c:pt idx="11">
                  <c:v>2.2154811594202841</c:v>
                </c:pt>
                <c:pt idx="12">
                  <c:v>2.3646021739130378</c:v>
                </c:pt>
                <c:pt idx="13">
                  <c:v>2.513723188405792</c:v>
                </c:pt>
                <c:pt idx="14">
                  <c:v>2.6628442028985462</c:v>
                </c:pt>
                <c:pt idx="15">
                  <c:v>2.8119652173912999</c:v>
                </c:pt>
                <c:pt idx="16">
                  <c:v>2.9610862318840541</c:v>
                </c:pt>
                <c:pt idx="17">
                  <c:v>3.1102072463768082</c:v>
                </c:pt>
                <c:pt idx="18">
                  <c:v>3.259328260869562</c:v>
                </c:pt>
                <c:pt idx="19">
                  <c:v>3.4084492753623161</c:v>
                </c:pt>
                <c:pt idx="20">
                  <c:v>3.5575702898550698</c:v>
                </c:pt>
                <c:pt idx="21">
                  <c:v>3.706691304347824</c:v>
                </c:pt>
                <c:pt idx="22">
                  <c:v>3.8558123188405782</c:v>
                </c:pt>
                <c:pt idx="23">
                  <c:v>4.0049333333333319</c:v>
                </c:pt>
                <c:pt idx="24">
                  <c:v>4.1540543478260856</c:v>
                </c:pt>
                <c:pt idx="25">
                  <c:v>4.3031753623188402</c:v>
                </c:pt>
                <c:pt idx="26">
                  <c:v>4.452296376811594</c:v>
                </c:pt>
                <c:pt idx="27">
                  <c:v>4.6014173913043477</c:v>
                </c:pt>
                <c:pt idx="28">
                  <c:v>4.7505384057971023</c:v>
                </c:pt>
                <c:pt idx="29">
                  <c:v>4.899659420289856</c:v>
                </c:pt>
                <c:pt idx="30">
                  <c:v>5.0487804347826097</c:v>
                </c:pt>
                <c:pt idx="31">
                  <c:v>5.1979014492753643</c:v>
                </c:pt>
                <c:pt idx="32">
                  <c:v>5.3470224637681181</c:v>
                </c:pt>
                <c:pt idx="33">
                  <c:v>5.4961434782608718</c:v>
                </c:pt>
                <c:pt idx="34">
                  <c:v>5.6452644927536264</c:v>
                </c:pt>
                <c:pt idx="35">
                  <c:v>5.7943855072463801</c:v>
                </c:pt>
                <c:pt idx="36">
                  <c:v>5.9435065217391339</c:v>
                </c:pt>
                <c:pt idx="37">
                  <c:v>6.0926275362318885</c:v>
                </c:pt>
                <c:pt idx="38">
                  <c:v>6.2417485507246422</c:v>
                </c:pt>
                <c:pt idx="39">
                  <c:v>6.3908695652173959</c:v>
                </c:pt>
                <c:pt idx="40">
                  <c:v>6.5399905797101496</c:v>
                </c:pt>
                <c:pt idx="41">
                  <c:v>6.6891115942029042</c:v>
                </c:pt>
                <c:pt idx="42">
                  <c:v>6.838232608695658</c:v>
                </c:pt>
                <c:pt idx="43">
                  <c:v>6.9873536231884117</c:v>
                </c:pt>
                <c:pt idx="44">
                  <c:v>7.1364746376811663</c:v>
                </c:pt>
                <c:pt idx="45">
                  <c:v>7.28559565217392</c:v>
                </c:pt>
                <c:pt idx="46">
                  <c:v>7.4347166666666737</c:v>
                </c:pt>
                <c:pt idx="47">
                  <c:v>7.5838376811594284</c:v>
                </c:pt>
                <c:pt idx="48">
                  <c:v>7.7329586956521821</c:v>
                </c:pt>
                <c:pt idx="49">
                  <c:v>7.8820797101449358</c:v>
                </c:pt>
                <c:pt idx="50">
                  <c:v>8.0312007246376904</c:v>
                </c:pt>
                <c:pt idx="51">
                  <c:v>8.1803217391304432</c:v>
                </c:pt>
                <c:pt idx="52">
                  <c:v>8.3294427536231979</c:v>
                </c:pt>
                <c:pt idx="53">
                  <c:v>8.4785637681159525</c:v>
                </c:pt>
                <c:pt idx="54">
                  <c:v>8.6276847826087053</c:v>
                </c:pt>
                <c:pt idx="55">
                  <c:v>8.7768057971014599</c:v>
                </c:pt>
                <c:pt idx="56">
                  <c:v>8.9259268115942145</c:v>
                </c:pt>
                <c:pt idx="57">
                  <c:v>9.0750478260869674</c:v>
                </c:pt>
                <c:pt idx="58">
                  <c:v>9.224168840579722</c:v>
                </c:pt>
                <c:pt idx="59">
                  <c:v>9.3732898550724766</c:v>
                </c:pt>
                <c:pt idx="60">
                  <c:v>9.5224108695652294</c:v>
                </c:pt>
                <c:pt idx="61">
                  <c:v>9.671531884057984</c:v>
                </c:pt>
                <c:pt idx="62">
                  <c:v>9.8206528985507386</c:v>
                </c:pt>
                <c:pt idx="63">
                  <c:v>9.9697739130434915</c:v>
                </c:pt>
                <c:pt idx="64">
                  <c:v>10.118894927536246</c:v>
                </c:pt>
                <c:pt idx="65">
                  <c:v>10.268015942029001</c:v>
                </c:pt>
                <c:pt idx="66">
                  <c:v>10.417136956521754</c:v>
                </c:pt>
                <c:pt idx="67">
                  <c:v>10.566257971014508</c:v>
                </c:pt>
                <c:pt idx="68">
                  <c:v>10.715378985507263</c:v>
                </c:pt>
                <c:pt idx="69">
                  <c:v>10.864500000000016</c:v>
                </c:pt>
              </c:numCache>
            </c:numRef>
          </c:xVal>
          <c:yVal>
            <c:numRef>
              <c:f>XLSTAT_20210330_082219_1_HID!ydata1</c:f>
              <c:numCache>
                <c:formatCode>General</c:formatCode>
                <c:ptCount val="70"/>
                <c:pt idx="0">
                  <c:v>0.57514999999998995</c:v>
                </c:pt>
                <c:pt idx="1">
                  <c:v>0.724271014492744</c:v>
                </c:pt>
                <c:pt idx="2">
                  <c:v>0.87339202898549795</c:v>
                </c:pt>
                <c:pt idx="3">
                  <c:v>1.0225130434782519</c:v>
                </c:pt>
                <c:pt idx="4">
                  <c:v>1.1716340579710058</c:v>
                </c:pt>
                <c:pt idx="5">
                  <c:v>1.32075507246376</c:v>
                </c:pt>
                <c:pt idx="6">
                  <c:v>1.4698760869565139</c:v>
                </c:pt>
                <c:pt idx="7">
                  <c:v>1.6189971014492679</c:v>
                </c:pt>
                <c:pt idx="8">
                  <c:v>1.7681181159420221</c:v>
                </c:pt>
                <c:pt idx="9">
                  <c:v>1.9172391304347758</c:v>
                </c:pt>
                <c:pt idx="10">
                  <c:v>2.06636014492753</c:v>
                </c:pt>
                <c:pt idx="11">
                  <c:v>2.2154811594202841</c:v>
                </c:pt>
                <c:pt idx="12">
                  <c:v>2.3646021739130378</c:v>
                </c:pt>
                <c:pt idx="13">
                  <c:v>2.513723188405792</c:v>
                </c:pt>
                <c:pt idx="14">
                  <c:v>2.6628442028985462</c:v>
                </c:pt>
                <c:pt idx="15">
                  <c:v>2.8119652173912999</c:v>
                </c:pt>
                <c:pt idx="16">
                  <c:v>2.9610862318840541</c:v>
                </c:pt>
                <c:pt idx="17">
                  <c:v>3.1102072463768082</c:v>
                </c:pt>
                <c:pt idx="18">
                  <c:v>3.259328260869562</c:v>
                </c:pt>
                <c:pt idx="19">
                  <c:v>3.4084492753623161</c:v>
                </c:pt>
                <c:pt idx="20">
                  <c:v>3.5575702898550698</c:v>
                </c:pt>
                <c:pt idx="21">
                  <c:v>3.706691304347824</c:v>
                </c:pt>
                <c:pt idx="22">
                  <c:v>3.8558123188405782</c:v>
                </c:pt>
                <c:pt idx="23">
                  <c:v>4.0049333333333319</c:v>
                </c:pt>
                <c:pt idx="24">
                  <c:v>4.1540543478260856</c:v>
                </c:pt>
                <c:pt idx="25">
                  <c:v>4.3031753623188402</c:v>
                </c:pt>
                <c:pt idx="26">
                  <c:v>4.452296376811594</c:v>
                </c:pt>
                <c:pt idx="27">
                  <c:v>4.6014173913043477</c:v>
                </c:pt>
                <c:pt idx="28">
                  <c:v>4.7505384057971023</c:v>
                </c:pt>
                <c:pt idx="29">
                  <c:v>4.899659420289856</c:v>
                </c:pt>
                <c:pt idx="30">
                  <c:v>5.0487804347826097</c:v>
                </c:pt>
                <c:pt idx="31">
                  <c:v>5.1979014492753643</c:v>
                </c:pt>
                <c:pt idx="32">
                  <c:v>5.3470224637681181</c:v>
                </c:pt>
                <c:pt idx="33">
                  <c:v>5.4961434782608718</c:v>
                </c:pt>
                <c:pt idx="34">
                  <c:v>5.6452644927536264</c:v>
                </c:pt>
                <c:pt idx="35">
                  <c:v>5.7943855072463801</c:v>
                </c:pt>
                <c:pt idx="36">
                  <c:v>5.9435065217391339</c:v>
                </c:pt>
                <c:pt idx="37">
                  <c:v>6.0926275362318885</c:v>
                </c:pt>
                <c:pt idx="38">
                  <c:v>6.2417485507246422</c:v>
                </c:pt>
                <c:pt idx="39">
                  <c:v>6.3908695652173959</c:v>
                </c:pt>
                <c:pt idx="40">
                  <c:v>6.5399905797101496</c:v>
                </c:pt>
                <c:pt idx="41">
                  <c:v>6.6891115942029042</c:v>
                </c:pt>
                <c:pt idx="42">
                  <c:v>6.838232608695658</c:v>
                </c:pt>
                <c:pt idx="43">
                  <c:v>6.9873536231884117</c:v>
                </c:pt>
                <c:pt idx="44">
                  <c:v>7.1364746376811663</c:v>
                </c:pt>
                <c:pt idx="45">
                  <c:v>7.28559565217392</c:v>
                </c:pt>
                <c:pt idx="46">
                  <c:v>7.4347166666666737</c:v>
                </c:pt>
                <c:pt idx="47">
                  <c:v>7.5838376811594284</c:v>
                </c:pt>
                <c:pt idx="48">
                  <c:v>7.7329586956521821</c:v>
                </c:pt>
                <c:pt idx="49">
                  <c:v>7.8820797101449358</c:v>
                </c:pt>
                <c:pt idx="50">
                  <c:v>8.0312007246376904</c:v>
                </c:pt>
                <c:pt idx="51">
                  <c:v>8.1803217391304432</c:v>
                </c:pt>
                <c:pt idx="52">
                  <c:v>8.3294427536231979</c:v>
                </c:pt>
                <c:pt idx="53">
                  <c:v>8.4785637681159525</c:v>
                </c:pt>
                <c:pt idx="54">
                  <c:v>8.6276847826087053</c:v>
                </c:pt>
                <c:pt idx="55">
                  <c:v>8.7768057971014599</c:v>
                </c:pt>
                <c:pt idx="56">
                  <c:v>8.9259268115942145</c:v>
                </c:pt>
                <c:pt idx="57">
                  <c:v>9.0750478260869674</c:v>
                </c:pt>
                <c:pt idx="58">
                  <c:v>9.224168840579722</c:v>
                </c:pt>
                <c:pt idx="59">
                  <c:v>9.3732898550724766</c:v>
                </c:pt>
                <c:pt idx="60">
                  <c:v>9.5224108695652294</c:v>
                </c:pt>
                <c:pt idx="61">
                  <c:v>9.671531884057984</c:v>
                </c:pt>
                <c:pt idx="62">
                  <c:v>9.8206528985507386</c:v>
                </c:pt>
                <c:pt idx="63">
                  <c:v>9.9697739130434915</c:v>
                </c:pt>
                <c:pt idx="64">
                  <c:v>10.118894927536246</c:v>
                </c:pt>
                <c:pt idx="65">
                  <c:v>10.268015942029001</c:v>
                </c:pt>
                <c:pt idx="66">
                  <c:v>10.417136956521754</c:v>
                </c:pt>
                <c:pt idx="67">
                  <c:v>10.566257971014508</c:v>
                </c:pt>
                <c:pt idx="68">
                  <c:v>10.715378985507263</c:v>
                </c:pt>
                <c:pt idx="69">
                  <c:v>10.864500000000016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29-4FFC-BBC3-913A92DA1AB2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XLSTAT_20210330_082219_1_HID!xdata2</c:f>
              <c:numCache>
                <c:formatCode>General</c:formatCode>
                <c:ptCount val="70"/>
                <c:pt idx="0">
                  <c:v>0.72099999999999298</c:v>
                </c:pt>
                <c:pt idx="1">
                  <c:v>0.86800724637680493</c:v>
                </c:pt>
                <c:pt idx="2">
                  <c:v>1.0150144927536169</c:v>
                </c:pt>
                <c:pt idx="3">
                  <c:v>1.1620217391304291</c:v>
                </c:pt>
                <c:pt idx="4">
                  <c:v>1.309028985507241</c:v>
                </c:pt>
                <c:pt idx="5">
                  <c:v>1.456036231884053</c:v>
                </c:pt>
                <c:pt idx="6">
                  <c:v>1.6030434782608651</c:v>
                </c:pt>
                <c:pt idx="7">
                  <c:v>1.7500507246376771</c:v>
                </c:pt>
                <c:pt idx="8">
                  <c:v>1.897057971014489</c:v>
                </c:pt>
                <c:pt idx="9">
                  <c:v>2.0440652173913012</c:v>
                </c:pt>
                <c:pt idx="10">
                  <c:v>2.1910724637681129</c:v>
                </c:pt>
                <c:pt idx="11">
                  <c:v>2.3380797101449251</c:v>
                </c:pt>
                <c:pt idx="12">
                  <c:v>2.4850869565217373</c:v>
                </c:pt>
                <c:pt idx="13">
                  <c:v>2.632094202898549</c:v>
                </c:pt>
                <c:pt idx="14">
                  <c:v>2.7791014492753612</c:v>
                </c:pt>
                <c:pt idx="15">
                  <c:v>2.9261086956521729</c:v>
                </c:pt>
                <c:pt idx="16">
                  <c:v>3.0731159420289851</c:v>
                </c:pt>
                <c:pt idx="17">
                  <c:v>3.2201231884057973</c:v>
                </c:pt>
                <c:pt idx="18">
                  <c:v>3.367130434782609</c:v>
                </c:pt>
                <c:pt idx="19">
                  <c:v>3.5141376811594212</c:v>
                </c:pt>
                <c:pt idx="20">
                  <c:v>3.6611449275362329</c:v>
                </c:pt>
                <c:pt idx="21">
                  <c:v>3.8081521739130451</c:v>
                </c:pt>
                <c:pt idx="22">
                  <c:v>3.9551594202898572</c:v>
                </c:pt>
                <c:pt idx="23">
                  <c:v>4.102166666666669</c:v>
                </c:pt>
                <c:pt idx="24">
                  <c:v>4.2491739130434816</c:v>
                </c:pt>
                <c:pt idx="25">
                  <c:v>4.3961811594202933</c:v>
                </c:pt>
                <c:pt idx="26">
                  <c:v>4.543188405797105</c:v>
                </c:pt>
                <c:pt idx="27">
                  <c:v>4.6901956521739177</c:v>
                </c:pt>
                <c:pt idx="28">
                  <c:v>4.8372028985507294</c:v>
                </c:pt>
                <c:pt idx="29">
                  <c:v>4.9842101449275411</c:v>
                </c:pt>
                <c:pt idx="30">
                  <c:v>5.1312173913043528</c:v>
                </c:pt>
                <c:pt idx="31">
                  <c:v>5.2782246376811655</c:v>
                </c:pt>
                <c:pt idx="32">
                  <c:v>5.4252318840579772</c:v>
                </c:pt>
                <c:pt idx="33">
                  <c:v>5.5722391304347889</c:v>
                </c:pt>
                <c:pt idx="34">
                  <c:v>5.7192463768116015</c:v>
                </c:pt>
                <c:pt idx="35">
                  <c:v>5.8662536231884133</c:v>
                </c:pt>
                <c:pt idx="36">
                  <c:v>6.013260869565225</c:v>
                </c:pt>
                <c:pt idx="37">
                  <c:v>6.1602681159420376</c:v>
                </c:pt>
                <c:pt idx="38">
                  <c:v>6.3072753623188493</c:v>
                </c:pt>
                <c:pt idx="39">
                  <c:v>6.4542826086956611</c:v>
                </c:pt>
                <c:pt idx="40">
                  <c:v>6.6012898550724728</c:v>
                </c:pt>
                <c:pt idx="41">
                  <c:v>6.7482971014492854</c:v>
                </c:pt>
                <c:pt idx="42">
                  <c:v>6.8953043478260971</c:v>
                </c:pt>
                <c:pt idx="43">
                  <c:v>7.0423115942029089</c:v>
                </c:pt>
                <c:pt idx="44">
                  <c:v>7.1893188405797215</c:v>
                </c:pt>
                <c:pt idx="45">
                  <c:v>7.3363260869565332</c:v>
                </c:pt>
                <c:pt idx="46">
                  <c:v>7.4833333333333449</c:v>
                </c:pt>
                <c:pt idx="47">
                  <c:v>7.6303405797101576</c:v>
                </c:pt>
                <c:pt idx="48">
                  <c:v>7.7773478260869693</c:v>
                </c:pt>
                <c:pt idx="49">
                  <c:v>7.924355072463781</c:v>
                </c:pt>
                <c:pt idx="50">
                  <c:v>8.0713623188405936</c:v>
                </c:pt>
                <c:pt idx="51">
                  <c:v>8.2183695652174045</c:v>
                </c:pt>
                <c:pt idx="52">
                  <c:v>8.3653768115942171</c:v>
                </c:pt>
                <c:pt idx="53">
                  <c:v>8.5123840579710297</c:v>
                </c:pt>
                <c:pt idx="54">
                  <c:v>8.6593913043478423</c:v>
                </c:pt>
                <c:pt idx="55">
                  <c:v>8.8063985507246532</c:v>
                </c:pt>
                <c:pt idx="56">
                  <c:v>8.9534057971014658</c:v>
                </c:pt>
                <c:pt idx="57">
                  <c:v>9.1004130434782766</c:v>
                </c:pt>
                <c:pt idx="58">
                  <c:v>9.2474202898550892</c:v>
                </c:pt>
                <c:pt idx="59">
                  <c:v>9.3944275362319019</c:v>
                </c:pt>
                <c:pt idx="60">
                  <c:v>9.5414347826087127</c:v>
                </c:pt>
                <c:pt idx="61">
                  <c:v>9.6884420289855253</c:v>
                </c:pt>
                <c:pt idx="62">
                  <c:v>9.8354492753623379</c:v>
                </c:pt>
                <c:pt idx="63">
                  <c:v>9.9824565217391488</c:v>
                </c:pt>
                <c:pt idx="64">
                  <c:v>10.129463768115961</c:v>
                </c:pt>
                <c:pt idx="65">
                  <c:v>10.276471014492774</c:v>
                </c:pt>
                <c:pt idx="66">
                  <c:v>10.423478260869585</c:v>
                </c:pt>
                <c:pt idx="67">
                  <c:v>10.570485507246397</c:v>
                </c:pt>
                <c:pt idx="68">
                  <c:v>10.71749275362321</c:v>
                </c:pt>
                <c:pt idx="69">
                  <c:v>10.864500000000021</c:v>
                </c:pt>
              </c:numCache>
            </c:numRef>
          </c:xVal>
          <c:yVal>
            <c:numRef>
              <c:f>XLSTAT_20210330_082219_1_HID!ydata2</c:f>
              <c:numCache>
                <c:formatCode>General</c:formatCode>
                <c:ptCount val="70"/>
                <c:pt idx="0">
                  <c:v>0.72099999999999298</c:v>
                </c:pt>
                <c:pt idx="1">
                  <c:v>0.86800724637680493</c:v>
                </c:pt>
                <c:pt idx="2">
                  <c:v>1.0150144927536169</c:v>
                </c:pt>
                <c:pt idx="3">
                  <c:v>1.1620217391304291</c:v>
                </c:pt>
                <c:pt idx="4">
                  <c:v>1.309028985507241</c:v>
                </c:pt>
                <c:pt idx="5">
                  <c:v>1.456036231884053</c:v>
                </c:pt>
                <c:pt idx="6">
                  <c:v>1.6030434782608651</c:v>
                </c:pt>
                <c:pt idx="7">
                  <c:v>1.7500507246376771</c:v>
                </c:pt>
                <c:pt idx="8">
                  <c:v>1.897057971014489</c:v>
                </c:pt>
                <c:pt idx="9">
                  <c:v>2.0440652173913012</c:v>
                </c:pt>
                <c:pt idx="10">
                  <c:v>2.1910724637681129</c:v>
                </c:pt>
                <c:pt idx="11">
                  <c:v>2.3380797101449251</c:v>
                </c:pt>
                <c:pt idx="12">
                  <c:v>2.4850869565217373</c:v>
                </c:pt>
                <c:pt idx="13">
                  <c:v>2.632094202898549</c:v>
                </c:pt>
                <c:pt idx="14">
                  <c:v>2.7791014492753612</c:v>
                </c:pt>
                <c:pt idx="15">
                  <c:v>2.9261086956521729</c:v>
                </c:pt>
                <c:pt idx="16">
                  <c:v>3.0731159420289851</c:v>
                </c:pt>
                <c:pt idx="17">
                  <c:v>3.2201231884057973</c:v>
                </c:pt>
                <c:pt idx="18">
                  <c:v>3.367130434782609</c:v>
                </c:pt>
                <c:pt idx="19">
                  <c:v>3.5141376811594212</c:v>
                </c:pt>
                <c:pt idx="20">
                  <c:v>3.6611449275362329</c:v>
                </c:pt>
                <c:pt idx="21">
                  <c:v>3.8081521739130451</c:v>
                </c:pt>
                <c:pt idx="22">
                  <c:v>3.9551594202898572</c:v>
                </c:pt>
                <c:pt idx="23">
                  <c:v>4.102166666666669</c:v>
                </c:pt>
                <c:pt idx="24">
                  <c:v>4.2491739130434816</c:v>
                </c:pt>
                <c:pt idx="25">
                  <c:v>4.3961811594202933</c:v>
                </c:pt>
                <c:pt idx="26">
                  <c:v>4.543188405797105</c:v>
                </c:pt>
                <c:pt idx="27">
                  <c:v>4.6901956521739177</c:v>
                </c:pt>
                <c:pt idx="28">
                  <c:v>4.8372028985507294</c:v>
                </c:pt>
                <c:pt idx="29">
                  <c:v>4.9842101449275411</c:v>
                </c:pt>
                <c:pt idx="30">
                  <c:v>5.1312173913043528</c:v>
                </c:pt>
                <c:pt idx="31">
                  <c:v>5.2782246376811655</c:v>
                </c:pt>
                <c:pt idx="32">
                  <c:v>5.4252318840579772</c:v>
                </c:pt>
                <c:pt idx="33">
                  <c:v>5.5722391304347889</c:v>
                </c:pt>
                <c:pt idx="34">
                  <c:v>5.7192463768116015</c:v>
                </c:pt>
                <c:pt idx="35">
                  <c:v>5.8662536231884133</c:v>
                </c:pt>
                <c:pt idx="36">
                  <c:v>6.013260869565225</c:v>
                </c:pt>
                <c:pt idx="37">
                  <c:v>6.1602681159420376</c:v>
                </c:pt>
                <c:pt idx="38">
                  <c:v>6.3072753623188493</c:v>
                </c:pt>
                <c:pt idx="39">
                  <c:v>6.4542826086956611</c:v>
                </c:pt>
                <c:pt idx="40">
                  <c:v>6.6012898550724728</c:v>
                </c:pt>
                <c:pt idx="41">
                  <c:v>6.7482971014492854</c:v>
                </c:pt>
                <c:pt idx="42">
                  <c:v>6.8953043478260971</c:v>
                </c:pt>
                <c:pt idx="43">
                  <c:v>7.0423115942029089</c:v>
                </c:pt>
                <c:pt idx="44">
                  <c:v>7.1893188405797215</c:v>
                </c:pt>
                <c:pt idx="45">
                  <c:v>7.3363260869565332</c:v>
                </c:pt>
                <c:pt idx="46">
                  <c:v>7.4833333333333449</c:v>
                </c:pt>
                <c:pt idx="47">
                  <c:v>7.6303405797101576</c:v>
                </c:pt>
                <c:pt idx="48">
                  <c:v>7.7773478260869693</c:v>
                </c:pt>
                <c:pt idx="49">
                  <c:v>7.924355072463781</c:v>
                </c:pt>
                <c:pt idx="50">
                  <c:v>8.0713623188405936</c:v>
                </c:pt>
                <c:pt idx="51">
                  <c:v>8.2183695652174045</c:v>
                </c:pt>
                <c:pt idx="52">
                  <c:v>8.3653768115942171</c:v>
                </c:pt>
                <c:pt idx="53">
                  <c:v>8.5123840579710297</c:v>
                </c:pt>
                <c:pt idx="54">
                  <c:v>8.6593913043478423</c:v>
                </c:pt>
                <c:pt idx="55">
                  <c:v>8.8063985507246532</c:v>
                </c:pt>
                <c:pt idx="56">
                  <c:v>8.9534057971014658</c:v>
                </c:pt>
                <c:pt idx="57">
                  <c:v>9.1004130434782766</c:v>
                </c:pt>
                <c:pt idx="58">
                  <c:v>9.2474202898550892</c:v>
                </c:pt>
                <c:pt idx="59">
                  <c:v>9.3944275362319019</c:v>
                </c:pt>
                <c:pt idx="60">
                  <c:v>9.5414347826087127</c:v>
                </c:pt>
                <c:pt idx="61">
                  <c:v>9.6884420289855253</c:v>
                </c:pt>
                <c:pt idx="62">
                  <c:v>9.8354492753623379</c:v>
                </c:pt>
                <c:pt idx="63">
                  <c:v>9.9824565217391488</c:v>
                </c:pt>
                <c:pt idx="64">
                  <c:v>10.129463768115961</c:v>
                </c:pt>
                <c:pt idx="65">
                  <c:v>10.276471014492774</c:v>
                </c:pt>
                <c:pt idx="66">
                  <c:v>10.423478260869585</c:v>
                </c:pt>
                <c:pt idx="67">
                  <c:v>10.570485507246397</c:v>
                </c:pt>
                <c:pt idx="68">
                  <c:v>10.71749275362321</c:v>
                </c:pt>
                <c:pt idx="69">
                  <c:v>10.864500000000021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29-4FFC-BBC3-913A92DA1AB2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C829-4FFC-BBC3-913A92DA1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12399"/>
        <c:axId val="420709903"/>
      </c:scatterChart>
      <c:valAx>
        <c:axId val="420712399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s-MX"/>
                  <a:t>Pred(indice organizacional)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s-MX"/>
          </a:p>
        </c:txPr>
        <c:crossAx val="420709903"/>
        <c:crosses val="autoZero"/>
        <c:crossBetween val="midCat"/>
      </c:valAx>
      <c:valAx>
        <c:axId val="420709903"/>
        <c:scaling>
          <c:orientation val="minMax"/>
          <c:max val="1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s-MX"/>
                  <a:t>indice organizacional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s-MX"/>
          </a:p>
        </c:txPr>
        <c:crossAx val="42071239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s-MX"/>
              <a:t>Residuos estandarizados / indice organizacional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cat>
            <c:strRef>
              <c:f>'Regresión lineal'!$B$123:$B$522</c:f>
              <c:strCache>
                <c:ptCount val="40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  <c:pt idx="113">
                  <c:v>Obs114</c:v>
                </c:pt>
                <c:pt idx="114">
                  <c:v>Obs115</c:v>
                </c:pt>
                <c:pt idx="115">
                  <c:v>Obs116</c:v>
                </c:pt>
                <c:pt idx="116">
                  <c:v>Obs117</c:v>
                </c:pt>
                <c:pt idx="117">
                  <c:v>Obs118</c:v>
                </c:pt>
                <c:pt idx="118">
                  <c:v>Obs119</c:v>
                </c:pt>
                <c:pt idx="119">
                  <c:v>Obs120</c:v>
                </c:pt>
                <c:pt idx="120">
                  <c:v>Obs121</c:v>
                </c:pt>
                <c:pt idx="121">
                  <c:v>Obs122</c:v>
                </c:pt>
                <c:pt idx="122">
                  <c:v>Obs123</c:v>
                </c:pt>
                <c:pt idx="123">
                  <c:v>Obs124</c:v>
                </c:pt>
                <c:pt idx="124">
                  <c:v>Obs125</c:v>
                </c:pt>
                <c:pt idx="125">
                  <c:v>Obs126</c:v>
                </c:pt>
                <c:pt idx="126">
                  <c:v>Obs127</c:v>
                </c:pt>
                <c:pt idx="127">
                  <c:v>Obs128</c:v>
                </c:pt>
                <c:pt idx="128">
                  <c:v>Obs129</c:v>
                </c:pt>
                <c:pt idx="129">
                  <c:v>Obs130</c:v>
                </c:pt>
                <c:pt idx="130">
                  <c:v>Obs131</c:v>
                </c:pt>
                <c:pt idx="131">
                  <c:v>Obs132</c:v>
                </c:pt>
                <c:pt idx="132">
                  <c:v>Obs133</c:v>
                </c:pt>
                <c:pt idx="133">
                  <c:v>Obs134</c:v>
                </c:pt>
                <c:pt idx="134">
                  <c:v>Obs135</c:v>
                </c:pt>
                <c:pt idx="135">
                  <c:v>Obs136</c:v>
                </c:pt>
                <c:pt idx="136">
                  <c:v>Obs137</c:v>
                </c:pt>
                <c:pt idx="137">
                  <c:v>Obs138</c:v>
                </c:pt>
                <c:pt idx="138">
                  <c:v>Obs139</c:v>
                </c:pt>
                <c:pt idx="139">
                  <c:v>Obs140</c:v>
                </c:pt>
                <c:pt idx="140">
                  <c:v>Obs141</c:v>
                </c:pt>
                <c:pt idx="141">
                  <c:v>Obs142</c:v>
                </c:pt>
                <c:pt idx="142">
                  <c:v>Obs143</c:v>
                </c:pt>
                <c:pt idx="143">
                  <c:v>Obs144</c:v>
                </c:pt>
                <c:pt idx="144">
                  <c:v>Obs145</c:v>
                </c:pt>
                <c:pt idx="145">
                  <c:v>Obs146</c:v>
                </c:pt>
                <c:pt idx="146">
                  <c:v>Obs147</c:v>
                </c:pt>
                <c:pt idx="147">
                  <c:v>Obs148</c:v>
                </c:pt>
                <c:pt idx="148">
                  <c:v>Obs149</c:v>
                </c:pt>
                <c:pt idx="149">
                  <c:v>Obs150</c:v>
                </c:pt>
                <c:pt idx="150">
                  <c:v>Obs151</c:v>
                </c:pt>
                <c:pt idx="151">
                  <c:v>Obs152</c:v>
                </c:pt>
                <c:pt idx="152">
                  <c:v>Obs153</c:v>
                </c:pt>
                <c:pt idx="153">
                  <c:v>Obs154</c:v>
                </c:pt>
                <c:pt idx="154">
                  <c:v>Obs155</c:v>
                </c:pt>
                <c:pt idx="155">
                  <c:v>Obs156</c:v>
                </c:pt>
                <c:pt idx="156">
                  <c:v>Obs157</c:v>
                </c:pt>
                <c:pt idx="157">
                  <c:v>Obs158</c:v>
                </c:pt>
                <c:pt idx="158">
                  <c:v>Obs159</c:v>
                </c:pt>
                <c:pt idx="159">
                  <c:v>Obs160</c:v>
                </c:pt>
                <c:pt idx="160">
                  <c:v>Obs161</c:v>
                </c:pt>
                <c:pt idx="161">
                  <c:v>Obs162</c:v>
                </c:pt>
                <c:pt idx="162">
                  <c:v>Obs163</c:v>
                </c:pt>
                <c:pt idx="163">
                  <c:v>Obs164</c:v>
                </c:pt>
                <c:pt idx="164">
                  <c:v>Obs165</c:v>
                </c:pt>
                <c:pt idx="165">
                  <c:v>Obs166</c:v>
                </c:pt>
                <c:pt idx="166">
                  <c:v>Obs167</c:v>
                </c:pt>
                <c:pt idx="167">
                  <c:v>Obs168</c:v>
                </c:pt>
                <c:pt idx="168">
                  <c:v>Obs169</c:v>
                </c:pt>
                <c:pt idx="169">
                  <c:v>Obs170</c:v>
                </c:pt>
                <c:pt idx="170">
                  <c:v>Obs171</c:v>
                </c:pt>
                <c:pt idx="171">
                  <c:v>Obs172</c:v>
                </c:pt>
                <c:pt idx="172">
                  <c:v>Obs173</c:v>
                </c:pt>
                <c:pt idx="173">
                  <c:v>Obs174</c:v>
                </c:pt>
                <c:pt idx="174">
                  <c:v>Obs175</c:v>
                </c:pt>
                <c:pt idx="175">
                  <c:v>Obs176</c:v>
                </c:pt>
                <c:pt idx="176">
                  <c:v>Obs177</c:v>
                </c:pt>
                <c:pt idx="177">
                  <c:v>Obs178</c:v>
                </c:pt>
                <c:pt idx="178">
                  <c:v>Obs179</c:v>
                </c:pt>
                <c:pt idx="179">
                  <c:v>Obs180</c:v>
                </c:pt>
                <c:pt idx="180">
                  <c:v>Obs181</c:v>
                </c:pt>
                <c:pt idx="181">
                  <c:v>Obs182</c:v>
                </c:pt>
                <c:pt idx="182">
                  <c:v>Obs183</c:v>
                </c:pt>
                <c:pt idx="183">
                  <c:v>Obs184</c:v>
                </c:pt>
                <c:pt idx="184">
                  <c:v>Obs185</c:v>
                </c:pt>
                <c:pt idx="185">
                  <c:v>Obs186</c:v>
                </c:pt>
                <c:pt idx="186">
                  <c:v>Obs187</c:v>
                </c:pt>
                <c:pt idx="187">
                  <c:v>Obs188</c:v>
                </c:pt>
                <c:pt idx="188">
                  <c:v>Obs189</c:v>
                </c:pt>
                <c:pt idx="189">
                  <c:v>Obs190</c:v>
                </c:pt>
                <c:pt idx="190">
                  <c:v>Obs191</c:v>
                </c:pt>
                <c:pt idx="191">
                  <c:v>Obs192</c:v>
                </c:pt>
                <c:pt idx="192">
                  <c:v>Obs193</c:v>
                </c:pt>
                <c:pt idx="193">
                  <c:v>Obs194</c:v>
                </c:pt>
                <c:pt idx="194">
                  <c:v>Obs195</c:v>
                </c:pt>
                <c:pt idx="195">
                  <c:v>Obs196</c:v>
                </c:pt>
                <c:pt idx="196">
                  <c:v>Obs197</c:v>
                </c:pt>
                <c:pt idx="197">
                  <c:v>Obs198</c:v>
                </c:pt>
                <c:pt idx="198">
                  <c:v>Obs199</c:v>
                </c:pt>
                <c:pt idx="199">
                  <c:v>Obs200</c:v>
                </c:pt>
                <c:pt idx="200">
                  <c:v>Obs201</c:v>
                </c:pt>
                <c:pt idx="201">
                  <c:v>Obs202</c:v>
                </c:pt>
                <c:pt idx="202">
                  <c:v>Obs203</c:v>
                </c:pt>
                <c:pt idx="203">
                  <c:v>Obs204</c:v>
                </c:pt>
                <c:pt idx="204">
                  <c:v>Obs205</c:v>
                </c:pt>
                <c:pt idx="205">
                  <c:v>Obs206</c:v>
                </c:pt>
                <c:pt idx="206">
                  <c:v>Obs207</c:v>
                </c:pt>
                <c:pt idx="207">
                  <c:v>Obs208</c:v>
                </c:pt>
                <c:pt idx="208">
                  <c:v>Obs209</c:v>
                </c:pt>
                <c:pt idx="209">
                  <c:v>Obs210</c:v>
                </c:pt>
                <c:pt idx="210">
                  <c:v>Obs211</c:v>
                </c:pt>
                <c:pt idx="211">
                  <c:v>Obs212</c:v>
                </c:pt>
                <c:pt idx="212">
                  <c:v>Obs213</c:v>
                </c:pt>
                <c:pt idx="213">
                  <c:v>Obs214</c:v>
                </c:pt>
                <c:pt idx="214">
                  <c:v>Obs215</c:v>
                </c:pt>
                <c:pt idx="215">
                  <c:v>Obs216</c:v>
                </c:pt>
                <c:pt idx="216">
                  <c:v>Obs217</c:v>
                </c:pt>
                <c:pt idx="217">
                  <c:v>Obs218</c:v>
                </c:pt>
                <c:pt idx="218">
                  <c:v>Obs219</c:v>
                </c:pt>
                <c:pt idx="219">
                  <c:v>Obs220</c:v>
                </c:pt>
                <c:pt idx="220">
                  <c:v>Obs221</c:v>
                </c:pt>
                <c:pt idx="221">
                  <c:v>Obs222</c:v>
                </c:pt>
                <c:pt idx="222">
                  <c:v>Obs223</c:v>
                </c:pt>
                <c:pt idx="223">
                  <c:v>Obs224</c:v>
                </c:pt>
                <c:pt idx="224">
                  <c:v>Obs225</c:v>
                </c:pt>
                <c:pt idx="225">
                  <c:v>Obs226</c:v>
                </c:pt>
                <c:pt idx="226">
                  <c:v>Obs227</c:v>
                </c:pt>
                <c:pt idx="227">
                  <c:v>Obs228</c:v>
                </c:pt>
                <c:pt idx="228">
                  <c:v>Obs229</c:v>
                </c:pt>
                <c:pt idx="229">
                  <c:v>Obs230</c:v>
                </c:pt>
                <c:pt idx="230">
                  <c:v>Obs231</c:v>
                </c:pt>
                <c:pt idx="231">
                  <c:v>Obs232</c:v>
                </c:pt>
                <c:pt idx="232">
                  <c:v>Obs233</c:v>
                </c:pt>
                <c:pt idx="233">
                  <c:v>Obs234</c:v>
                </c:pt>
                <c:pt idx="234">
                  <c:v>Obs235</c:v>
                </c:pt>
                <c:pt idx="235">
                  <c:v>Obs236</c:v>
                </c:pt>
                <c:pt idx="236">
                  <c:v>Obs237</c:v>
                </c:pt>
                <c:pt idx="237">
                  <c:v>Obs238</c:v>
                </c:pt>
                <c:pt idx="238">
                  <c:v>Obs239</c:v>
                </c:pt>
                <c:pt idx="239">
                  <c:v>Obs240</c:v>
                </c:pt>
                <c:pt idx="240">
                  <c:v>Obs241</c:v>
                </c:pt>
                <c:pt idx="241">
                  <c:v>Obs242</c:v>
                </c:pt>
                <c:pt idx="242">
                  <c:v>Obs243</c:v>
                </c:pt>
                <c:pt idx="243">
                  <c:v>Obs244</c:v>
                </c:pt>
                <c:pt idx="244">
                  <c:v>Obs245</c:v>
                </c:pt>
                <c:pt idx="245">
                  <c:v>Obs246</c:v>
                </c:pt>
                <c:pt idx="246">
                  <c:v>Obs247</c:v>
                </c:pt>
                <c:pt idx="247">
                  <c:v>Obs248</c:v>
                </c:pt>
                <c:pt idx="248">
                  <c:v>Obs249</c:v>
                </c:pt>
                <c:pt idx="249">
                  <c:v>Obs250</c:v>
                </c:pt>
                <c:pt idx="250">
                  <c:v>Obs251</c:v>
                </c:pt>
                <c:pt idx="251">
                  <c:v>Obs252</c:v>
                </c:pt>
                <c:pt idx="252">
                  <c:v>Obs253</c:v>
                </c:pt>
                <c:pt idx="253">
                  <c:v>Obs254</c:v>
                </c:pt>
                <c:pt idx="254">
                  <c:v>Obs255</c:v>
                </c:pt>
                <c:pt idx="255">
                  <c:v>Obs256</c:v>
                </c:pt>
                <c:pt idx="256">
                  <c:v>Obs257</c:v>
                </c:pt>
                <c:pt idx="257">
                  <c:v>Obs258</c:v>
                </c:pt>
                <c:pt idx="258">
                  <c:v>Obs259</c:v>
                </c:pt>
                <c:pt idx="259">
                  <c:v>Obs260</c:v>
                </c:pt>
                <c:pt idx="260">
                  <c:v>Obs261</c:v>
                </c:pt>
                <c:pt idx="261">
                  <c:v>Obs262</c:v>
                </c:pt>
                <c:pt idx="262">
                  <c:v>Obs263</c:v>
                </c:pt>
                <c:pt idx="263">
                  <c:v>Obs264</c:v>
                </c:pt>
                <c:pt idx="264">
                  <c:v>Obs265</c:v>
                </c:pt>
                <c:pt idx="265">
                  <c:v>Obs266</c:v>
                </c:pt>
                <c:pt idx="266">
                  <c:v>Obs267</c:v>
                </c:pt>
                <c:pt idx="267">
                  <c:v>Obs268</c:v>
                </c:pt>
                <c:pt idx="268">
                  <c:v>Obs269</c:v>
                </c:pt>
                <c:pt idx="269">
                  <c:v>Obs270</c:v>
                </c:pt>
                <c:pt idx="270">
                  <c:v>Obs271</c:v>
                </c:pt>
                <c:pt idx="271">
                  <c:v>Obs272</c:v>
                </c:pt>
                <c:pt idx="272">
                  <c:v>Obs273</c:v>
                </c:pt>
                <c:pt idx="273">
                  <c:v>Obs274</c:v>
                </c:pt>
                <c:pt idx="274">
                  <c:v>Obs275</c:v>
                </c:pt>
                <c:pt idx="275">
                  <c:v>Obs276</c:v>
                </c:pt>
                <c:pt idx="276">
                  <c:v>Obs277</c:v>
                </c:pt>
                <c:pt idx="277">
                  <c:v>Obs278</c:v>
                </c:pt>
                <c:pt idx="278">
                  <c:v>Obs279</c:v>
                </c:pt>
                <c:pt idx="279">
                  <c:v>Obs280</c:v>
                </c:pt>
                <c:pt idx="280">
                  <c:v>Obs281</c:v>
                </c:pt>
                <c:pt idx="281">
                  <c:v>Obs282</c:v>
                </c:pt>
                <c:pt idx="282">
                  <c:v>Obs283</c:v>
                </c:pt>
                <c:pt idx="283">
                  <c:v>Obs284</c:v>
                </c:pt>
                <c:pt idx="284">
                  <c:v>Obs285</c:v>
                </c:pt>
                <c:pt idx="285">
                  <c:v>Obs286</c:v>
                </c:pt>
                <c:pt idx="286">
                  <c:v>Obs287</c:v>
                </c:pt>
                <c:pt idx="287">
                  <c:v>Obs288</c:v>
                </c:pt>
                <c:pt idx="288">
                  <c:v>Obs289</c:v>
                </c:pt>
                <c:pt idx="289">
                  <c:v>Obs290</c:v>
                </c:pt>
                <c:pt idx="290">
                  <c:v>Obs291</c:v>
                </c:pt>
                <c:pt idx="291">
                  <c:v>Obs292</c:v>
                </c:pt>
                <c:pt idx="292">
                  <c:v>Obs293</c:v>
                </c:pt>
                <c:pt idx="293">
                  <c:v>Obs294</c:v>
                </c:pt>
                <c:pt idx="294">
                  <c:v>Obs295</c:v>
                </c:pt>
                <c:pt idx="295">
                  <c:v>Obs296</c:v>
                </c:pt>
                <c:pt idx="296">
                  <c:v>Obs297</c:v>
                </c:pt>
                <c:pt idx="297">
                  <c:v>Obs298</c:v>
                </c:pt>
                <c:pt idx="298">
                  <c:v>Obs299</c:v>
                </c:pt>
                <c:pt idx="299">
                  <c:v>Obs300</c:v>
                </c:pt>
                <c:pt idx="300">
                  <c:v>Obs301</c:v>
                </c:pt>
                <c:pt idx="301">
                  <c:v>Obs302</c:v>
                </c:pt>
                <c:pt idx="302">
                  <c:v>Obs303</c:v>
                </c:pt>
                <c:pt idx="303">
                  <c:v>Obs304</c:v>
                </c:pt>
                <c:pt idx="304">
                  <c:v>Obs305</c:v>
                </c:pt>
                <c:pt idx="305">
                  <c:v>Obs306</c:v>
                </c:pt>
                <c:pt idx="306">
                  <c:v>Obs307</c:v>
                </c:pt>
                <c:pt idx="307">
                  <c:v>Obs308</c:v>
                </c:pt>
                <c:pt idx="308">
                  <c:v>Obs309</c:v>
                </c:pt>
                <c:pt idx="309">
                  <c:v>Obs310</c:v>
                </c:pt>
                <c:pt idx="310">
                  <c:v>Obs311</c:v>
                </c:pt>
                <c:pt idx="311">
                  <c:v>Obs312</c:v>
                </c:pt>
                <c:pt idx="312">
                  <c:v>Obs313</c:v>
                </c:pt>
                <c:pt idx="313">
                  <c:v>Obs314</c:v>
                </c:pt>
                <c:pt idx="314">
                  <c:v>Obs315</c:v>
                </c:pt>
                <c:pt idx="315">
                  <c:v>Obs316</c:v>
                </c:pt>
                <c:pt idx="316">
                  <c:v>Obs317</c:v>
                </c:pt>
                <c:pt idx="317">
                  <c:v>Obs318</c:v>
                </c:pt>
                <c:pt idx="318">
                  <c:v>Obs319</c:v>
                </c:pt>
                <c:pt idx="319">
                  <c:v>Obs320</c:v>
                </c:pt>
                <c:pt idx="320">
                  <c:v>Obs321</c:v>
                </c:pt>
                <c:pt idx="321">
                  <c:v>Obs322</c:v>
                </c:pt>
                <c:pt idx="322">
                  <c:v>Obs323</c:v>
                </c:pt>
                <c:pt idx="323">
                  <c:v>Obs324</c:v>
                </c:pt>
                <c:pt idx="324">
                  <c:v>Obs325</c:v>
                </c:pt>
                <c:pt idx="325">
                  <c:v>Obs326</c:v>
                </c:pt>
                <c:pt idx="326">
                  <c:v>Obs327</c:v>
                </c:pt>
                <c:pt idx="327">
                  <c:v>Obs328</c:v>
                </c:pt>
                <c:pt idx="328">
                  <c:v>Obs329</c:v>
                </c:pt>
                <c:pt idx="329">
                  <c:v>Obs330</c:v>
                </c:pt>
                <c:pt idx="330">
                  <c:v>Obs331</c:v>
                </c:pt>
                <c:pt idx="331">
                  <c:v>Obs332</c:v>
                </c:pt>
                <c:pt idx="332">
                  <c:v>Obs333</c:v>
                </c:pt>
                <c:pt idx="333">
                  <c:v>Obs334</c:v>
                </c:pt>
                <c:pt idx="334">
                  <c:v>Obs335</c:v>
                </c:pt>
                <c:pt idx="335">
                  <c:v>Obs336</c:v>
                </c:pt>
                <c:pt idx="336">
                  <c:v>Obs337</c:v>
                </c:pt>
                <c:pt idx="337">
                  <c:v>Obs338</c:v>
                </c:pt>
                <c:pt idx="338">
                  <c:v>Obs339</c:v>
                </c:pt>
                <c:pt idx="339">
                  <c:v>Obs340</c:v>
                </c:pt>
                <c:pt idx="340">
                  <c:v>Obs341</c:v>
                </c:pt>
                <c:pt idx="341">
                  <c:v>Obs342</c:v>
                </c:pt>
                <c:pt idx="342">
                  <c:v>Obs343</c:v>
                </c:pt>
                <c:pt idx="343">
                  <c:v>Obs344</c:v>
                </c:pt>
                <c:pt idx="344">
                  <c:v>Obs345</c:v>
                </c:pt>
                <c:pt idx="345">
                  <c:v>Obs346</c:v>
                </c:pt>
                <c:pt idx="346">
                  <c:v>Obs347</c:v>
                </c:pt>
                <c:pt idx="347">
                  <c:v>Obs348</c:v>
                </c:pt>
                <c:pt idx="348">
                  <c:v>Obs349</c:v>
                </c:pt>
                <c:pt idx="349">
                  <c:v>Obs350</c:v>
                </c:pt>
                <c:pt idx="350">
                  <c:v>Obs351</c:v>
                </c:pt>
                <c:pt idx="351">
                  <c:v>Obs352</c:v>
                </c:pt>
                <c:pt idx="352">
                  <c:v>Obs353</c:v>
                </c:pt>
                <c:pt idx="353">
                  <c:v>Obs354</c:v>
                </c:pt>
                <c:pt idx="354">
                  <c:v>Obs355</c:v>
                </c:pt>
                <c:pt idx="355">
                  <c:v>Obs356</c:v>
                </c:pt>
                <c:pt idx="356">
                  <c:v>Obs357</c:v>
                </c:pt>
                <c:pt idx="357">
                  <c:v>Obs358</c:v>
                </c:pt>
                <c:pt idx="358">
                  <c:v>Obs359</c:v>
                </c:pt>
                <c:pt idx="359">
                  <c:v>Obs360</c:v>
                </c:pt>
                <c:pt idx="360">
                  <c:v>Obs361</c:v>
                </c:pt>
                <c:pt idx="361">
                  <c:v>Obs362</c:v>
                </c:pt>
                <c:pt idx="362">
                  <c:v>Obs363</c:v>
                </c:pt>
                <c:pt idx="363">
                  <c:v>Obs364</c:v>
                </c:pt>
                <c:pt idx="364">
                  <c:v>Obs365</c:v>
                </c:pt>
                <c:pt idx="365">
                  <c:v>Obs366</c:v>
                </c:pt>
                <c:pt idx="366">
                  <c:v>Obs367</c:v>
                </c:pt>
                <c:pt idx="367">
                  <c:v>Obs368</c:v>
                </c:pt>
                <c:pt idx="368">
                  <c:v>Obs369</c:v>
                </c:pt>
                <c:pt idx="369">
                  <c:v>Obs370</c:v>
                </c:pt>
                <c:pt idx="370">
                  <c:v>Obs371</c:v>
                </c:pt>
                <c:pt idx="371">
                  <c:v>Obs372</c:v>
                </c:pt>
                <c:pt idx="372">
                  <c:v>Obs373</c:v>
                </c:pt>
                <c:pt idx="373">
                  <c:v>Obs374</c:v>
                </c:pt>
                <c:pt idx="374">
                  <c:v>Obs375</c:v>
                </c:pt>
                <c:pt idx="375">
                  <c:v>Obs376</c:v>
                </c:pt>
                <c:pt idx="376">
                  <c:v>Obs377</c:v>
                </c:pt>
                <c:pt idx="377">
                  <c:v>Obs378</c:v>
                </c:pt>
                <c:pt idx="378">
                  <c:v>Obs379</c:v>
                </c:pt>
                <c:pt idx="379">
                  <c:v>Obs380</c:v>
                </c:pt>
                <c:pt idx="380">
                  <c:v>Obs381</c:v>
                </c:pt>
                <c:pt idx="381">
                  <c:v>Obs382</c:v>
                </c:pt>
                <c:pt idx="382">
                  <c:v>Obs383</c:v>
                </c:pt>
                <c:pt idx="383">
                  <c:v>Obs384</c:v>
                </c:pt>
                <c:pt idx="384">
                  <c:v>Obs385</c:v>
                </c:pt>
                <c:pt idx="385">
                  <c:v>Obs386</c:v>
                </c:pt>
                <c:pt idx="386">
                  <c:v>Obs387</c:v>
                </c:pt>
                <c:pt idx="387">
                  <c:v>Obs388</c:v>
                </c:pt>
                <c:pt idx="388">
                  <c:v>Obs389</c:v>
                </c:pt>
                <c:pt idx="389">
                  <c:v>Obs390</c:v>
                </c:pt>
                <c:pt idx="390">
                  <c:v>Obs391</c:v>
                </c:pt>
                <c:pt idx="391">
                  <c:v>Obs392</c:v>
                </c:pt>
                <c:pt idx="392">
                  <c:v>Obs393</c:v>
                </c:pt>
                <c:pt idx="393">
                  <c:v>Obs394</c:v>
                </c:pt>
                <c:pt idx="394">
                  <c:v>Obs395</c:v>
                </c:pt>
                <c:pt idx="395">
                  <c:v>Obs396</c:v>
                </c:pt>
                <c:pt idx="396">
                  <c:v>Obs397</c:v>
                </c:pt>
                <c:pt idx="397">
                  <c:v>Obs398</c:v>
                </c:pt>
                <c:pt idx="398">
                  <c:v>Obs399</c:v>
                </c:pt>
                <c:pt idx="399">
                  <c:v>Obs400</c:v>
                </c:pt>
              </c:strCache>
            </c:strRef>
          </c:cat>
          <c:val>
            <c:numRef>
              <c:f>'Regresión lineal'!$G$123:$G$522</c:f>
              <c:numCache>
                <c:formatCode>0.000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03-4728-A36A-9739A3FBF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420713647"/>
        <c:axId val="420717807"/>
      </c:barChart>
      <c:catAx>
        <c:axId val="4207136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s-MX"/>
                  <a:t>Observaciones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s-MX"/>
          </a:p>
        </c:txPr>
        <c:crossAx val="420717807"/>
        <c:crosses val="autoZero"/>
        <c:auto val="1"/>
        <c:lblAlgn val="ctr"/>
        <c:lblOffset val="100"/>
        <c:noMultiLvlLbl val="0"/>
      </c:catAx>
      <c:valAx>
        <c:axId val="420717807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s-MX"/>
                  <a:t>Residuos estandarizados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s-MX"/>
          </a:p>
        </c:txPr>
        <c:crossAx val="420713647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Style="combo" dx="22" sel="1" val="0">
  <itemLst>
    <item val="Estadísticos descriptivos"/>
    <item val="Matriz de correlaciones"/>
    <item val="Regresión de la variable indice organizacional"/>
    <item val="Estadísticos de bondad del ajuste (indice organizacional)"/>
    <item val="Análisis de varianza  (indice organizacional)"/>
    <item val="Parámetros del modelo (indice organizacional)"/>
    <item val="Ecuación del modelo (indice organizacional)"/>
    <item val="Coeficientes estandarizados (indice organizacional)"/>
    <item val="Predicciones y residuos (indice organizacional)"/>
  </itemLst>
</formControlPr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10" Type="http://schemas.openxmlformats.org/officeDocument/2006/relationships/chart" Target="../charts/chart5.xml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0</xdr:row>
          <xdr:rowOff>95250</xdr:rowOff>
        </xdr:from>
        <xdr:to>
          <xdr:col>12</xdr:col>
          <xdr:colOff>676275</xdr:colOff>
          <xdr:row>1</xdr:row>
          <xdr:rowOff>95250</xdr:rowOff>
        </xdr:to>
        <xdr:sp macro="" textlink="">
          <xdr:nvSpPr>
            <xdr:cNvPr id="2049" name="BT705548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44BEA973-53CB-4140-9441-A921D8FB53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Pedir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12700</xdr:colOff>
      <xdr:row>8</xdr:row>
      <xdr:rowOff>0</xdr:rowOff>
    </xdr:from>
    <xdr:to>
      <xdr:col>2</xdr:col>
      <xdr:colOff>38100</xdr:colOff>
      <xdr:row>8</xdr:row>
      <xdr:rowOff>25400</xdr:rowOff>
    </xdr:to>
    <xdr:sp macro="" textlink="">
      <xdr:nvSpPr>
        <xdr:cNvPr id="2" name="TX89042" hidden="1">
          <a:extLst>
            <a:ext uri="{FF2B5EF4-FFF2-40B4-BE49-F238E27FC236}">
              <a16:creationId xmlns:a16="http://schemas.microsoft.com/office/drawing/2014/main" id="{33570A02-7286-4100-B378-234208721DE6}"/>
            </a:ext>
          </a:extLst>
        </xdr:cNvPr>
        <xdr:cNvSpPr txBox="1"/>
      </xdr:nvSpPr>
      <xdr:spPr>
        <a:xfrm>
          <a:off x="1174750" y="1524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s-MX" sz="1100"/>
            <a:t>RunProcREG
Form53.txt
TextBoxList,TextBox,,False,03,False,,False,,,
CheckBoxTrans,CheckBox,False,False,04,False,Trans,False,,,
ComboBox_TestMethod,ComboBox,0,True,200000000200_Validación,True,Seleccione el método de extracción de los datos de validación,False,,,
TextBoxTestNumber,TextBox,1,True,200000000400_Validación,True,,False,,,
RefEditGroup,RefEdit0,,True,200000000600_Validación,True,Variable de grupo:,False,,,
CheckBox_Validation,CheckBox,False,True,200000000000_Validación,True,Validación,False,,,
CheckBoxSort,CheckBox,False,True,510000000201_Resultados|Medias,True,Ordenar en orden ascendente,False,,,
CheckBoxApplyAll,CheckBox,False,True,510000000101_Resultados|Medias,True,Aplicar a todos los factores,False,,,
CheckBoxMCompare,CheckBox,False,True,510000000001_Resultados|Medias,True,Comparaciones múltiples,False,,,
CheckBoxCIMeans,CheckBox,False,True,510000000301_Resultados|Medias,True,Intervalos de confianza,False,,,
CheckBoxSlopes,CheckBox,False,False,510000000401_Resultados|Medias,False,Comparación de las pendientes,False,,,
CheckBoxPairwise,CheckBox,False,True,510000000002_Resultados|Medias,True,Comparaciones por pares,False,,,
CheckBoxControl,CheckBox,False,True,510000000202_Resultados|Medias,True,Comparaciones con un control,False,,,
CheckBoxMeanSq,CheckBox,False,True,510000000402_Resultados|Medias,True,Seleccione la MEC,False,,,
CheckBoxProtected,CheckBox,False,True,510000000502_Resultados|Medias,True,Protegido,False,,,
CheckBoxTB,CheckBox,False,True,510000000602_Resultados|Medias,True,Cajas Top/Bottom,False,,,
OptionButtonTB2,OptionButton,True,True,510000000702_Resultados|Medias,True,2,False,,,
OptionButtonTB3,OptionButton,False,True,510000000802_Resultados|Medias,True,3,False,,,
ListBoxControl,ListBox,,True,510000000302_Resultados|Medias,True,Comparaciones con un control:,False,,,
ListBoxPairwise,ListBox,,True,510000000102_Resultados|Medias,True,Comparaciones por pares:,False,,,
CheckBoxMeanConfTab,CheckBox,True,True,510000000100_Resultados|Medias,True,Intervalo de confianza,False,,,
CheckBoxMeans,CheckBox,True,True,510000000000_Resultados|Medias,True,Medias,False,,,
CheckBoxMeanStdError,CheckBox,True,True,510000000200_Resultados|Medias,True,Errores estándar,False,,,
CheckBoxLSM,CheckBox,True,True,510000000300_Resultados|Medias,True,Medias LS,False,,,
CheckBox_Desc,CheckBox,True,True,500000000000_Resultados|General,True,Estadísticos descriptivos,False,,,
CheckBox_Corr,CheckBox,True,True,500000000100_Resultados|General,True,Correlaciones,False,,,
CheckBox_AV,CheckBox,True,True,500000000300_Resultados|General,True,Análisis de varianza,False,,,
CheckBoxPress,CheckBox,False,True,500000000500_Resultados|General,True,Press,False,,,
CheckBox_TISS,CheckBox,False,True,500000000400_Resultados|General,True,SC Tipo I/III,False,,,
CheckBoxMultiCo,CheckBox,False,True,500000000200_Resultados|General,True,Estadísticos de multicolinealidad,False,,,
CheckBoxInterpret,CheckBox,False,True,500000000600_Resultados|General,True,Interpretación,False,,,
CheckBox_Resid,CheckBox,True,True,500000000101_Resultados|General,True,Predicciones y residuos,False,,,
CheckBoxStdCoeff,CheckBox,True,True,500000000001_Resultados|General,True,Coeficientes estandarizados,False,,,
CheckBoxDiag,CheckBox,False,True,500000000501_Resultados|General,True,Diagnósticos de influencia,False,,,
CheckBoxAdjPred,CheckBox,False,True,500000000401_Resultados|General,True,Predicciones ajustadas,False,,,
CheckBoxWelch,CheckBox,False,False,500000000601_Resultados|General,False,Estadístico de Welch,False,,,
CheckBoxDispX,CheckBox,False,True,500000000201_Resultados|General,True,X,False,,,
CheckBoxPredConf,CheckBox,True,True,500000000301_Resultados|General,True,Intervalos de confianza,False,,,
CheckBoxContrasts,CheckBox,False,True,520000000000_Resultados|Contrastes,True,Calcular contrastes,False,,,
RefEditContrasts,RefEdit,,True,520000000200_Resultados|Contrastes,True,Definición:,False,,,
CheckBoxLevene,CheckBox,False,False,530000000000_Resultados|Pruebar las hipótesis,False,Prueba de Levene,False,,,
CheckBox_Intercept,CheckBox,False,True,100000000000_Opciones|Modelo,True,Intercepción fija,False,,,
TextBox_Intercept,TextBox,0,True,100000010000_Opciones|Modelo,True,Intercepción fija:,False,,,
TextBoxTol,TextBox,0.0001,True,100000020000_Opciones|Modelo,True,Tolerancia:,False,,,
TextBox_Conf,TextBox,95,True,100000010100_Opciones|Modelo,True,Intervalo de confianza (%):,False,,,
CheckBox_Interactions,CheckBox,False,True,100000000200_Opciones|Modelo,True,Interacciones / Nivel,False,,,
TextBoxLevel,TextBox,2,True,100000010200_Opciones|Modelo,True,,False,,,
ComboBox_Selection,ComboBox,0,True,100000000101_Opciones|Modelo,True,Elija un método de selección de modelo,False,,,
CheckBox_Selection,CheckBox,False,True,100000000001_Opciones|Modelo,True,Selección de modelo,False,,,
ComboBox_Criterion,ComboBox,0,True,100000000301_Opciones|Modelo,True,Criterio:,False,,,
TextBox_Threshold,TextBox,0.1,False,100000001101_Opciones|Modelo,False,Probabilidad para la retirada:,False,,,
TextBox_MinVar,TextBox,2,True,100000000501_Opciones|Modelo,True,Min variables:,False,,,
TextBox_MaxVar,TextBox,2,True,100000000701_Opciones|Modelo,True,Max variables:,False,,,
TextBoxEntrance,TextBox,0.05,False,100000000901_Opciones|Modelo,False,Probabilidad para la entrada:,False,,,
ComboBox_Constraints,ComboBox,1,True,110000010001_Opciones|ANOVA / ANCOVA,True,Seleccione el tipo de restricción a aplicar a las variables cualitativas del modelo OLS,False,,,
CheckBoxNested,CheckBox,False,True,110000000101_Opciones|ANOVA / ANCOVA,True,Efectos anidados,False,,,
CheckBoxHetero,CheckBox,False,True,120000000000_Opciones|Covarianzas,True,Heterocedasticidad,False,,,
ComboBoxHACMethod,ComboBox,0,True,120000010100_Opciones|Covarianzas,True,Método:,False,,,
CheckBoxAutoCorr,CheckBox,False,True,120000000200_Opciones|Covarianzas,True,Autocorrelación,False,,,
TextBoxLag,TextBox,1,True,120000010300_Opciones|Covarianzas,True,Desplazamiento: ,False,,,
CheckBox_Predict,CheckBox,False,True,300000000102_Predicción,True,Predicción,False,,,
RefEdit_QPred,RefEdit0,,True,300000000402_Predicción,True,Cualitativas:,False,,,
RefEdit_XPred,RefEdit0,,True,300000000302_Predicción,True,Cuantitativas:,False,,,
CheckBox_ObsLabelsPred,CheckBox,False,True,300000000502_Predicción,True,Etiquetas de las observaciones,False,,,
RefEdit_PredLabels,RefEdit0,,True,300000000602_Predicción,True,,False,,,
OptionButton_MVEstimate,OptionButton,True,True,400000000000_Datos perdidos,True,Estimar los datos perdidos,False,,,
OptionButton_MeanMode,OptionButton,False,True,400000000100_Datos perdidos,True,Media o moda,False,,,
OptionButton_NN,OptionButton,True,True,400000010100_Datos perdidos,True,Vecino más próximo,False,,,
OptionButton_MVRemove,OptionButton,False,True,400000000200_Datos perdidos,True,Eliminar las observaciones,False,,,
OptionButtonEachY,OptionButton,False,True,400000000300_Datos perdidos,True,Comprobar para cada Y separadamente,False,,,
OptionButtonAcrossAll,OptionButton,True,True,400000010300_Datos perdidos,True,Para todas las Y,False,,,
OptionButtonMVRefuse,OptionButton,False,True,400000000400_Datos perdidos,True,No aceptar datos perdidos,False,,,
OptionButton_MVIgnore,OptionButton,False,True,400000000500_Datos perdidos,True,Ignorar los datos perdidos,False,,,
CheckBoxResidCharts,CheckBox,True,True,600000000200_Gráficos,True,Predicciones y residuos,False,,,
CheckBoxRegCharts,CheckBox,True,True,600000000000_Gráficos,True,Gráficos de regresión,False,,,
CheckBoxChartsCoeff,CheckBox,True,True,600000000100_Gráficos,True,Coeficientes estandarizados,False,,,
CheckBox_Conf,CheckBox,True,True,600000000300_Gráficos,True,Intervalos de confianza,False,,,
OptionButtonCol,OptionButton,True,True,000000010000_General,True,Columna,False,,,
OptionButtonTab,OptionButton,False,True,000000020000_General,True,Tabla,False,,,
RefEditDataTable,RefEdit0,,True,000000010100_General,True,Tabla de datos:,False,,,
TextBoxNbFactors,TextBox,1,True,000001030100_General,True,Número de factores:,False,,,
OptionButton_W,OptionButton,False,True,000000000001_General,True,Libro,False,,,
OptionButton_R,OptionButton,False,True,000000010001_General,True,Rango,False,,,
OptionButton_S,OptionButton,True,True,000000020001_General,True,Hoja,False,,,
RefEdit_R,RefEdit,,True,000000000101_General,True,Rango:,False,,,
CheckBoxVarLabels,CheckBox,True,True,000000000201_General,True,Etiquetas de las variables,False,,,
CheckBox_ObsLabels,CheckBox,False,True,000000010301_General,True,Etiquetas de las observaciones,False,,,
RefEdit_Wr,RefEdit0,,True,000000060301_General,True,Pesos en la regresión:,False,,,
CheckBox_Wr,CheckBox,False,True,000000050301_General,True,Pesos en la regresión,False,,,
RefEdit_ObsLabels,RefEdit0,,True,000000020301_General,True,Etiquetas de las observaciones:,False,,,
CheckBox_W,CheckBox,False,True,000000030301_General,True,Pesos de las observaciones,False,,,
RefEdit_W,RefEdit0,,True,000000040301_General,True,Pesos de las observaciones:,False,,,
FileSelect2,CommandButton,,False,300000000702_Predicción,False,,False,,,
CheckBoxNorm,CheckBox,False,True,530000000100_Resultados|Pruebar las hipótesis,True,Prueba de normalidad,False,,,
OptionButtonMean,OptionButton,True,True,530000000200_Resultados|Pruebar las hipótesis,True,Media,False,,,
OptionButtonMedian,OptionButton,False,True,530000010200_Resultados|Pruebar las hipótesis,True,Mediana,False,,,
RefEdit_Y,RefEdit0,'Sheet1'!$K$1:$K$401,True,000000010200_General,True,Y / Variables dependientes:,False,,401,1
FileSelect1,CommandButton,,False,000000020200_General,False,,False,,,
ScrollBarSelect,ScrollBar,0,False,05,False,,,,,
CheckBox_X,CheckBox,True,True,000000050200_General,True,Cuantitativas,False,,,
RefEdit_X,RefEdit0,'Sheet1'!$C$1:$J$401,True,000002050200_General,True,X / Variables explicativas:,False,,401,8
CheckBox_Q,CheckBox,False,True,000003050200_General,True,Cualitativas,False,,,
RefEdit_Q,RefEdit0,,True,000004050200_General,True,Cualitativas:,False,,,
CheckBoxMeansCharts,CheckBox,True,True,600000000400_Gráficos,True,Gráficos de las medias,False,,,
CheckBoxMeanConf,CheckBox,False,True,600000010400_Gráficos,True,Intervalos de confianza,False,,,
CheckBoxBar,CheckBox,False,True,600000030400_Gráficos,True,Gráfico de barras,False,,,
CheckBox_PredVarLabels,CheckBox,False,True,300000001002_Predicción,True,Etiquetas de las variables,False,,,
ScrollBarLevel,SpinButton,2,True,100000020200_Opciones|Modelo,False,,,,,
CheckBoxRand,CheckBox,False,True,110000000201_Opciones|ANOVA / ANCOVA,True,Efectos aleatorios,False,,,
CheckBoxRestricted,CheckBox,False,True,110000010201_Opciones|ANOVA / ANCOVA,True,ANOVA restringido,False,,,
CheckBoxProp,CheckBox,False,True,600000020400_Gráficos,True,Proporcional,False,,,
CheckBoxSummary,CheckBox,True,True,510000000902_Resultados|Medias,True,Resumen,False,,,
CheckBoxSumCharts,CheckBox,True,True,600000000101_Gráficos,True,Gráfico de resumen,False,,,
CheckBoxFilterY,CheckBox,False,True,600000000001_Gráficos,True,Filtrar los Ys,False,,,
CheckBoxDemsar,CheckBox,False,False,600000040400_Gráficos,False,Gráficos de Demsar,False,,,
CheckBoxContBonf,CheckBox,True,True,520000000300_Resultados|Contrastes,True,Corrección de Bonferroni,False,,,
SpinButtonNbFactors,SpinButton,5,True,000002030100_General,False,,,,,
</a:t>
          </a:r>
        </a:p>
      </xdr:txBody>
    </xdr:sp>
    <xdr:clientData/>
  </xdr:twoCellAnchor>
  <xdr:twoCellAnchor editAs="absolute">
    <xdr:from>
      <xdr:col>1</xdr:col>
      <xdr:colOff>6350</xdr:colOff>
      <xdr:row>8</xdr:row>
      <xdr:rowOff>6350</xdr:rowOff>
    </xdr:from>
    <xdr:to>
      <xdr:col>3</xdr:col>
      <xdr:colOff>306578</xdr:colOff>
      <xdr:row>9</xdr:row>
      <xdr:rowOff>0</xdr:rowOff>
    </xdr:to>
    <xdr:sp macro="" textlink="">
      <xdr:nvSpPr>
        <xdr:cNvPr id="3" name="BK89042">
          <a:extLst>
            <a:ext uri="{FF2B5EF4-FFF2-40B4-BE49-F238E27FC236}">
              <a16:creationId xmlns:a16="http://schemas.microsoft.com/office/drawing/2014/main" id="{6467259D-963D-4192-9B13-EC4C09FCE6B2}"/>
            </a:ext>
          </a:extLst>
        </xdr:cNvPr>
        <xdr:cNvSpPr/>
      </xdr:nvSpPr>
      <xdr:spPr>
        <a:xfrm>
          <a:off x="406400" y="1530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5A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1</xdr:col>
      <xdr:colOff>72746</xdr:colOff>
      <xdr:row>8</xdr:row>
      <xdr:rowOff>43434</xdr:rowOff>
    </xdr:from>
    <xdr:to>
      <xdr:col>1</xdr:col>
      <xdr:colOff>415646</xdr:colOff>
      <xdr:row>8</xdr:row>
      <xdr:rowOff>386334</xdr:rowOff>
    </xdr:to>
    <xdr:pic macro="[0]!ReRunXLSTAT">
      <xdr:nvPicPr>
        <xdr:cNvPr id="4" name="BT89042">
          <a:extLst>
            <a:ext uri="{FF2B5EF4-FFF2-40B4-BE49-F238E27FC236}">
              <a16:creationId xmlns:a16="http://schemas.microsoft.com/office/drawing/2014/main" id="{4121A0E1-73E7-4D64-BFA0-F9576E974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796" y="1567434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1</xdr:col>
      <xdr:colOff>521411</xdr:colOff>
      <xdr:row>8</xdr:row>
      <xdr:rowOff>43434</xdr:rowOff>
    </xdr:from>
    <xdr:to>
      <xdr:col>2</xdr:col>
      <xdr:colOff>102311</xdr:colOff>
      <xdr:row>8</xdr:row>
      <xdr:rowOff>386334</xdr:rowOff>
    </xdr:to>
    <xdr:pic macro="[0]!AddRemovGrid">
      <xdr:nvPicPr>
        <xdr:cNvPr id="5" name="RM89042">
          <a:extLst>
            <a:ext uri="{FF2B5EF4-FFF2-40B4-BE49-F238E27FC236}">
              <a16:creationId xmlns:a16="http://schemas.microsoft.com/office/drawing/2014/main" id="{A2B32041-7742-4C08-B0F9-EA8F8D62E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1461" y="1567434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1</xdr:col>
      <xdr:colOff>521411</xdr:colOff>
      <xdr:row>8</xdr:row>
      <xdr:rowOff>43434</xdr:rowOff>
    </xdr:from>
    <xdr:to>
      <xdr:col>2</xdr:col>
      <xdr:colOff>102311</xdr:colOff>
      <xdr:row>8</xdr:row>
      <xdr:rowOff>386334</xdr:rowOff>
    </xdr:to>
    <xdr:pic macro="[0]!AddRemovGrid">
      <xdr:nvPicPr>
        <xdr:cNvPr id="6" name="AD89042" hidden="1">
          <a:extLst>
            <a:ext uri="{FF2B5EF4-FFF2-40B4-BE49-F238E27FC236}">
              <a16:creationId xmlns:a16="http://schemas.microsoft.com/office/drawing/2014/main" id="{C1127298-2062-40EA-B542-AE52C4D29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1461" y="1567434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208077</xdr:colOff>
      <xdr:row>8</xdr:row>
      <xdr:rowOff>43434</xdr:rowOff>
    </xdr:from>
    <xdr:to>
      <xdr:col>2</xdr:col>
      <xdr:colOff>550977</xdr:colOff>
      <xdr:row>8</xdr:row>
      <xdr:rowOff>386334</xdr:rowOff>
    </xdr:to>
    <xdr:pic macro="[0]!SendToOfficeLocal">
      <xdr:nvPicPr>
        <xdr:cNvPr id="7" name="WD89042">
          <a:extLst>
            <a:ext uri="{FF2B5EF4-FFF2-40B4-BE49-F238E27FC236}">
              <a16:creationId xmlns:a16="http://schemas.microsoft.com/office/drawing/2014/main" id="{6D219A2C-37AA-42B5-BB75-ABFCFCC76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0127" y="1567434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656742</xdr:colOff>
      <xdr:row>8</xdr:row>
      <xdr:rowOff>43434</xdr:rowOff>
    </xdr:from>
    <xdr:to>
      <xdr:col>3</xdr:col>
      <xdr:colOff>237642</xdr:colOff>
      <xdr:row>8</xdr:row>
      <xdr:rowOff>386334</xdr:rowOff>
    </xdr:to>
    <xdr:pic macro="[0]!SendToOfficeLocal">
      <xdr:nvPicPr>
        <xdr:cNvPr id="8" name="PT89042">
          <a:extLst>
            <a:ext uri="{FF2B5EF4-FFF2-40B4-BE49-F238E27FC236}">
              <a16:creationId xmlns:a16="http://schemas.microsoft.com/office/drawing/2014/main" id="{7CF72B9C-6CFA-4113-A21D-E0E0A4415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8792" y="1567434"/>
          <a:ext cx="342900" cy="3429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100</xdr:row>
      <xdr:rowOff>0</xdr:rowOff>
    </xdr:from>
    <xdr:to>
      <xdr:col>6</xdr:col>
      <xdr:colOff>0</xdr:colOff>
      <xdr:row>117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75A36CE-97E8-46AD-95F1-2958752EF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524</xdr:row>
      <xdr:rowOff>0</xdr:rowOff>
    </xdr:from>
    <xdr:to>
      <xdr:col>6</xdr:col>
      <xdr:colOff>0</xdr:colOff>
      <xdr:row>541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BED1F23-D35F-4901-BA1C-0DF296A29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127000</xdr:colOff>
      <xdr:row>524</xdr:row>
      <xdr:rowOff>0</xdr:rowOff>
    </xdr:from>
    <xdr:to>
      <xdr:col>11</xdr:col>
      <xdr:colOff>127000</xdr:colOff>
      <xdr:row>541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5334118-E759-42E8-8104-40A8D75E6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254000</xdr:colOff>
      <xdr:row>524</xdr:row>
      <xdr:rowOff>0</xdr:rowOff>
    </xdr:from>
    <xdr:to>
      <xdr:col>16</xdr:col>
      <xdr:colOff>254000</xdr:colOff>
      <xdr:row>541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1A7B475-CA82-477C-BA61-80A22012E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543</xdr:row>
      <xdr:rowOff>0</xdr:rowOff>
    </xdr:from>
    <xdr:to>
      <xdr:col>6</xdr:col>
      <xdr:colOff>0</xdr:colOff>
      <xdr:row>560</xdr:row>
      <xdr:rowOff>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13853D8-BCB5-4F57-BE36-652D1BDFD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0</xdr:rowOff>
        </xdr:from>
        <xdr:to>
          <xdr:col>5</xdr:col>
          <xdr:colOff>0</xdr:colOff>
          <xdr:row>10</xdr:row>
          <xdr:rowOff>0</xdr:rowOff>
        </xdr:to>
        <xdr:sp macro="" textlink="">
          <xdr:nvSpPr>
            <xdr:cNvPr id="2050" name="DD115789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CA44D925-64F0-4504-93DF-BAB03B3852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A401"/>
  <sheetViews>
    <sheetView topLeftCell="J1" workbookViewId="0">
      <selection sqref="A1:B1048576"/>
    </sheetView>
  </sheetViews>
  <sheetFormatPr baseColWidth="10" defaultColWidth="28.5703125" defaultRowHeight="15" x14ac:dyDescent="0.25"/>
  <cols>
    <col min="11" max="12" width="28.5703125" style="3"/>
    <col min="16" max="17" width="28.5703125" style="3"/>
    <col min="21" max="22" width="28.5703125" style="3"/>
    <col min="23" max="24" width="28.5703125" style="5"/>
  </cols>
  <sheetData>
    <row r="1" spans="1:27" x14ac:dyDescent="0.25">
      <c r="A1" s="1" t="s">
        <v>0</v>
      </c>
      <c r="B1" s="1" t="s">
        <v>423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10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  <c r="W1" s="4" t="s">
        <v>21</v>
      </c>
      <c r="X1" s="4" t="s">
        <v>22</v>
      </c>
      <c r="Y1" s="6" t="s">
        <v>430</v>
      </c>
      <c r="Z1" t="s">
        <v>896</v>
      </c>
      <c r="AA1" t="s">
        <v>897</v>
      </c>
    </row>
    <row r="2" spans="1:27" x14ac:dyDescent="0.25">
      <c r="A2" t="s">
        <v>23</v>
      </c>
      <c r="B2" t="s">
        <v>424</v>
      </c>
      <c r="C2">
        <v>8.1199999999999992</v>
      </c>
      <c r="D2">
        <v>8.85</v>
      </c>
      <c r="E2">
        <v>9.17</v>
      </c>
      <c r="F2">
        <v>8.77</v>
      </c>
      <c r="G2">
        <v>8.5399999999999991</v>
      </c>
      <c r="H2">
        <v>8.98</v>
      </c>
      <c r="I2">
        <v>10</v>
      </c>
      <c r="J2">
        <v>10</v>
      </c>
      <c r="K2" s="3">
        <v>9.0537499999999991</v>
      </c>
      <c r="L2" s="3">
        <v>98.469888534124266</v>
      </c>
      <c r="M2">
        <v>7.26</v>
      </c>
      <c r="N2">
        <v>7.85</v>
      </c>
      <c r="O2">
        <v>9.4600000000000009</v>
      </c>
      <c r="P2" s="3">
        <v>8.19</v>
      </c>
      <c r="Q2" s="3">
        <v>96.215358766471681</v>
      </c>
      <c r="R2">
        <v>8.39</v>
      </c>
      <c r="S2">
        <v>9.42</v>
      </c>
      <c r="T2">
        <v>9.31</v>
      </c>
      <c r="U2" s="3">
        <v>9.0400000000000009</v>
      </c>
      <c r="V2" s="3">
        <v>99.053069184767011</v>
      </c>
      <c r="W2" s="5">
        <v>8.8343749999999996</v>
      </c>
      <c r="X2" s="5">
        <v>98.847366857305772</v>
      </c>
      <c r="Y2">
        <f>MEDIAN(T2,M2,I2,F2,D2)</f>
        <v>8.85</v>
      </c>
      <c r="Z2">
        <f>MEDIAN(S2,O2,H2,G2,D2)</f>
        <v>8.98</v>
      </c>
      <c r="AA2">
        <f>MEDIAN(Z2,Y2,T2,S2,R2,O2,N2,M2)</f>
        <v>8.9149999999999991</v>
      </c>
    </row>
    <row r="3" spans="1:27" x14ac:dyDescent="0.25">
      <c r="A3" t="s">
        <v>24</v>
      </c>
      <c r="B3" t="s">
        <v>424</v>
      </c>
      <c r="C3">
        <v>7.62</v>
      </c>
      <c r="D3">
        <v>8.92</v>
      </c>
      <c r="E3">
        <v>8.5399999999999991</v>
      </c>
      <c r="F3">
        <v>9.0500000000000007</v>
      </c>
      <c r="G3">
        <v>8.86</v>
      </c>
      <c r="H3">
        <v>9.0500000000000007</v>
      </c>
      <c r="I3">
        <v>8.26</v>
      </c>
      <c r="J3">
        <v>8.52</v>
      </c>
      <c r="K3" s="3">
        <v>8.6024999999999991</v>
      </c>
      <c r="L3" s="3">
        <v>97.295759087879318</v>
      </c>
      <c r="M3">
        <v>7.47</v>
      </c>
      <c r="N3">
        <v>9.4</v>
      </c>
      <c r="O3">
        <v>8.98</v>
      </c>
      <c r="P3" s="3">
        <v>8.6166666666666671</v>
      </c>
      <c r="Q3" s="3">
        <v>97.709519900763013</v>
      </c>
      <c r="R3">
        <v>8.75</v>
      </c>
      <c r="S3">
        <v>9.4700000000000006</v>
      </c>
      <c r="T3">
        <v>9.7100000000000009</v>
      </c>
      <c r="U3" s="3">
        <v>9.31</v>
      </c>
      <c r="V3" s="3">
        <v>99.502191559642412</v>
      </c>
      <c r="W3" s="5">
        <v>8.7829166666666669</v>
      </c>
      <c r="X3" s="5">
        <v>99.03192345951696</v>
      </c>
      <c r="Y3">
        <f t="shared" ref="Y3:Y66" si="0">MEDIAN(T3,M3,I3,F3,D3)</f>
        <v>8.92</v>
      </c>
      <c r="Z3">
        <f t="shared" ref="Z3:Z66" si="1">MEDIAN(S3,O3,H3,G3,D3)</f>
        <v>8.98</v>
      </c>
      <c r="AA3">
        <f t="shared" ref="AA3:AA66" si="2">MEDIAN(Z3,Y3,T3,S3,R3,O3,N3,M3)</f>
        <v>8.98</v>
      </c>
    </row>
    <row r="4" spans="1:27" x14ac:dyDescent="0.25">
      <c r="A4" t="s">
        <v>25</v>
      </c>
      <c r="B4" t="s">
        <v>424</v>
      </c>
      <c r="C4">
        <v>8.16</v>
      </c>
      <c r="D4">
        <v>6.98</v>
      </c>
      <c r="E4">
        <v>9.8000000000000007</v>
      </c>
      <c r="F4">
        <v>8.5299999999999994</v>
      </c>
      <c r="G4">
        <v>8.98</v>
      </c>
      <c r="H4">
        <v>9.1</v>
      </c>
      <c r="I4">
        <v>7.76</v>
      </c>
      <c r="J4">
        <v>8.89</v>
      </c>
      <c r="K4" s="3">
        <v>8.5250000000000004</v>
      </c>
      <c r="L4" s="3">
        <v>96.394192645871598</v>
      </c>
      <c r="M4">
        <v>7.31</v>
      </c>
      <c r="N4">
        <v>8.7200000000000006</v>
      </c>
      <c r="O4">
        <v>9.76</v>
      </c>
      <c r="P4" s="3">
        <v>8.5966666666666658</v>
      </c>
      <c r="Q4" s="3">
        <v>97.399505154681705</v>
      </c>
      <c r="R4">
        <v>9.3000000000000007</v>
      </c>
      <c r="S4">
        <v>9.19</v>
      </c>
      <c r="T4">
        <v>9.1</v>
      </c>
      <c r="U4" s="3">
        <v>9.1966666666666672</v>
      </c>
      <c r="V4" s="3">
        <v>99.473985806630907</v>
      </c>
      <c r="W4" s="5">
        <v>8.7108333333333334</v>
      </c>
      <c r="X4" s="5">
        <v>98.925227325643974</v>
      </c>
      <c r="Y4">
        <f t="shared" si="0"/>
        <v>7.76</v>
      </c>
      <c r="Z4">
        <f t="shared" si="1"/>
        <v>9.1</v>
      </c>
      <c r="AA4">
        <f t="shared" si="2"/>
        <v>9.1</v>
      </c>
    </row>
    <row r="5" spans="1:27" x14ac:dyDescent="0.25">
      <c r="A5" t="s">
        <v>26</v>
      </c>
      <c r="B5" t="s">
        <v>425</v>
      </c>
      <c r="C5">
        <v>8.93</v>
      </c>
      <c r="D5">
        <v>7.73</v>
      </c>
      <c r="E5">
        <v>8.6999999999999993</v>
      </c>
      <c r="F5">
        <v>8.7799999999999994</v>
      </c>
      <c r="G5">
        <v>7.86</v>
      </c>
      <c r="H5">
        <v>9.58</v>
      </c>
      <c r="I5">
        <v>8.5299999999999994</v>
      </c>
      <c r="J5">
        <v>8.9499999999999993</v>
      </c>
      <c r="K5" s="3">
        <v>8.6325000000000003</v>
      </c>
      <c r="L5" s="3">
        <v>97.266541233361821</v>
      </c>
      <c r="M5">
        <v>8.44</v>
      </c>
      <c r="N5">
        <v>8.77</v>
      </c>
      <c r="O5">
        <v>8.33</v>
      </c>
      <c r="P5" s="3">
        <v>8.5133333333333336</v>
      </c>
      <c r="Q5" s="3">
        <v>97.935171367611133</v>
      </c>
      <c r="R5">
        <v>8.83</v>
      </c>
      <c r="S5">
        <v>8.69</v>
      </c>
      <c r="T5">
        <v>8.9499999999999993</v>
      </c>
      <c r="U5" s="3">
        <v>8.8233333333333324</v>
      </c>
      <c r="V5" s="3">
        <v>98.77081866484292</v>
      </c>
      <c r="W5" s="5">
        <v>8.6504166666666666</v>
      </c>
      <c r="X5" s="5">
        <v>98.766107776292117</v>
      </c>
      <c r="Y5">
        <f t="shared" si="0"/>
        <v>8.5299999999999994</v>
      </c>
      <c r="Z5">
        <f t="shared" si="1"/>
        <v>8.33</v>
      </c>
      <c r="AA5">
        <f t="shared" si="2"/>
        <v>8.61</v>
      </c>
    </row>
    <row r="6" spans="1:27" x14ac:dyDescent="0.25">
      <c r="A6" t="s">
        <v>27</v>
      </c>
      <c r="B6" t="s">
        <v>425</v>
      </c>
      <c r="C6">
        <v>8.26</v>
      </c>
      <c r="D6">
        <v>8.93</v>
      </c>
      <c r="E6">
        <v>9.1999999999999993</v>
      </c>
      <c r="F6">
        <v>8.08</v>
      </c>
      <c r="G6">
        <v>8.7100000000000009</v>
      </c>
      <c r="H6">
        <v>9.1199999999999992</v>
      </c>
      <c r="I6">
        <v>7.72</v>
      </c>
      <c r="J6">
        <v>8.6300000000000008</v>
      </c>
      <c r="K6" s="3">
        <v>8.5812499999999989</v>
      </c>
      <c r="L6" s="3">
        <v>97.175237197258582</v>
      </c>
      <c r="M6">
        <v>7.48</v>
      </c>
      <c r="N6">
        <v>9.02</v>
      </c>
      <c r="O6">
        <v>9.01</v>
      </c>
      <c r="P6" s="3">
        <v>8.5033333333333321</v>
      </c>
      <c r="Q6" s="3">
        <v>97.517415991584031</v>
      </c>
      <c r="R6">
        <v>8.15</v>
      </c>
      <c r="S6">
        <v>9.02</v>
      </c>
      <c r="T6">
        <v>9.5399999999999991</v>
      </c>
      <c r="U6" s="3">
        <v>8.9033333333333342</v>
      </c>
      <c r="V6" s="3">
        <v>98.694728046465855</v>
      </c>
      <c r="W6" s="5">
        <v>8.6422916666666669</v>
      </c>
      <c r="X6" s="5">
        <v>98.76755204732811</v>
      </c>
      <c r="Y6">
        <f t="shared" si="0"/>
        <v>8.08</v>
      </c>
      <c r="Z6">
        <f t="shared" si="1"/>
        <v>9.01</v>
      </c>
      <c r="AA6">
        <f t="shared" si="2"/>
        <v>9.01</v>
      </c>
    </row>
    <row r="7" spans="1:27" x14ac:dyDescent="0.25">
      <c r="A7" t="s">
        <v>28</v>
      </c>
      <c r="B7" t="s">
        <v>425</v>
      </c>
      <c r="C7">
        <v>9.2799999999999994</v>
      </c>
      <c r="D7">
        <v>7.81</v>
      </c>
      <c r="E7">
        <v>9.1199999999999992</v>
      </c>
      <c r="F7">
        <v>8.67</v>
      </c>
      <c r="G7">
        <v>7.45</v>
      </c>
      <c r="H7">
        <v>8.8000000000000007</v>
      </c>
      <c r="I7">
        <v>8.65</v>
      </c>
      <c r="J7">
        <v>8.18</v>
      </c>
      <c r="K7" s="3">
        <v>8.495000000000001</v>
      </c>
      <c r="L7" s="3">
        <v>96.689572046014192</v>
      </c>
      <c r="M7">
        <v>8.32</v>
      </c>
      <c r="N7">
        <v>9.2799999999999994</v>
      </c>
      <c r="O7">
        <v>8.4600000000000009</v>
      </c>
      <c r="P7" s="3">
        <v>8.6866666666666674</v>
      </c>
      <c r="Q7" s="3">
        <v>98.297926405670154</v>
      </c>
      <c r="R7">
        <v>8.66</v>
      </c>
      <c r="S7">
        <v>9.07</v>
      </c>
      <c r="T7">
        <v>8.8699999999999992</v>
      </c>
      <c r="U7" s="3">
        <v>8.8666666666666671</v>
      </c>
      <c r="V7" s="3">
        <v>98.853856916348263</v>
      </c>
      <c r="W7" s="5">
        <v>8.6358333333333341</v>
      </c>
      <c r="X7" s="5">
        <v>98.812065119388009</v>
      </c>
      <c r="Y7">
        <f t="shared" si="0"/>
        <v>8.65</v>
      </c>
      <c r="Z7">
        <f t="shared" si="1"/>
        <v>8.4600000000000009</v>
      </c>
      <c r="AA7">
        <f t="shared" si="2"/>
        <v>8.6550000000000011</v>
      </c>
    </row>
    <row r="8" spans="1:27" x14ac:dyDescent="0.25">
      <c r="A8" t="s">
        <v>29</v>
      </c>
      <c r="B8" t="s">
        <v>424</v>
      </c>
      <c r="C8">
        <v>9.66</v>
      </c>
      <c r="D8">
        <v>8.6999999999999993</v>
      </c>
      <c r="E8">
        <v>7.87</v>
      </c>
      <c r="F8">
        <v>7.9</v>
      </c>
      <c r="G8">
        <v>9.99</v>
      </c>
      <c r="H8">
        <v>9.19</v>
      </c>
      <c r="I8">
        <v>7.73</v>
      </c>
      <c r="J8">
        <v>8.34</v>
      </c>
      <c r="K8" s="3">
        <v>8.6725000000000012</v>
      </c>
      <c r="L8" s="3">
        <v>96.979300690574505</v>
      </c>
      <c r="M8">
        <v>8.3699999999999992</v>
      </c>
      <c r="N8">
        <v>8.82</v>
      </c>
      <c r="O8">
        <v>8.94</v>
      </c>
      <c r="P8" s="3">
        <v>8.7099999999999991</v>
      </c>
      <c r="Q8" s="3">
        <v>98.451956779662893</v>
      </c>
      <c r="R8">
        <v>8.36</v>
      </c>
      <c r="S8">
        <v>9.4</v>
      </c>
      <c r="T8">
        <v>7.69</v>
      </c>
      <c r="U8" s="3">
        <v>8.4833333333333325</v>
      </c>
      <c r="V8" s="3">
        <v>97.496577133344644</v>
      </c>
      <c r="W8" s="5">
        <v>8.6345833333333335</v>
      </c>
      <c r="X8" s="5">
        <v>98.702634597708183</v>
      </c>
      <c r="Y8">
        <f t="shared" si="0"/>
        <v>7.9</v>
      </c>
      <c r="Z8">
        <f t="shared" si="1"/>
        <v>9.19</v>
      </c>
      <c r="AA8">
        <f t="shared" si="2"/>
        <v>8.5949999999999989</v>
      </c>
    </row>
    <row r="9" spans="1:27" x14ac:dyDescent="0.25">
      <c r="A9" t="s">
        <v>30</v>
      </c>
      <c r="B9" t="s">
        <v>425</v>
      </c>
      <c r="C9">
        <v>8.09</v>
      </c>
      <c r="D9">
        <v>8.33</v>
      </c>
      <c r="E9">
        <v>8.07</v>
      </c>
      <c r="F9">
        <v>9.25</v>
      </c>
      <c r="G9">
        <v>8.77</v>
      </c>
      <c r="H9">
        <v>9.24</v>
      </c>
      <c r="I9">
        <v>7.15</v>
      </c>
      <c r="J9">
        <v>9.59</v>
      </c>
      <c r="K9" s="3">
        <v>8.5612500000000011</v>
      </c>
      <c r="L9" s="3">
        <v>96.674367733593826</v>
      </c>
      <c r="M9">
        <v>8.61</v>
      </c>
      <c r="N9">
        <v>9.1999999999999993</v>
      </c>
      <c r="O9">
        <v>9.09</v>
      </c>
      <c r="P9" s="3">
        <v>8.9666666666666668</v>
      </c>
      <c r="Q9" s="3">
        <v>99.025007920015867</v>
      </c>
      <c r="R9">
        <v>8.31</v>
      </c>
      <c r="S9">
        <v>8.32</v>
      </c>
      <c r="T9">
        <v>8.7100000000000009</v>
      </c>
      <c r="U9" s="3">
        <v>8.4466666666666672</v>
      </c>
      <c r="V9" s="3">
        <v>97.749183248952917</v>
      </c>
      <c r="W9" s="5">
        <v>8.6339583333333341</v>
      </c>
      <c r="X9" s="5">
        <v>98.743230945247134</v>
      </c>
      <c r="Y9">
        <f t="shared" si="0"/>
        <v>8.61</v>
      </c>
      <c r="Z9">
        <f t="shared" si="1"/>
        <v>8.77</v>
      </c>
      <c r="AA9">
        <f t="shared" si="2"/>
        <v>8.66</v>
      </c>
    </row>
    <row r="10" spans="1:27" x14ac:dyDescent="0.25">
      <c r="A10" t="s">
        <v>31</v>
      </c>
      <c r="B10" t="s">
        <v>425</v>
      </c>
      <c r="C10">
        <v>8.98</v>
      </c>
      <c r="D10">
        <v>7.11</v>
      </c>
      <c r="E10">
        <v>9.49</v>
      </c>
      <c r="F10">
        <v>8.52</v>
      </c>
      <c r="G10">
        <v>8.18</v>
      </c>
      <c r="H10">
        <v>7.98</v>
      </c>
      <c r="I10">
        <v>8.9700000000000006</v>
      </c>
      <c r="J10">
        <v>9.8699999999999992</v>
      </c>
      <c r="K10" s="3">
        <v>8.6374999999999993</v>
      </c>
      <c r="L10" s="3">
        <v>96.814022372878753</v>
      </c>
      <c r="M10">
        <v>7.77</v>
      </c>
      <c r="N10">
        <v>9.82</v>
      </c>
      <c r="O10">
        <v>8.3000000000000007</v>
      </c>
      <c r="P10" s="3">
        <v>8.6300000000000008</v>
      </c>
      <c r="Q10" s="3">
        <v>97.691521930350348</v>
      </c>
      <c r="R10">
        <v>7.4</v>
      </c>
      <c r="S10">
        <v>9.81</v>
      </c>
      <c r="T10">
        <v>8.52</v>
      </c>
      <c r="U10" s="3">
        <v>8.5766666666666662</v>
      </c>
      <c r="V10" s="3">
        <v>97.391029252284824</v>
      </c>
      <c r="W10" s="5">
        <v>8.6204166666666673</v>
      </c>
      <c r="X10" s="5">
        <v>98.695208876189156</v>
      </c>
      <c r="Y10">
        <f t="shared" si="0"/>
        <v>8.52</v>
      </c>
      <c r="Z10">
        <f t="shared" si="1"/>
        <v>8.18</v>
      </c>
      <c r="AA10">
        <f t="shared" si="2"/>
        <v>8.41</v>
      </c>
    </row>
    <row r="11" spans="1:27" x14ac:dyDescent="0.25">
      <c r="A11" t="s">
        <v>32</v>
      </c>
      <c r="B11" t="s">
        <v>425</v>
      </c>
      <c r="C11">
        <v>9.5299999999999994</v>
      </c>
      <c r="D11">
        <v>7.5</v>
      </c>
      <c r="E11">
        <v>9.49</v>
      </c>
      <c r="F11">
        <v>8.3800000000000008</v>
      </c>
      <c r="G11">
        <v>8.82</v>
      </c>
      <c r="H11">
        <v>9.7200000000000006</v>
      </c>
      <c r="I11">
        <v>7.07</v>
      </c>
      <c r="J11">
        <v>8.2899999999999991</v>
      </c>
      <c r="K11" s="3">
        <v>8.6000000000000014</v>
      </c>
      <c r="L11" s="3">
        <v>96.483048540624267</v>
      </c>
      <c r="M11">
        <v>7.62</v>
      </c>
      <c r="N11">
        <v>8.44</v>
      </c>
      <c r="O11">
        <v>9.0399999999999991</v>
      </c>
      <c r="P11" s="3">
        <v>8.3666666666666654</v>
      </c>
      <c r="Q11" s="3">
        <v>97.24008362931616</v>
      </c>
      <c r="R11">
        <v>8.27</v>
      </c>
      <c r="S11">
        <v>9.61</v>
      </c>
      <c r="T11">
        <v>8.65</v>
      </c>
      <c r="U11" s="3">
        <v>8.8433333333333337</v>
      </c>
      <c r="V11" s="3">
        <v>98.573618168979834</v>
      </c>
      <c r="W11" s="5">
        <v>8.6025000000000009</v>
      </c>
      <c r="X11" s="5">
        <v>98.6426705075001</v>
      </c>
      <c r="Y11">
        <f t="shared" si="0"/>
        <v>7.62</v>
      </c>
      <c r="Z11">
        <f t="shared" si="1"/>
        <v>9.0399999999999991</v>
      </c>
      <c r="AA11">
        <f t="shared" si="2"/>
        <v>8.5449999999999999</v>
      </c>
    </row>
    <row r="12" spans="1:27" x14ac:dyDescent="0.25">
      <c r="A12" t="s">
        <v>33</v>
      </c>
      <c r="B12" t="s">
        <v>424</v>
      </c>
      <c r="C12">
        <v>8.0399999999999991</v>
      </c>
      <c r="D12">
        <v>10</v>
      </c>
      <c r="E12">
        <v>7.02</v>
      </c>
      <c r="F12">
        <v>8.31</v>
      </c>
      <c r="G12">
        <v>9.1199999999999992</v>
      </c>
      <c r="H12">
        <v>8.86</v>
      </c>
      <c r="I12">
        <v>8.3699999999999992</v>
      </c>
      <c r="J12">
        <v>9.4700000000000006</v>
      </c>
      <c r="K12" s="3">
        <v>8.6487499999999997</v>
      </c>
      <c r="L12" s="3">
        <v>96.771233808115085</v>
      </c>
      <c r="M12">
        <v>8.2899999999999991</v>
      </c>
      <c r="N12">
        <v>8.73</v>
      </c>
      <c r="O12">
        <v>9.77</v>
      </c>
      <c r="P12" s="3">
        <v>8.93</v>
      </c>
      <c r="Q12" s="3">
        <v>98.697260052661392</v>
      </c>
      <c r="R12">
        <v>8.31</v>
      </c>
      <c r="S12">
        <v>8.2799999999999994</v>
      </c>
      <c r="T12">
        <v>7.84</v>
      </c>
      <c r="U12" s="3">
        <v>8.1433333333333326</v>
      </c>
      <c r="V12" s="3">
        <v>96.71514385169499</v>
      </c>
      <c r="W12" s="5">
        <v>8.5927083333333325</v>
      </c>
      <c r="X12" s="5">
        <v>98.528258573439032</v>
      </c>
      <c r="Y12">
        <f t="shared" si="0"/>
        <v>8.31</v>
      </c>
      <c r="Z12">
        <f t="shared" si="1"/>
        <v>9.1199999999999992</v>
      </c>
      <c r="AA12">
        <f t="shared" si="2"/>
        <v>8.31</v>
      </c>
    </row>
    <row r="13" spans="1:27" x14ac:dyDescent="0.25">
      <c r="A13" t="s">
        <v>34</v>
      </c>
      <c r="B13" t="s">
        <v>425</v>
      </c>
      <c r="C13">
        <v>8.06</v>
      </c>
      <c r="D13">
        <v>9.43</v>
      </c>
      <c r="E13">
        <v>8.7200000000000006</v>
      </c>
      <c r="F13">
        <v>8.2200000000000006</v>
      </c>
      <c r="G13">
        <v>10</v>
      </c>
      <c r="H13">
        <v>9.36</v>
      </c>
      <c r="I13">
        <v>9.17</v>
      </c>
      <c r="J13">
        <v>7.74</v>
      </c>
      <c r="K13" s="3">
        <v>8.8375000000000004</v>
      </c>
      <c r="L13" s="3">
        <v>97.675711831844026</v>
      </c>
      <c r="M13">
        <v>7</v>
      </c>
      <c r="N13">
        <v>9.1199999999999992</v>
      </c>
      <c r="O13">
        <v>7.83</v>
      </c>
      <c r="P13" s="3">
        <v>7.9833333333333316</v>
      </c>
      <c r="Q13" s="3">
        <v>95.503679700971588</v>
      </c>
      <c r="R13">
        <v>8.6300000000000008</v>
      </c>
      <c r="S13">
        <v>7.92</v>
      </c>
      <c r="T13">
        <v>9.27</v>
      </c>
      <c r="U13" s="3">
        <v>8.6066666666666674</v>
      </c>
      <c r="V13" s="3">
        <v>97.999157685345921</v>
      </c>
      <c r="W13" s="5">
        <v>8.5662500000000001</v>
      </c>
      <c r="X13" s="5">
        <v>98.295927581562665</v>
      </c>
      <c r="Y13">
        <f t="shared" si="0"/>
        <v>9.17</v>
      </c>
      <c r="Z13">
        <f t="shared" si="1"/>
        <v>9.36</v>
      </c>
      <c r="AA13">
        <f t="shared" si="2"/>
        <v>8.875</v>
      </c>
    </row>
    <row r="14" spans="1:27" x14ac:dyDescent="0.25">
      <c r="A14" t="s">
        <v>35</v>
      </c>
      <c r="B14" t="s">
        <v>425</v>
      </c>
      <c r="C14">
        <v>8.8800000000000008</v>
      </c>
      <c r="D14">
        <v>8.7100000000000009</v>
      </c>
      <c r="E14">
        <v>9.1300000000000008</v>
      </c>
      <c r="F14">
        <v>8.89</v>
      </c>
      <c r="G14">
        <v>9.01</v>
      </c>
      <c r="H14">
        <v>8.01</v>
      </c>
      <c r="I14">
        <v>8.61</v>
      </c>
      <c r="J14">
        <v>7.68</v>
      </c>
      <c r="K14" s="3">
        <v>8.6150000000000002</v>
      </c>
      <c r="L14" s="3">
        <v>97.317486499442978</v>
      </c>
      <c r="M14">
        <v>7.94</v>
      </c>
      <c r="N14">
        <v>8.6199999999999992</v>
      </c>
      <c r="O14">
        <v>9.19</v>
      </c>
      <c r="P14" s="3">
        <v>8.5833333333333339</v>
      </c>
      <c r="Q14" s="3">
        <v>97.955970853365983</v>
      </c>
      <c r="R14">
        <v>8.5500000000000007</v>
      </c>
      <c r="S14">
        <v>8.5299999999999994</v>
      </c>
      <c r="T14">
        <v>8.06</v>
      </c>
      <c r="U14" s="3">
        <v>8.3800000000000008</v>
      </c>
      <c r="V14" s="3">
        <v>97.527432110099511</v>
      </c>
      <c r="W14" s="5">
        <v>8.5483333333333338</v>
      </c>
      <c r="X14" s="5">
        <v>98.501196550042039</v>
      </c>
      <c r="Y14">
        <f t="shared" si="0"/>
        <v>8.61</v>
      </c>
      <c r="Z14">
        <f t="shared" si="1"/>
        <v>8.7100000000000009</v>
      </c>
      <c r="AA14">
        <f t="shared" si="2"/>
        <v>8.58</v>
      </c>
    </row>
    <row r="15" spans="1:27" x14ac:dyDescent="0.25">
      <c r="A15" t="s">
        <v>36</v>
      </c>
      <c r="B15" t="s">
        <v>425</v>
      </c>
      <c r="C15">
        <v>8.83</v>
      </c>
      <c r="D15">
        <v>8.59</v>
      </c>
      <c r="E15">
        <v>8.06</v>
      </c>
      <c r="F15">
        <v>8.74</v>
      </c>
      <c r="G15">
        <v>9.2100000000000009</v>
      </c>
      <c r="H15">
        <v>8.9600000000000009</v>
      </c>
      <c r="I15">
        <v>8.67</v>
      </c>
      <c r="J15">
        <v>8.7899999999999991</v>
      </c>
      <c r="K15" s="3">
        <v>8.7312500000000011</v>
      </c>
      <c r="L15" s="3">
        <v>97.89887571162717</v>
      </c>
      <c r="M15">
        <v>7.31</v>
      </c>
      <c r="N15">
        <v>9.85</v>
      </c>
      <c r="O15">
        <v>8.9</v>
      </c>
      <c r="P15" s="3">
        <v>8.6866666666666674</v>
      </c>
      <c r="Q15" s="3">
        <v>97.567949207399295</v>
      </c>
      <c r="R15">
        <v>7.67</v>
      </c>
      <c r="S15">
        <v>7.28</v>
      </c>
      <c r="T15">
        <v>8.9700000000000006</v>
      </c>
      <c r="U15" s="3">
        <v>7.9733333333333336</v>
      </c>
      <c r="V15" s="3">
        <v>95.68029740614439</v>
      </c>
      <c r="W15" s="5">
        <v>8.5306250000000006</v>
      </c>
      <c r="X15" s="5">
        <v>98.276197800245924</v>
      </c>
      <c r="Y15">
        <f t="shared" si="0"/>
        <v>8.67</v>
      </c>
      <c r="Z15">
        <f t="shared" si="1"/>
        <v>8.9</v>
      </c>
      <c r="AA15">
        <f t="shared" si="2"/>
        <v>8.7850000000000001</v>
      </c>
    </row>
    <row r="16" spans="1:27" x14ac:dyDescent="0.25">
      <c r="A16" t="s">
        <v>37</v>
      </c>
      <c r="B16" t="s">
        <v>424</v>
      </c>
      <c r="C16">
        <v>9.73</v>
      </c>
      <c r="D16">
        <v>7.36</v>
      </c>
      <c r="E16">
        <v>8.68</v>
      </c>
      <c r="F16">
        <v>8.75</v>
      </c>
      <c r="G16">
        <v>8.6300000000000008</v>
      </c>
      <c r="H16">
        <v>8.85</v>
      </c>
      <c r="I16">
        <v>7.28</v>
      </c>
      <c r="J16">
        <v>8.66</v>
      </c>
      <c r="K16" s="3">
        <v>8.4924999999999997</v>
      </c>
      <c r="L16" s="3">
        <v>96.398659165539286</v>
      </c>
      <c r="M16">
        <v>8.6</v>
      </c>
      <c r="N16">
        <v>9.4700000000000006</v>
      </c>
      <c r="O16">
        <v>8.61</v>
      </c>
      <c r="P16" s="3">
        <v>8.8933333333333326</v>
      </c>
      <c r="Q16" s="3">
        <v>98.794306662908099</v>
      </c>
      <c r="R16">
        <v>8.42</v>
      </c>
      <c r="S16">
        <v>8.34</v>
      </c>
      <c r="T16">
        <v>7.88</v>
      </c>
      <c r="U16" s="3">
        <v>8.2133333333333329</v>
      </c>
      <c r="V16" s="3">
        <v>96.960609344365849</v>
      </c>
      <c r="W16" s="5">
        <v>8.5229166666666654</v>
      </c>
      <c r="X16" s="5">
        <v>98.463289221256787</v>
      </c>
      <c r="Y16">
        <f t="shared" si="0"/>
        <v>7.88</v>
      </c>
      <c r="Z16">
        <f t="shared" si="1"/>
        <v>8.61</v>
      </c>
      <c r="AA16">
        <f t="shared" si="2"/>
        <v>8.51</v>
      </c>
    </row>
    <row r="17" spans="1:27" x14ac:dyDescent="0.25">
      <c r="A17" t="s">
        <v>38</v>
      </c>
      <c r="B17" t="s">
        <v>424</v>
      </c>
      <c r="C17">
        <v>10</v>
      </c>
      <c r="D17">
        <v>9.4499999999999993</v>
      </c>
      <c r="E17">
        <v>8.7799999999999994</v>
      </c>
      <c r="F17">
        <v>8.26</v>
      </c>
      <c r="G17">
        <v>7.1</v>
      </c>
      <c r="H17">
        <v>8.1300000000000008</v>
      </c>
      <c r="I17">
        <v>8.48</v>
      </c>
      <c r="J17">
        <v>7.74</v>
      </c>
      <c r="K17" s="3">
        <v>8.4924999999999997</v>
      </c>
      <c r="L17" s="3">
        <v>96.173055186754709</v>
      </c>
      <c r="M17">
        <v>8.36</v>
      </c>
      <c r="N17">
        <v>8.68</v>
      </c>
      <c r="O17">
        <v>8.74</v>
      </c>
      <c r="P17" s="3">
        <v>8.5933333333333337</v>
      </c>
      <c r="Q17" s="3">
        <v>98.169103784220724</v>
      </c>
      <c r="R17">
        <v>8.15</v>
      </c>
      <c r="S17">
        <v>8.59</v>
      </c>
      <c r="T17">
        <v>8.7899999999999991</v>
      </c>
      <c r="U17" s="3">
        <v>8.51</v>
      </c>
      <c r="V17" s="3">
        <v>97.909709832907424</v>
      </c>
      <c r="W17" s="5">
        <v>8.5220833333333328</v>
      </c>
      <c r="X17" s="5">
        <v>98.520855742046479</v>
      </c>
      <c r="Y17">
        <f t="shared" si="0"/>
        <v>8.48</v>
      </c>
      <c r="Z17">
        <f t="shared" si="1"/>
        <v>8.59</v>
      </c>
      <c r="AA17">
        <f t="shared" si="2"/>
        <v>8.59</v>
      </c>
    </row>
    <row r="18" spans="1:27" x14ac:dyDescent="0.25">
      <c r="A18" t="s">
        <v>39</v>
      </c>
      <c r="B18" t="s">
        <v>424</v>
      </c>
      <c r="C18">
        <v>8.66</v>
      </c>
      <c r="D18">
        <v>8.56</v>
      </c>
      <c r="E18">
        <v>9.33</v>
      </c>
      <c r="F18">
        <v>8.11</v>
      </c>
      <c r="G18">
        <v>8.5500000000000007</v>
      </c>
      <c r="H18">
        <v>8.18</v>
      </c>
      <c r="I18">
        <v>7.44</v>
      </c>
      <c r="J18">
        <v>7.59</v>
      </c>
      <c r="K18" s="3">
        <v>8.3024999999999984</v>
      </c>
      <c r="L18" s="3">
        <v>95.885082790193366</v>
      </c>
      <c r="M18">
        <v>8.7100000000000009</v>
      </c>
      <c r="N18">
        <v>8.1300000000000008</v>
      </c>
      <c r="O18">
        <v>9.02</v>
      </c>
      <c r="P18" s="3">
        <v>8.620000000000001</v>
      </c>
      <c r="Q18" s="3">
        <v>98.156173260677022</v>
      </c>
      <c r="R18">
        <v>8.34</v>
      </c>
      <c r="S18">
        <v>9.8800000000000008</v>
      </c>
      <c r="T18">
        <v>8.36</v>
      </c>
      <c r="U18" s="3">
        <v>8.86</v>
      </c>
      <c r="V18" s="3">
        <v>98.450677812395199</v>
      </c>
      <c r="W18" s="5">
        <v>8.5212499999999984</v>
      </c>
      <c r="X18" s="5">
        <v>98.612577072918157</v>
      </c>
      <c r="Y18">
        <f t="shared" si="0"/>
        <v>8.36</v>
      </c>
      <c r="Z18">
        <f t="shared" si="1"/>
        <v>8.56</v>
      </c>
      <c r="AA18">
        <f t="shared" si="2"/>
        <v>8.4600000000000009</v>
      </c>
    </row>
    <row r="19" spans="1:27" x14ac:dyDescent="0.25">
      <c r="A19" t="s">
        <v>40</v>
      </c>
      <c r="B19" t="s">
        <v>424</v>
      </c>
      <c r="C19">
        <v>9.35</v>
      </c>
      <c r="D19">
        <v>7.43</v>
      </c>
      <c r="E19">
        <v>8.82</v>
      </c>
      <c r="F19">
        <v>7.15</v>
      </c>
      <c r="G19">
        <v>9.9</v>
      </c>
      <c r="H19">
        <v>8.81</v>
      </c>
      <c r="I19">
        <v>7.73</v>
      </c>
      <c r="J19">
        <v>6.49</v>
      </c>
      <c r="K19" s="3">
        <v>8.2099999999999991</v>
      </c>
      <c r="L19" s="3">
        <v>94.287760658373116</v>
      </c>
      <c r="M19">
        <v>8.74</v>
      </c>
      <c r="N19">
        <v>10</v>
      </c>
      <c r="O19">
        <v>8.61</v>
      </c>
      <c r="P19" s="3">
        <v>9.1166666666666671</v>
      </c>
      <c r="Q19" s="3">
        <v>99.037720678711537</v>
      </c>
      <c r="R19">
        <v>8.44</v>
      </c>
      <c r="S19">
        <v>8.7899999999999991</v>
      </c>
      <c r="T19">
        <v>8.35</v>
      </c>
      <c r="U19" s="3">
        <v>8.5266666666666655</v>
      </c>
      <c r="V19" s="3">
        <v>97.986174734550644</v>
      </c>
      <c r="W19" s="5">
        <v>8.5158333333333331</v>
      </c>
      <c r="X19" s="5">
        <v>98.590536942245905</v>
      </c>
      <c r="Y19">
        <f t="shared" si="0"/>
        <v>7.73</v>
      </c>
      <c r="Z19">
        <f t="shared" si="1"/>
        <v>8.7899999999999991</v>
      </c>
      <c r="AA19">
        <f t="shared" si="2"/>
        <v>8.6750000000000007</v>
      </c>
    </row>
    <row r="20" spans="1:27" x14ac:dyDescent="0.25">
      <c r="A20" t="s">
        <v>41</v>
      </c>
      <c r="B20" t="s">
        <v>424</v>
      </c>
      <c r="C20">
        <v>7.88</v>
      </c>
      <c r="D20">
        <v>7.48</v>
      </c>
      <c r="E20">
        <v>9.0399999999999991</v>
      </c>
      <c r="F20">
        <v>7.96</v>
      </c>
      <c r="G20">
        <v>8.58</v>
      </c>
      <c r="H20">
        <v>10</v>
      </c>
      <c r="I20">
        <v>9.08</v>
      </c>
      <c r="J20">
        <v>9.7100000000000009</v>
      </c>
      <c r="K20" s="3">
        <v>8.7162499999999987</v>
      </c>
      <c r="L20" s="3">
        <v>97.056152122580926</v>
      </c>
      <c r="M20">
        <v>7.99</v>
      </c>
      <c r="N20">
        <v>7.68</v>
      </c>
      <c r="O20">
        <v>8.32</v>
      </c>
      <c r="P20" s="3">
        <v>7.996666666666667</v>
      </c>
      <c r="Q20" s="3">
        <v>96.107888871201823</v>
      </c>
      <c r="R20">
        <v>8.27</v>
      </c>
      <c r="S20">
        <v>8.86</v>
      </c>
      <c r="T20">
        <v>8.73</v>
      </c>
      <c r="U20" s="3">
        <v>8.6199999999999992</v>
      </c>
      <c r="V20" s="3">
        <v>98.224721834973408</v>
      </c>
      <c r="W20" s="5">
        <v>8.5122916666666661</v>
      </c>
      <c r="X20" s="5">
        <v>98.246685345401843</v>
      </c>
      <c r="Y20">
        <f t="shared" si="0"/>
        <v>7.99</v>
      </c>
      <c r="Z20">
        <f t="shared" si="1"/>
        <v>8.58</v>
      </c>
      <c r="AA20">
        <f t="shared" si="2"/>
        <v>8.2949999999999999</v>
      </c>
    </row>
    <row r="21" spans="1:27" x14ac:dyDescent="0.25">
      <c r="A21" t="s">
        <v>42</v>
      </c>
      <c r="B21" t="s">
        <v>424</v>
      </c>
      <c r="C21">
        <v>9</v>
      </c>
      <c r="D21">
        <v>9.76</v>
      </c>
      <c r="E21">
        <v>8.06</v>
      </c>
      <c r="F21">
        <v>9.3000000000000007</v>
      </c>
      <c r="G21">
        <v>8.15</v>
      </c>
      <c r="H21">
        <v>7.09</v>
      </c>
      <c r="I21">
        <v>7.35</v>
      </c>
      <c r="J21">
        <v>8.67</v>
      </c>
      <c r="K21" s="3">
        <v>8.4224999999999994</v>
      </c>
      <c r="L21" s="3">
        <v>95.861052250887482</v>
      </c>
      <c r="M21">
        <v>8.66</v>
      </c>
      <c r="N21">
        <v>9.39</v>
      </c>
      <c r="O21">
        <v>9.31</v>
      </c>
      <c r="P21" s="3">
        <v>9.1199999999999992</v>
      </c>
      <c r="Q21" s="3">
        <v>99.270552500008122</v>
      </c>
      <c r="R21">
        <v>7.48</v>
      </c>
      <c r="S21">
        <v>8.39</v>
      </c>
      <c r="T21">
        <v>8.3800000000000008</v>
      </c>
      <c r="U21" s="3">
        <v>8.0833333333333339</v>
      </c>
      <c r="V21" s="3">
        <v>96.382183797380947</v>
      </c>
      <c r="W21" s="5">
        <v>8.512083333333333</v>
      </c>
      <c r="X21" s="5">
        <v>98.396864175819758</v>
      </c>
      <c r="Y21">
        <f t="shared" si="0"/>
        <v>8.66</v>
      </c>
      <c r="Z21">
        <f t="shared" si="1"/>
        <v>8.39</v>
      </c>
      <c r="AA21">
        <f t="shared" si="2"/>
        <v>8.5250000000000004</v>
      </c>
    </row>
    <row r="22" spans="1:27" x14ac:dyDescent="0.25">
      <c r="A22" t="s">
        <v>43</v>
      </c>
      <c r="B22" t="s">
        <v>424</v>
      </c>
      <c r="C22">
        <v>8.66</v>
      </c>
      <c r="D22">
        <v>8.82</v>
      </c>
      <c r="E22">
        <v>8.84</v>
      </c>
      <c r="F22">
        <v>8.9499999999999993</v>
      </c>
      <c r="G22">
        <v>9.0500000000000007</v>
      </c>
      <c r="H22">
        <v>9.19</v>
      </c>
      <c r="I22">
        <v>7.58</v>
      </c>
      <c r="J22">
        <v>8.68</v>
      </c>
      <c r="K22" s="3">
        <v>8.7212499999999977</v>
      </c>
      <c r="L22" s="3">
        <v>97.71324622936865</v>
      </c>
      <c r="M22">
        <v>7.13</v>
      </c>
      <c r="N22">
        <v>9.25</v>
      </c>
      <c r="O22">
        <v>7.81</v>
      </c>
      <c r="P22" s="3">
        <v>8.0633333333333326</v>
      </c>
      <c r="Q22" s="3">
        <v>95.805625376603004</v>
      </c>
      <c r="R22">
        <v>7.92</v>
      </c>
      <c r="S22">
        <v>8.31</v>
      </c>
      <c r="T22">
        <v>9.2799999999999994</v>
      </c>
      <c r="U22" s="3">
        <v>8.5033333333333321</v>
      </c>
      <c r="V22" s="3">
        <v>97.688444092664824</v>
      </c>
      <c r="W22" s="5">
        <v>8.5022916666666646</v>
      </c>
      <c r="X22" s="5">
        <v>98.23322905785885</v>
      </c>
      <c r="Y22">
        <f t="shared" si="0"/>
        <v>8.82</v>
      </c>
      <c r="Z22">
        <f t="shared" si="1"/>
        <v>8.82</v>
      </c>
      <c r="AA22">
        <f t="shared" si="2"/>
        <v>8.5650000000000013</v>
      </c>
    </row>
    <row r="23" spans="1:27" x14ac:dyDescent="0.25">
      <c r="A23" t="s">
        <v>44</v>
      </c>
      <c r="B23" t="s">
        <v>424</v>
      </c>
      <c r="C23">
        <v>8.5</v>
      </c>
      <c r="D23">
        <v>7.54</v>
      </c>
      <c r="E23">
        <v>9.81</v>
      </c>
      <c r="F23">
        <v>8.64</v>
      </c>
      <c r="G23">
        <v>9.1</v>
      </c>
      <c r="H23">
        <v>8.1300000000000008</v>
      </c>
      <c r="I23">
        <v>8.34</v>
      </c>
      <c r="J23">
        <v>7.85</v>
      </c>
      <c r="K23" s="3">
        <v>8.4887499999999996</v>
      </c>
      <c r="L23" s="3">
        <v>96.53761964956189</v>
      </c>
      <c r="M23">
        <v>10</v>
      </c>
      <c r="N23">
        <v>8.4499999999999993</v>
      </c>
      <c r="O23">
        <v>8.58</v>
      </c>
      <c r="P23" s="3">
        <v>9.01</v>
      </c>
      <c r="Q23" s="3">
        <v>98.769246048775614</v>
      </c>
      <c r="R23">
        <v>8.15</v>
      </c>
      <c r="S23">
        <v>7.54</v>
      </c>
      <c r="T23">
        <v>8.34</v>
      </c>
      <c r="U23" s="3">
        <v>8.01</v>
      </c>
      <c r="V23" s="3">
        <v>96.14780059829431</v>
      </c>
      <c r="W23" s="5">
        <v>8.4993749999999988</v>
      </c>
      <c r="X23" s="5">
        <v>98.327350333970443</v>
      </c>
      <c r="Y23">
        <f t="shared" si="0"/>
        <v>8.34</v>
      </c>
      <c r="Z23">
        <f t="shared" si="1"/>
        <v>8.1300000000000008</v>
      </c>
      <c r="AA23">
        <f t="shared" si="2"/>
        <v>8.34</v>
      </c>
    </row>
    <row r="24" spans="1:27" x14ac:dyDescent="0.25">
      <c r="A24" t="s">
        <v>45</v>
      </c>
      <c r="B24" t="s">
        <v>424</v>
      </c>
      <c r="C24">
        <v>7.82</v>
      </c>
      <c r="D24">
        <v>9.0399999999999991</v>
      </c>
      <c r="E24">
        <v>8.93</v>
      </c>
      <c r="F24">
        <v>8.52</v>
      </c>
      <c r="G24">
        <v>9.17</v>
      </c>
      <c r="H24">
        <v>8.9700000000000006</v>
      </c>
      <c r="I24">
        <v>8.82</v>
      </c>
      <c r="J24">
        <v>9.16</v>
      </c>
      <c r="K24" s="3">
        <v>8.8037500000000009</v>
      </c>
      <c r="L24" s="3">
        <v>98.03366749422463</v>
      </c>
      <c r="M24">
        <v>7.61</v>
      </c>
      <c r="N24">
        <v>8.6300000000000008</v>
      </c>
      <c r="O24">
        <v>8.5500000000000007</v>
      </c>
      <c r="P24" s="3">
        <v>8.2633333333333336</v>
      </c>
      <c r="Q24" s="3">
        <v>96.99179638934605</v>
      </c>
      <c r="R24">
        <v>6.99</v>
      </c>
      <c r="S24">
        <v>9.2100000000000009</v>
      </c>
      <c r="T24">
        <v>8.16</v>
      </c>
      <c r="U24" s="3">
        <v>8.120000000000001</v>
      </c>
      <c r="V24" s="3">
        <v>96.015585034519916</v>
      </c>
      <c r="W24" s="5">
        <v>8.4977083333333354</v>
      </c>
      <c r="X24" s="5">
        <v>98.144970943732261</v>
      </c>
      <c r="Y24">
        <f t="shared" si="0"/>
        <v>8.52</v>
      </c>
      <c r="Z24">
        <f t="shared" si="1"/>
        <v>9.0399999999999991</v>
      </c>
      <c r="AA24">
        <f t="shared" si="2"/>
        <v>8.5350000000000001</v>
      </c>
    </row>
    <row r="25" spans="1:27" x14ac:dyDescent="0.25">
      <c r="A25" t="s">
        <v>46</v>
      </c>
      <c r="B25" t="s">
        <v>424</v>
      </c>
      <c r="C25">
        <v>7.01</v>
      </c>
      <c r="D25">
        <v>7.74</v>
      </c>
      <c r="E25">
        <v>7.9</v>
      </c>
      <c r="F25">
        <v>8.02</v>
      </c>
      <c r="G25">
        <v>8.39</v>
      </c>
      <c r="H25">
        <v>8.0399999999999991</v>
      </c>
      <c r="I25">
        <v>8.1999999999999993</v>
      </c>
      <c r="J25">
        <v>9.0399999999999991</v>
      </c>
      <c r="K25" s="3">
        <v>8.0425000000000004</v>
      </c>
      <c r="L25" s="3">
        <v>94.632261721923612</v>
      </c>
      <c r="M25">
        <v>8.33</v>
      </c>
      <c r="N25">
        <v>9.51</v>
      </c>
      <c r="O25">
        <v>9</v>
      </c>
      <c r="P25" s="3">
        <v>8.9466666666666672</v>
      </c>
      <c r="Q25" s="3">
        <v>98.851655329913001</v>
      </c>
      <c r="R25">
        <v>8.6</v>
      </c>
      <c r="S25">
        <v>8.85</v>
      </c>
      <c r="T25">
        <v>9.24</v>
      </c>
      <c r="U25" s="3">
        <v>8.8966666666666665</v>
      </c>
      <c r="V25" s="3">
        <v>98.885542334099938</v>
      </c>
      <c r="W25" s="5">
        <v>8.4820833333333336</v>
      </c>
      <c r="X25" s="5">
        <v>98.587886073703032</v>
      </c>
      <c r="Y25">
        <f t="shared" si="0"/>
        <v>8.1999999999999993</v>
      </c>
      <c r="Z25">
        <f t="shared" si="1"/>
        <v>8.39</v>
      </c>
      <c r="AA25">
        <f t="shared" si="2"/>
        <v>8.7249999999999996</v>
      </c>
    </row>
    <row r="26" spans="1:27" x14ac:dyDescent="0.25">
      <c r="A26" t="s">
        <v>47</v>
      </c>
      <c r="B26" t="s">
        <v>424</v>
      </c>
      <c r="C26">
        <v>8.65</v>
      </c>
      <c r="D26">
        <v>8.3699999999999992</v>
      </c>
      <c r="E26">
        <v>7.64</v>
      </c>
      <c r="F26">
        <v>8.64</v>
      </c>
      <c r="G26">
        <v>9.36</v>
      </c>
      <c r="H26">
        <v>8.32</v>
      </c>
      <c r="I26">
        <v>8.39</v>
      </c>
      <c r="J26">
        <v>9.2200000000000006</v>
      </c>
      <c r="K26" s="3">
        <v>8.5737500000000004</v>
      </c>
      <c r="L26" s="3">
        <v>97.122762879542407</v>
      </c>
      <c r="M26">
        <v>8.25</v>
      </c>
      <c r="N26">
        <v>9</v>
      </c>
      <c r="O26">
        <v>8.89</v>
      </c>
      <c r="P26" s="3">
        <v>8.7133333333333329</v>
      </c>
      <c r="Q26" s="3">
        <v>98.421293134846039</v>
      </c>
      <c r="R26">
        <v>7.76</v>
      </c>
      <c r="S26">
        <v>7.44</v>
      </c>
      <c r="T26">
        <v>8.9</v>
      </c>
      <c r="U26" s="3">
        <v>8.0333333333333332</v>
      </c>
      <c r="V26" s="3">
        <v>96.022047269037373</v>
      </c>
      <c r="W26" s="5">
        <v>8.4735416666666659</v>
      </c>
      <c r="X26" s="5">
        <v>98.249522441800309</v>
      </c>
      <c r="Y26">
        <f t="shared" si="0"/>
        <v>8.39</v>
      </c>
      <c r="Z26">
        <f t="shared" si="1"/>
        <v>8.3699999999999992</v>
      </c>
      <c r="AA26">
        <f t="shared" si="2"/>
        <v>8.379999999999999</v>
      </c>
    </row>
    <row r="27" spans="1:27" x14ac:dyDescent="0.25">
      <c r="A27" t="s">
        <v>48</v>
      </c>
      <c r="B27" t="s">
        <v>424</v>
      </c>
      <c r="C27">
        <v>7.93</v>
      </c>
      <c r="D27">
        <v>8.18</v>
      </c>
      <c r="E27">
        <v>9.19</v>
      </c>
      <c r="F27">
        <v>8.98</v>
      </c>
      <c r="G27">
        <v>9.89</v>
      </c>
      <c r="H27">
        <v>7.75</v>
      </c>
      <c r="I27">
        <v>7.95</v>
      </c>
      <c r="J27">
        <v>9.6300000000000008</v>
      </c>
      <c r="K27" s="3">
        <v>8.6875</v>
      </c>
      <c r="L27" s="3">
        <v>97.079347514190658</v>
      </c>
      <c r="M27">
        <v>7.99</v>
      </c>
      <c r="N27">
        <v>8.02</v>
      </c>
      <c r="O27">
        <v>8.33</v>
      </c>
      <c r="P27" s="3">
        <v>8.1133333333333315</v>
      </c>
      <c r="Q27" s="3">
        <v>96.599448874100986</v>
      </c>
      <c r="R27">
        <v>9.77</v>
      </c>
      <c r="S27">
        <v>8.15</v>
      </c>
      <c r="T27">
        <v>7.28</v>
      </c>
      <c r="U27" s="3">
        <v>8.4</v>
      </c>
      <c r="V27" s="3">
        <v>96.790982998502599</v>
      </c>
      <c r="W27" s="5">
        <v>8.4720833333333321</v>
      </c>
      <c r="X27" s="5">
        <v>98.180895421019869</v>
      </c>
      <c r="Y27">
        <f t="shared" si="0"/>
        <v>7.99</v>
      </c>
      <c r="Z27">
        <f t="shared" si="1"/>
        <v>8.18</v>
      </c>
      <c r="AA27">
        <f t="shared" si="2"/>
        <v>8.0850000000000009</v>
      </c>
    </row>
    <row r="28" spans="1:27" x14ac:dyDescent="0.25">
      <c r="A28" t="s">
        <v>49</v>
      </c>
      <c r="B28" t="s">
        <v>424</v>
      </c>
      <c r="C28">
        <v>8.4</v>
      </c>
      <c r="D28">
        <v>7.92</v>
      </c>
      <c r="E28">
        <v>8.4499999999999993</v>
      </c>
      <c r="F28">
        <v>8.07</v>
      </c>
      <c r="G28">
        <v>9.18</v>
      </c>
      <c r="H28">
        <v>7.32</v>
      </c>
      <c r="I28">
        <v>7.73</v>
      </c>
      <c r="J28">
        <v>8.4</v>
      </c>
      <c r="K28" s="3">
        <v>8.1837500000000016</v>
      </c>
      <c r="L28" s="3">
        <v>95.383528470232477</v>
      </c>
      <c r="M28">
        <v>8.36</v>
      </c>
      <c r="N28">
        <v>9.5</v>
      </c>
      <c r="O28">
        <v>7.67</v>
      </c>
      <c r="P28" s="3">
        <v>8.51</v>
      </c>
      <c r="Q28" s="3">
        <v>97.500724610259525</v>
      </c>
      <c r="R28">
        <v>8.65</v>
      </c>
      <c r="S28">
        <v>9.27</v>
      </c>
      <c r="T28">
        <v>9.11</v>
      </c>
      <c r="U28" s="3">
        <v>9.01</v>
      </c>
      <c r="V28" s="3">
        <v>99.111650364098594</v>
      </c>
      <c r="W28" s="5">
        <v>8.4718750000000007</v>
      </c>
      <c r="X28" s="5">
        <v>98.507913134528081</v>
      </c>
      <c r="Y28">
        <f t="shared" si="0"/>
        <v>8.07</v>
      </c>
      <c r="Z28">
        <f t="shared" si="1"/>
        <v>7.92</v>
      </c>
      <c r="AA28">
        <f t="shared" si="2"/>
        <v>8.504999999999999</v>
      </c>
    </row>
    <row r="29" spans="1:27" x14ac:dyDescent="0.25">
      <c r="A29" t="s">
        <v>50</v>
      </c>
      <c r="B29" t="s">
        <v>429</v>
      </c>
      <c r="C29">
        <v>7.61</v>
      </c>
      <c r="D29">
        <v>7.65</v>
      </c>
      <c r="E29">
        <v>8.2100000000000009</v>
      </c>
      <c r="F29">
        <v>9.06</v>
      </c>
      <c r="G29">
        <v>9.66</v>
      </c>
      <c r="H29">
        <v>7.47</v>
      </c>
      <c r="I29">
        <v>8.6</v>
      </c>
      <c r="J29">
        <v>6.9</v>
      </c>
      <c r="K29" s="3">
        <v>8.1449999999999996</v>
      </c>
      <c r="L29" s="3">
        <v>94.595408662167344</v>
      </c>
      <c r="M29">
        <v>8.1199999999999992</v>
      </c>
      <c r="N29">
        <v>8.93</v>
      </c>
      <c r="O29">
        <v>9.66</v>
      </c>
      <c r="P29" s="3">
        <v>8.9033333333333324</v>
      </c>
      <c r="Q29" s="3">
        <v>98.633313699314897</v>
      </c>
      <c r="R29">
        <v>7.98</v>
      </c>
      <c r="S29">
        <v>8.7799999999999994</v>
      </c>
      <c r="T29">
        <v>9.2899999999999991</v>
      </c>
      <c r="U29" s="3">
        <v>8.6833333333333318</v>
      </c>
      <c r="V29" s="3">
        <v>98.212253523669148</v>
      </c>
      <c r="W29" s="5">
        <v>8.4691666666666663</v>
      </c>
      <c r="X29" s="5">
        <v>98.538458203642023</v>
      </c>
      <c r="Y29">
        <f t="shared" si="0"/>
        <v>8.6</v>
      </c>
      <c r="Z29">
        <f t="shared" si="1"/>
        <v>8.7799999999999994</v>
      </c>
      <c r="AA29">
        <f t="shared" si="2"/>
        <v>8.7799999999999994</v>
      </c>
    </row>
    <row r="30" spans="1:27" x14ac:dyDescent="0.25">
      <c r="A30" t="s">
        <v>51</v>
      </c>
      <c r="B30" t="s">
        <v>429</v>
      </c>
      <c r="C30">
        <v>7.31</v>
      </c>
      <c r="D30">
        <v>8.36</v>
      </c>
      <c r="E30">
        <v>8.9</v>
      </c>
      <c r="F30">
        <v>8.4</v>
      </c>
      <c r="G30">
        <v>7.93</v>
      </c>
      <c r="H30">
        <v>8.15</v>
      </c>
      <c r="I30">
        <v>8.93</v>
      </c>
      <c r="J30">
        <v>8.0500000000000007</v>
      </c>
      <c r="K30" s="3">
        <v>8.2537500000000001</v>
      </c>
      <c r="L30" s="3">
        <v>95.762222586552824</v>
      </c>
      <c r="M30">
        <v>8.02</v>
      </c>
      <c r="N30">
        <v>8.82</v>
      </c>
      <c r="O30">
        <v>9.18</v>
      </c>
      <c r="P30" s="3">
        <v>8.6733333333333338</v>
      </c>
      <c r="Q30" s="3">
        <v>98.219177928194199</v>
      </c>
      <c r="R30">
        <v>8.14</v>
      </c>
      <c r="S30">
        <v>9.34</v>
      </c>
      <c r="T30">
        <v>8.59</v>
      </c>
      <c r="U30" s="3">
        <v>8.69</v>
      </c>
      <c r="V30" s="3">
        <v>98.265354962056946</v>
      </c>
      <c r="W30" s="5">
        <v>8.4677083333333325</v>
      </c>
      <c r="X30" s="5">
        <v>98.505482486364002</v>
      </c>
      <c r="Y30">
        <f t="shared" si="0"/>
        <v>8.4</v>
      </c>
      <c r="Z30">
        <f t="shared" si="1"/>
        <v>8.36</v>
      </c>
      <c r="AA30">
        <f t="shared" si="2"/>
        <v>8.495000000000001</v>
      </c>
    </row>
    <row r="31" spans="1:27" x14ac:dyDescent="0.25">
      <c r="A31" t="s">
        <v>52</v>
      </c>
      <c r="B31" t="s">
        <v>428</v>
      </c>
      <c r="C31">
        <v>9.1199999999999992</v>
      </c>
      <c r="D31">
        <v>8.33</v>
      </c>
      <c r="E31">
        <v>7.88</v>
      </c>
      <c r="F31">
        <v>7.89</v>
      </c>
      <c r="G31">
        <v>8.19</v>
      </c>
      <c r="H31">
        <v>7.42</v>
      </c>
      <c r="I31">
        <v>8.52</v>
      </c>
      <c r="J31">
        <v>8.1300000000000008</v>
      </c>
      <c r="K31" s="3">
        <v>8.1849999999999987</v>
      </c>
      <c r="L31" s="3">
        <v>95.456583410786038</v>
      </c>
      <c r="M31">
        <v>8.4499999999999993</v>
      </c>
      <c r="N31">
        <v>8.32</v>
      </c>
      <c r="O31">
        <v>9.52</v>
      </c>
      <c r="P31" s="3">
        <v>8.7633333333333336</v>
      </c>
      <c r="Q31" s="3">
        <v>98.401553045649138</v>
      </c>
      <c r="R31">
        <v>8.73</v>
      </c>
      <c r="S31">
        <v>8.98</v>
      </c>
      <c r="T31">
        <v>8.4700000000000006</v>
      </c>
      <c r="U31" s="3">
        <v>8.7266666666666666</v>
      </c>
      <c r="V31" s="3">
        <v>98.516545819065016</v>
      </c>
      <c r="W31" s="5">
        <v>8.4649999999999999</v>
      </c>
      <c r="X31" s="5">
        <v>98.523641849660137</v>
      </c>
      <c r="Y31">
        <f t="shared" si="0"/>
        <v>8.4499999999999993</v>
      </c>
      <c r="Z31">
        <f t="shared" si="1"/>
        <v>8.33</v>
      </c>
      <c r="AA31">
        <f t="shared" si="2"/>
        <v>8.4600000000000009</v>
      </c>
    </row>
    <row r="32" spans="1:27" x14ac:dyDescent="0.25">
      <c r="A32" t="s">
        <v>53</v>
      </c>
      <c r="B32" t="s">
        <v>428</v>
      </c>
      <c r="C32">
        <v>8.68</v>
      </c>
      <c r="D32">
        <v>8.65</v>
      </c>
      <c r="E32">
        <v>10</v>
      </c>
      <c r="F32">
        <v>8.91</v>
      </c>
      <c r="G32">
        <v>8.57</v>
      </c>
      <c r="H32">
        <v>7.77</v>
      </c>
      <c r="I32">
        <v>7.93</v>
      </c>
      <c r="J32">
        <v>7.62</v>
      </c>
      <c r="K32" s="3">
        <v>8.5162499999999994</v>
      </c>
      <c r="L32" s="3">
        <v>96.567386394409894</v>
      </c>
      <c r="M32">
        <v>7.19</v>
      </c>
      <c r="N32">
        <v>8.2100000000000009</v>
      </c>
      <c r="O32">
        <v>8.41</v>
      </c>
      <c r="P32" s="3">
        <v>7.9366666666666674</v>
      </c>
      <c r="Q32" s="3">
        <v>95.689586140286437</v>
      </c>
      <c r="R32">
        <v>8.6300000000000008</v>
      </c>
      <c r="S32">
        <v>9.39</v>
      </c>
      <c r="T32">
        <v>8.5500000000000007</v>
      </c>
      <c r="U32" s="3">
        <v>8.8566666666666674</v>
      </c>
      <c r="V32" s="3">
        <v>98.740992967070042</v>
      </c>
      <c r="W32" s="5">
        <v>8.4564583333333339</v>
      </c>
      <c r="X32" s="5">
        <v>98.195198003599401</v>
      </c>
      <c r="Y32">
        <f t="shared" si="0"/>
        <v>8.5500000000000007</v>
      </c>
      <c r="Z32">
        <f t="shared" si="1"/>
        <v>8.57</v>
      </c>
      <c r="AA32">
        <f t="shared" si="2"/>
        <v>8.5500000000000007</v>
      </c>
    </row>
    <row r="33" spans="1:27" x14ac:dyDescent="0.25">
      <c r="A33" t="s">
        <v>54</v>
      </c>
      <c r="B33" t="s">
        <v>899</v>
      </c>
      <c r="C33">
        <v>9.7200000000000006</v>
      </c>
      <c r="D33">
        <v>7.19</v>
      </c>
      <c r="E33">
        <v>9.0399999999999991</v>
      </c>
      <c r="F33">
        <v>9.14</v>
      </c>
      <c r="G33">
        <v>8.8699999999999992</v>
      </c>
      <c r="H33">
        <v>9.19</v>
      </c>
      <c r="I33">
        <v>8.73</v>
      </c>
      <c r="J33">
        <v>8.66</v>
      </c>
      <c r="K33" s="3">
        <v>8.817499999999999</v>
      </c>
      <c r="L33" s="3">
        <v>97.693935795052553</v>
      </c>
      <c r="M33">
        <v>7.56</v>
      </c>
      <c r="N33">
        <v>9.01</v>
      </c>
      <c r="O33">
        <v>9.5399999999999991</v>
      </c>
      <c r="P33" s="3">
        <v>8.7033333333333331</v>
      </c>
      <c r="Q33" s="3">
        <v>97.926413689398558</v>
      </c>
      <c r="R33">
        <v>7.05</v>
      </c>
      <c r="S33">
        <v>7.21</v>
      </c>
      <c r="T33">
        <v>8.14</v>
      </c>
      <c r="U33" s="3">
        <v>7.4666666666666659</v>
      </c>
      <c r="V33" s="3">
        <v>93.58467370250888</v>
      </c>
      <c r="W33" s="5">
        <v>8.4512499999999999</v>
      </c>
      <c r="X33" s="5">
        <v>97.756512292811877</v>
      </c>
      <c r="Y33">
        <f t="shared" si="0"/>
        <v>8.14</v>
      </c>
      <c r="Z33">
        <f t="shared" si="1"/>
        <v>8.8699999999999992</v>
      </c>
      <c r="AA33">
        <f t="shared" si="2"/>
        <v>8.14</v>
      </c>
    </row>
    <row r="34" spans="1:27" x14ac:dyDescent="0.25">
      <c r="A34" t="s">
        <v>55</v>
      </c>
      <c r="B34" t="s">
        <v>899</v>
      </c>
      <c r="C34">
        <v>8.94</v>
      </c>
      <c r="D34">
        <v>7.14</v>
      </c>
      <c r="E34">
        <v>8.3000000000000007</v>
      </c>
      <c r="F34">
        <v>8.16</v>
      </c>
      <c r="G34">
        <v>8.82</v>
      </c>
      <c r="H34">
        <v>9.2899999999999991</v>
      </c>
      <c r="I34">
        <v>8.6199999999999992</v>
      </c>
      <c r="J34">
        <v>8.17</v>
      </c>
      <c r="K34" s="3">
        <v>8.43</v>
      </c>
      <c r="L34" s="3">
        <v>96.387778872412298</v>
      </c>
      <c r="M34">
        <v>7.49</v>
      </c>
      <c r="N34">
        <v>9.3699999999999992</v>
      </c>
      <c r="O34">
        <v>9.19</v>
      </c>
      <c r="P34" s="3">
        <v>8.6833333333333318</v>
      </c>
      <c r="Q34" s="3">
        <v>97.861772842752927</v>
      </c>
      <c r="R34">
        <v>8.48</v>
      </c>
      <c r="S34">
        <v>7.66</v>
      </c>
      <c r="T34">
        <v>8.3800000000000008</v>
      </c>
      <c r="U34" s="3">
        <v>8.1733333333333338</v>
      </c>
      <c r="V34" s="3">
        <v>96.756250681037272</v>
      </c>
      <c r="W34" s="5">
        <v>8.4291666666666654</v>
      </c>
      <c r="X34" s="5">
        <v>98.25715581925742</v>
      </c>
      <c r="Y34">
        <f t="shared" si="0"/>
        <v>8.16</v>
      </c>
      <c r="Z34">
        <f t="shared" si="1"/>
        <v>8.82</v>
      </c>
      <c r="AA34">
        <f t="shared" si="2"/>
        <v>8.43</v>
      </c>
    </row>
    <row r="35" spans="1:27" x14ac:dyDescent="0.25">
      <c r="A35" t="s">
        <v>56</v>
      </c>
      <c r="B35" t="s">
        <v>899</v>
      </c>
      <c r="C35">
        <v>7.89</v>
      </c>
      <c r="D35">
        <v>9.02</v>
      </c>
      <c r="E35">
        <v>8.16</v>
      </c>
      <c r="F35">
        <v>7.98</v>
      </c>
      <c r="G35">
        <v>8.52</v>
      </c>
      <c r="H35">
        <v>9.25</v>
      </c>
      <c r="I35">
        <v>8.25</v>
      </c>
      <c r="J35">
        <v>9.02</v>
      </c>
      <c r="K35" s="3">
        <v>8.5112499999999986</v>
      </c>
      <c r="L35" s="3">
        <v>96.898721127083178</v>
      </c>
      <c r="M35">
        <v>8</v>
      </c>
      <c r="N35">
        <v>9.0299999999999994</v>
      </c>
      <c r="O35">
        <v>8.23</v>
      </c>
      <c r="P35" s="3">
        <v>8.42</v>
      </c>
      <c r="Q35" s="3">
        <v>97.524666972469703</v>
      </c>
      <c r="R35">
        <v>7.72</v>
      </c>
      <c r="S35">
        <v>8.24</v>
      </c>
      <c r="T35">
        <v>8.8000000000000007</v>
      </c>
      <c r="U35" s="3">
        <v>8.2533333333333339</v>
      </c>
      <c r="V35" s="3">
        <v>96.992119316836494</v>
      </c>
      <c r="W35" s="5">
        <v>8.4239583333333314</v>
      </c>
      <c r="X35" s="5">
        <v>98.202421597534283</v>
      </c>
      <c r="Y35">
        <f t="shared" si="0"/>
        <v>8.25</v>
      </c>
      <c r="Z35">
        <f t="shared" si="1"/>
        <v>8.52</v>
      </c>
      <c r="AA35">
        <f t="shared" si="2"/>
        <v>8.245000000000001</v>
      </c>
    </row>
    <row r="36" spans="1:27" x14ac:dyDescent="0.25">
      <c r="A36" t="s">
        <v>57</v>
      </c>
      <c r="B36" t="s">
        <v>427</v>
      </c>
      <c r="C36">
        <v>8.2799999999999994</v>
      </c>
      <c r="D36">
        <v>8.48</v>
      </c>
      <c r="E36">
        <v>9.18</v>
      </c>
      <c r="F36">
        <v>9.39</v>
      </c>
      <c r="G36">
        <v>8.36</v>
      </c>
      <c r="H36">
        <v>7.8</v>
      </c>
      <c r="I36">
        <v>8.33</v>
      </c>
      <c r="J36">
        <v>8.68</v>
      </c>
      <c r="K36" s="3">
        <v>8.5625</v>
      </c>
      <c r="L36" s="3">
        <v>97.113905488553883</v>
      </c>
      <c r="M36">
        <v>8.1</v>
      </c>
      <c r="N36">
        <v>8.34</v>
      </c>
      <c r="O36">
        <v>7.48</v>
      </c>
      <c r="P36" s="3">
        <v>7.9733333333333327</v>
      </c>
      <c r="Q36" s="3">
        <v>95.963157644773503</v>
      </c>
      <c r="R36">
        <v>8.58</v>
      </c>
      <c r="S36">
        <v>9.43</v>
      </c>
      <c r="T36">
        <v>7.72</v>
      </c>
      <c r="U36" s="3">
        <v>8.5766666666666662</v>
      </c>
      <c r="V36" s="3">
        <v>97.771780601147896</v>
      </c>
      <c r="W36" s="5">
        <v>8.4187499999999993</v>
      </c>
      <c r="X36" s="5">
        <v>98.091463651065482</v>
      </c>
      <c r="Y36">
        <f t="shared" si="0"/>
        <v>8.33</v>
      </c>
      <c r="Z36">
        <f t="shared" si="1"/>
        <v>8.36</v>
      </c>
      <c r="AA36">
        <f t="shared" si="2"/>
        <v>8.3350000000000009</v>
      </c>
    </row>
    <row r="37" spans="1:27" x14ac:dyDescent="0.25">
      <c r="A37" t="s">
        <v>58</v>
      </c>
      <c r="B37" t="s">
        <v>424</v>
      </c>
      <c r="C37">
        <v>9.41</v>
      </c>
      <c r="D37">
        <v>7.89</v>
      </c>
      <c r="E37">
        <v>9.56</v>
      </c>
      <c r="F37">
        <v>7.95</v>
      </c>
      <c r="G37">
        <v>8.5399999999999991</v>
      </c>
      <c r="H37">
        <v>9</v>
      </c>
      <c r="I37">
        <v>8.11</v>
      </c>
      <c r="J37">
        <v>8.52</v>
      </c>
      <c r="K37" s="3">
        <v>8.6225000000000005</v>
      </c>
      <c r="L37" s="3">
        <v>97.16934944369936</v>
      </c>
      <c r="M37">
        <v>7.42</v>
      </c>
      <c r="N37">
        <v>8.48</v>
      </c>
      <c r="O37">
        <v>8.17</v>
      </c>
      <c r="P37" s="3">
        <v>8.0233333333333334</v>
      </c>
      <c r="Q37" s="3">
        <v>96.111596759154722</v>
      </c>
      <c r="R37">
        <v>9</v>
      </c>
      <c r="S37">
        <v>7.58</v>
      </c>
      <c r="T37">
        <v>8.6300000000000008</v>
      </c>
      <c r="U37" s="3">
        <v>8.4033333333333342</v>
      </c>
      <c r="V37" s="3">
        <v>97.356396353812073</v>
      </c>
      <c r="W37" s="5">
        <v>8.4179166666666667</v>
      </c>
      <c r="X37" s="5">
        <v>98.054163984321264</v>
      </c>
      <c r="Y37">
        <f t="shared" si="0"/>
        <v>7.95</v>
      </c>
      <c r="Z37">
        <f t="shared" si="1"/>
        <v>8.17</v>
      </c>
      <c r="AA37">
        <f t="shared" si="2"/>
        <v>8.17</v>
      </c>
    </row>
    <row r="38" spans="1:27" x14ac:dyDescent="0.25">
      <c r="A38" t="s">
        <v>59</v>
      </c>
      <c r="B38" t="s">
        <v>424</v>
      </c>
      <c r="C38">
        <v>7.97</v>
      </c>
      <c r="D38">
        <v>8.18</v>
      </c>
      <c r="E38">
        <v>8.8000000000000007</v>
      </c>
      <c r="F38">
        <v>9.18</v>
      </c>
      <c r="G38">
        <v>8.9</v>
      </c>
      <c r="H38">
        <v>7.63</v>
      </c>
      <c r="I38">
        <v>8.7899999999999991</v>
      </c>
      <c r="J38">
        <v>9.43</v>
      </c>
      <c r="K38" s="3">
        <v>8.61</v>
      </c>
      <c r="L38" s="3">
        <v>97.15595189528365</v>
      </c>
      <c r="M38">
        <v>8.73</v>
      </c>
      <c r="N38">
        <v>7.64</v>
      </c>
      <c r="O38">
        <v>8.48</v>
      </c>
      <c r="P38" s="3">
        <v>8.2833333333333332</v>
      </c>
      <c r="Q38" s="3">
        <v>97.05845008945181</v>
      </c>
      <c r="R38">
        <v>7.58</v>
      </c>
      <c r="S38">
        <v>9.3800000000000008</v>
      </c>
      <c r="T38">
        <v>7.49</v>
      </c>
      <c r="U38" s="3">
        <v>8.15</v>
      </c>
      <c r="V38" s="3">
        <v>96.17790700851684</v>
      </c>
      <c r="W38" s="5">
        <v>8.4133333333333322</v>
      </c>
      <c r="X38" s="5">
        <v>98.068291898330656</v>
      </c>
      <c r="Y38">
        <f t="shared" si="0"/>
        <v>8.73</v>
      </c>
      <c r="Z38">
        <f t="shared" si="1"/>
        <v>8.48</v>
      </c>
      <c r="AA38">
        <f t="shared" si="2"/>
        <v>8.48</v>
      </c>
    </row>
    <row r="39" spans="1:27" x14ac:dyDescent="0.25">
      <c r="A39" t="s">
        <v>60</v>
      </c>
      <c r="B39" t="s">
        <v>424</v>
      </c>
      <c r="C39">
        <v>8.65</v>
      </c>
      <c r="D39">
        <v>8.0299999999999994</v>
      </c>
      <c r="E39">
        <v>7.47</v>
      </c>
      <c r="F39">
        <v>10</v>
      </c>
      <c r="G39">
        <v>8.9</v>
      </c>
      <c r="H39">
        <v>8.9700000000000006</v>
      </c>
      <c r="I39">
        <v>7.71</v>
      </c>
      <c r="J39">
        <v>8.98</v>
      </c>
      <c r="K39" s="3">
        <v>8.5887499999999992</v>
      </c>
      <c r="L39" s="3">
        <v>96.750717775394435</v>
      </c>
      <c r="M39">
        <v>6.74</v>
      </c>
      <c r="N39">
        <v>9.5</v>
      </c>
      <c r="O39">
        <v>9.19</v>
      </c>
      <c r="P39" s="3">
        <v>8.4766666666666666</v>
      </c>
      <c r="Q39" s="3">
        <v>96.642884132977855</v>
      </c>
      <c r="R39">
        <v>8.34</v>
      </c>
      <c r="S39">
        <v>7.97</v>
      </c>
      <c r="T39">
        <v>7.42</v>
      </c>
      <c r="U39" s="3">
        <v>7.9099999999999993</v>
      </c>
      <c r="V39" s="3">
        <v>95.718521084701962</v>
      </c>
      <c r="W39" s="5">
        <v>8.3910416666666663</v>
      </c>
      <c r="X39" s="5">
        <v>97.972197913651755</v>
      </c>
      <c r="Y39">
        <f t="shared" si="0"/>
        <v>7.71</v>
      </c>
      <c r="Z39">
        <f t="shared" si="1"/>
        <v>8.9</v>
      </c>
      <c r="AA39">
        <f t="shared" si="2"/>
        <v>8.1549999999999994</v>
      </c>
    </row>
    <row r="40" spans="1:27" x14ac:dyDescent="0.25">
      <c r="A40" t="s">
        <v>61</v>
      </c>
      <c r="B40" t="s">
        <v>424</v>
      </c>
      <c r="C40">
        <v>8.9700000000000006</v>
      </c>
      <c r="D40">
        <v>7.14</v>
      </c>
      <c r="E40">
        <v>8.94</v>
      </c>
      <c r="F40">
        <v>8.7899999999999991</v>
      </c>
      <c r="G40">
        <v>9.5299999999999994</v>
      </c>
      <c r="H40">
        <v>8.32</v>
      </c>
      <c r="I40">
        <v>8.81</v>
      </c>
      <c r="J40">
        <v>8.59</v>
      </c>
      <c r="K40" s="3">
        <v>8.6362500000000004</v>
      </c>
      <c r="L40" s="3">
        <v>97.141626209509568</v>
      </c>
      <c r="M40">
        <v>6.76</v>
      </c>
      <c r="N40">
        <v>8.42</v>
      </c>
      <c r="O40">
        <v>8.6300000000000008</v>
      </c>
      <c r="P40" s="3">
        <v>7.9366666666666674</v>
      </c>
      <c r="Q40" s="3">
        <v>95.360484599552336</v>
      </c>
      <c r="R40">
        <v>7.9</v>
      </c>
      <c r="S40">
        <v>8.25</v>
      </c>
      <c r="T40">
        <v>8.8800000000000008</v>
      </c>
      <c r="U40" s="3">
        <v>8.3433333333333337</v>
      </c>
      <c r="V40" s="3">
        <v>97.31934231046128</v>
      </c>
      <c r="W40" s="5">
        <v>8.3881250000000005</v>
      </c>
      <c r="X40" s="5">
        <v>97.927564999672043</v>
      </c>
      <c r="Y40">
        <f t="shared" si="0"/>
        <v>8.7899999999999991</v>
      </c>
      <c r="Z40">
        <f t="shared" si="1"/>
        <v>8.32</v>
      </c>
      <c r="AA40">
        <f t="shared" si="2"/>
        <v>8.370000000000001</v>
      </c>
    </row>
    <row r="41" spans="1:27" x14ac:dyDescent="0.25">
      <c r="A41" t="s">
        <v>62</v>
      </c>
      <c r="B41" t="s">
        <v>424</v>
      </c>
      <c r="C41">
        <v>8.65</v>
      </c>
      <c r="D41">
        <v>8.39</v>
      </c>
      <c r="E41">
        <v>8.8699999999999992</v>
      </c>
      <c r="F41">
        <v>8.7899999999999991</v>
      </c>
      <c r="G41">
        <v>7.5</v>
      </c>
      <c r="H41">
        <v>7.46</v>
      </c>
      <c r="I41">
        <v>9</v>
      </c>
      <c r="J41">
        <v>8.3800000000000008</v>
      </c>
      <c r="K41" s="3">
        <v>8.379999999999999</v>
      </c>
      <c r="L41" s="3">
        <v>96.255482228643359</v>
      </c>
      <c r="M41">
        <v>8.1300000000000008</v>
      </c>
      <c r="N41">
        <v>7.82</v>
      </c>
      <c r="O41">
        <v>9.08</v>
      </c>
      <c r="P41" s="3">
        <v>8.3433333333333337</v>
      </c>
      <c r="Q41" s="3">
        <v>97.204540874796194</v>
      </c>
      <c r="R41">
        <v>7.72</v>
      </c>
      <c r="S41">
        <v>8.8699999999999992</v>
      </c>
      <c r="T41">
        <v>8.69</v>
      </c>
      <c r="U41" s="3">
        <v>8.4266666666666676</v>
      </c>
      <c r="V41" s="3">
        <v>97.513560236547093</v>
      </c>
      <c r="W41" s="5">
        <v>8.3825000000000003</v>
      </c>
      <c r="X41" s="5">
        <v>98.183003871235599</v>
      </c>
      <c r="Y41">
        <f t="shared" si="0"/>
        <v>8.69</v>
      </c>
      <c r="Z41">
        <f t="shared" si="1"/>
        <v>8.39</v>
      </c>
      <c r="AA41">
        <f t="shared" si="2"/>
        <v>8.5399999999999991</v>
      </c>
    </row>
    <row r="42" spans="1:27" x14ac:dyDescent="0.25">
      <c r="A42" t="s">
        <v>63</v>
      </c>
      <c r="B42" t="s">
        <v>424</v>
      </c>
      <c r="C42">
        <v>8.43</v>
      </c>
      <c r="D42">
        <v>8.7799999999999994</v>
      </c>
      <c r="E42">
        <v>8.0399999999999991</v>
      </c>
      <c r="F42">
        <v>9</v>
      </c>
      <c r="G42">
        <v>7.75</v>
      </c>
      <c r="H42">
        <v>7.9</v>
      </c>
      <c r="I42">
        <v>8.11</v>
      </c>
      <c r="J42">
        <v>8.8000000000000007</v>
      </c>
      <c r="K42" s="3">
        <v>8.3512500000000003</v>
      </c>
      <c r="L42" s="3">
        <v>96.281197388775951</v>
      </c>
      <c r="M42">
        <v>7.43</v>
      </c>
      <c r="N42">
        <v>9.5299999999999994</v>
      </c>
      <c r="O42">
        <v>8.92</v>
      </c>
      <c r="P42" s="3">
        <v>8.6266666666666669</v>
      </c>
      <c r="Q42" s="3">
        <v>97.664142414863193</v>
      </c>
      <c r="R42">
        <v>7.16</v>
      </c>
      <c r="S42">
        <v>9.1300000000000008</v>
      </c>
      <c r="T42">
        <v>8.27</v>
      </c>
      <c r="U42" s="3">
        <v>8.1866666666666656</v>
      </c>
      <c r="V42" s="3">
        <v>96.396465043255731</v>
      </c>
      <c r="W42" s="5">
        <v>8.3789583333333333</v>
      </c>
      <c r="X42" s="5">
        <v>98.169531455519618</v>
      </c>
      <c r="Y42">
        <f t="shared" si="0"/>
        <v>8.27</v>
      </c>
      <c r="Z42">
        <f t="shared" si="1"/>
        <v>8.7799999999999994</v>
      </c>
      <c r="AA42">
        <f t="shared" si="2"/>
        <v>8.5249999999999986</v>
      </c>
    </row>
    <row r="43" spans="1:27" x14ac:dyDescent="0.25">
      <c r="A43" t="s">
        <v>64</v>
      </c>
      <c r="B43" t="s">
        <v>424</v>
      </c>
      <c r="C43">
        <v>8.48</v>
      </c>
      <c r="D43">
        <v>7.71</v>
      </c>
      <c r="E43">
        <v>8.58</v>
      </c>
      <c r="F43">
        <v>8.98</v>
      </c>
      <c r="G43">
        <v>8.4700000000000006</v>
      </c>
      <c r="H43">
        <v>8.0399999999999991</v>
      </c>
      <c r="I43">
        <v>8.39</v>
      </c>
      <c r="J43">
        <v>9.64</v>
      </c>
      <c r="K43" s="3">
        <v>8.536249999999999</v>
      </c>
      <c r="L43" s="3">
        <v>96.925681092072509</v>
      </c>
      <c r="M43">
        <v>7.46</v>
      </c>
      <c r="N43">
        <v>9.3699999999999992</v>
      </c>
      <c r="O43">
        <v>8.3800000000000008</v>
      </c>
      <c r="P43" s="3">
        <v>8.4033333333333342</v>
      </c>
      <c r="Q43" s="3">
        <v>97.143625572712779</v>
      </c>
      <c r="R43">
        <v>8.06</v>
      </c>
      <c r="S43">
        <v>8.4</v>
      </c>
      <c r="T43">
        <v>7.61</v>
      </c>
      <c r="U43" s="3">
        <v>8.0233333333333334</v>
      </c>
      <c r="V43" s="3">
        <v>96.209966709534669</v>
      </c>
      <c r="W43" s="5">
        <v>8.3747916666666669</v>
      </c>
      <c r="X43" s="5">
        <v>97.994212275798361</v>
      </c>
      <c r="Y43">
        <f t="shared" si="0"/>
        <v>7.71</v>
      </c>
      <c r="Z43">
        <f t="shared" si="1"/>
        <v>8.3800000000000008</v>
      </c>
      <c r="AA43">
        <f t="shared" si="2"/>
        <v>8.2200000000000006</v>
      </c>
    </row>
    <row r="44" spans="1:27" x14ac:dyDescent="0.25">
      <c r="A44" t="s">
        <v>65</v>
      </c>
      <c r="B44" t="s">
        <v>424</v>
      </c>
      <c r="C44">
        <v>8.7200000000000006</v>
      </c>
      <c r="D44">
        <v>8.68</v>
      </c>
      <c r="E44">
        <v>7.16</v>
      </c>
      <c r="F44">
        <v>8.5299999999999994</v>
      </c>
      <c r="G44">
        <v>8.8800000000000008</v>
      </c>
      <c r="H44">
        <v>8.98</v>
      </c>
      <c r="I44">
        <v>9.07</v>
      </c>
      <c r="J44">
        <v>7.72</v>
      </c>
      <c r="K44" s="3">
        <v>8.4675000000000011</v>
      </c>
      <c r="L44" s="3">
        <v>96.518393659912036</v>
      </c>
      <c r="M44">
        <v>7.3</v>
      </c>
      <c r="N44">
        <v>8.3000000000000007</v>
      </c>
      <c r="O44">
        <v>7.93</v>
      </c>
      <c r="P44" s="3">
        <v>7.8433333333333337</v>
      </c>
      <c r="Q44" s="3">
        <v>95.383473504860319</v>
      </c>
      <c r="R44">
        <v>10</v>
      </c>
      <c r="S44">
        <v>7.85</v>
      </c>
      <c r="T44">
        <v>8.16</v>
      </c>
      <c r="U44" s="3">
        <v>8.67</v>
      </c>
      <c r="V44" s="3">
        <v>97.69649118288747</v>
      </c>
      <c r="W44" s="5">
        <v>8.3620833333333344</v>
      </c>
      <c r="X44" s="5">
        <v>97.948649730273644</v>
      </c>
      <c r="Y44">
        <f t="shared" si="0"/>
        <v>8.5299999999999994</v>
      </c>
      <c r="Z44">
        <f t="shared" si="1"/>
        <v>8.68</v>
      </c>
      <c r="AA44">
        <f t="shared" si="2"/>
        <v>8.23</v>
      </c>
    </row>
    <row r="45" spans="1:27" x14ac:dyDescent="0.25">
      <c r="A45" t="s">
        <v>66</v>
      </c>
      <c r="B45" t="s">
        <v>424</v>
      </c>
      <c r="C45">
        <v>7.88</v>
      </c>
      <c r="D45">
        <v>8.2899999999999991</v>
      </c>
      <c r="E45">
        <v>8.7799999999999994</v>
      </c>
      <c r="F45">
        <v>8.02</v>
      </c>
      <c r="G45">
        <v>8.7899999999999991</v>
      </c>
      <c r="H45">
        <v>8.11</v>
      </c>
      <c r="I45">
        <v>8.34</v>
      </c>
      <c r="J45">
        <v>8.27</v>
      </c>
      <c r="K45" s="3">
        <v>8.3099999999999987</v>
      </c>
      <c r="L45" s="3">
        <v>96.217506255884871</v>
      </c>
      <c r="M45">
        <v>8.15</v>
      </c>
      <c r="N45">
        <v>8.8699999999999992</v>
      </c>
      <c r="O45">
        <v>8.39</v>
      </c>
      <c r="P45" s="3">
        <v>8.4700000000000006</v>
      </c>
      <c r="Q45" s="3">
        <v>97.762448529906607</v>
      </c>
      <c r="R45">
        <v>8.1300000000000008</v>
      </c>
      <c r="S45">
        <v>8.42</v>
      </c>
      <c r="T45">
        <v>8.3699999999999992</v>
      </c>
      <c r="U45" s="3">
        <v>8.3066666666666666</v>
      </c>
      <c r="V45" s="3">
        <v>97.314921089379652</v>
      </c>
      <c r="W45" s="5">
        <v>8.3491666666666653</v>
      </c>
      <c r="X45" s="5">
        <v>98.128425768399225</v>
      </c>
      <c r="Y45">
        <f t="shared" si="0"/>
        <v>8.2899999999999991</v>
      </c>
      <c r="Z45">
        <f t="shared" si="1"/>
        <v>8.39</v>
      </c>
      <c r="AA45">
        <f t="shared" si="2"/>
        <v>8.379999999999999</v>
      </c>
    </row>
    <row r="46" spans="1:27" x14ac:dyDescent="0.25">
      <c r="A46" t="s">
        <v>67</v>
      </c>
      <c r="B46" t="s">
        <v>424</v>
      </c>
      <c r="C46">
        <v>8.64</v>
      </c>
      <c r="D46">
        <v>8.33</v>
      </c>
      <c r="E46">
        <v>8.89</v>
      </c>
      <c r="F46">
        <v>7.78</v>
      </c>
      <c r="G46">
        <v>8.9700000000000006</v>
      </c>
      <c r="H46">
        <v>8.3699999999999992</v>
      </c>
      <c r="I46">
        <v>7.34</v>
      </c>
      <c r="J46">
        <v>7.81</v>
      </c>
      <c r="K46" s="3">
        <v>8.2662499999999994</v>
      </c>
      <c r="L46" s="3">
        <v>95.759488187836624</v>
      </c>
      <c r="M46">
        <v>7.64</v>
      </c>
      <c r="N46">
        <v>9.02</v>
      </c>
      <c r="O46">
        <v>9.1</v>
      </c>
      <c r="P46" s="3">
        <v>8.586666666666666</v>
      </c>
      <c r="Q46" s="3">
        <v>97.815830345355536</v>
      </c>
      <c r="R46">
        <v>8.5500000000000007</v>
      </c>
      <c r="S46">
        <v>8.14</v>
      </c>
      <c r="T46">
        <v>8.14</v>
      </c>
      <c r="U46" s="3">
        <v>8.2766666666666673</v>
      </c>
      <c r="V46" s="3">
        <v>97.196495524693191</v>
      </c>
      <c r="W46" s="5">
        <v>8.3489583333333321</v>
      </c>
      <c r="X46" s="5">
        <v>98.150141462368225</v>
      </c>
      <c r="Y46">
        <f t="shared" si="0"/>
        <v>7.78</v>
      </c>
      <c r="Z46">
        <f t="shared" si="1"/>
        <v>8.3699999999999992</v>
      </c>
      <c r="AA46">
        <f t="shared" si="2"/>
        <v>8.254999999999999</v>
      </c>
    </row>
    <row r="47" spans="1:27" x14ac:dyDescent="0.25">
      <c r="A47" t="s">
        <v>68</v>
      </c>
      <c r="B47" t="s">
        <v>424</v>
      </c>
      <c r="C47">
        <v>7.32</v>
      </c>
      <c r="D47">
        <v>7.73</v>
      </c>
      <c r="E47">
        <v>8.74</v>
      </c>
      <c r="F47">
        <v>8.25</v>
      </c>
      <c r="G47">
        <v>9.08</v>
      </c>
      <c r="H47">
        <v>6.61</v>
      </c>
      <c r="I47">
        <v>7.07</v>
      </c>
      <c r="J47">
        <v>8.6300000000000008</v>
      </c>
      <c r="K47" s="3">
        <v>7.92875</v>
      </c>
      <c r="L47" s="3">
        <v>93.495745840077859</v>
      </c>
      <c r="M47">
        <v>8.4600000000000009</v>
      </c>
      <c r="N47">
        <v>8.3000000000000007</v>
      </c>
      <c r="O47">
        <v>8.98</v>
      </c>
      <c r="P47" s="3">
        <v>8.58</v>
      </c>
      <c r="Q47" s="3">
        <v>98.087153574925125</v>
      </c>
      <c r="R47">
        <v>8.94</v>
      </c>
      <c r="S47">
        <v>10</v>
      </c>
      <c r="T47">
        <v>7.85</v>
      </c>
      <c r="U47" s="3">
        <v>8.93</v>
      </c>
      <c r="V47" s="3">
        <v>98.401254876732708</v>
      </c>
      <c r="W47" s="5">
        <v>8.3418749999999999</v>
      </c>
      <c r="X47" s="5">
        <v>98.271216616309061</v>
      </c>
      <c r="Y47">
        <f t="shared" si="0"/>
        <v>7.85</v>
      </c>
      <c r="Z47">
        <f t="shared" si="1"/>
        <v>8.98</v>
      </c>
      <c r="AA47">
        <f t="shared" si="2"/>
        <v>8.6999999999999993</v>
      </c>
    </row>
    <row r="48" spans="1:27" x14ac:dyDescent="0.25">
      <c r="A48" t="s">
        <v>69</v>
      </c>
      <c r="B48" t="s">
        <v>424</v>
      </c>
      <c r="C48">
        <v>9.81</v>
      </c>
      <c r="D48">
        <v>8.4499999999999993</v>
      </c>
      <c r="E48">
        <v>8.9700000000000006</v>
      </c>
      <c r="F48">
        <v>8.07</v>
      </c>
      <c r="G48">
        <v>8.3800000000000008</v>
      </c>
      <c r="H48">
        <v>8.02</v>
      </c>
      <c r="I48">
        <v>7.49</v>
      </c>
      <c r="J48">
        <v>8.06</v>
      </c>
      <c r="K48" s="3">
        <v>8.40625</v>
      </c>
      <c r="L48" s="3">
        <v>96.204945865752578</v>
      </c>
      <c r="M48">
        <v>8.2100000000000009</v>
      </c>
      <c r="N48">
        <v>7.44</v>
      </c>
      <c r="O48">
        <v>8.3699999999999992</v>
      </c>
      <c r="P48" s="3">
        <v>8.0066666666666677</v>
      </c>
      <c r="Q48" s="3">
        <v>96.071410316388963</v>
      </c>
      <c r="R48">
        <v>7.86</v>
      </c>
      <c r="S48">
        <v>8.7200000000000006</v>
      </c>
      <c r="T48">
        <v>9.0500000000000007</v>
      </c>
      <c r="U48" s="3">
        <v>8.5433333333333348</v>
      </c>
      <c r="V48" s="3">
        <v>97.863854284625617</v>
      </c>
      <c r="W48" s="5">
        <v>8.3406250000000011</v>
      </c>
      <c r="X48" s="5">
        <v>97.985043066799221</v>
      </c>
      <c r="Y48">
        <f t="shared" si="0"/>
        <v>8.2100000000000009</v>
      </c>
      <c r="Z48">
        <f t="shared" si="1"/>
        <v>8.3800000000000008</v>
      </c>
      <c r="AA48">
        <f t="shared" si="2"/>
        <v>8.2899999999999991</v>
      </c>
    </row>
    <row r="49" spans="1:27" x14ac:dyDescent="0.25">
      <c r="A49" t="s">
        <v>70</v>
      </c>
      <c r="B49" t="s">
        <v>428</v>
      </c>
      <c r="C49">
        <v>8.82</v>
      </c>
      <c r="D49">
        <v>9.59</v>
      </c>
      <c r="E49">
        <v>8.3699999999999992</v>
      </c>
      <c r="F49">
        <v>8.85</v>
      </c>
      <c r="G49">
        <v>8.02</v>
      </c>
      <c r="H49">
        <v>8.89</v>
      </c>
      <c r="I49">
        <v>7.51</v>
      </c>
      <c r="J49">
        <v>9.08</v>
      </c>
      <c r="K49" s="3">
        <v>8.6412500000000012</v>
      </c>
      <c r="L49" s="3">
        <v>97.228710776858563</v>
      </c>
      <c r="M49">
        <v>7.69</v>
      </c>
      <c r="N49">
        <v>7.63</v>
      </c>
      <c r="O49">
        <v>8.41</v>
      </c>
      <c r="P49" s="3">
        <v>7.91</v>
      </c>
      <c r="Q49" s="3">
        <v>95.704888535012714</v>
      </c>
      <c r="R49">
        <v>8.51</v>
      </c>
      <c r="S49">
        <v>8.4</v>
      </c>
      <c r="T49">
        <v>7.57</v>
      </c>
      <c r="U49" s="3">
        <v>8.16</v>
      </c>
      <c r="V49" s="3">
        <v>96.673925907008069</v>
      </c>
      <c r="W49" s="5">
        <v>8.3381250000000016</v>
      </c>
      <c r="X49" s="5">
        <v>97.74408469029548</v>
      </c>
      <c r="Y49">
        <f t="shared" si="0"/>
        <v>7.69</v>
      </c>
      <c r="Z49">
        <f t="shared" si="1"/>
        <v>8.41</v>
      </c>
      <c r="AA49">
        <f t="shared" si="2"/>
        <v>8.0449999999999999</v>
      </c>
    </row>
    <row r="50" spans="1:27" x14ac:dyDescent="0.25">
      <c r="A50" t="s">
        <v>71</v>
      </c>
      <c r="B50" t="s">
        <v>427</v>
      </c>
      <c r="C50">
        <v>8.2899999999999991</v>
      </c>
      <c r="D50">
        <v>9.0500000000000007</v>
      </c>
      <c r="E50">
        <v>7.83</v>
      </c>
      <c r="F50">
        <v>8.34</v>
      </c>
      <c r="G50">
        <v>8.98</v>
      </c>
      <c r="H50">
        <v>8.61</v>
      </c>
      <c r="I50">
        <v>7.68</v>
      </c>
      <c r="J50">
        <v>7.96</v>
      </c>
      <c r="K50" s="3">
        <v>8.3425000000000011</v>
      </c>
      <c r="L50" s="3">
        <v>96.194134183916916</v>
      </c>
      <c r="M50">
        <v>8.69</v>
      </c>
      <c r="N50">
        <v>8.89</v>
      </c>
      <c r="O50">
        <v>7.9</v>
      </c>
      <c r="P50" s="3">
        <v>8.4933333333333323</v>
      </c>
      <c r="Q50" s="3">
        <v>97.758605274615732</v>
      </c>
      <c r="R50">
        <v>8.1300000000000008</v>
      </c>
      <c r="S50">
        <v>7.75</v>
      </c>
      <c r="T50">
        <v>8.34</v>
      </c>
      <c r="U50" s="3">
        <v>8.0733333333333324</v>
      </c>
      <c r="V50" s="3">
        <v>96.4404667197348</v>
      </c>
      <c r="W50" s="5">
        <v>8.3129166666666663</v>
      </c>
      <c r="X50" s="5">
        <v>97.962756992911409</v>
      </c>
      <c r="Y50">
        <f t="shared" si="0"/>
        <v>8.34</v>
      </c>
      <c r="Z50">
        <f t="shared" si="1"/>
        <v>8.61</v>
      </c>
      <c r="AA50">
        <f t="shared" si="2"/>
        <v>8.34</v>
      </c>
    </row>
    <row r="51" spans="1:27" x14ac:dyDescent="0.25">
      <c r="A51" t="s">
        <v>72</v>
      </c>
      <c r="B51" t="s">
        <v>427</v>
      </c>
      <c r="C51">
        <v>7.92</v>
      </c>
      <c r="D51">
        <v>7.71</v>
      </c>
      <c r="E51">
        <v>9.01</v>
      </c>
      <c r="F51">
        <v>9.7200000000000006</v>
      </c>
      <c r="G51">
        <v>8.52</v>
      </c>
      <c r="H51">
        <v>8.8699999999999992</v>
      </c>
      <c r="I51">
        <v>7.86</v>
      </c>
      <c r="J51">
        <v>9.35</v>
      </c>
      <c r="K51" s="3">
        <v>8.6199999999999992</v>
      </c>
      <c r="L51" s="3">
        <v>97.006830657060931</v>
      </c>
      <c r="M51">
        <v>7.44</v>
      </c>
      <c r="N51">
        <v>7.21</v>
      </c>
      <c r="O51">
        <v>8.08</v>
      </c>
      <c r="P51" s="3">
        <v>7.5766666666666671</v>
      </c>
      <c r="Q51" s="3">
        <v>94.173854514967516</v>
      </c>
      <c r="R51">
        <v>7.99</v>
      </c>
      <c r="S51">
        <v>9.1999999999999993</v>
      </c>
      <c r="T51">
        <v>7.99</v>
      </c>
      <c r="U51" s="3">
        <v>8.3933333333333326</v>
      </c>
      <c r="V51" s="3">
        <v>97.353519051203392</v>
      </c>
      <c r="W51" s="5">
        <v>8.3025000000000002</v>
      </c>
      <c r="X51" s="5">
        <v>97.550874523731395</v>
      </c>
      <c r="Y51">
        <f t="shared" si="0"/>
        <v>7.86</v>
      </c>
      <c r="Z51">
        <f t="shared" si="1"/>
        <v>8.52</v>
      </c>
      <c r="AA51">
        <f t="shared" si="2"/>
        <v>7.99</v>
      </c>
    </row>
    <row r="52" spans="1:27" x14ac:dyDescent="0.25">
      <c r="A52" t="s">
        <v>73</v>
      </c>
      <c r="B52" t="s">
        <v>427</v>
      </c>
      <c r="C52">
        <v>7.96</v>
      </c>
      <c r="D52">
        <v>7.77</v>
      </c>
      <c r="E52">
        <v>8.1</v>
      </c>
      <c r="F52">
        <v>8.14</v>
      </c>
      <c r="G52">
        <v>7.64</v>
      </c>
      <c r="H52">
        <v>8.19</v>
      </c>
      <c r="I52">
        <v>8.18</v>
      </c>
      <c r="J52">
        <v>8.02</v>
      </c>
      <c r="K52" s="3">
        <v>8</v>
      </c>
      <c r="L52" s="3">
        <v>94.728626154915702</v>
      </c>
      <c r="M52">
        <v>8.18</v>
      </c>
      <c r="N52">
        <v>8.89</v>
      </c>
      <c r="O52">
        <v>9.19</v>
      </c>
      <c r="P52" s="3">
        <v>8.7533333333333321</v>
      </c>
      <c r="Q52" s="3">
        <v>98.464551827629904</v>
      </c>
      <c r="R52">
        <v>8.31</v>
      </c>
      <c r="S52">
        <v>7.75</v>
      </c>
      <c r="T52">
        <v>9.23</v>
      </c>
      <c r="U52" s="3">
        <v>8.4300000000000015</v>
      </c>
      <c r="V52" s="3">
        <v>97.431375818742708</v>
      </c>
      <c r="W52" s="5">
        <v>8.2958333333333325</v>
      </c>
      <c r="X52" s="5">
        <v>98.135259362094843</v>
      </c>
      <c r="Y52">
        <f t="shared" si="0"/>
        <v>8.18</v>
      </c>
      <c r="Z52">
        <f t="shared" si="1"/>
        <v>7.77</v>
      </c>
      <c r="AA52">
        <f t="shared" si="2"/>
        <v>8.245000000000001</v>
      </c>
    </row>
    <row r="53" spans="1:27" x14ac:dyDescent="0.25">
      <c r="A53" t="s">
        <v>74</v>
      </c>
      <c r="B53" t="s">
        <v>427</v>
      </c>
      <c r="C53">
        <v>8.25</v>
      </c>
      <c r="D53">
        <v>8.59</v>
      </c>
      <c r="E53">
        <v>9.0399999999999991</v>
      </c>
      <c r="F53">
        <v>8.6</v>
      </c>
      <c r="G53">
        <v>9.35</v>
      </c>
      <c r="H53">
        <v>8.65</v>
      </c>
      <c r="I53">
        <v>7.7</v>
      </c>
      <c r="J53">
        <v>8.68</v>
      </c>
      <c r="K53" s="3">
        <v>8.6074999999999999</v>
      </c>
      <c r="L53" s="3">
        <v>97.308683142987931</v>
      </c>
      <c r="M53">
        <v>7.16</v>
      </c>
      <c r="N53">
        <v>9.23</v>
      </c>
      <c r="O53">
        <v>7.93</v>
      </c>
      <c r="P53" s="3">
        <v>8.1066666666666674</v>
      </c>
      <c r="Q53" s="3">
        <v>96.013108192481894</v>
      </c>
      <c r="R53">
        <v>7.27</v>
      </c>
      <c r="S53">
        <v>7.88</v>
      </c>
      <c r="T53">
        <v>8.2799999999999994</v>
      </c>
      <c r="U53" s="3">
        <v>7.81</v>
      </c>
      <c r="V53" s="3">
        <v>95.265661725340905</v>
      </c>
      <c r="W53" s="5">
        <v>8.2829166666666669</v>
      </c>
      <c r="X53" s="5">
        <v>97.564459653902631</v>
      </c>
      <c r="Y53">
        <f t="shared" si="0"/>
        <v>8.2799999999999994</v>
      </c>
      <c r="Z53">
        <f t="shared" si="1"/>
        <v>8.59</v>
      </c>
      <c r="AA53">
        <f t="shared" si="2"/>
        <v>8.1050000000000004</v>
      </c>
    </row>
    <row r="54" spans="1:27" x14ac:dyDescent="0.25">
      <c r="A54" t="s">
        <v>75</v>
      </c>
      <c r="B54" t="s">
        <v>424</v>
      </c>
      <c r="C54">
        <v>8.1300000000000008</v>
      </c>
      <c r="D54">
        <v>7.18</v>
      </c>
      <c r="E54">
        <v>8.41</v>
      </c>
      <c r="F54">
        <v>8.3000000000000007</v>
      </c>
      <c r="G54">
        <v>8.34</v>
      </c>
      <c r="H54">
        <v>9.26</v>
      </c>
      <c r="I54">
        <v>7.59</v>
      </c>
      <c r="J54">
        <v>8.93</v>
      </c>
      <c r="K54" s="3">
        <v>8.2674999999999983</v>
      </c>
      <c r="L54" s="3">
        <v>95.641584584516025</v>
      </c>
      <c r="M54">
        <v>7.89</v>
      </c>
      <c r="N54">
        <v>8.68</v>
      </c>
      <c r="O54">
        <v>9.0399999999999991</v>
      </c>
      <c r="P54" s="3">
        <v>8.5366666666666671</v>
      </c>
      <c r="Q54" s="3">
        <v>97.847629898704014</v>
      </c>
      <c r="R54">
        <v>7.42</v>
      </c>
      <c r="S54">
        <v>8.4600000000000009</v>
      </c>
      <c r="T54">
        <v>8.26</v>
      </c>
      <c r="U54" s="3">
        <v>8.0466666666666669</v>
      </c>
      <c r="V54" s="3">
        <v>96.223949698431724</v>
      </c>
      <c r="W54" s="5">
        <v>8.2795833333333331</v>
      </c>
      <c r="X54" s="5">
        <v>97.905557445167844</v>
      </c>
      <c r="Y54">
        <f t="shared" si="0"/>
        <v>7.89</v>
      </c>
      <c r="Z54">
        <f t="shared" si="1"/>
        <v>8.4600000000000009</v>
      </c>
      <c r="AA54">
        <f t="shared" si="2"/>
        <v>8.36</v>
      </c>
    </row>
    <row r="55" spans="1:27" x14ac:dyDescent="0.25">
      <c r="A55" t="s">
        <v>76</v>
      </c>
      <c r="B55" t="s">
        <v>424</v>
      </c>
      <c r="C55">
        <v>7.74</v>
      </c>
      <c r="D55">
        <v>8.64</v>
      </c>
      <c r="E55">
        <v>8.4600000000000009</v>
      </c>
      <c r="F55">
        <v>8.44</v>
      </c>
      <c r="G55">
        <v>8.84</v>
      </c>
      <c r="H55">
        <v>9.24</v>
      </c>
      <c r="I55">
        <v>8.6300000000000008</v>
      </c>
      <c r="J55">
        <v>8.33</v>
      </c>
      <c r="K55" s="3">
        <v>8.5400000000000009</v>
      </c>
      <c r="L55" s="3">
        <v>97.113600884579242</v>
      </c>
      <c r="M55">
        <v>6.15</v>
      </c>
      <c r="N55">
        <v>8.35</v>
      </c>
      <c r="O55">
        <v>8.56</v>
      </c>
      <c r="P55" s="3">
        <v>7.6866666666666674</v>
      </c>
      <c r="Q55" s="3">
        <v>93.866241067750934</v>
      </c>
      <c r="R55">
        <v>8.44</v>
      </c>
      <c r="S55">
        <v>9.07</v>
      </c>
      <c r="T55">
        <v>7.47</v>
      </c>
      <c r="U55" s="3">
        <v>8.3266666666666662</v>
      </c>
      <c r="V55" s="3">
        <v>97.052314592753433</v>
      </c>
      <c r="W55" s="5">
        <v>8.2733333333333334</v>
      </c>
      <c r="X55" s="5">
        <v>97.572585877257239</v>
      </c>
      <c r="Y55">
        <f t="shared" si="0"/>
        <v>8.44</v>
      </c>
      <c r="Z55">
        <f t="shared" si="1"/>
        <v>8.84</v>
      </c>
      <c r="AA55">
        <f t="shared" si="2"/>
        <v>8.44</v>
      </c>
    </row>
    <row r="56" spans="1:27" x14ac:dyDescent="0.25">
      <c r="A56" t="s">
        <v>77</v>
      </c>
      <c r="B56" t="s">
        <v>424</v>
      </c>
      <c r="C56">
        <v>8.5399999999999991</v>
      </c>
      <c r="D56">
        <v>8.3699999999999992</v>
      </c>
      <c r="E56">
        <v>8.4600000000000009</v>
      </c>
      <c r="F56">
        <v>8.77</v>
      </c>
      <c r="G56">
        <v>9.06</v>
      </c>
      <c r="H56">
        <v>8.4</v>
      </c>
      <c r="I56">
        <v>7.89</v>
      </c>
      <c r="J56">
        <v>8.6300000000000008</v>
      </c>
      <c r="K56" s="3">
        <v>8.5150000000000006</v>
      </c>
      <c r="L56" s="3">
        <v>97.093844853854733</v>
      </c>
      <c r="M56">
        <v>7.04</v>
      </c>
      <c r="N56">
        <v>8.07</v>
      </c>
      <c r="O56">
        <v>6.78</v>
      </c>
      <c r="P56" s="3">
        <v>7.2966666666666669</v>
      </c>
      <c r="Q56" s="3">
        <v>94.165485282159523</v>
      </c>
      <c r="R56">
        <v>8.49</v>
      </c>
      <c r="S56">
        <v>8.8000000000000007</v>
      </c>
      <c r="T56">
        <v>8.9600000000000009</v>
      </c>
      <c r="U56" s="3">
        <v>8.75</v>
      </c>
      <c r="V56" s="3">
        <v>98.577787918492007</v>
      </c>
      <c r="W56" s="5">
        <v>8.269166666666667</v>
      </c>
      <c r="X56" s="5">
        <v>97.363565486607627</v>
      </c>
      <c r="Y56">
        <f t="shared" si="0"/>
        <v>8.3699999999999992</v>
      </c>
      <c r="Z56">
        <f t="shared" si="1"/>
        <v>8.4</v>
      </c>
      <c r="AA56">
        <f t="shared" si="2"/>
        <v>8.3849999999999998</v>
      </c>
    </row>
    <row r="57" spans="1:27" x14ac:dyDescent="0.25">
      <c r="A57" t="s">
        <v>78</v>
      </c>
      <c r="B57" t="s">
        <v>424</v>
      </c>
      <c r="C57">
        <v>8.6199999999999992</v>
      </c>
      <c r="D57">
        <v>9.2200000000000006</v>
      </c>
      <c r="E57">
        <v>8.7100000000000009</v>
      </c>
      <c r="F57">
        <v>8.9600000000000009</v>
      </c>
      <c r="G57">
        <v>7.96</v>
      </c>
      <c r="H57">
        <v>7.4</v>
      </c>
      <c r="I57">
        <v>8.36</v>
      </c>
      <c r="J57">
        <v>7.9</v>
      </c>
      <c r="K57" s="3">
        <v>8.3912500000000012</v>
      </c>
      <c r="L57" s="3">
        <v>96.290542598506008</v>
      </c>
      <c r="M57">
        <v>7.39</v>
      </c>
      <c r="N57">
        <v>9.42</v>
      </c>
      <c r="O57">
        <v>8.98</v>
      </c>
      <c r="P57" s="3">
        <v>8.5966666666666658</v>
      </c>
      <c r="Q57" s="3">
        <v>97.596341035152975</v>
      </c>
      <c r="R57">
        <v>7.04</v>
      </c>
      <c r="S57">
        <v>8.23</v>
      </c>
      <c r="T57">
        <v>7.68</v>
      </c>
      <c r="U57" s="3">
        <v>7.6499999999999986</v>
      </c>
      <c r="V57" s="3">
        <v>94.484158265578841</v>
      </c>
      <c r="W57" s="5">
        <v>8.2572916666666671</v>
      </c>
      <c r="X57" s="5">
        <v>97.621618766991588</v>
      </c>
      <c r="Y57">
        <f t="shared" si="0"/>
        <v>8.36</v>
      </c>
      <c r="Z57">
        <f t="shared" si="1"/>
        <v>8.23</v>
      </c>
      <c r="AA57">
        <f t="shared" si="2"/>
        <v>8.23</v>
      </c>
    </row>
    <row r="58" spans="1:27" x14ac:dyDescent="0.25">
      <c r="A58" t="s">
        <v>79</v>
      </c>
      <c r="B58" t="s">
        <v>424</v>
      </c>
      <c r="C58">
        <v>7.36</v>
      </c>
      <c r="D58">
        <v>7.19</v>
      </c>
      <c r="E58">
        <v>8.8699999999999992</v>
      </c>
      <c r="F58">
        <v>8.52</v>
      </c>
      <c r="G58">
        <v>9.94</v>
      </c>
      <c r="H58">
        <v>7.36</v>
      </c>
      <c r="I58">
        <v>8.24</v>
      </c>
      <c r="J58">
        <v>7.55</v>
      </c>
      <c r="K58" s="3">
        <v>8.1287500000000001</v>
      </c>
      <c r="L58" s="3">
        <v>94.429929034419033</v>
      </c>
      <c r="M58">
        <v>8.8800000000000008</v>
      </c>
      <c r="N58">
        <v>7.24</v>
      </c>
      <c r="O58">
        <v>7.72</v>
      </c>
      <c r="P58" s="3">
        <v>7.9466666666666663</v>
      </c>
      <c r="Q58" s="3">
        <v>95.581280498843071</v>
      </c>
      <c r="R58">
        <v>7.54</v>
      </c>
      <c r="S58">
        <v>9.18</v>
      </c>
      <c r="T58">
        <v>9.74</v>
      </c>
      <c r="U58" s="3">
        <v>8.82</v>
      </c>
      <c r="V58" s="3">
        <v>98.084137531294502</v>
      </c>
      <c r="W58" s="5">
        <v>8.2560416666666665</v>
      </c>
      <c r="X58" s="5">
        <v>97.863277097064397</v>
      </c>
      <c r="Y58">
        <f t="shared" si="0"/>
        <v>8.52</v>
      </c>
      <c r="Z58">
        <f t="shared" si="1"/>
        <v>7.72</v>
      </c>
      <c r="AA58">
        <f t="shared" si="2"/>
        <v>8.1199999999999992</v>
      </c>
    </row>
    <row r="59" spans="1:27" x14ac:dyDescent="0.25">
      <c r="A59" t="s">
        <v>80</v>
      </c>
      <c r="B59" t="s">
        <v>424</v>
      </c>
      <c r="C59">
        <v>8.69</v>
      </c>
      <c r="D59">
        <v>7.69</v>
      </c>
      <c r="E59">
        <v>8.76</v>
      </c>
      <c r="F59">
        <v>7.9</v>
      </c>
      <c r="G59">
        <v>9.01</v>
      </c>
      <c r="H59">
        <v>8.5</v>
      </c>
      <c r="I59">
        <v>8.31</v>
      </c>
      <c r="J59">
        <v>8.3000000000000007</v>
      </c>
      <c r="K59" s="3">
        <v>8.3949999999999996</v>
      </c>
      <c r="L59" s="3">
        <v>96.501091550976582</v>
      </c>
      <c r="M59">
        <v>7.18</v>
      </c>
      <c r="N59">
        <v>8.35</v>
      </c>
      <c r="O59">
        <v>8.8800000000000008</v>
      </c>
      <c r="P59" s="3">
        <v>8.1366666666666667</v>
      </c>
      <c r="Q59" s="3">
        <v>96.305183823514867</v>
      </c>
      <c r="R59">
        <v>7.95</v>
      </c>
      <c r="S59">
        <v>7.74</v>
      </c>
      <c r="T59">
        <v>8.5</v>
      </c>
      <c r="U59" s="3">
        <v>8.0633333333333344</v>
      </c>
      <c r="V59" s="3">
        <v>96.367902551506177</v>
      </c>
      <c r="W59" s="5">
        <v>8.2475000000000005</v>
      </c>
      <c r="X59" s="5">
        <v>97.69788231776154</v>
      </c>
      <c r="Y59">
        <f t="shared" si="0"/>
        <v>7.9</v>
      </c>
      <c r="Z59">
        <f t="shared" si="1"/>
        <v>8.5</v>
      </c>
      <c r="AA59">
        <f t="shared" si="2"/>
        <v>8.15</v>
      </c>
    </row>
    <row r="60" spans="1:27" x14ac:dyDescent="0.25">
      <c r="A60" t="s">
        <v>81</v>
      </c>
      <c r="B60" t="s">
        <v>424</v>
      </c>
      <c r="C60">
        <v>7.96</v>
      </c>
      <c r="D60">
        <v>7.69</v>
      </c>
      <c r="E60">
        <v>9.7100000000000009</v>
      </c>
      <c r="F60">
        <v>8.1199999999999992</v>
      </c>
      <c r="G60">
        <v>8.14</v>
      </c>
      <c r="H60">
        <v>7.64</v>
      </c>
      <c r="I60">
        <v>8.17</v>
      </c>
      <c r="J60">
        <v>8.68</v>
      </c>
      <c r="K60" s="3">
        <v>8.2637499999999999</v>
      </c>
      <c r="L60" s="3">
        <v>95.622386240441429</v>
      </c>
      <c r="M60">
        <v>8.08</v>
      </c>
      <c r="N60">
        <v>7.17</v>
      </c>
      <c r="O60">
        <v>8.4700000000000006</v>
      </c>
      <c r="P60" s="3">
        <v>7.9066666666666663</v>
      </c>
      <c r="Q60" s="3">
        <v>95.554883867940248</v>
      </c>
      <c r="R60">
        <v>8.81</v>
      </c>
      <c r="S60">
        <v>9.1300000000000008</v>
      </c>
      <c r="T60">
        <v>7.71</v>
      </c>
      <c r="U60" s="3">
        <v>8.5500000000000007</v>
      </c>
      <c r="V60" s="3">
        <v>97.789494726354576</v>
      </c>
      <c r="W60" s="5">
        <v>8.2460416666666667</v>
      </c>
      <c r="X60" s="5">
        <v>97.770127714707442</v>
      </c>
      <c r="Y60">
        <f t="shared" si="0"/>
        <v>8.08</v>
      </c>
      <c r="Z60">
        <f t="shared" si="1"/>
        <v>8.14</v>
      </c>
      <c r="AA60">
        <f t="shared" si="2"/>
        <v>8.11</v>
      </c>
    </row>
    <row r="61" spans="1:27" x14ac:dyDescent="0.25">
      <c r="A61" t="s">
        <v>82</v>
      </c>
      <c r="B61" t="s">
        <v>424</v>
      </c>
      <c r="C61">
        <v>9.0500000000000007</v>
      </c>
      <c r="D61">
        <v>8.42</v>
      </c>
      <c r="E61">
        <v>8.41</v>
      </c>
      <c r="F61">
        <v>7.81</v>
      </c>
      <c r="G61">
        <v>8.2100000000000009</v>
      </c>
      <c r="H61">
        <v>7.71</v>
      </c>
      <c r="I61">
        <v>9.07</v>
      </c>
      <c r="J61">
        <v>9.1199999999999992</v>
      </c>
      <c r="K61" s="3">
        <v>8.4749999999999996</v>
      </c>
      <c r="L61" s="3">
        <v>96.705656744344765</v>
      </c>
      <c r="M61">
        <v>6.61</v>
      </c>
      <c r="N61">
        <v>8.2100000000000009</v>
      </c>
      <c r="O61">
        <v>8.11</v>
      </c>
      <c r="P61" s="3">
        <v>7.6433333333333344</v>
      </c>
      <c r="Q61" s="3">
        <v>94.179451660115461</v>
      </c>
      <c r="R61">
        <v>7.04</v>
      </c>
      <c r="S61">
        <v>8.1199999999999992</v>
      </c>
      <c r="T61">
        <v>10</v>
      </c>
      <c r="U61" s="3">
        <v>8.3866666666666667</v>
      </c>
      <c r="V61" s="3">
        <v>96.408237421611972</v>
      </c>
      <c r="W61" s="5">
        <v>8.245000000000001</v>
      </c>
      <c r="X61" s="5">
        <v>97.522708976930119</v>
      </c>
      <c r="Y61">
        <f t="shared" si="0"/>
        <v>8.42</v>
      </c>
      <c r="Z61">
        <f t="shared" si="1"/>
        <v>8.1199999999999992</v>
      </c>
      <c r="AA61">
        <f t="shared" si="2"/>
        <v>8.1199999999999992</v>
      </c>
    </row>
    <row r="62" spans="1:27" x14ac:dyDescent="0.25">
      <c r="A62" t="s">
        <v>83</v>
      </c>
      <c r="B62" t="s">
        <v>424</v>
      </c>
      <c r="C62">
        <v>8.08</v>
      </c>
      <c r="D62">
        <v>8.82</v>
      </c>
      <c r="E62">
        <v>8.52</v>
      </c>
      <c r="F62">
        <v>7.34</v>
      </c>
      <c r="G62">
        <v>8.61</v>
      </c>
      <c r="H62">
        <v>9</v>
      </c>
      <c r="I62">
        <v>8.01</v>
      </c>
      <c r="J62">
        <v>8.74</v>
      </c>
      <c r="K62" s="3">
        <v>8.3899999999999988</v>
      </c>
      <c r="L62" s="3">
        <v>96.363458808536478</v>
      </c>
      <c r="M62">
        <v>7.23</v>
      </c>
      <c r="N62">
        <v>7.3</v>
      </c>
      <c r="O62">
        <v>8.89</v>
      </c>
      <c r="P62" s="3">
        <v>7.8066666666666684</v>
      </c>
      <c r="Q62" s="3">
        <v>94.890783478966</v>
      </c>
      <c r="R62">
        <v>7.4</v>
      </c>
      <c r="S62">
        <v>8.76</v>
      </c>
      <c r="T62">
        <v>8.85</v>
      </c>
      <c r="U62" s="3">
        <v>8.336666666666666</v>
      </c>
      <c r="V62" s="3">
        <v>97.079859501873102</v>
      </c>
      <c r="W62" s="5">
        <v>8.230833333333333</v>
      </c>
      <c r="X62" s="5">
        <v>97.60355196935673</v>
      </c>
      <c r="Y62">
        <f t="shared" si="0"/>
        <v>8.01</v>
      </c>
      <c r="Z62">
        <f t="shared" si="1"/>
        <v>8.82</v>
      </c>
      <c r="AA62">
        <f t="shared" si="2"/>
        <v>8.3849999999999998</v>
      </c>
    </row>
    <row r="63" spans="1:27" x14ac:dyDescent="0.25">
      <c r="A63" t="s">
        <v>84</v>
      </c>
      <c r="B63" t="s">
        <v>424</v>
      </c>
      <c r="C63">
        <v>7.29</v>
      </c>
      <c r="D63">
        <v>7.66</v>
      </c>
      <c r="E63">
        <v>7.52</v>
      </c>
      <c r="F63">
        <v>8.64</v>
      </c>
      <c r="G63">
        <v>9.61</v>
      </c>
      <c r="H63">
        <v>8.1999999999999993</v>
      </c>
      <c r="I63">
        <v>8.1999999999999993</v>
      </c>
      <c r="J63">
        <v>8.61</v>
      </c>
      <c r="K63" s="3">
        <v>8.2162500000000005</v>
      </c>
      <c r="L63" s="3">
        <v>95.263874399351351</v>
      </c>
      <c r="M63">
        <v>7.34</v>
      </c>
      <c r="N63">
        <v>8.66</v>
      </c>
      <c r="O63">
        <v>9.0500000000000007</v>
      </c>
      <c r="P63" s="3">
        <v>8.35</v>
      </c>
      <c r="Q63" s="3">
        <v>97.029399081617626</v>
      </c>
      <c r="R63">
        <v>7.92</v>
      </c>
      <c r="S63">
        <v>8.49</v>
      </c>
      <c r="T63">
        <v>7.97</v>
      </c>
      <c r="U63" s="3">
        <v>8.1266666666666669</v>
      </c>
      <c r="V63" s="3">
        <v>96.637211057867248</v>
      </c>
      <c r="W63" s="5">
        <v>8.227291666666666</v>
      </c>
      <c r="X63" s="5">
        <v>97.794067223302207</v>
      </c>
      <c r="Y63">
        <f t="shared" si="0"/>
        <v>7.97</v>
      </c>
      <c r="Z63">
        <f t="shared" si="1"/>
        <v>8.49</v>
      </c>
      <c r="AA63">
        <f t="shared" si="2"/>
        <v>8.23</v>
      </c>
    </row>
    <row r="64" spans="1:27" x14ac:dyDescent="0.25">
      <c r="A64" t="s">
        <v>85</v>
      </c>
      <c r="B64" t="s">
        <v>424</v>
      </c>
      <c r="C64">
        <v>8.86</v>
      </c>
      <c r="D64">
        <v>7.43</v>
      </c>
      <c r="E64">
        <v>8.58</v>
      </c>
      <c r="F64">
        <v>8.4700000000000006</v>
      </c>
      <c r="G64">
        <v>9.09</v>
      </c>
      <c r="H64">
        <v>7.64</v>
      </c>
      <c r="I64">
        <v>7.65</v>
      </c>
      <c r="J64">
        <v>7.52</v>
      </c>
      <c r="K64" s="3">
        <v>8.1549999999999994</v>
      </c>
      <c r="L64" s="3">
        <v>95.09329441429179</v>
      </c>
      <c r="M64">
        <v>7.33</v>
      </c>
      <c r="N64">
        <v>8.48</v>
      </c>
      <c r="O64">
        <v>10</v>
      </c>
      <c r="P64" s="3">
        <v>8.6033333333333335</v>
      </c>
      <c r="Q64" s="3">
        <v>97.26870499299072</v>
      </c>
      <c r="R64">
        <v>8.26</v>
      </c>
      <c r="S64">
        <v>7.3</v>
      </c>
      <c r="T64">
        <v>8.34</v>
      </c>
      <c r="U64" s="3">
        <v>7.9666666666666659</v>
      </c>
      <c r="V64" s="3">
        <v>95.889059746026504</v>
      </c>
      <c r="W64" s="5">
        <v>8.2200000000000006</v>
      </c>
      <c r="X64" s="5">
        <v>97.77250796804212</v>
      </c>
      <c r="Y64">
        <f t="shared" si="0"/>
        <v>7.65</v>
      </c>
      <c r="Z64">
        <f t="shared" si="1"/>
        <v>7.64</v>
      </c>
      <c r="AA64">
        <f t="shared" si="2"/>
        <v>7.9550000000000001</v>
      </c>
    </row>
    <row r="65" spans="1:27" x14ac:dyDescent="0.25">
      <c r="A65" t="s">
        <v>86</v>
      </c>
      <c r="B65" t="s">
        <v>424</v>
      </c>
      <c r="C65">
        <v>8.6199999999999992</v>
      </c>
      <c r="D65">
        <v>7.3</v>
      </c>
      <c r="E65">
        <v>8.65</v>
      </c>
      <c r="F65">
        <v>7.92</v>
      </c>
      <c r="G65">
        <v>8.2799999999999994</v>
      </c>
      <c r="H65">
        <v>8.2799999999999994</v>
      </c>
      <c r="I65">
        <v>8.59</v>
      </c>
      <c r="J65">
        <v>8.8699999999999992</v>
      </c>
      <c r="K65" s="3">
        <v>8.3137500000000006</v>
      </c>
      <c r="L65" s="3">
        <v>96.071587631893834</v>
      </c>
      <c r="M65">
        <v>6.94</v>
      </c>
      <c r="N65">
        <v>8.35</v>
      </c>
      <c r="O65">
        <v>8.61</v>
      </c>
      <c r="P65" s="3">
        <v>7.9666666666666659</v>
      </c>
      <c r="Q65" s="3">
        <v>95.61251504069395</v>
      </c>
      <c r="R65">
        <v>7.24</v>
      </c>
      <c r="S65">
        <v>9.0500000000000007</v>
      </c>
      <c r="T65">
        <v>8.5399999999999991</v>
      </c>
      <c r="U65" s="3">
        <v>8.2766666666666655</v>
      </c>
      <c r="V65" s="3">
        <v>96.767531812606663</v>
      </c>
      <c r="W65" s="5">
        <v>8.2177083333333325</v>
      </c>
      <c r="X65" s="5">
        <v>97.660653514462865</v>
      </c>
      <c r="Y65">
        <f t="shared" si="0"/>
        <v>7.92</v>
      </c>
      <c r="Z65">
        <f t="shared" si="1"/>
        <v>8.2799999999999994</v>
      </c>
      <c r="AA65">
        <f t="shared" si="2"/>
        <v>8.3149999999999995</v>
      </c>
    </row>
    <row r="66" spans="1:27" x14ac:dyDescent="0.25">
      <c r="A66" t="s">
        <v>87</v>
      </c>
      <c r="B66" t="s">
        <v>424</v>
      </c>
      <c r="C66">
        <v>8.8000000000000007</v>
      </c>
      <c r="D66">
        <v>8.56</v>
      </c>
      <c r="E66">
        <v>8.49</v>
      </c>
      <c r="F66">
        <v>8.39</v>
      </c>
      <c r="G66">
        <v>8.56</v>
      </c>
      <c r="H66">
        <v>8.9600000000000009</v>
      </c>
      <c r="I66">
        <v>8.0399999999999991</v>
      </c>
      <c r="J66">
        <v>8.06</v>
      </c>
      <c r="K66" s="3">
        <v>8.4824999999999999</v>
      </c>
      <c r="L66" s="3">
        <v>96.974869356184456</v>
      </c>
      <c r="M66">
        <v>7.1</v>
      </c>
      <c r="N66">
        <v>7.39</v>
      </c>
      <c r="O66">
        <v>8.4499999999999993</v>
      </c>
      <c r="P66" s="3">
        <v>7.6466666666666656</v>
      </c>
      <c r="Q66" s="3">
        <v>94.353386918325214</v>
      </c>
      <c r="R66">
        <v>8.06</v>
      </c>
      <c r="S66">
        <v>9.48</v>
      </c>
      <c r="T66">
        <v>7.06</v>
      </c>
      <c r="U66" s="3">
        <v>8.1999999999999993</v>
      </c>
      <c r="V66" s="3">
        <v>96.179433382461681</v>
      </c>
      <c r="W66" s="5">
        <v>8.2029166666666669</v>
      </c>
      <c r="X66" s="5">
        <v>97.374421711637069</v>
      </c>
      <c r="Y66">
        <f t="shared" si="0"/>
        <v>8.0399999999999991</v>
      </c>
      <c r="Z66">
        <f t="shared" si="1"/>
        <v>8.56</v>
      </c>
      <c r="AA66">
        <f t="shared" si="2"/>
        <v>8.0500000000000007</v>
      </c>
    </row>
    <row r="67" spans="1:27" x14ac:dyDescent="0.25">
      <c r="A67" t="s">
        <v>88</v>
      </c>
      <c r="B67" t="s">
        <v>429</v>
      </c>
      <c r="C67">
        <v>7.98</v>
      </c>
      <c r="D67">
        <v>8.17</v>
      </c>
      <c r="E67">
        <v>7.86</v>
      </c>
      <c r="F67">
        <v>7.96</v>
      </c>
      <c r="G67">
        <v>8.65</v>
      </c>
      <c r="H67">
        <v>9.4700000000000006</v>
      </c>
      <c r="I67">
        <v>8.52</v>
      </c>
      <c r="J67">
        <v>8.4600000000000009</v>
      </c>
      <c r="K67" s="3">
        <v>8.3837499999999991</v>
      </c>
      <c r="L67" s="3">
        <v>96.360207437562991</v>
      </c>
      <c r="M67">
        <v>7.74</v>
      </c>
      <c r="N67">
        <v>9.48</v>
      </c>
      <c r="O67">
        <v>8.27</v>
      </c>
      <c r="P67" s="3">
        <v>8.4966666666666661</v>
      </c>
      <c r="Q67" s="3">
        <v>97.492343606378682</v>
      </c>
      <c r="R67">
        <v>7.56</v>
      </c>
      <c r="S67">
        <v>8.1</v>
      </c>
      <c r="T67">
        <v>6.95</v>
      </c>
      <c r="U67" s="3">
        <v>7.5366666666666662</v>
      </c>
      <c r="V67" s="3">
        <v>93.946231337628674</v>
      </c>
      <c r="W67" s="5">
        <v>8.2002083333333324</v>
      </c>
      <c r="X67" s="5">
        <v>97.406821474953489</v>
      </c>
      <c r="Y67">
        <f t="shared" ref="Y67:Y130" si="3">MEDIAN(T67,M67,I67,F67,D67)</f>
        <v>7.96</v>
      </c>
      <c r="Z67">
        <f t="shared" ref="Z67:Z130" si="4">MEDIAN(S67,O67,H67,G67,D67)</f>
        <v>8.27</v>
      </c>
      <c r="AA67">
        <f t="shared" ref="AA67:AA130" si="5">MEDIAN(Z67,Y67,T67,S67,R67,O67,N67,M67)</f>
        <v>8.0299999999999994</v>
      </c>
    </row>
    <row r="68" spans="1:27" x14ac:dyDescent="0.25">
      <c r="A68" t="s">
        <v>89</v>
      </c>
      <c r="B68" t="s">
        <v>429</v>
      </c>
      <c r="C68">
        <v>6.27</v>
      </c>
      <c r="D68">
        <v>7.99</v>
      </c>
      <c r="E68">
        <v>8.16</v>
      </c>
      <c r="F68">
        <v>8.6199999999999992</v>
      </c>
      <c r="G68">
        <v>8.48</v>
      </c>
      <c r="H68">
        <v>9</v>
      </c>
      <c r="I68">
        <v>7.35</v>
      </c>
      <c r="J68">
        <v>7.97</v>
      </c>
      <c r="K68" s="3">
        <v>7.98</v>
      </c>
      <c r="L68" s="3">
        <v>93.850626811843213</v>
      </c>
      <c r="M68">
        <v>7.61</v>
      </c>
      <c r="N68">
        <v>7.64</v>
      </c>
      <c r="O68">
        <v>9.01</v>
      </c>
      <c r="P68" s="3">
        <v>8.086666666666666</v>
      </c>
      <c r="Q68" s="3">
        <v>96.177703104372199</v>
      </c>
      <c r="R68">
        <v>8.18</v>
      </c>
      <c r="S68">
        <v>8.65</v>
      </c>
      <c r="T68">
        <v>9.0500000000000007</v>
      </c>
      <c r="U68" s="3">
        <v>8.6266666666666669</v>
      </c>
      <c r="V68" s="3">
        <v>98.193410700487931</v>
      </c>
      <c r="W68" s="5">
        <v>8.168333333333333</v>
      </c>
      <c r="X68" s="5">
        <v>97.737820242919042</v>
      </c>
      <c r="Y68">
        <f t="shared" si="3"/>
        <v>7.99</v>
      </c>
      <c r="Z68">
        <f t="shared" si="4"/>
        <v>8.65</v>
      </c>
      <c r="AA68">
        <f t="shared" si="5"/>
        <v>8.4149999999999991</v>
      </c>
    </row>
    <row r="69" spans="1:27" x14ac:dyDescent="0.25">
      <c r="A69" t="s">
        <v>90</v>
      </c>
      <c r="B69" t="s">
        <v>429</v>
      </c>
      <c r="C69">
        <v>7.52</v>
      </c>
      <c r="D69">
        <v>7.74</v>
      </c>
      <c r="E69">
        <v>8.89</v>
      </c>
      <c r="F69">
        <v>8.1300000000000008</v>
      </c>
      <c r="G69">
        <v>8.1199999999999992</v>
      </c>
      <c r="H69">
        <v>8.7200000000000006</v>
      </c>
      <c r="I69">
        <v>7.74</v>
      </c>
      <c r="J69">
        <v>8.41</v>
      </c>
      <c r="K69" s="3">
        <v>8.1587499999999995</v>
      </c>
      <c r="L69" s="3">
        <v>95.3416378840178</v>
      </c>
      <c r="M69">
        <v>7.17</v>
      </c>
      <c r="N69">
        <v>7.73</v>
      </c>
      <c r="O69">
        <v>8.09</v>
      </c>
      <c r="P69" s="3">
        <v>7.663333333333334</v>
      </c>
      <c r="Q69" s="3">
        <v>94.586330564814034</v>
      </c>
      <c r="R69">
        <v>8.82</v>
      </c>
      <c r="S69">
        <v>8.4</v>
      </c>
      <c r="T69">
        <v>8.51</v>
      </c>
      <c r="U69" s="3">
        <v>8.5766666666666662</v>
      </c>
      <c r="V69" s="3">
        <v>98.131583783457529</v>
      </c>
      <c r="W69" s="5">
        <v>8.1393749999999994</v>
      </c>
      <c r="X69" s="5">
        <v>97.424680708028021</v>
      </c>
      <c r="Y69">
        <f t="shared" si="3"/>
        <v>7.74</v>
      </c>
      <c r="Z69">
        <f t="shared" si="4"/>
        <v>8.1199999999999992</v>
      </c>
      <c r="AA69">
        <f t="shared" si="5"/>
        <v>8.1050000000000004</v>
      </c>
    </row>
    <row r="70" spans="1:27" x14ac:dyDescent="0.25">
      <c r="A70" t="s">
        <v>91</v>
      </c>
      <c r="B70" t="s">
        <v>429</v>
      </c>
      <c r="C70">
        <v>8.81</v>
      </c>
      <c r="D70">
        <v>8.0299999999999994</v>
      </c>
      <c r="E70">
        <v>8</v>
      </c>
      <c r="F70">
        <v>7.93</v>
      </c>
      <c r="G70">
        <v>8.0299999999999994</v>
      </c>
      <c r="H70">
        <v>8.01</v>
      </c>
      <c r="I70">
        <v>8.4700000000000006</v>
      </c>
      <c r="J70">
        <v>8.8699999999999992</v>
      </c>
      <c r="K70" s="3">
        <v>8.2687499999999989</v>
      </c>
      <c r="L70" s="3">
        <v>95.976947277504053</v>
      </c>
      <c r="M70">
        <v>6.82</v>
      </c>
      <c r="N70">
        <v>8.08</v>
      </c>
      <c r="O70">
        <v>7.81</v>
      </c>
      <c r="P70" s="3">
        <v>7.57</v>
      </c>
      <c r="Q70" s="3">
        <v>94.015521813842099</v>
      </c>
      <c r="R70">
        <v>7.76</v>
      </c>
      <c r="S70">
        <v>8.9700000000000006</v>
      </c>
      <c r="T70">
        <v>8.48</v>
      </c>
      <c r="U70" s="3">
        <v>8.4033333333333342</v>
      </c>
      <c r="V70" s="3">
        <v>97.447031385985454</v>
      </c>
      <c r="W70" s="5">
        <v>8.1277083333333326</v>
      </c>
      <c r="X70" s="5">
        <v>97.281504931344088</v>
      </c>
      <c r="Y70">
        <f t="shared" si="3"/>
        <v>8.0299999999999994</v>
      </c>
      <c r="Z70">
        <f t="shared" si="4"/>
        <v>8.0299999999999994</v>
      </c>
      <c r="AA70">
        <f t="shared" si="5"/>
        <v>8.0299999999999994</v>
      </c>
    </row>
    <row r="71" spans="1:27" x14ac:dyDescent="0.25">
      <c r="A71" t="s">
        <v>92</v>
      </c>
      <c r="B71" t="s">
        <v>429</v>
      </c>
      <c r="C71">
        <v>7.82</v>
      </c>
      <c r="D71">
        <v>9.34</v>
      </c>
      <c r="E71">
        <v>8.6300000000000008</v>
      </c>
      <c r="F71">
        <v>7.76</v>
      </c>
      <c r="G71">
        <v>8.49</v>
      </c>
      <c r="H71">
        <v>8.49</v>
      </c>
      <c r="I71">
        <v>7.4</v>
      </c>
      <c r="J71">
        <v>8.15</v>
      </c>
      <c r="K71" s="3">
        <v>8.26</v>
      </c>
      <c r="L71" s="3">
        <v>95.687563699987606</v>
      </c>
      <c r="M71">
        <v>7.34</v>
      </c>
      <c r="N71">
        <v>7.58</v>
      </c>
      <c r="O71">
        <v>8.33</v>
      </c>
      <c r="P71" s="3">
        <v>7.75</v>
      </c>
      <c r="Q71" s="3">
        <v>94.961668879767217</v>
      </c>
      <c r="R71">
        <v>7.53</v>
      </c>
      <c r="S71">
        <v>9.0399999999999991</v>
      </c>
      <c r="T71">
        <v>7.76</v>
      </c>
      <c r="U71" s="3">
        <v>8.11</v>
      </c>
      <c r="V71" s="3">
        <v>96.278752956045409</v>
      </c>
      <c r="W71" s="5">
        <v>8.0949999999999989</v>
      </c>
      <c r="X71" s="5">
        <v>97.232473503653736</v>
      </c>
      <c r="Y71">
        <f t="shared" si="3"/>
        <v>7.76</v>
      </c>
      <c r="Z71">
        <f t="shared" si="4"/>
        <v>8.49</v>
      </c>
      <c r="AA71">
        <f t="shared" si="5"/>
        <v>7.76</v>
      </c>
    </row>
    <row r="72" spans="1:27" x14ac:dyDescent="0.25">
      <c r="A72" t="s">
        <v>93</v>
      </c>
      <c r="B72" t="s">
        <v>429</v>
      </c>
      <c r="C72">
        <v>7.39</v>
      </c>
      <c r="D72">
        <v>8.9499999999999993</v>
      </c>
      <c r="E72">
        <v>7.55</v>
      </c>
      <c r="F72">
        <v>7.91</v>
      </c>
      <c r="G72">
        <v>7.35</v>
      </c>
      <c r="H72">
        <v>8.65</v>
      </c>
      <c r="I72">
        <v>8.81</v>
      </c>
      <c r="J72">
        <v>9.2899999999999991</v>
      </c>
      <c r="K72" s="3">
        <v>8.2375000000000007</v>
      </c>
      <c r="L72" s="3">
        <v>95.323485547981505</v>
      </c>
      <c r="M72">
        <v>6.93</v>
      </c>
      <c r="N72">
        <v>8.85</v>
      </c>
      <c r="O72">
        <v>7.99</v>
      </c>
      <c r="P72" s="3">
        <v>7.9233333333333329</v>
      </c>
      <c r="Q72" s="3">
        <v>95.370778402773951</v>
      </c>
      <c r="R72">
        <v>8.24</v>
      </c>
      <c r="S72">
        <v>9.69</v>
      </c>
      <c r="T72">
        <v>6</v>
      </c>
      <c r="U72" s="3">
        <v>7.9766666666666666</v>
      </c>
      <c r="V72" s="3">
        <v>94.286910984307482</v>
      </c>
      <c r="W72" s="5">
        <v>8.09375</v>
      </c>
      <c r="X72" s="5">
        <v>97.27086221042876</v>
      </c>
      <c r="Y72">
        <f t="shared" si="3"/>
        <v>7.91</v>
      </c>
      <c r="Z72">
        <f t="shared" si="4"/>
        <v>8.65</v>
      </c>
      <c r="AA72">
        <f t="shared" si="5"/>
        <v>8.1150000000000002</v>
      </c>
    </row>
    <row r="73" spans="1:27" x14ac:dyDescent="0.25">
      <c r="A73" t="s">
        <v>94</v>
      </c>
      <c r="B73" t="s">
        <v>424</v>
      </c>
      <c r="C73">
        <v>8.52</v>
      </c>
      <c r="D73">
        <v>8.9600000000000009</v>
      </c>
      <c r="E73">
        <v>8.1199999999999992</v>
      </c>
      <c r="F73">
        <v>8.76</v>
      </c>
      <c r="G73">
        <v>9.56</v>
      </c>
      <c r="H73">
        <v>7.36</v>
      </c>
      <c r="I73">
        <v>7.62</v>
      </c>
      <c r="J73">
        <v>7.29</v>
      </c>
      <c r="K73" s="3">
        <v>8.2737499999999997</v>
      </c>
      <c r="L73" s="3">
        <v>95.419337029890897</v>
      </c>
      <c r="M73">
        <v>8.16</v>
      </c>
      <c r="N73">
        <v>7.72</v>
      </c>
      <c r="O73">
        <v>8</v>
      </c>
      <c r="P73" s="3">
        <v>7.96</v>
      </c>
      <c r="Q73" s="3">
        <v>95.986582079777563</v>
      </c>
      <c r="R73">
        <v>6.89</v>
      </c>
      <c r="S73">
        <v>8.7799999999999994</v>
      </c>
      <c r="T73">
        <v>7.88</v>
      </c>
      <c r="U73" s="3">
        <v>7.8499999999999988</v>
      </c>
      <c r="V73" s="3">
        <v>95.105760896222023</v>
      </c>
      <c r="W73" s="5">
        <v>8.0893750000000004</v>
      </c>
      <c r="X73" s="5">
        <v>97.207580696676573</v>
      </c>
      <c r="Y73">
        <f t="shared" si="3"/>
        <v>8.16</v>
      </c>
      <c r="Z73">
        <f t="shared" si="4"/>
        <v>8.7799999999999994</v>
      </c>
      <c r="AA73">
        <f t="shared" si="5"/>
        <v>8.08</v>
      </c>
    </row>
    <row r="74" spans="1:27" x14ac:dyDescent="0.25">
      <c r="A74" t="s">
        <v>95</v>
      </c>
      <c r="B74" t="s">
        <v>424</v>
      </c>
      <c r="C74">
        <v>7.68</v>
      </c>
      <c r="D74">
        <v>7.54</v>
      </c>
      <c r="E74">
        <v>8.8699999999999992</v>
      </c>
      <c r="F74">
        <v>7.04</v>
      </c>
      <c r="G74">
        <v>8.19</v>
      </c>
      <c r="H74">
        <v>8.4</v>
      </c>
      <c r="I74">
        <v>8.6999999999999993</v>
      </c>
      <c r="J74">
        <v>7.74</v>
      </c>
      <c r="K74" s="3">
        <v>8.0199999999999978</v>
      </c>
      <c r="L74" s="3">
        <v>94.44231852463156</v>
      </c>
      <c r="M74">
        <v>7.66</v>
      </c>
      <c r="N74">
        <v>8.35</v>
      </c>
      <c r="O74">
        <v>8.48</v>
      </c>
      <c r="P74" s="3">
        <v>8.1633333333333322</v>
      </c>
      <c r="Q74" s="3">
        <v>96.701963147694116</v>
      </c>
      <c r="R74">
        <v>7.56</v>
      </c>
      <c r="S74">
        <v>8.69</v>
      </c>
      <c r="T74">
        <v>8.16</v>
      </c>
      <c r="U74" s="3">
        <v>8.1366666666666667</v>
      </c>
      <c r="V74" s="3">
        <v>96.558646661027822</v>
      </c>
      <c r="W74" s="5">
        <v>8.0849999999999973</v>
      </c>
      <c r="X74" s="5">
        <v>97.457862208000222</v>
      </c>
      <c r="Y74">
        <f t="shared" si="3"/>
        <v>7.66</v>
      </c>
      <c r="Z74">
        <f t="shared" si="4"/>
        <v>8.4</v>
      </c>
      <c r="AA74">
        <f t="shared" si="5"/>
        <v>8.254999999999999</v>
      </c>
    </row>
    <row r="75" spans="1:27" x14ac:dyDescent="0.25">
      <c r="A75" t="s">
        <v>96</v>
      </c>
      <c r="B75" t="s">
        <v>424</v>
      </c>
      <c r="C75">
        <v>8.23</v>
      </c>
      <c r="D75">
        <v>7.45</v>
      </c>
      <c r="E75">
        <v>8.15</v>
      </c>
      <c r="F75">
        <v>7.69</v>
      </c>
      <c r="G75">
        <v>9.48</v>
      </c>
      <c r="H75">
        <v>7.09</v>
      </c>
      <c r="I75">
        <v>7.48</v>
      </c>
      <c r="J75">
        <v>7.99</v>
      </c>
      <c r="K75" s="3">
        <v>7.9450000000000012</v>
      </c>
      <c r="L75" s="3">
        <v>93.865774576496037</v>
      </c>
      <c r="M75">
        <v>6.61</v>
      </c>
      <c r="N75">
        <v>9.15</v>
      </c>
      <c r="O75">
        <v>9.3000000000000007</v>
      </c>
      <c r="P75" s="3">
        <v>8.3533333333333335</v>
      </c>
      <c r="Q75" s="3">
        <v>96.255356872071573</v>
      </c>
      <c r="R75">
        <v>8.31</v>
      </c>
      <c r="S75">
        <v>8.02</v>
      </c>
      <c r="T75">
        <v>7.88</v>
      </c>
      <c r="U75" s="3">
        <v>8.0699999999999985</v>
      </c>
      <c r="V75" s="3">
        <v>96.449391036362528</v>
      </c>
      <c r="W75" s="5">
        <v>8.0783333333333331</v>
      </c>
      <c r="X75" s="5">
        <v>97.483298118637677</v>
      </c>
      <c r="Y75">
        <f t="shared" si="3"/>
        <v>7.48</v>
      </c>
      <c r="Z75">
        <f t="shared" si="4"/>
        <v>8.02</v>
      </c>
      <c r="AA75">
        <f t="shared" si="5"/>
        <v>8.02</v>
      </c>
    </row>
    <row r="76" spans="1:27" x14ac:dyDescent="0.25">
      <c r="A76" t="s">
        <v>97</v>
      </c>
      <c r="B76" t="s">
        <v>424</v>
      </c>
      <c r="C76">
        <v>7.96</v>
      </c>
      <c r="D76">
        <v>7.69</v>
      </c>
      <c r="E76">
        <v>8.34</v>
      </c>
      <c r="F76">
        <v>7.41</v>
      </c>
      <c r="G76">
        <v>8.24</v>
      </c>
      <c r="H76">
        <v>8.0299999999999994</v>
      </c>
      <c r="I76">
        <v>8.5299999999999994</v>
      </c>
      <c r="J76">
        <v>7.58</v>
      </c>
      <c r="K76" s="3">
        <v>7.9725000000000001</v>
      </c>
      <c r="L76" s="3">
        <v>94.44941891365086</v>
      </c>
      <c r="M76">
        <v>7.97</v>
      </c>
      <c r="N76">
        <v>9.43</v>
      </c>
      <c r="O76">
        <v>8.26</v>
      </c>
      <c r="P76" s="3">
        <v>8.5533333333333328</v>
      </c>
      <c r="Q76" s="3">
        <v>97.762313162568631</v>
      </c>
      <c r="R76">
        <v>7.57</v>
      </c>
      <c r="S76">
        <v>7.72</v>
      </c>
      <c r="T76">
        <v>8.14</v>
      </c>
      <c r="U76" s="3">
        <v>7.81</v>
      </c>
      <c r="V76" s="3">
        <v>95.355875688839845</v>
      </c>
      <c r="W76" s="5">
        <v>8.0770833333333343</v>
      </c>
      <c r="X76" s="5">
        <v>97.395461986963028</v>
      </c>
      <c r="Y76">
        <f t="shared" si="3"/>
        <v>7.97</v>
      </c>
      <c r="Z76">
        <f t="shared" si="4"/>
        <v>8.0299999999999994</v>
      </c>
      <c r="AA76">
        <f t="shared" si="5"/>
        <v>8</v>
      </c>
    </row>
    <row r="77" spans="1:27" x14ac:dyDescent="0.25">
      <c r="A77" t="s">
        <v>98</v>
      </c>
      <c r="B77" t="s">
        <v>424</v>
      </c>
      <c r="C77">
        <v>8.52</v>
      </c>
      <c r="D77">
        <v>8.99</v>
      </c>
      <c r="E77">
        <v>8.2899999999999991</v>
      </c>
      <c r="F77">
        <v>7.79</v>
      </c>
      <c r="G77">
        <v>7.96</v>
      </c>
      <c r="H77">
        <v>9.6199999999999992</v>
      </c>
      <c r="I77">
        <v>9.0399999999999991</v>
      </c>
      <c r="J77">
        <v>7.62</v>
      </c>
      <c r="K77" s="3">
        <v>8.4787499999999998</v>
      </c>
      <c r="L77" s="3">
        <v>96.529460686333707</v>
      </c>
      <c r="M77">
        <v>7.11</v>
      </c>
      <c r="N77">
        <v>9.0500000000000007</v>
      </c>
      <c r="O77">
        <v>8.07</v>
      </c>
      <c r="P77" s="3">
        <v>8.0766666666666662</v>
      </c>
      <c r="Q77" s="3">
        <v>95.979578291422072</v>
      </c>
      <c r="R77">
        <v>6.63</v>
      </c>
      <c r="S77">
        <v>7.68</v>
      </c>
      <c r="T77">
        <v>7.11</v>
      </c>
      <c r="U77" s="3">
        <v>7.14</v>
      </c>
      <c r="V77" s="3">
        <v>95.033758152892659</v>
      </c>
      <c r="W77" s="5">
        <v>8.0435416666666661</v>
      </c>
      <c r="X77" s="5">
        <v>96.588792135238691</v>
      </c>
      <c r="Y77">
        <f t="shared" si="3"/>
        <v>7.79</v>
      </c>
      <c r="Z77">
        <f t="shared" si="4"/>
        <v>8.07</v>
      </c>
      <c r="AA77">
        <f t="shared" si="5"/>
        <v>7.7349999999999994</v>
      </c>
    </row>
    <row r="78" spans="1:27" x14ac:dyDescent="0.25">
      <c r="A78" t="s">
        <v>99</v>
      </c>
      <c r="B78" t="s">
        <v>424</v>
      </c>
      <c r="C78">
        <v>8.74</v>
      </c>
      <c r="D78">
        <v>8.3699999999999992</v>
      </c>
      <c r="E78">
        <v>7.89</v>
      </c>
      <c r="F78">
        <v>7.32</v>
      </c>
      <c r="G78">
        <v>8.98</v>
      </c>
      <c r="H78">
        <v>8.32</v>
      </c>
      <c r="I78">
        <v>7.42</v>
      </c>
      <c r="J78">
        <v>8.6999999999999993</v>
      </c>
      <c r="K78" s="3">
        <v>8.2174999999999994</v>
      </c>
      <c r="L78" s="3">
        <v>95.472638955600885</v>
      </c>
      <c r="M78">
        <v>7.32</v>
      </c>
      <c r="N78">
        <v>8.59</v>
      </c>
      <c r="O78">
        <v>7.5</v>
      </c>
      <c r="P78" s="3">
        <v>7.8033333333333337</v>
      </c>
      <c r="Q78" s="3">
        <v>95.09273977613411</v>
      </c>
      <c r="R78">
        <v>7.11</v>
      </c>
      <c r="S78">
        <v>8.73</v>
      </c>
      <c r="T78">
        <v>7.93</v>
      </c>
      <c r="U78" s="3">
        <v>7.9233333333333329</v>
      </c>
      <c r="V78" s="3">
        <v>95.541643000556661</v>
      </c>
      <c r="W78" s="5">
        <v>8.0404166666666672</v>
      </c>
      <c r="X78" s="5">
        <v>97.069880868759768</v>
      </c>
      <c r="Y78">
        <f t="shared" si="3"/>
        <v>7.42</v>
      </c>
      <c r="Z78">
        <f t="shared" si="4"/>
        <v>8.3699999999999992</v>
      </c>
      <c r="AA78">
        <f t="shared" si="5"/>
        <v>7.7149999999999999</v>
      </c>
    </row>
    <row r="79" spans="1:27" x14ac:dyDescent="0.25">
      <c r="A79" t="s">
        <v>100</v>
      </c>
      <c r="B79" t="s">
        <v>424</v>
      </c>
      <c r="C79">
        <v>8.1999999999999993</v>
      </c>
      <c r="D79">
        <v>7.06</v>
      </c>
      <c r="E79">
        <v>8.07</v>
      </c>
      <c r="F79">
        <v>6.99</v>
      </c>
      <c r="G79">
        <v>7.27</v>
      </c>
      <c r="H79">
        <v>8.07</v>
      </c>
      <c r="I79">
        <v>8.7200000000000006</v>
      </c>
      <c r="J79">
        <v>9.19</v>
      </c>
      <c r="K79" s="3">
        <v>7.94625</v>
      </c>
      <c r="L79" s="3">
        <v>93.76685141985233</v>
      </c>
      <c r="M79">
        <v>6.61</v>
      </c>
      <c r="N79">
        <v>8.35</v>
      </c>
      <c r="O79">
        <v>8.9</v>
      </c>
      <c r="P79" s="3">
        <v>7.9533333333333331</v>
      </c>
      <c r="Q79" s="3">
        <v>95.228448475210371</v>
      </c>
      <c r="R79">
        <v>8.2100000000000009</v>
      </c>
      <c r="S79">
        <v>8.1300000000000008</v>
      </c>
      <c r="T79">
        <v>8.41</v>
      </c>
      <c r="U79" s="3">
        <v>8.2500000000000018</v>
      </c>
      <c r="V79" s="3">
        <v>97.123153549052063</v>
      </c>
      <c r="W79" s="5">
        <v>8.0239583333333329</v>
      </c>
      <c r="X79" s="5">
        <v>97.281699017686222</v>
      </c>
      <c r="Y79">
        <f t="shared" si="3"/>
        <v>7.06</v>
      </c>
      <c r="Z79">
        <f t="shared" si="4"/>
        <v>8.07</v>
      </c>
      <c r="AA79">
        <f t="shared" si="5"/>
        <v>8.1700000000000017</v>
      </c>
    </row>
    <row r="80" spans="1:27" x14ac:dyDescent="0.25">
      <c r="A80" t="s">
        <v>101</v>
      </c>
      <c r="B80" t="s">
        <v>424</v>
      </c>
      <c r="C80">
        <v>9.19</v>
      </c>
      <c r="D80">
        <v>7</v>
      </c>
      <c r="E80">
        <v>8.52</v>
      </c>
      <c r="F80">
        <v>7.88</v>
      </c>
      <c r="G80">
        <v>7.71</v>
      </c>
      <c r="H80">
        <v>8.31</v>
      </c>
      <c r="I80">
        <v>7.32</v>
      </c>
      <c r="J80">
        <v>8.41</v>
      </c>
      <c r="K80" s="3">
        <v>8.0425000000000004</v>
      </c>
      <c r="L80" s="3">
        <v>94.442751806192831</v>
      </c>
      <c r="M80">
        <v>7.33</v>
      </c>
      <c r="N80">
        <v>7.27</v>
      </c>
      <c r="O80">
        <v>7.73</v>
      </c>
      <c r="P80" s="3">
        <v>7.4433333333333316</v>
      </c>
      <c r="Q80" s="3">
        <v>93.642408231660667</v>
      </c>
      <c r="R80">
        <v>7.78</v>
      </c>
      <c r="S80">
        <v>8.84</v>
      </c>
      <c r="T80">
        <v>9.06</v>
      </c>
      <c r="U80" s="3">
        <v>8.56</v>
      </c>
      <c r="V80" s="3">
        <v>97.863287011550327</v>
      </c>
      <c r="W80" s="5">
        <v>8.0220833333333328</v>
      </c>
      <c r="X80" s="5">
        <v>97.031171791591376</v>
      </c>
      <c r="Y80">
        <f t="shared" si="3"/>
        <v>7.33</v>
      </c>
      <c r="Z80">
        <f t="shared" si="4"/>
        <v>7.73</v>
      </c>
      <c r="AA80">
        <f t="shared" si="5"/>
        <v>7.73</v>
      </c>
    </row>
    <row r="81" spans="1:27" x14ac:dyDescent="0.25">
      <c r="A81" t="s">
        <v>102</v>
      </c>
      <c r="B81" t="s">
        <v>424</v>
      </c>
      <c r="C81">
        <v>8</v>
      </c>
      <c r="D81">
        <v>8.61</v>
      </c>
      <c r="E81">
        <v>7.79</v>
      </c>
      <c r="F81">
        <v>8.65</v>
      </c>
      <c r="G81">
        <v>8.1199999999999992</v>
      </c>
      <c r="H81">
        <v>9.14</v>
      </c>
      <c r="I81">
        <v>7.1</v>
      </c>
      <c r="J81">
        <v>9.02</v>
      </c>
      <c r="K81" s="3">
        <v>8.3037499999999991</v>
      </c>
      <c r="L81" s="3">
        <v>95.786273231731613</v>
      </c>
      <c r="M81">
        <v>7.19</v>
      </c>
      <c r="N81">
        <v>8.2100000000000009</v>
      </c>
      <c r="O81">
        <v>7.77</v>
      </c>
      <c r="P81" s="3">
        <v>7.7233333333333336</v>
      </c>
      <c r="Q81" s="3">
        <v>94.842068893908561</v>
      </c>
      <c r="R81">
        <v>8.31</v>
      </c>
      <c r="S81">
        <v>7.17</v>
      </c>
      <c r="T81">
        <v>7.77</v>
      </c>
      <c r="U81" s="3">
        <v>7.75</v>
      </c>
      <c r="V81" s="3">
        <v>94.962860714833695</v>
      </c>
      <c r="W81" s="5">
        <v>8.0202083333333327</v>
      </c>
      <c r="X81" s="5">
        <v>96.866093270683109</v>
      </c>
      <c r="Y81">
        <f t="shared" si="3"/>
        <v>7.77</v>
      </c>
      <c r="Z81">
        <f t="shared" si="4"/>
        <v>8.1199999999999992</v>
      </c>
      <c r="AA81">
        <f t="shared" si="5"/>
        <v>7.77</v>
      </c>
    </row>
    <row r="82" spans="1:27" x14ac:dyDescent="0.25">
      <c r="A82" t="s">
        <v>103</v>
      </c>
      <c r="B82" t="s">
        <v>424</v>
      </c>
      <c r="C82">
        <v>5.0199999999999996</v>
      </c>
      <c r="D82">
        <v>5.29</v>
      </c>
      <c r="E82">
        <v>5.73</v>
      </c>
      <c r="F82">
        <v>5.07</v>
      </c>
      <c r="G82">
        <v>5.12</v>
      </c>
      <c r="H82">
        <v>4.96</v>
      </c>
      <c r="I82">
        <v>5.46</v>
      </c>
      <c r="J82">
        <v>4.34</v>
      </c>
      <c r="K82" s="3">
        <v>5.1237499999999994</v>
      </c>
      <c r="L82" s="3">
        <v>99.790767982205239</v>
      </c>
      <c r="M82">
        <v>5.52</v>
      </c>
      <c r="N82">
        <v>5.82</v>
      </c>
      <c r="O82">
        <v>6.39</v>
      </c>
      <c r="P82" s="3">
        <v>5.91</v>
      </c>
      <c r="Q82" s="3">
        <v>99.019263636457097</v>
      </c>
      <c r="R82">
        <v>5.1100000000000003</v>
      </c>
      <c r="S82">
        <v>6.62</v>
      </c>
      <c r="T82">
        <v>6.23</v>
      </c>
      <c r="U82" s="3">
        <v>5.9866666666666672</v>
      </c>
      <c r="V82" s="3">
        <v>98.651814130729093</v>
      </c>
      <c r="W82" s="5">
        <v>5.5360416666666667</v>
      </c>
      <c r="X82" s="5">
        <v>99.521843578493446</v>
      </c>
      <c r="Y82">
        <f t="shared" si="3"/>
        <v>5.46</v>
      </c>
      <c r="Z82">
        <f t="shared" si="4"/>
        <v>5.29</v>
      </c>
      <c r="AA82">
        <f t="shared" si="5"/>
        <v>5.67</v>
      </c>
    </row>
    <row r="83" spans="1:27" x14ac:dyDescent="0.25">
      <c r="A83" t="s">
        <v>104</v>
      </c>
      <c r="B83" t="s">
        <v>428</v>
      </c>
      <c r="C83">
        <v>5.25</v>
      </c>
      <c r="D83">
        <v>6.89</v>
      </c>
      <c r="E83">
        <v>6.87</v>
      </c>
      <c r="F83">
        <v>6.07</v>
      </c>
      <c r="G83">
        <v>5.1100000000000003</v>
      </c>
      <c r="H83">
        <v>5.86</v>
      </c>
      <c r="I83">
        <v>5.27</v>
      </c>
      <c r="J83">
        <v>5.24</v>
      </c>
      <c r="K83" s="3">
        <v>5.8200000000000012</v>
      </c>
      <c r="L83" s="3">
        <v>98.418713307121678</v>
      </c>
      <c r="M83">
        <v>3.69</v>
      </c>
      <c r="N83">
        <v>5.0199999999999996</v>
      </c>
      <c r="O83">
        <v>6.52</v>
      </c>
      <c r="P83" s="3">
        <v>5.0766666666666662</v>
      </c>
      <c r="Q83" s="3">
        <v>98.931922275788708</v>
      </c>
      <c r="R83">
        <v>5.04</v>
      </c>
      <c r="S83">
        <v>6.16</v>
      </c>
      <c r="T83">
        <v>4.82</v>
      </c>
      <c r="U83" s="3">
        <v>5.34</v>
      </c>
      <c r="V83" s="3">
        <v>99.606511323735106</v>
      </c>
      <c r="W83" s="5">
        <v>5.5141666666666671</v>
      </c>
      <c r="X83" s="5">
        <v>99.791076835276968</v>
      </c>
      <c r="Y83">
        <f t="shared" si="3"/>
        <v>5.27</v>
      </c>
      <c r="Z83">
        <f t="shared" si="4"/>
        <v>6.16</v>
      </c>
      <c r="AA83">
        <f t="shared" si="5"/>
        <v>5.1549999999999994</v>
      </c>
    </row>
    <row r="84" spans="1:27" x14ac:dyDescent="0.25">
      <c r="A84" t="s">
        <v>105</v>
      </c>
      <c r="B84" t="s">
        <v>428</v>
      </c>
      <c r="C84">
        <v>5.4</v>
      </c>
      <c r="D84">
        <v>4.91</v>
      </c>
      <c r="E84">
        <v>5.76</v>
      </c>
      <c r="F84">
        <v>6.19</v>
      </c>
      <c r="G84">
        <v>4.17</v>
      </c>
      <c r="H84">
        <v>5.19</v>
      </c>
      <c r="I84">
        <v>5.28</v>
      </c>
      <c r="J84">
        <v>6.18</v>
      </c>
      <c r="K84" s="3">
        <v>5.3849999999999998</v>
      </c>
      <c r="L84" s="3">
        <v>99.275251641446602</v>
      </c>
      <c r="M84">
        <v>4.66</v>
      </c>
      <c r="N84">
        <v>6.69</v>
      </c>
      <c r="O84">
        <v>5.35</v>
      </c>
      <c r="P84" s="3">
        <v>5.5666666666666673</v>
      </c>
      <c r="Q84" s="3">
        <v>99.095457791121035</v>
      </c>
      <c r="R84">
        <v>5.39</v>
      </c>
      <c r="S84">
        <v>6.31</v>
      </c>
      <c r="T84">
        <v>5.0599999999999996</v>
      </c>
      <c r="U84" s="3">
        <v>5.586666666666666</v>
      </c>
      <c r="V84" s="3">
        <v>99.416825734075573</v>
      </c>
      <c r="W84" s="5">
        <v>5.480833333333333</v>
      </c>
      <c r="X84" s="5">
        <v>99.785909240728998</v>
      </c>
      <c r="Y84">
        <f t="shared" si="3"/>
        <v>5.0599999999999996</v>
      </c>
      <c r="Z84">
        <f t="shared" si="4"/>
        <v>5.19</v>
      </c>
      <c r="AA84">
        <f t="shared" si="5"/>
        <v>5.27</v>
      </c>
    </row>
    <row r="85" spans="1:27" x14ac:dyDescent="0.25">
      <c r="A85" t="s">
        <v>106</v>
      </c>
      <c r="B85" t="s">
        <v>428</v>
      </c>
      <c r="C85">
        <v>5.19</v>
      </c>
      <c r="D85">
        <v>4.97</v>
      </c>
      <c r="E85">
        <v>5.27</v>
      </c>
      <c r="F85">
        <v>6.02</v>
      </c>
      <c r="G85">
        <v>5.26</v>
      </c>
      <c r="H85">
        <v>4.26</v>
      </c>
      <c r="I85">
        <v>5.81</v>
      </c>
      <c r="J85">
        <v>6.25</v>
      </c>
      <c r="K85" s="3">
        <v>5.3787500000000001</v>
      </c>
      <c r="L85" s="3">
        <v>99.336095782733153</v>
      </c>
      <c r="M85">
        <v>6.26</v>
      </c>
      <c r="N85">
        <v>4.3</v>
      </c>
      <c r="O85">
        <v>6.73</v>
      </c>
      <c r="P85" s="3">
        <v>5.7633333333333328</v>
      </c>
      <c r="Q85" s="3">
        <v>98.502760730154108</v>
      </c>
      <c r="R85">
        <v>4.96</v>
      </c>
      <c r="S85">
        <v>5.89</v>
      </c>
      <c r="T85">
        <v>5.04</v>
      </c>
      <c r="U85" s="3">
        <v>5.2966666666666669</v>
      </c>
      <c r="V85" s="3">
        <v>99.767540850828539</v>
      </c>
      <c r="W85" s="5">
        <v>5.4543749999999998</v>
      </c>
      <c r="X85" s="5">
        <v>99.785744349578181</v>
      </c>
      <c r="Y85">
        <f t="shared" si="3"/>
        <v>5.81</v>
      </c>
      <c r="Z85">
        <f t="shared" si="4"/>
        <v>5.26</v>
      </c>
      <c r="AA85">
        <f t="shared" si="5"/>
        <v>5.5350000000000001</v>
      </c>
    </row>
    <row r="86" spans="1:27" x14ac:dyDescent="0.25">
      <c r="A86" t="s">
        <v>107</v>
      </c>
      <c r="B86" t="s">
        <v>425</v>
      </c>
      <c r="C86">
        <v>6.03</v>
      </c>
      <c r="D86">
        <v>5.03</v>
      </c>
      <c r="E86">
        <v>6.27</v>
      </c>
      <c r="F86">
        <v>5.88</v>
      </c>
      <c r="G86">
        <v>5.21</v>
      </c>
      <c r="H86">
        <v>5.1100000000000003</v>
      </c>
      <c r="I86">
        <v>5.14</v>
      </c>
      <c r="J86">
        <v>5.87</v>
      </c>
      <c r="K86" s="3">
        <v>5.5674999999999999</v>
      </c>
      <c r="L86" s="3">
        <v>99.25948361061441</v>
      </c>
      <c r="M86">
        <v>4.26</v>
      </c>
      <c r="N86">
        <v>4.49</v>
      </c>
      <c r="O86">
        <v>6.51</v>
      </c>
      <c r="P86" s="3">
        <v>5.0866666666666669</v>
      </c>
      <c r="Q86" s="3">
        <v>99.180209515758818</v>
      </c>
      <c r="R86">
        <v>5.1100000000000003</v>
      </c>
      <c r="S86">
        <v>5.26</v>
      </c>
      <c r="T86">
        <v>5.73</v>
      </c>
      <c r="U86" s="3">
        <v>5.3666666666666671</v>
      </c>
      <c r="V86" s="3">
        <v>99.803401866268402</v>
      </c>
      <c r="W86" s="5">
        <v>5.3970833333333337</v>
      </c>
      <c r="X86" s="5">
        <v>99.877886977568664</v>
      </c>
      <c r="Y86">
        <f t="shared" si="3"/>
        <v>5.14</v>
      </c>
      <c r="Z86">
        <f t="shared" si="4"/>
        <v>5.21</v>
      </c>
      <c r="AA86">
        <f t="shared" si="5"/>
        <v>5.1749999999999998</v>
      </c>
    </row>
    <row r="87" spans="1:27" x14ac:dyDescent="0.25">
      <c r="A87" t="s">
        <v>108</v>
      </c>
      <c r="B87" t="s">
        <v>425</v>
      </c>
      <c r="C87">
        <v>5.98</v>
      </c>
      <c r="D87">
        <v>4.58</v>
      </c>
      <c r="E87">
        <v>5.42</v>
      </c>
      <c r="F87">
        <v>4.53</v>
      </c>
      <c r="G87">
        <v>6.05</v>
      </c>
      <c r="H87">
        <v>4.84</v>
      </c>
      <c r="I87">
        <v>5.19</v>
      </c>
      <c r="J87">
        <v>5.05</v>
      </c>
      <c r="K87" s="3">
        <v>5.2050000000000001</v>
      </c>
      <c r="L87" s="3">
        <v>99.55882487301453</v>
      </c>
      <c r="M87">
        <v>4.45</v>
      </c>
      <c r="N87">
        <v>6.76</v>
      </c>
      <c r="O87">
        <v>5.87</v>
      </c>
      <c r="P87" s="3">
        <v>5.6933333333333342</v>
      </c>
      <c r="Q87" s="3">
        <v>98.771706203004683</v>
      </c>
      <c r="R87">
        <v>6.54</v>
      </c>
      <c r="S87">
        <v>5.14</v>
      </c>
      <c r="T87">
        <v>4.7699999999999996</v>
      </c>
      <c r="U87" s="3">
        <v>5.4833333333333334</v>
      </c>
      <c r="V87" s="3">
        <v>99.295312332443203</v>
      </c>
      <c r="W87" s="5">
        <v>5.3966666666666674</v>
      </c>
      <c r="X87" s="5">
        <v>99.800953673576203</v>
      </c>
      <c r="Y87">
        <f t="shared" si="3"/>
        <v>4.58</v>
      </c>
      <c r="Z87">
        <f t="shared" si="4"/>
        <v>5.14</v>
      </c>
      <c r="AA87">
        <f t="shared" si="5"/>
        <v>5.14</v>
      </c>
    </row>
    <row r="88" spans="1:27" x14ac:dyDescent="0.25">
      <c r="A88" t="s">
        <v>109</v>
      </c>
      <c r="B88" t="s">
        <v>425</v>
      </c>
      <c r="C88">
        <v>5.97</v>
      </c>
      <c r="D88">
        <v>4.67</v>
      </c>
      <c r="E88">
        <v>4.96</v>
      </c>
      <c r="F88">
        <v>5.56</v>
      </c>
      <c r="G88">
        <v>5.22</v>
      </c>
      <c r="H88">
        <v>5.09</v>
      </c>
      <c r="I88">
        <v>5.55</v>
      </c>
      <c r="J88">
        <v>5.5</v>
      </c>
      <c r="K88" s="3">
        <v>5.3150000000000004</v>
      </c>
      <c r="L88" s="3">
        <v>99.666528013036043</v>
      </c>
      <c r="M88">
        <v>5.23</v>
      </c>
      <c r="N88">
        <v>6.96</v>
      </c>
      <c r="O88">
        <v>5.18</v>
      </c>
      <c r="P88" s="3">
        <v>5.79</v>
      </c>
      <c r="Q88" s="3">
        <v>98.794671566166954</v>
      </c>
      <c r="R88">
        <v>4.91</v>
      </c>
      <c r="S88">
        <v>5.82</v>
      </c>
      <c r="T88">
        <v>4.74</v>
      </c>
      <c r="U88" s="3">
        <v>5.1566666666666672</v>
      </c>
      <c r="V88" s="3">
        <v>99.796664767477353</v>
      </c>
      <c r="W88" s="5">
        <v>5.3941666666666661</v>
      </c>
      <c r="X88" s="5">
        <v>99.803184752733145</v>
      </c>
      <c r="Y88">
        <f t="shared" si="3"/>
        <v>5.23</v>
      </c>
      <c r="Z88">
        <f t="shared" si="4"/>
        <v>5.18</v>
      </c>
      <c r="AA88">
        <f t="shared" si="5"/>
        <v>5.2050000000000001</v>
      </c>
    </row>
    <row r="89" spans="1:27" x14ac:dyDescent="0.25">
      <c r="A89" t="s">
        <v>110</v>
      </c>
      <c r="B89" t="s">
        <v>425</v>
      </c>
      <c r="C89">
        <v>6.25</v>
      </c>
      <c r="D89">
        <v>4.72</v>
      </c>
      <c r="E89">
        <v>5.18</v>
      </c>
      <c r="F89">
        <v>5.76</v>
      </c>
      <c r="G89">
        <v>5.09</v>
      </c>
      <c r="H89">
        <v>5.08</v>
      </c>
      <c r="I89">
        <v>4.3600000000000003</v>
      </c>
      <c r="J89">
        <v>4.4800000000000004</v>
      </c>
      <c r="K89" s="3">
        <v>5.1150000000000002</v>
      </c>
      <c r="L89" s="3">
        <v>99.524114094017179</v>
      </c>
      <c r="M89">
        <v>5.65</v>
      </c>
      <c r="N89">
        <v>6.73</v>
      </c>
      <c r="O89">
        <v>5.51</v>
      </c>
      <c r="P89" s="3">
        <v>5.9633333333333338</v>
      </c>
      <c r="Q89" s="3">
        <v>98.780764043575346</v>
      </c>
      <c r="R89">
        <v>5.28</v>
      </c>
      <c r="S89">
        <v>5.73</v>
      </c>
      <c r="T89">
        <v>4.5999999999999996</v>
      </c>
      <c r="U89" s="3">
        <v>5.203333333333334</v>
      </c>
      <c r="V89" s="3">
        <v>99.78613805061633</v>
      </c>
      <c r="W89" s="5">
        <v>5.3491666666666671</v>
      </c>
      <c r="X89" s="5">
        <v>99.741416317463106</v>
      </c>
      <c r="Y89">
        <f t="shared" si="3"/>
        <v>4.72</v>
      </c>
      <c r="Z89">
        <f t="shared" si="4"/>
        <v>5.09</v>
      </c>
      <c r="AA89">
        <f t="shared" si="5"/>
        <v>5.3949999999999996</v>
      </c>
    </row>
    <row r="90" spans="1:27" x14ac:dyDescent="0.25">
      <c r="A90" t="s">
        <v>111</v>
      </c>
      <c r="B90" t="s">
        <v>424</v>
      </c>
      <c r="C90">
        <v>4.2</v>
      </c>
      <c r="D90">
        <v>4.99</v>
      </c>
      <c r="E90">
        <v>6.32</v>
      </c>
      <c r="F90">
        <v>5.9</v>
      </c>
      <c r="G90">
        <v>5.73</v>
      </c>
      <c r="H90">
        <v>6.52</v>
      </c>
      <c r="I90">
        <v>5.03</v>
      </c>
      <c r="J90">
        <v>5.89</v>
      </c>
      <c r="K90" s="3">
        <v>5.5725000000000007</v>
      </c>
      <c r="L90" s="3">
        <v>98.848889516329962</v>
      </c>
      <c r="M90">
        <v>4.1100000000000003</v>
      </c>
      <c r="N90">
        <v>6.1</v>
      </c>
      <c r="O90">
        <v>4.3899999999999997</v>
      </c>
      <c r="P90" s="3">
        <v>4.8666666666666671</v>
      </c>
      <c r="Q90" s="3">
        <v>99.366486743868961</v>
      </c>
      <c r="R90">
        <v>5.84</v>
      </c>
      <c r="S90">
        <v>5.01</v>
      </c>
      <c r="T90">
        <v>5.26</v>
      </c>
      <c r="U90" s="3">
        <v>5.37</v>
      </c>
      <c r="V90" s="3">
        <v>99.760464557827518</v>
      </c>
      <c r="W90" s="5">
        <v>5.3454166666666678</v>
      </c>
      <c r="X90" s="5">
        <v>99.873038839636564</v>
      </c>
      <c r="Y90">
        <f t="shared" si="3"/>
        <v>5.03</v>
      </c>
      <c r="Z90">
        <f t="shared" si="4"/>
        <v>5.01</v>
      </c>
      <c r="AA90">
        <f t="shared" si="5"/>
        <v>5.0199999999999996</v>
      </c>
    </row>
    <row r="91" spans="1:27" x14ac:dyDescent="0.25">
      <c r="A91" t="s">
        <v>112</v>
      </c>
      <c r="B91" t="s">
        <v>424</v>
      </c>
      <c r="C91">
        <v>6.83</v>
      </c>
      <c r="D91">
        <v>4.08</v>
      </c>
      <c r="E91">
        <v>3.6</v>
      </c>
      <c r="F91">
        <v>5.43</v>
      </c>
      <c r="G91">
        <v>5.24</v>
      </c>
      <c r="H91">
        <v>7</v>
      </c>
      <c r="I91">
        <v>4.99</v>
      </c>
      <c r="J91">
        <v>5.91</v>
      </c>
      <c r="K91" s="3">
        <v>5.3849999999999998</v>
      </c>
      <c r="L91" s="3">
        <v>98.170490221309748</v>
      </c>
      <c r="M91">
        <v>4.22</v>
      </c>
      <c r="N91">
        <v>5.87</v>
      </c>
      <c r="O91">
        <v>4.82</v>
      </c>
      <c r="P91" s="3">
        <v>4.97</v>
      </c>
      <c r="Q91" s="3">
        <v>99.629581993504956</v>
      </c>
      <c r="R91">
        <v>5.82</v>
      </c>
      <c r="S91">
        <v>5.13</v>
      </c>
      <c r="T91">
        <v>5.89</v>
      </c>
      <c r="U91" s="3">
        <v>5.6133333333333333</v>
      </c>
      <c r="V91" s="3">
        <v>99.511145117150306</v>
      </c>
      <c r="W91" s="5">
        <v>5.3383333333333329</v>
      </c>
      <c r="X91" s="5">
        <v>99.861757159800675</v>
      </c>
      <c r="Y91">
        <f t="shared" si="3"/>
        <v>4.99</v>
      </c>
      <c r="Z91">
        <f t="shared" si="4"/>
        <v>5.13</v>
      </c>
      <c r="AA91">
        <f t="shared" si="5"/>
        <v>5.13</v>
      </c>
    </row>
    <row r="92" spans="1:27" x14ac:dyDescent="0.25">
      <c r="A92" t="s">
        <v>113</v>
      </c>
      <c r="B92" t="s">
        <v>424</v>
      </c>
      <c r="C92">
        <v>4.03</v>
      </c>
      <c r="D92">
        <v>5.26</v>
      </c>
      <c r="E92">
        <v>6.69</v>
      </c>
      <c r="F92">
        <v>5.26</v>
      </c>
      <c r="G92">
        <v>5.54</v>
      </c>
      <c r="H92">
        <v>5.2</v>
      </c>
      <c r="I92">
        <v>5.37</v>
      </c>
      <c r="J92">
        <v>4.95</v>
      </c>
      <c r="K92" s="3">
        <v>5.2875000000000014</v>
      </c>
      <c r="L92" s="3">
        <v>99.278463554644489</v>
      </c>
      <c r="M92">
        <v>5.68</v>
      </c>
      <c r="N92">
        <v>6.52</v>
      </c>
      <c r="O92">
        <v>5.4</v>
      </c>
      <c r="P92" s="3">
        <v>5.8666666666666671</v>
      </c>
      <c r="Q92" s="3">
        <v>99.024319312253198</v>
      </c>
      <c r="R92">
        <v>4.5199999999999996</v>
      </c>
      <c r="S92">
        <v>5.33</v>
      </c>
      <c r="T92">
        <v>4.8</v>
      </c>
      <c r="U92" s="3">
        <v>4.8833333333333329</v>
      </c>
      <c r="V92" s="3">
        <v>99.896598399544629</v>
      </c>
      <c r="W92" s="5">
        <v>5.3312500000000007</v>
      </c>
      <c r="X92" s="5">
        <v>99.776997168719859</v>
      </c>
      <c r="Y92">
        <f t="shared" si="3"/>
        <v>5.26</v>
      </c>
      <c r="Z92">
        <f t="shared" si="4"/>
        <v>5.33</v>
      </c>
      <c r="AA92">
        <f t="shared" si="5"/>
        <v>5.33</v>
      </c>
    </row>
    <row r="93" spans="1:27" x14ac:dyDescent="0.25">
      <c r="A93" t="s">
        <v>114</v>
      </c>
      <c r="B93" t="s">
        <v>424</v>
      </c>
      <c r="C93">
        <v>5.83</v>
      </c>
      <c r="D93">
        <v>5.48</v>
      </c>
      <c r="E93">
        <v>6.1</v>
      </c>
      <c r="F93">
        <v>4.13</v>
      </c>
      <c r="G93">
        <v>5.87</v>
      </c>
      <c r="H93">
        <v>5.67</v>
      </c>
      <c r="I93">
        <v>5.18</v>
      </c>
      <c r="J93">
        <v>5.33</v>
      </c>
      <c r="K93" s="3">
        <v>5.4487500000000004</v>
      </c>
      <c r="L93" s="3">
        <v>99.286695652985387</v>
      </c>
      <c r="M93">
        <v>5.95</v>
      </c>
      <c r="N93">
        <v>5</v>
      </c>
      <c r="O93">
        <v>6.84</v>
      </c>
      <c r="P93" s="3">
        <v>5.93</v>
      </c>
      <c r="Q93" s="3">
        <v>98.635232384192108</v>
      </c>
      <c r="R93">
        <v>4.03</v>
      </c>
      <c r="S93">
        <v>4.22</v>
      </c>
      <c r="T93">
        <v>5.0999999999999996</v>
      </c>
      <c r="U93" s="3">
        <v>4.45</v>
      </c>
      <c r="V93" s="3">
        <v>99.510033963703862</v>
      </c>
      <c r="W93" s="5">
        <v>5.319375</v>
      </c>
      <c r="X93" s="5">
        <v>99.639781917014091</v>
      </c>
      <c r="Y93">
        <f t="shared" si="3"/>
        <v>5.18</v>
      </c>
      <c r="Z93">
        <f t="shared" si="4"/>
        <v>5.67</v>
      </c>
      <c r="AA93">
        <f t="shared" si="5"/>
        <v>5.14</v>
      </c>
    </row>
    <row r="94" spans="1:27" x14ac:dyDescent="0.25">
      <c r="A94" t="s">
        <v>115</v>
      </c>
      <c r="B94" t="s">
        <v>424</v>
      </c>
      <c r="C94">
        <v>5.4</v>
      </c>
      <c r="D94">
        <v>5.21</v>
      </c>
      <c r="E94">
        <v>5.0199999999999996</v>
      </c>
      <c r="F94">
        <v>5.22</v>
      </c>
      <c r="G94">
        <v>4.93</v>
      </c>
      <c r="H94">
        <v>6.41</v>
      </c>
      <c r="I94">
        <v>5.55</v>
      </c>
      <c r="J94">
        <v>4.1399999999999997</v>
      </c>
      <c r="K94" s="3">
        <v>5.2349999999999994</v>
      </c>
      <c r="L94" s="3">
        <v>99.462252344237811</v>
      </c>
      <c r="M94">
        <v>4.72</v>
      </c>
      <c r="N94">
        <v>5.53</v>
      </c>
      <c r="O94">
        <v>5.95</v>
      </c>
      <c r="P94" s="3">
        <v>5.3999999999999986</v>
      </c>
      <c r="Q94" s="3">
        <v>99.623437493468714</v>
      </c>
      <c r="R94">
        <v>5.54</v>
      </c>
      <c r="S94">
        <v>6.05</v>
      </c>
      <c r="T94">
        <v>4.63</v>
      </c>
      <c r="U94" s="3">
        <v>5.4066666666666663</v>
      </c>
      <c r="V94" s="3">
        <v>99.553567786100217</v>
      </c>
      <c r="W94" s="5">
        <v>5.3191666666666659</v>
      </c>
      <c r="X94" s="5">
        <v>99.899837558045405</v>
      </c>
      <c r="Y94">
        <f t="shared" si="3"/>
        <v>5.21</v>
      </c>
      <c r="Z94">
        <f t="shared" si="4"/>
        <v>5.95</v>
      </c>
      <c r="AA94">
        <f t="shared" si="5"/>
        <v>5.5350000000000001</v>
      </c>
    </row>
    <row r="95" spans="1:27" x14ac:dyDescent="0.25">
      <c r="A95" t="s">
        <v>116</v>
      </c>
      <c r="B95" t="s">
        <v>427</v>
      </c>
      <c r="C95">
        <v>5.47</v>
      </c>
      <c r="D95">
        <v>5.49</v>
      </c>
      <c r="E95">
        <v>6.36</v>
      </c>
      <c r="F95">
        <v>4.71</v>
      </c>
      <c r="G95">
        <v>5.85</v>
      </c>
      <c r="H95">
        <v>5.1100000000000003</v>
      </c>
      <c r="I95">
        <v>4.7</v>
      </c>
      <c r="J95">
        <v>4.62</v>
      </c>
      <c r="K95" s="3">
        <v>5.2887500000000003</v>
      </c>
      <c r="L95" s="3">
        <v>99.445548133698097</v>
      </c>
      <c r="M95">
        <v>5.57</v>
      </c>
      <c r="N95">
        <v>3.51</v>
      </c>
      <c r="O95">
        <v>5.97</v>
      </c>
      <c r="P95" s="3">
        <v>5.0166666666666666</v>
      </c>
      <c r="Q95" s="3">
        <v>99.076688815435631</v>
      </c>
      <c r="R95">
        <v>5.76</v>
      </c>
      <c r="S95">
        <v>5.64</v>
      </c>
      <c r="T95">
        <v>5.5</v>
      </c>
      <c r="U95" s="3">
        <v>5.6333333333333329</v>
      </c>
      <c r="V95" s="3">
        <v>99.568849070076794</v>
      </c>
      <c r="W95" s="5">
        <v>5.3068749999999998</v>
      </c>
      <c r="X95" s="5">
        <v>99.872425283730621</v>
      </c>
      <c r="Y95">
        <f t="shared" si="3"/>
        <v>5.49</v>
      </c>
      <c r="Z95">
        <f t="shared" si="4"/>
        <v>5.64</v>
      </c>
      <c r="AA95">
        <f t="shared" si="5"/>
        <v>5.6050000000000004</v>
      </c>
    </row>
    <row r="96" spans="1:27" x14ac:dyDescent="0.25">
      <c r="A96" t="s">
        <v>117</v>
      </c>
      <c r="B96" t="s">
        <v>427</v>
      </c>
      <c r="C96">
        <v>5.13</v>
      </c>
      <c r="D96">
        <v>3.51</v>
      </c>
      <c r="E96">
        <v>5.84</v>
      </c>
      <c r="F96">
        <v>6.08</v>
      </c>
      <c r="G96">
        <v>4.7300000000000004</v>
      </c>
      <c r="H96">
        <v>4.46</v>
      </c>
      <c r="I96">
        <v>4.41</v>
      </c>
      <c r="J96">
        <v>5.76</v>
      </c>
      <c r="K96" s="3">
        <v>4.99</v>
      </c>
      <c r="L96" s="3">
        <v>99.131538883037535</v>
      </c>
      <c r="M96">
        <v>6.19</v>
      </c>
      <c r="N96">
        <v>5.21</v>
      </c>
      <c r="O96">
        <v>4.96</v>
      </c>
      <c r="P96" s="3">
        <v>5.4533333333333331</v>
      </c>
      <c r="Q96" s="3">
        <v>99.55841408695494</v>
      </c>
      <c r="R96">
        <v>5.78</v>
      </c>
      <c r="S96">
        <v>5.72</v>
      </c>
      <c r="T96">
        <v>5.81</v>
      </c>
      <c r="U96" s="3">
        <v>5.77</v>
      </c>
      <c r="V96" s="3">
        <v>99.37476565203977</v>
      </c>
      <c r="W96" s="5">
        <v>5.3008333333333333</v>
      </c>
      <c r="X96" s="5">
        <v>99.789857490573894</v>
      </c>
      <c r="Y96">
        <f t="shared" si="3"/>
        <v>5.81</v>
      </c>
      <c r="Z96">
        <f t="shared" si="4"/>
        <v>4.7300000000000004</v>
      </c>
      <c r="AA96">
        <f t="shared" si="5"/>
        <v>5.75</v>
      </c>
    </row>
    <row r="97" spans="1:27" x14ac:dyDescent="0.25">
      <c r="A97" t="s">
        <v>118</v>
      </c>
      <c r="B97" t="s">
        <v>427</v>
      </c>
      <c r="C97">
        <v>5.4</v>
      </c>
      <c r="D97">
        <v>5.12</v>
      </c>
      <c r="E97">
        <v>6.33</v>
      </c>
      <c r="F97">
        <v>5.24</v>
      </c>
      <c r="G97">
        <v>6.25</v>
      </c>
      <c r="H97">
        <v>5.89</v>
      </c>
      <c r="I97">
        <v>4.5599999999999996</v>
      </c>
      <c r="J97">
        <v>4.87</v>
      </c>
      <c r="K97" s="3">
        <v>5.4574999999999996</v>
      </c>
      <c r="L97" s="3">
        <v>99.231906395326661</v>
      </c>
      <c r="M97">
        <v>4.74</v>
      </c>
      <c r="N97">
        <v>6.05</v>
      </c>
      <c r="O97">
        <v>5.17</v>
      </c>
      <c r="P97" s="3">
        <v>5.3199999999999994</v>
      </c>
      <c r="Q97" s="3">
        <v>99.655325329863686</v>
      </c>
      <c r="R97">
        <v>4.4400000000000004</v>
      </c>
      <c r="S97">
        <v>4.55</v>
      </c>
      <c r="T97">
        <v>5.89</v>
      </c>
      <c r="U97" s="3">
        <v>4.96</v>
      </c>
      <c r="V97" s="3">
        <v>99.655302656385928</v>
      </c>
      <c r="W97" s="5">
        <v>5.2987500000000001</v>
      </c>
      <c r="X97" s="5">
        <v>99.917547845386565</v>
      </c>
      <c r="Y97">
        <f t="shared" si="3"/>
        <v>5.12</v>
      </c>
      <c r="Z97">
        <f t="shared" si="4"/>
        <v>5.17</v>
      </c>
      <c r="AA97">
        <f t="shared" si="5"/>
        <v>5.1449999999999996</v>
      </c>
    </row>
    <row r="98" spans="1:27" x14ac:dyDescent="0.25">
      <c r="A98" t="s">
        <v>119</v>
      </c>
      <c r="B98" t="s">
        <v>427</v>
      </c>
      <c r="C98">
        <v>5.78</v>
      </c>
      <c r="D98">
        <v>3.8</v>
      </c>
      <c r="E98">
        <v>6.17</v>
      </c>
      <c r="F98">
        <v>5.24</v>
      </c>
      <c r="G98">
        <v>5.34</v>
      </c>
      <c r="H98">
        <v>6.11</v>
      </c>
      <c r="I98">
        <v>5.44</v>
      </c>
      <c r="J98">
        <v>5.41</v>
      </c>
      <c r="K98" s="3">
        <v>5.4112500000000008</v>
      </c>
      <c r="L98" s="3">
        <v>99.138917487073286</v>
      </c>
      <c r="M98">
        <v>4.63</v>
      </c>
      <c r="N98">
        <v>5.39</v>
      </c>
      <c r="O98">
        <v>4.5199999999999996</v>
      </c>
      <c r="P98" s="3">
        <v>4.8466666666666667</v>
      </c>
      <c r="Q98" s="3">
        <v>99.856210459400984</v>
      </c>
      <c r="R98">
        <v>5.96</v>
      </c>
      <c r="S98">
        <v>5.84</v>
      </c>
      <c r="T98">
        <v>4.6399999999999997</v>
      </c>
      <c r="U98" s="3">
        <v>5.48</v>
      </c>
      <c r="V98" s="3">
        <v>99.477032706344573</v>
      </c>
      <c r="W98" s="5">
        <v>5.2872916666666674</v>
      </c>
      <c r="X98" s="5">
        <v>99.888670054708797</v>
      </c>
      <c r="Y98">
        <f t="shared" si="3"/>
        <v>4.6399999999999997</v>
      </c>
      <c r="Z98">
        <f t="shared" si="4"/>
        <v>5.34</v>
      </c>
      <c r="AA98">
        <f t="shared" si="5"/>
        <v>4.99</v>
      </c>
    </row>
    <row r="99" spans="1:27" x14ac:dyDescent="0.25">
      <c r="A99" t="s">
        <v>120</v>
      </c>
      <c r="B99" t="s">
        <v>427</v>
      </c>
      <c r="C99">
        <v>5.64</v>
      </c>
      <c r="D99">
        <v>4.7699999999999996</v>
      </c>
      <c r="E99">
        <v>6.1</v>
      </c>
      <c r="F99">
        <v>5.69</v>
      </c>
      <c r="G99">
        <v>3.99</v>
      </c>
      <c r="H99">
        <v>5.28</v>
      </c>
      <c r="I99">
        <v>4.0199999999999996</v>
      </c>
      <c r="J99">
        <v>4.7</v>
      </c>
      <c r="K99" s="3">
        <v>5.0237499999999997</v>
      </c>
      <c r="L99" s="3">
        <v>99.308669361492235</v>
      </c>
      <c r="M99">
        <v>4.83</v>
      </c>
      <c r="N99">
        <v>6.25</v>
      </c>
      <c r="O99">
        <v>5.53</v>
      </c>
      <c r="P99" s="3">
        <v>5.5366666666666662</v>
      </c>
      <c r="Q99" s="3">
        <v>99.42784346118485</v>
      </c>
      <c r="R99">
        <v>5.59</v>
      </c>
      <c r="S99">
        <v>5.46</v>
      </c>
      <c r="T99">
        <v>5.64</v>
      </c>
      <c r="U99" s="3">
        <v>5.5633333333333326</v>
      </c>
      <c r="V99" s="3">
        <v>99.661396455813261</v>
      </c>
      <c r="W99" s="5">
        <v>5.2868749999999993</v>
      </c>
      <c r="X99" s="5">
        <v>99.840541393504807</v>
      </c>
      <c r="Y99">
        <f t="shared" si="3"/>
        <v>4.83</v>
      </c>
      <c r="Z99">
        <f t="shared" si="4"/>
        <v>5.28</v>
      </c>
      <c r="AA99">
        <f t="shared" si="5"/>
        <v>5.4950000000000001</v>
      </c>
    </row>
    <row r="100" spans="1:27" x14ac:dyDescent="0.25">
      <c r="A100" t="s">
        <v>121</v>
      </c>
      <c r="B100" t="s">
        <v>424</v>
      </c>
      <c r="C100">
        <v>5.25</v>
      </c>
      <c r="D100">
        <v>6.17</v>
      </c>
      <c r="E100">
        <v>4.55</v>
      </c>
      <c r="F100">
        <v>4.32</v>
      </c>
      <c r="G100">
        <v>3.64</v>
      </c>
      <c r="H100">
        <v>5.08</v>
      </c>
      <c r="I100">
        <v>5.47</v>
      </c>
      <c r="J100">
        <v>5.71</v>
      </c>
      <c r="K100" s="3">
        <v>5.0237499999999997</v>
      </c>
      <c r="L100" s="3">
        <v>99.247579677232736</v>
      </c>
      <c r="M100">
        <v>5.76</v>
      </c>
      <c r="N100">
        <v>6.44</v>
      </c>
      <c r="O100">
        <v>5.75</v>
      </c>
      <c r="P100" s="3">
        <v>5.9833333333333334</v>
      </c>
      <c r="Q100" s="3">
        <v>98.892759916362323</v>
      </c>
      <c r="R100">
        <v>5.13</v>
      </c>
      <c r="S100">
        <v>5.43</v>
      </c>
      <c r="T100">
        <v>4.78</v>
      </c>
      <c r="U100" s="3">
        <v>5.1133333333333333</v>
      </c>
      <c r="V100" s="3">
        <v>99.930775140286741</v>
      </c>
      <c r="W100" s="5">
        <v>5.2860416666666667</v>
      </c>
      <c r="X100" s="5">
        <v>99.742002551421621</v>
      </c>
      <c r="Y100">
        <f t="shared" si="3"/>
        <v>5.47</v>
      </c>
      <c r="Z100">
        <f t="shared" si="4"/>
        <v>5.43</v>
      </c>
      <c r="AA100">
        <f t="shared" si="5"/>
        <v>5.4499999999999993</v>
      </c>
    </row>
    <row r="101" spans="1:27" x14ac:dyDescent="0.25">
      <c r="A101" t="s">
        <v>122</v>
      </c>
      <c r="B101" t="s">
        <v>424</v>
      </c>
      <c r="C101">
        <v>4.5599999999999996</v>
      </c>
      <c r="D101">
        <v>4.91</v>
      </c>
      <c r="E101">
        <v>5.61</v>
      </c>
      <c r="F101">
        <v>5.88</v>
      </c>
      <c r="G101">
        <v>4.59</v>
      </c>
      <c r="H101">
        <v>6.43</v>
      </c>
      <c r="I101">
        <v>5.0199999999999996</v>
      </c>
      <c r="J101">
        <v>6.25</v>
      </c>
      <c r="K101" s="3">
        <v>5.40625</v>
      </c>
      <c r="L101" s="3">
        <v>99.149257937512544</v>
      </c>
      <c r="M101">
        <v>4.78</v>
      </c>
      <c r="N101">
        <v>6.36</v>
      </c>
      <c r="O101">
        <v>4.99</v>
      </c>
      <c r="P101" s="3">
        <v>5.3766666666666678</v>
      </c>
      <c r="Q101" s="3">
        <v>99.45971364097052</v>
      </c>
      <c r="R101">
        <v>5.31</v>
      </c>
      <c r="S101">
        <v>4.4000000000000004</v>
      </c>
      <c r="T101">
        <v>5.13</v>
      </c>
      <c r="U101" s="3">
        <v>4.9466666666666663</v>
      </c>
      <c r="V101" s="3">
        <v>99.874773006586125</v>
      </c>
      <c r="W101" s="5">
        <v>5.2839583333333344</v>
      </c>
      <c r="X101" s="5">
        <v>99.918480766530593</v>
      </c>
      <c r="Y101">
        <f t="shared" si="3"/>
        <v>5.0199999999999996</v>
      </c>
      <c r="Z101">
        <f t="shared" si="4"/>
        <v>4.91</v>
      </c>
      <c r="AA101">
        <f t="shared" si="5"/>
        <v>5.0049999999999999</v>
      </c>
    </row>
    <row r="102" spans="1:27" x14ac:dyDescent="0.25">
      <c r="A102" t="s">
        <v>123</v>
      </c>
      <c r="B102" t="s">
        <v>424</v>
      </c>
      <c r="C102">
        <v>4.8</v>
      </c>
      <c r="D102">
        <v>4.82</v>
      </c>
      <c r="E102">
        <v>5.4</v>
      </c>
      <c r="F102">
        <v>4.88</v>
      </c>
      <c r="G102">
        <v>5.12</v>
      </c>
      <c r="H102">
        <v>5.33</v>
      </c>
      <c r="I102">
        <v>5.34</v>
      </c>
      <c r="J102">
        <v>6.46</v>
      </c>
      <c r="K102" s="3">
        <v>5.2687499999999998</v>
      </c>
      <c r="L102" s="3">
        <v>99.567397765901333</v>
      </c>
      <c r="M102">
        <v>6.4</v>
      </c>
      <c r="N102">
        <v>5.16</v>
      </c>
      <c r="O102">
        <v>5.94</v>
      </c>
      <c r="P102" s="3">
        <v>5.833333333333333</v>
      </c>
      <c r="Q102" s="3">
        <v>99.056171835429566</v>
      </c>
      <c r="R102">
        <v>4.9800000000000004</v>
      </c>
      <c r="S102">
        <v>4.63</v>
      </c>
      <c r="T102">
        <v>4.67</v>
      </c>
      <c r="U102" s="3">
        <v>4.76</v>
      </c>
      <c r="V102" s="3">
        <v>99.920049585440566</v>
      </c>
      <c r="W102" s="5">
        <v>5.2827083333333338</v>
      </c>
      <c r="X102" s="5">
        <v>99.783078312328726</v>
      </c>
      <c r="Y102">
        <f t="shared" si="3"/>
        <v>4.88</v>
      </c>
      <c r="Z102">
        <f t="shared" si="4"/>
        <v>5.12</v>
      </c>
      <c r="AA102">
        <f t="shared" si="5"/>
        <v>5.0500000000000007</v>
      </c>
    </row>
    <row r="103" spans="1:27" x14ac:dyDescent="0.25">
      <c r="A103" t="s">
        <v>124</v>
      </c>
      <c r="B103" t="s">
        <v>424</v>
      </c>
      <c r="C103">
        <v>5.16</v>
      </c>
      <c r="D103">
        <v>4.82</v>
      </c>
      <c r="E103">
        <v>4.33</v>
      </c>
      <c r="F103">
        <v>5.27</v>
      </c>
      <c r="G103">
        <v>4.59</v>
      </c>
      <c r="H103">
        <v>6.12</v>
      </c>
      <c r="I103">
        <v>5.26</v>
      </c>
      <c r="J103">
        <v>5.13</v>
      </c>
      <c r="K103" s="3">
        <v>5.085</v>
      </c>
      <c r="L103" s="3">
        <v>99.663182395783281</v>
      </c>
      <c r="M103">
        <v>5</v>
      </c>
      <c r="N103">
        <v>5.52</v>
      </c>
      <c r="O103">
        <v>5.99</v>
      </c>
      <c r="P103" s="3">
        <v>5.503333333333333</v>
      </c>
      <c r="Q103" s="3">
        <v>99.601708092957423</v>
      </c>
      <c r="R103">
        <v>4.6399999999999997</v>
      </c>
      <c r="S103">
        <v>5.72</v>
      </c>
      <c r="T103">
        <v>6.01</v>
      </c>
      <c r="U103" s="3">
        <v>5.4566666666666661</v>
      </c>
      <c r="V103" s="3">
        <v>99.506127382113235</v>
      </c>
      <c r="W103" s="5">
        <v>5.2824999999999998</v>
      </c>
      <c r="X103" s="5">
        <v>99.876544272902379</v>
      </c>
      <c r="Y103">
        <f t="shared" si="3"/>
        <v>5.26</v>
      </c>
      <c r="Z103">
        <f t="shared" si="4"/>
        <v>5.72</v>
      </c>
      <c r="AA103">
        <f t="shared" si="5"/>
        <v>5.6199999999999992</v>
      </c>
    </row>
    <row r="104" spans="1:27" x14ac:dyDescent="0.25">
      <c r="A104" t="s">
        <v>125</v>
      </c>
      <c r="B104" t="s">
        <v>424</v>
      </c>
      <c r="C104">
        <v>3.6</v>
      </c>
      <c r="D104">
        <v>5.65</v>
      </c>
      <c r="E104">
        <v>4.67</v>
      </c>
      <c r="F104">
        <v>4.43</v>
      </c>
      <c r="G104">
        <v>4.97</v>
      </c>
      <c r="H104">
        <v>5.0199999999999996</v>
      </c>
      <c r="I104">
        <v>5.85</v>
      </c>
      <c r="J104">
        <v>6.01</v>
      </c>
      <c r="K104" s="3">
        <v>5.0249999999999986</v>
      </c>
      <c r="L104" s="3">
        <v>99.266405057364778</v>
      </c>
      <c r="M104">
        <v>5.47</v>
      </c>
      <c r="N104">
        <v>5.35</v>
      </c>
      <c r="O104">
        <v>6.16</v>
      </c>
      <c r="P104" s="3">
        <v>5.66</v>
      </c>
      <c r="Q104" s="3">
        <v>99.437301518232985</v>
      </c>
      <c r="R104">
        <v>5.32</v>
      </c>
      <c r="S104">
        <v>4.99</v>
      </c>
      <c r="T104">
        <v>5.89</v>
      </c>
      <c r="U104" s="3">
        <v>5.3999999999999986</v>
      </c>
      <c r="V104" s="3">
        <v>99.722463109959236</v>
      </c>
      <c r="W104" s="5">
        <v>5.2774999999999999</v>
      </c>
      <c r="X104" s="5">
        <v>99.843092705988482</v>
      </c>
      <c r="Y104">
        <f t="shared" si="3"/>
        <v>5.65</v>
      </c>
      <c r="Z104">
        <f t="shared" si="4"/>
        <v>5.0199999999999996</v>
      </c>
      <c r="AA104">
        <f t="shared" si="5"/>
        <v>5.41</v>
      </c>
    </row>
    <row r="105" spans="1:27" x14ac:dyDescent="0.25">
      <c r="A105" t="s">
        <v>126</v>
      </c>
      <c r="B105" t="s">
        <v>425</v>
      </c>
      <c r="C105">
        <v>4.82</v>
      </c>
      <c r="D105">
        <v>3.86</v>
      </c>
      <c r="E105">
        <v>6.82</v>
      </c>
      <c r="F105">
        <v>6.28</v>
      </c>
      <c r="G105">
        <v>5.76</v>
      </c>
      <c r="H105">
        <v>5.83</v>
      </c>
      <c r="I105">
        <v>5.29</v>
      </c>
      <c r="J105">
        <v>5.68</v>
      </c>
      <c r="K105" s="3">
        <v>5.5425000000000004</v>
      </c>
      <c r="L105" s="3">
        <v>98.650476720073215</v>
      </c>
      <c r="M105">
        <v>4.54</v>
      </c>
      <c r="N105">
        <v>5.38</v>
      </c>
      <c r="O105">
        <v>4.9000000000000004</v>
      </c>
      <c r="P105" s="3">
        <v>4.9400000000000004</v>
      </c>
      <c r="Q105" s="3">
        <v>99.902111758043347</v>
      </c>
      <c r="R105">
        <v>4.93</v>
      </c>
      <c r="S105">
        <v>5.95</v>
      </c>
      <c r="T105">
        <v>4.3499999999999996</v>
      </c>
      <c r="U105" s="3">
        <v>5.0766666666666662</v>
      </c>
      <c r="V105" s="3">
        <v>99.648466138602302</v>
      </c>
      <c r="W105" s="5">
        <v>5.2754166666666666</v>
      </c>
      <c r="X105" s="5">
        <v>99.920053788817086</v>
      </c>
      <c r="Y105">
        <f t="shared" si="3"/>
        <v>4.54</v>
      </c>
      <c r="Z105">
        <f t="shared" si="4"/>
        <v>5.76</v>
      </c>
      <c r="AA105">
        <f t="shared" si="5"/>
        <v>4.915</v>
      </c>
    </row>
    <row r="106" spans="1:27" x14ac:dyDescent="0.25">
      <c r="A106" t="s">
        <v>127</v>
      </c>
      <c r="B106" t="s">
        <v>425</v>
      </c>
      <c r="C106">
        <v>5.0199999999999996</v>
      </c>
      <c r="D106">
        <v>4.84</v>
      </c>
      <c r="E106">
        <v>5.6</v>
      </c>
      <c r="F106">
        <v>4.67</v>
      </c>
      <c r="G106">
        <v>4.0599999999999996</v>
      </c>
      <c r="H106">
        <v>4.71</v>
      </c>
      <c r="I106">
        <v>5.79</v>
      </c>
      <c r="J106">
        <v>5.04</v>
      </c>
      <c r="K106" s="3">
        <v>4.9662499999999996</v>
      </c>
      <c r="L106" s="3">
        <v>99.663920029995779</v>
      </c>
      <c r="M106">
        <v>5.67</v>
      </c>
      <c r="N106">
        <v>4.6900000000000004</v>
      </c>
      <c r="O106">
        <v>6.62</v>
      </c>
      <c r="P106" s="3">
        <v>5.66</v>
      </c>
      <c r="Q106" s="3">
        <v>99.045218852127405</v>
      </c>
      <c r="R106">
        <v>5.1100000000000003</v>
      </c>
      <c r="S106">
        <v>5.65</v>
      </c>
      <c r="T106">
        <v>5.73</v>
      </c>
      <c r="U106" s="3">
        <v>5.496666666666667</v>
      </c>
      <c r="V106" s="3">
        <v>99.680467357859811</v>
      </c>
      <c r="W106" s="5">
        <v>5.2722916666666668</v>
      </c>
      <c r="X106" s="5">
        <v>99.820146610608589</v>
      </c>
      <c r="Y106">
        <f t="shared" si="3"/>
        <v>5.67</v>
      </c>
      <c r="Z106">
        <f t="shared" si="4"/>
        <v>4.84</v>
      </c>
      <c r="AA106">
        <f t="shared" si="5"/>
        <v>5.66</v>
      </c>
    </row>
    <row r="107" spans="1:27" x14ac:dyDescent="0.25">
      <c r="A107" t="s">
        <v>128</v>
      </c>
      <c r="B107" t="s">
        <v>425</v>
      </c>
      <c r="C107">
        <v>4.4000000000000004</v>
      </c>
      <c r="D107">
        <v>5.69</v>
      </c>
      <c r="E107">
        <v>5.35</v>
      </c>
      <c r="F107">
        <v>3.99</v>
      </c>
      <c r="G107">
        <v>5.65</v>
      </c>
      <c r="H107">
        <v>5.42</v>
      </c>
      <c r="I107">
        <v>4.58</v>
      </c>
      <c r="J107">
        <v>6.02</v>
      </c>
      <c r="K107" s="3">
        <v>5.1374999999999993</v>
      </c>
      <c r="L107" s="3">
        <v>99.38664119326674</v>
      </c>
      <c r="M107">
        <v>4.97</v>
      </c>
      <c r="N107">
        <v>5.14</v>
      </c>
      <c r="O107">
        <v>6.17</v>
      </c>
      <c r="P107" s="3">
        <v>5.4266666666666667</v>
      </c>
      <c r="Q107" s="3">
        <v>99.583804291127677</v>
      </c>
      <c r="R107">
        <v>5.21</v>
      </c>
      <c r="S107">
        <v>5.32</v>
      </c>
      <c r="T107">
        <v>5.63</v>
      </c>
      <c r="U107" s="3">
        <v>5.3866666666666667</v>
      </c>
      <c r="V107" s="3">
        <v>99.817648023086974</v>
      </c>
      <c r="W107" s="5">
        <v>5.2720833333333328</v>
      </c>
      <c r="X107" s="5">
        <v>99.907769695057894</v>
      </c>
      <c r="Y107">
        <f t="shared" si="3"/>
        <v>4.97</v>
      </c>
      <c r="Z107">
        <f t="shared" si="4"/>
        <v>5.65</v>
      </c>
      <c r="AA107">
        <f t="shared" si="5"/>
        <v>5.2650000000000006</v>
      </c>
    </row>
    <row r="108" spans="1:27" x14ac:dyDescent="0.25">
      <c r="A108" t="s">
        <v>129</v>
      </c>
      <c r="B108" t="s">
        <v>425</v>
      </c>
      <c r="C108">
        <v>5.3</v>
      </c>
      <c r="D108">
        <v>4</v>
      </c>
      <c r="E108">
        <v>5.49</v>
      </c>
      <c r="F108">
        <v>5.83</v>
      </c>
      <c r="G108">
        <v>6.32</v>
      </c>
      <c r="H108">
        <v>4.4400000000000004</v>
      </c>
      <c r="I108">
        <v>4.87</v>
      </c>
      <c r="J108">
        <v>5.23</v>
      </c>
      <c r="K108" s="3">
        <v>5.1849999999999996</v>
      </c>
      <c r="L108" s="3">
        <v>99.32781643559089</v>
      </c>
      <c r="M108">
        <v>4.34</v>
      </c>
      <c r="N108">
        <v>5.79</v>
      </c>
      <c r="O108">
        <v>6.06</v>
      </c>
      <c r="P108" s="3">
        <v>5.3966666666666656</v>
      </c>
      <c r="Q108" s="3">
        <v>99.380082333029605</v>
      </c>
      <c r="R108">
        <v>5.58</v>
      </c>
      <c r="S108">
        <v>4.68</v>
      </c>
      <c r="T108">
        <v>5.68</v>
      </c>
      <c r="U108" s="3">
        <v>5.3133333333333326</v>
      </c>
      <c r="V108" s="3">
        <v>99.736995827403476</v>
      </c>
      <c r="W108" s="5">
        <v>5.27</v>
      </c>
      <c r="X108" s="5">
        <v>99.923747825760003</v>
      </c>
      <c r="Y108">
        <f t="shared" si="3"/>
        <v>4.87</v>
      </c>
      <c r="Z108">
        <f t="shared" si="4"/>
        <v>4.68</v>
      </c>
      <c r="AA108">
        <f t="shared" si="5"/>
        <v>5.2249999999999996</v>
      </c>
    </row>
    <row r="109" spans="1:27" x14ac:dyDescent="0.25">
      <c r="A109" t="s">
        <v>130</v>
      </c>
      <c r="B109" t="s">
        <v>425</v>
      </c>
      <c r="C109">
        <v>4.1900000000000004</v>
      </c>
      <c r="D109">
        <v>6.02</v>
      </c>
      <c r="E109">
        <v>5.01</v>
      </c>
      <c r="F109">
        <v>5.33</v>
      </c>
      <c r="G109">
        <v>4.66</v>
      </c>
      <c r="H109">
        <v>3.63</v>
      </c>
      <c r="I109">
        <v>5.0599999999999996</v>
      </c>
      <c r="J109">
        <v>5.87</v>
      </c>
      <c r="K109" s="3">
        <v>4.9712500000000004</v>
      </c>
      <c r="L109" s="3">
        <v>99.266646076516324</v>
      </c>
      <c r="M109">
        <v>4.88</v>
      </c>
      <c r="N109">
        <v>5.19</v>
      </c>
      <c r="O109">
        <v>6.68</v>
      </c>
      <c r="P109" s="3">
        <v>5.583333333333333</v>
      </c>
      <c r="Q109" s="3">
        <v>99.148992630517242</v>
      </c>
      <c r="R109">
        <v>5.86</v>
      </c>
      <c r="S109">
        <v>5.28</v>
      </c>
      <c r="T109">
        <v>5.52</v>
      </c>
      <c r="U109" s="3">
        <v>5.5533333333333337</v>
      </c>
      <c r="V109" s="3">
        <v>99.632991864816603</v>
      </c>
      <c r="W109" s="5">
        <v>5.2697916666666664</v>
      </c>
      <c r="X109" s="5">
        <v>99.829656110350712</v>
      </c>
      <c r="Y109">
        <f t="shared" si="3"/>
        <v>5.33</v>
      </c>
      <c r="Z109">
        <f t="shared" si="4"/>
        <v>5.28</v>
      </c>
      <c r="AA109">
        <f t="shared" si="5"/>
        <v>5.3049999999999997</v>
      </c>
    </row>
    <row r="110" spans="1:27" x14ac:dyDescent="0.25">
      <c r="A110" t="s">
        <v>131</v>
      </c>
      <c r="B110" t="s">
        <v>425</v>
      </c>
      <c r="C110">
        <v>6.5</v>
      </c>
      <c r="D110">
        <v>3.75</v>
      </c>
      <c r="E110">
        <v>4.87</v>
      </c>
      <c r="F110">
        <v>4.78</v>
      </c>
      <c r="G110">
        <v>5.28</v>
      </c>
      <c r="H110">
        <v>5.38</v>
      </c>
      <c r="I110">
        <v>5.37</v>
      </c>
      <c r="J110">
        <v>5.65</v>
      </c>
      <c r="K110" s="3">
        <v>5.1974999999999998</v>
      </c>
      <c r="L110" s="3">
        <v>99.24417902015287</v>
      </c>
      <c r="M110">
        <v>5.24</v>
      </c>
      <c r="N110">
        <v>4.95</v>
      </c>
      <c r="O110">
        <v>5.01</v>
      </c>
      <c r="P110" s="3">
        <v>5.0666666666666673</v>
      </c>
      <c r="Q110" s="3">
        <v>99.98287897451587</v>
      </c>
      <c r="R110">
        <v>6.03</v>
      </c>
      <c r="S110">
        <v>4.6100000000000003</v>
      </c>
      <c r="T110">
        <v>6.2</v>
      </c>
      <c r="U110" s="3">
        <v>5.6133333333333333</v>
      </c>
      <c r="V110" s="3">
        <v>99.202817580291054</v>
      </c>
      <c r="W110" s="5">
        <v>5.2687499999999998</v>
      </c>
      <c r="X110" s="5">
        <v>99.889567247152385</v>
      </c>
      <c r="Y110">
        <f t="shared" si="3"/>
        <v>5.24</v>
      </c>
      <c r="Z110">
        <f t="shared" si="4"/>
        <v>5.01</v>
      </c>
      <c r="AA110">
        <f t="shared" si="5"/>
        <v>5.125</v>
      </c>
    </row>
    <row r="111" spans="1:27" x14ac:dyDescent="0.25">
      <c r="A111" t="s">
        <v>132</v>
      </c>
      <c r="B111" t="s">
        <v>425</v>
      </c>
      <c r="C111">
        <v>4.9000000000000004</v>
      </c>
      <c r="D111">
        <v>5.0999999999999996</v>
      </c>
      <c r="E111">
        <v>6.14</v>
      </c>
      <c r="F111">
        <v>4.57</v>
      </c>
      <c r="G111">
        <v>5.05</v>
      </c>
      <c r="H111">
        <v>5.45</v>
      </c>
      <c r="I111">
        <v>5.67</v>
      </c>
      <c r="J111">
        <v>5.42</v>
      </c>
      <c r="K111" s="3">
        <v>5.2875000000000014</v>
      </c>
      <c r="L111" s="3">
        <v>99.611159454913988</v>
      </c>
      <c r="M111">
        <v>4.9000000000000004</v>
      </c>
      <c r="N111">
        <v>4.67</v>
      </c>
      <c r="O111">
        <v>6.23</v>
      </c>
      <c r="P111" s="3">
        <v>5.2666666666666666</v>
      </c>
      <c r="Q111" s="3">
        <v>99.548985457588998</v>
      </c>
      <c r="R111">
        <v>4.57</v>
      </c>
      <c r="S111">
        <v>4.49</v>
      </c>
      <c r="T111">
        <v>6.61</v>
      </c>
      <c r="U111" s="3">
        <v>5.2233333333333336</v>
      </c>
      <c r="V111" s="3">
        <v>99.187606474426872</v>
      </c>
      <c r="W111" s="5">
        <v>5.2662500000000003</v>
      </c>
      <c r="X111" s="5">
        <v>99.946407132069851</v>
      </c>
      <c r="Y111">
        <f t="shared" si="3"/>
        <v>5.0999999999999996</v>
      </c>
      <c r="Z111">
        <f t="shared" si="4"/>
        <v>5.0999999999999996</v>
      </c>
      <c r="AA111">
        <f t="shared" si="5"/>
        <v>5</v>
      </c>
    </row>
    <row r="112" spans="1:27" x14ac:dyDescent="0.25">
      <c r="A112" t="s">
        <v>133</v>
      </c>
      <c r="B112" t="s">
        <v>425</v>
      </c>
      <c r="C112">
        <v>4.3</v>
      </c>
      <c r="D112">
        <v>4.4400000000000004</v>
      </c>
      <c r="E112">
        <v>5.75</v>
      </c>
      <c r="F112">
        <v>4.4400000000000004</v>
      </c>
      <c r="G112">
        <v>6.74</v>
      </c>
      <c r="H112">
        <v>4.3</v>
      </c>
      <c r="I112">
        <v>5.57</v>
      </c>
      <c r="J112">
        <v>6.16</v>
      </c>
      <c r="K112" s="3">
        <v>5.2125000000000004</v>
      </c>
      <c r="L112" s="3">
        <v>98.88807184146323</v>
      </c>
      <c r="M112">
        <v>4.59</v>
      </c>
      <c r="N112">
        <v>5.24</v>
      </c>
      <c r="O112">
        <v>5.98</v>
      </c>
      <c r="P112" s="3">
        <v>5.27</v>
      </c>
      <c r="Q112" s="3">
        <v>99.666554933378194</v>
      </c>
      <c r="R112">
        <v>5.25</v>
      </c>
      <c r="S112">
        <v>4.82</v>
      </c>
      <c r="T112">
        <v>6.02</v>
      </c>
      <c r="U112" s="3">
        <v>5.3633333333333333</v>
      </c>
      <c r="V112" s="3">
        <v>99.666484368962756</v>
      </c>
      <c r="W112" s="5">
        <v>5.2645833333333334</v>
      </c>
      <c r="X112" s="5">
        <v>99.934190292335032</v>
      </c>
      <c r="Y112">
        <f t="shared" si="3"/>
        <v>4.59</v>
      </c>
      <c r="Z112">
        <f t="shared" si="4"/>
        <v>4.82</v>
      </c>
      <c r="AA112">
        <f t="shared" si="5"/>
        <v>5.03</v>
      </c>
    </row>
    <row r="113" spans="1:27" x14ac:dyDescent="0.25">
      <c r="A113" t="s">
        <v>134</v>
      </c>
      <c r="B113" t="s">
        <v>425</v>
      </c>
      <c r="C113">
        <v>4.33</v>
      </c>
      <c r="D113">
        <v>4.3499999999999996</v>
      </c>
      <c r="E113">
        <v>5.12</v>
      </c>
      <c r="F113">
        <v>5.47</v>
      </c>
      <c r="G113">
        <v>4.1500000000000004</v>
      </c>
      <c r="H113">
        <v>5.21</v>
      </c>
      <c r="I113">
        <v>6.57</v>
      </c>
      <c r="J113">
        <v>7.14</v>
      </c>
      <c r="K113" s="3">
        <v>5.2925000000000004</v>
      </c>
      <c r="L113" s="3">
        <v>98.551837307560987</v>
      </c>
      <c r="M113">
        <v>4.01</v>
      </c>
      <c r="N113">
        <v>5.18</v>
      </c>
      <c r="O113">
        <v>5.98</v>
      </c>
      <c r="P113" s="3">
        <v>5.0566666666666666</v>
      </c>
      <c r="Q113" s="3">
        <v>99.476628672679496</v>
      </c>
      <c r="R113">
        <v>4.55</v>
      </c>
      <c r="S113">
        <v>6.13</v>
      </c>
      <c r="T113">
        <v>5.56</v>
      </c>
      <c r="U113" s="3">
        <v>5.4133333333333331</v>
      </c>
      <c r="V113" s="3">
        <v>99.48317913935621</v>
      </c>
      <c r="W113" s="5">
        <v>5.2637499999999999</v>
      </c>
      <c r="X113" s="5">
        <v>99.931678500728481</v>
      </c>
      <c r="Y113">
        <f t="shared" si="3"/>
        <v>5.47</v>
      </c>
      <c r="Z113">
        <f t="shared" si="4"/>
        <v>5.21</v>
      </c>
      <c r="AA113">
        <f t="shared" si="5"/>
        <v>5.34</v>
      </c>
    </row>
    <row r="114" spans="1:27" x14ac:dyDescent="0.25">
      <c r="A114" t="s">
        <v>135</v>
      </c>
      <c r="B114" t="s">
        <v>425</v>
      </c>
      <c r="C114">
        <v>5.13</v>
      </c>
      <c r="D114">
        <v>4.37</v>
      </c>
      <c r="E114">
        <v>5.24</v>
      </c>
      <c r="F114">
        <v>5.12</v>
      </c>
      <c r="G114">
        <v>5.99</v>
      </c>
      <c r="H114">
        <v>5.95</v>
      </c>
      <c r="I114">
        <v>5.62</v>
      </c>
      <c r="J114">
        <v>5.27</v>
      </c>
      <c r="K114" s="3">
        <v>5.3362499999999997</v>
      </c>
      <c r="L114" s="3">
        <v>99.527308665899668</v>
      </c>
      <c r="M114">
        <v>4.4000000000000004</v>
      </c>
      <c r="N114">
        <v>5.48</v>
      </c>
      <c r="O114">
        <v>5.17</v>
      </c>
      <c r="P114" s="3">
        <v>5.0166666666666666</v>
      </c>
      <c r="Q114" s="3">
        <v>99.835905358706498</v>
      </c>
      <c r="R114">
        <v>5.88</v>
      </c>
      <c r="S114">
        <v>4.82</v>
      </c>
      <c r="T114">
        <v>5.33</v>
      </c>
      <c r="U114" s="3">
        <v>5.3433333333333337</v>
      </c>
      <c r="V114" s="3">
        <v>99.727995484487295</v>
      </c>
      <c r="W114" s="5">
        <v>5.2581249999999997</v>
      </c>
      <c r="X114" s="5">
        <v>99.939150413700418</v>
      </c>
      <c r="Y114">
        <f t="shared" si="3"/>
        <v>5.12</v>
      </c>
      <c r="Z114">
        <f t="shared" si="4"/>
        <v>5.17</v>
      </c>
      <c r="AA114">
        <f t="shared" si="5"/>
        <v>5.17</v>
      </c>
    </row>
    <row r="115" spans="1:27" x14ac:dyDescent="0.25">
      <c r="A115" t="s">
        <v>136</v>
      </c>
      <c r="B115" t="s">
        <v>427</v>
      </c>
      <c r="C115">
        <v>5.19</v>
      </c>
      <c r="D115">
        <v>4.6100000000000003</v>
      </c>
      <c r="E115">
        <v>4.63</v>
      </c>
      <c r="F115">
        <v>4.0999999999999996</v>
      </c>
      <c r="G115">
        <v>5.47</v>
      </c>
      <c r="H115">
        <v>6.09</v>
      </c>
      <c r="I115">
        <v>4.54</v>
      </c>
      <c r="J115">
        <v>5.8</v>
      </c>
      <c r="K115" s="3">
        <v>5.05375</v>
      </c>
      <c r="L115" s="3">
        <v>99.453347201801122</v>
      </c>
      <c r="M115">
        <v>5.6</v>
      </c>
      <c r="N115">
        <v>5.52</v>
      </c>
      <c r="O115">
        <v>5.37</v>
      </c>
      <c r="P115" s="3">
        <v>5.4966666666666661</v>
      </c>
      <c r="Q115" s="3">
        <v>99.731448858090431</v>
      </c>
      <c r="R115">
        <v>5.61</v>
      </c>
      <c r="S115">
        <v>4.87</v>
      </c>
      <c r="T115">
        <v>5.66</v>
      </c>
      <c r="U115" s="3">
        <v>5.38</v>
      </c>
      <c r="V115" s="3">
        <v>99.744990284041819</v>
      </c>
      <c r="W115" s="5">
        <v>5.2460416666666667</v>
      </c>
      <c r="X115" s="5">
        <v>99.89632056549415</v>
      </c>
      <c r="Y115">
        <f t="shared" si="3"/>
        <v>4.6100000000000003</v>
      </c>
      <c r="Z115">
        <f t="shared" si="4"/>
        <v>5.37</v>
      </c>
      <c r="AA115">
        <f t="shared" si="5"/>
        <v>5.4450000000000003</v>
      </c>
    </row>
    <row r="116" spans="1:27" x14ac:dyDescent="0.25">
      <c r="A116" t="s">
        <v>137</v>
      </c>
      <c r="B116" t="s">
        <v>427</v>
      </c>
      <c r="C116">
        <v>3.99</v>
      </c>
      <c r="D116">
        <v>5.29</v>
      </c>
      <c r="E116">
        <v>6.46</v>
      </c>
      <c r="F116">
        <v>4.62</v>
      </c>
      <c r="G116">
        <v>5.7</v>
      </c>
      <c r="H116">
        <v>4.91</v>
      </c>
      <c r="I116">
        <v>5.86</v>
      </c>
      <c r="J116">
        <v>6</v>
      </c>
      <c r="K116" s="3">
        <v>5.3537500000000007</v>
      </c>
      <c r="L116" s="3">
        <v>99.076249491790094</v>
      </c>
      <c r="M116">
        <v>4.66</v>
      </c>
      <c r="N116">
        <v>4.63</v>
      </c>
      <c r="O116">
        <v>5.21</v>
      </c>
      <c r="P116" s="3">
        <v>4.833333333333333</v>
      </c>
      <c r="Q116" s="3">
        <v>99.914088824684868</v>
      </c>
      <c r="R116">
        <v>5.6</v>
      </c>
      <c r="S116">
        <v>4.91</v>
      </c>
      <c r="T116">
        <v>5.8</v>
      </c>
      <c r="U116" s="3">
        <v>5.4366666666666674</v>
      </c>
      <c r="V116" s="3">
        <v>99.684520143851302</v>
      </c>
      <c r="W116" s="5">
        <v>5.2443750000000007</v>
      </c>
      <c r="X116" s="5">
        <v>99.909576918518994</v>
      </c>
      <c r="Y116">
        <f t="shared" si="3"/>
        <v>5.29</v>
      </c>
      <c r="Z116">
        <f t="shared" si="4"/>
        <v>5.21</v>
      </c>
      <c r="AA116">
        <f t="shared" si="5"/>
        <v>5.21</v>
      </c>
    </row>
    <row r="117" spans="1:27" x14ac:dyDescent="0.25">
      <c r="A117" t="s">
        <v>138</v>
      </c>
      <c r="B117" t="s">
        <v>427</v>
      </c>
      <c r="C117">
        <v>6.62</v>
      </c>
      <c r="D117">
        <v>3.42</v>
      </c>
      <c r="E117">
        <v>6</v>
      </c>
      <c r="F117">
        <v>4.66</v>
      </c>
      <c r="G117">
        <v>5.57</v>
      </c>
      <c r="H117">
        <v>4.99</v>
      </c>
      <c r="I117">
        <v>5.13</v>
      </c>
      <c r="J117">
        <v>5.44</v>
      </c>
      <c r="K117" s="3">
        <v>5.2287499999999998</v>
      </c>
      <c r="L117" s="3">
        <v>98.902343744027249</v>
      </c>
      <c r="M117">
        <v>4.51</v>
      </c>
      <c r="N117">
        <v>4.9800000000000004</v>
      </c>
      <c r="O117">
        <v>7.13</v>
      </c>
      <c r="P117" s="3">
        <v>5.54</v>
      </c>
      <c r="Q117" s="3">
        <v>98.657479711909531</v>
      </c>
      <c r="R117">
        <v>5.47</v>
      </c>
      <c r="S117">
        <v>4.7</v>
      </c>
      <c r="T117">
        <v>4.7699999999999996</v>
      </c>
      <c r="U117" s="3">
        <v>4.9800000000000004</v>
      </c>
      <c r="V117" s="3">
        <v>99.904154242980439</v>
      </c>
      <c r="W117" s="5">
        <v>5.2443749999999998</v>
      </c>
      <c r="X117" s="5">
        <v>99.909384294220871</v>
      </c>
      <c r="Y117">
        <f t="shared" si="3"/>
        <v>4.66</v>
      </c>
      <c r="Z117">
        <f t="shared" si="4"/>
        <v>4.99</v>
      </c>
      <c r="AA117">
        <f t="shared" si="5"/>
        <v>4.875</v>
      </c>
    </row>
    <row r="118" spans="1:27" x14ac:dyDescent="0.25">
      <c r="A118" t="s">
        <v>139</v>
      </c>
      <c r="B118" t="s">
        <v>427</v>
      </c>
      <c r="C118">
        <v>5.72</v>
      </c>
      <c r="D118">
        <v>4.1100000000000003</v>
      </c>
      <c r="E118">
        <v>5.26</v>
      </c>
      <c r="F118">
        <v>4.5</v>
      </c>
      <c r="G118">
        <v>4.67</v>
      </c>
      <c r="H118">
        <v>4.8600000000000003</v>
      </c>
      <c r="I118">
        <v>5</v>
      </c>
      <c r="J118">
        <v>5.58</v>
      </c>
      <c r="K118" s="3">
        <v>4.9624999999999986</v>
      </c>
      <c r="L118" s="3">
        <v>99.663121072870894</v>
      </c>
      <c r="M118">
        <v>6.05</v>
      </c>
      <c r="N118">
        <v>5.64</v>
      </c>
      <c r="O118">
        <v>5.58</v>
      </c>
      <c r="P118" s="3">
        <v>5.7566666666666668</v>
      </c>
      <c r="Q118" s="3">
        <v>99.358788462214363</v>
      </c>
      <c r="R118">
        <v>5.37</v>
      </c>
      <c r="S118">
        <v>4.33</v>
      </c>
      <c r="T118">
        <v>6.01</v>
      </c>
      <c r="U118" s="3">
        <v>5.2366666666666664</v>
      </c>
      <c r="V118" s="3">
        <v>99.562638307128793</v>
      </c>
      <c r="W118" s="5">
        <v>5.2295833333333324</v>
      </c>
      <c r="X118" s="5">
        <v>99.834214260991502</v>
      </c>
      <c r="Y118">
        <f t="shared" si="3"/>
        <v>5</v>
      </c>
      <c r="Z118">
        <f t="shared" si="4"/>
        <v>4.67</v>
      </c>
      <c r="AA118">
        <f t="shared" si="5"/>
        <v>5.4749999999999996</v>
      </c>
    </row>
    <row r="119" spans="1:27" x14ac:dyDescent="0.25">
      <c r="A119" t="s">
        <v>140</v>
      </c>
      <c r="B119" t="s">
        <v>427</v>
      </c>
      <c r="C119">
        <v>5.41</v>
      </c>
      <c r="D119">
        <v>5.15</v>
      </c>
      <c r="E119">
        <v>5.63</v>
      </c>
      <c r="F119">
        <v>5.59</v>
      </c>
      <c r="G119">
        <v>5.15</v>
      </c>
      <c r="H119">
        <v>4.37</v>
      </c>
      <c r="I119">
        <v>3.86</v>
      </c>
      <c r="J119">
        <v>4.46</v>
      </c>
      <c r="K119" s="3">
        <v>4.9525000000000006</v>
      </c>
      <c r="L119" s="3">
        <v>99.525749706778655</v>
      </c>
      <c r="M119">
        <v>5.83</v>
      </c>
      <c r="N119">
        <v>6.11</v>
      </c>
      <c r="O119">
        <v>5.42</v>
      </c>
      <c r="P119" s="3">
        <v>5.7866666666666662</v>
      </c>
      <c r="Q119" s="3">
        <v>99.280604996236008</v>
      </c>
      <c r="R119">
        <v>4.83</v>
      </c>
      <c r="S119">
        <v>5.14</v>
      </c>
      <c r="T119">
        <v>5.69</v>
      </c>
      <c r="U119" s="3">
        <v>5.22</v>
      </c>
      <c r="V119" s="3">
        <v>99.84920478096592</v>
      </c>
      <c r="W119" s="5">
        <v>5.2279166666666663</v>
      </c>
      <c r="X119" s="5">
        <v>99.823808893783209</v>
      </c>
      <c r="Y119">
        <f t="shared" si="3"/>
        <v>5.59</v>
      </c>
      <c r="Z119">
        <f t="shared" si="4"/>
        <v>5.15</v>
      </c>
      <c r="AA119">
        <f t="shared" si="5"/>
        <v>5.5049999999999999</v>
      </c>
    </row>
    <row r="120" spans="1:27" x14ac:dyDescent="0.25">
      <c r="A120" t="s">
        <v>141</v>
      </c>
      <c r="B120" t="s">
        <v>425</v>
      </c>
      <c r="C120">
        <v>4.17</v>
      </c>
      <c r="D120">
        <v>4.58</v>
      </c>
      <c r="E120">
        <v>5.37</v>
      </c>
      <c r="F120">
        <v>5.0199999999999996</v>
      </c>
      <c r="G120">
        <v>5.6</v>
      </c>
      <c r="H120">
        <v>6.3</v>
      </c>
      <c r="I120">
        <v>6.61</v>
      </c>
      <c r="J120">
        <v>4.25</v>
      </c>
      <c r="K120" s="3">
        <v>5.2375000000000007</v>
      </c>
      <c r="L120" s="3">
        <v>98.992517830072785</v>
      </c>
      <c r="M120">
        <v>3.88</v>
      </c>
      <c r="N120">
        <v>5.43</v>
      </c>
      <c r="O120">
        <v>5.24</v>
      </c>
      <c r="P120" s="3">
        <v>4.8499999999999996</v>
      </c>
      <c r="Q120" s="3">
        <v>99.597588217454188</v>
      </c>
      <c r="R120">
        <v>4.88</v>
      </c>
      <c r="S120">
        <v>6.57</v>
      </c>
      <c r="T120">
        <v>5.24</v>
      </c>
      <c r="U120" s="3">
        <v>5.5633333333333326</v>
      </c>
      <c r="V120" s="3">
        <v>99.248854422029922</v>
      </c>
      <c r="W120" s="5">
        <v>5.2220833333333339</v>
      </c>
      <c r="X120" s="5">
        <v>99.895719528340038</v>
      </c>
      <c r="Y120">
        <f t="shared" si="3"/>
        <v>5.0199999999999996</v>
      </c>
      <c r="Z120">
        <f t="shared" si="4"/>
        <v>5.6</v>
      </c>
      <c r="AA120">
        <f t="shared" si="5"/>
        <v>5.24</v>
      </c>
    </row>
    <row r="121" spans="1:27" x14ac:dyDescent="0.25">
      <c r="A121" t="s">
        <v>142</v>
      </c>
      <c r="B121" t="s">
        <v>425</v>
      </c>
      <c r="C121">
        <v>4.47</v>
      </c>
      <c r="D121">
        <v>4.66</v>
      </c>
      <c r="E121">
        <v>5.81</v>
      </c>
      <c r="F121">
        <v>4.8099999999999996</v>
      </c>
      <c r="G121">
        <v>5.88</v>
      </c>
      <c r="H121">
        <v>5.81</v>
      </c>
      <c r="I121">
        <v>5.26</v>
      </c>
      <c r="J121">
        <v>6.13</v>
      </c>
      <c r="K121" s="3">
        <v>5.3537499999999998</v>
      </c>
      <c r="L121" s="3">
        <v>99.358407269904944</v>
      </c>
      <c r="M121">
        <v>3.75</v>
      </c>
      <c r="N121">
        <v>5.05</v>
      </c>
      <c r="O121">
        <v>4.76</v>
      </c>
      <c r="P121" s="3">
        <v>4.5199999999999996</v>
      </c>
      <c r="Q121" s="3">
        <v>99.509234544519302</v>
      </c>
      <c r="R121">
        <v>5.5</v>
      </c>
      <c r="S121">
        <v>5.87</v>
      </c>
      <c r="T121">
        <v>5.46</v>
      </c>
      <c r="U121" s="3">
        <v>5.61</v>
      </c>
      <c r="V121" s="3">
        <v>99.581405104021584</v>
      </c>
      <c r="W121" s="5">
        <v>5.2093749999999996</v>
      </c>
      <c r="X121" s="5">
        <v>99.808508740301136</v>
      </c>
      <c r="Y121">
        <f t="shared" si="3"/>
        <v>4.8099999999999996</v>
      </c>
      <c r="Z121">
        <f t="shared" si="4"/>
        <v>5.81</v>
      </c>
      <c r="AA121">
        <f t="shared" si="5"/>
        <v>5.2549999999999999</v>
      </c>
    </row>
    <row r="122" spans="1:27" x14ac:dyDescent="0.25">
      <c r="A122" t="s">
        <v>143</v>
      </c>
      <c r="B122" t="s">
        <v>425</v>
      </c>
      <c r="C122">
        <v>5.29</v>
      </c>
      <c r="D122">
        <v>4.82</v>
      </c>
      <c r="E122">
        <v>5.33</v>
      </c>
      <c r="F122">
        <v>5.92</v>
      </c>
      <c r="G122">
        <v>5.76</v>
      </c>
      <c r="H122">
        <v>6.08</v>
      </c>
      <c r="I122">
        <v>4.09</v>
      </c>
      <c r="J122">
        <v>5.21</v>
      </c>
      <c r="K122" s="3">
        <v>5.3124999999999991</v>
      </c>
      <c r="L122" s="3">
        <v>99.391088612355134</v>
      </c>
      <c r="M122">
        <v>5.05</v>
      </c>
      <c r="N122">
        <v>5.36</v>
      </c>
      <c r="O122">
        <v>4.38</v>
      </c>
      <c r="P122" s="3">
        <v>4.93</v>
      </c>
      <c r="Q122" s="3">
        <v>99.861907658668287</v>
      </c>
      <c r="R122">
        <v>5.22</v>
      </c>
      <c r="S122">
        <v>5.44</v>
      </c>
      <c r="T122">
        <v>5.16</v>
      </c>
      <c r="U122" s="3">
        <v>5.2733333333333334</v>
      </c>
      <c r="V122" s="3">
        <v>99.909914696373832</v>
      </c>
      <c r="W122" s="5">
        <v>5.2070833333333333</v>
      </c>
      <c r="X122" s="5">
        <v>99.953348917022097</v>
      </c>
      <c r="Y122">
        <f t="shared" si="3"/>
        <v>5.05</v>
      </c>
      <c r="Z122">
        <f t="shared" si="4"/>
        <v>5.44</v>
      </c>
      <c r="AA122">
        <f t="shared" si="5"/>
        <v>5.1899999999999995</v>
      </c>
    </row>
    <row r="123" spans="1:27" x14ac:dyDescent="0.25">
      <c r="A123" t="s">
        <v>144</v>
      </c>
      <c r="B123" t="s">
        <v>425</v>
      </c>
      <c r="C123">
        <v>5.32</v>
      </c>
      <c r="D123">
        <v>5.38</v>
      </c>
      <c r="E123">
        <v>5.56</v>
      </c>
      <c r="F123">
        <v>4.4000000000000004</v>
      </c>
      <c r="G123">
        <v>5.68</v>
      </c>
      <c r="H123">
        <v>5.3</v>
      </c>
      <c r="I123">
        <v>4.54</v>
      </c>
      <c r="J123">
        <v>5.74</v>
      </c>
      <c r="K123" s="3">
        <v>5.24</v>
      </c>
      <c r="L123" s="3">
        <v>99.63172474702327</v>
      </c>
      <c r="M123">
        <v>5.1100000000000003</v>
      </c>
      <c r="N123">
        <v>5.12</v>
      </c>
      <c r="O123">
        <v>5.45</v>
      </c>
      <c r="P123" s="3">
        <v>5.2266666666666666</v>
      </c>
      <c r="Q123" s="3">
        <v>99.925742186822561</v>
      </c>
      <c r="R123">
        <v>5.34</v>
      </c>
      <c r="S123">
        <v>5.28</v>
      </c>
      <c r="T123">
        <v>4.74</v>
      </c>
      <c r="U123" s="3">
        <v>5.12</v>
      </c>
      <c r="V123" s="3">
        <v>99.927365653658967</v>
      </c>
      <c r="W123" s="5">
        <v>5.206666666666667</v>
      </c>
      <c r="X123" s="5">
        <v>99.967530926659805</v>
      </c>
      <c r="Y123">
        <f t="shared" si="3"/>
        <v>4.74</v>
      </c>
      <c r="Z123">
        <f t="shared" si="4"/>
        <v>5.38</v>
      </c>
      <c r="AA123">
        <f t="shared" si="5"/>
        <v>5.2</v>
      </c>
    </row>
    <row r="124" spans="1:27" x14ac:dyDescent="0.25">
      <c r="A124" t="s">
        <v>145</v>
      </c>
      <c r="B124" t="s">
        <v>425</v>
      </c>
      <c r="C124">
        <v>5.0999999999999996</v>
      </c>
      <c r="D124">
        <v>6.04</v>
      </c>
      <c r="E124">
        <v>6</v>
      </c>
      <c r="F124">
        <v>6.63</v>
      </c>
      <c r="G124">
        <v>5.08</v>
      </c>
      <c r="H124">
        <v>4.99</v>
      </c>
      <c r="I124">
        <v>4.9400000000000004</v>
      </c>
      <c r="J124">
        <v>4.59</v>
      </c>
      <c r="K124" s="3">
        <v>5.4212500000000006</v>
      </c>
      <c r="L124" s="3">
        <v>99.179012618836808</v>
      </c>
      <c r="M124">
        <v>4.12</v>
      </c>
      <c r="N124">
        <v>4.8600000000000003</v>
      </c>
      <c r="O124">
        <v>4.72</v>
      </c>
      <c r="P124" s="3">
        <v>4.5666666666666664</v>
      </c>
      <c r="Q124" s="3">
        <v>99.719212827845851</v>
      </c>
      <c r="R124">
        <v>5.23</v>
      </c>
      <c r="S124">
        <v>5.37</v>
      </c>
      <c r="T124">
        <v>5.65</v>
      </c>
      <c r="U124" s="3">
        <v>5.416666666666667</v>
      </c>
      <c r="V124" s="3">
        <v>99.793173406385122</v>
      </c>
      <c r="W124" s="5">
        <v>5.2064583333333339</v>
      </c>
      <c r="X124" s="5">
        <v>99.858194478374145</v>
      </c>
      <c r="Y124">
        <f t="shared" si="3"/>
        <v>5.65</v>
      </c>
      <c r="Z124">
        <f t="shared" si="4"/>
        <v>5.08</v>
      </c>
      <c r="AA124">
        <f t="shared" si="5"/>
        <v>5.1550000000000002</v>
      </c>
    </row>
    <row r="125" spans="1:27" x14ac:dyDescent="0.25">
      <c r="A125" t="s">
        <v>146</v>
      </c>
      <c r="B125" t="s">
        <v>425</v>
      </c>
      <c r="C125">
        <v>6.4</v>
      </c>
      <c r="D125">
        <v>4.87</v>
      </c>
      <c r="E125">
        <v>5.34</v>
      </c>
      <c r="F125">
        <v>5.15</v>
      </c>
      <c r="G125">
        <v>4.66</v>
      </c>
      <c r="H125">
        <v>5.34</v>
      </c>
      <c r="I125">
        <v>4.91</v>
      </c>
      <c r="J125">
        <v>5.56</v>
      </c>
      <c r="K125" s="3">
        <v>5.2787499999999996</v>
      </c>
      <c r="L125" s="3">
        <v>99.558378271312449</v>
      </c>
      <c r="M125">
        <v>4.6100000000000003</v>
      </c>
      <c r="N125">
        <v>4.74</v>
      </c>
      <c r="O125">
        <v>6.18</v>
      </c>
      <c r="P125" s="3">
        <v>5.1766666666666667</v>
      </c>
      <c r="Q125" s="3">
        <v>99.564770466302775</v>
      </c>
      <c r="R125">
        <v>5.58</v>
      </c>
      <c r="S125">
        <v>4.79</v>
      </c>
      <c r="T125">
        <v>4.9000000000000004</v>
      </c>
      <c r="U125" s="3">
        <v>5.0900000000000007</v>
      </c>
      <c r="V125" s="3">
        <v>99.895101266479955</v>
      </c>
      <c r="W125" s="5">
        <v>5.2060416666666667</v>
      </c>
      <c r="X125" s="5">
        <v>99.96920601789364</v>
      </c>
      <c r="Y125">
        <f t="shared" si="3"/>
        <v>4.9000000000000004</v>
      </c>
      <c r="Z125">
        <f t="shared" si="4"/>
        <v>4.87</v>
      </c>
      <c r="AA125">
        <f t="shared" si="5"/>
        <v>4.8849999999999998</v>
      </c>
    </row>
    <row r="126" spans="1:27" x14ac:dyDescent="0.25">
      <c r="A126" t="s">
        <v>147</v>
      </c>
      <c r="B126" t="s">
        <v>425</v>
      </c>
      <c r="C126">
        <v>3.74</v>
      </c>
      <c r="D126">
        <v>5.75</v>
      </c>
      <c r="E126">
        <v>5.79</v>
      </c>
      <c r="F126">
        <v>6.03</v>
      </c>
      <c r="G126">
        <v>5.28</v>
      </c>
      <c r="H126">
        <v>4.13</v>
      </c>
      <c r="I126">
        <v>6.18</v>
      </c>
      <c r="J126">
        <v>5.57</v>
      </c>
      <c r="K126" s="3">
        <v>5.3087500000000007</v>
      </c>
      <c r="L126" s="3">
        <v>98.95722473473117</v>
      </c>
      <c r="M126">
        <v>4.58</v>
      </c>
      <c r="N126">
        <v>5.1100000000000003</v>
      </c>
      <c r="O126">
        <v>4.6500000000000004</v>
      </c>
      <c r="P126" s="3">
        <v>4.78</v>
      </c>
      <c r="Q126" s="3">
        <v>99.904813219266174</v>
      </c>
      <c r="R126">
        <v>6.31</v>
      </c>
      <c r="S126">
        <v>4.63</v>
      </c>
      <c r="T126">
        <v>5.32</v>
      </c>
      <c r="U126" s="3">
        <v>5.419999999999999</v>
      </c>
      <c r="V126" s="3">
        <v>99.438978624891988</v>
      </c>
      <c r="W126" s="5">
        <v>5.2043749999999998</v>
      </c>
      <c r="X126" s="5">
        <v>99.915752957921796</v>
      </c>
      <c r="Y126">
        <f t="shared" si="3"/>
        <v>5.75</v>
      </c>
      <c r="Z126">
        <f t="shared" si="4"/>
        <v>4.6500000000000004</v>
      </c>
      <c r="AA126">
        <f t="shared" si="5"/>
        <v>4.8800000000000008</v>
      </c>
    </row>
    <row r="127" spans="1:27" x14ac:dyDescent="0.25">
      <c r="A127" t="s">
        <v>148</v>
      </c>
      <c r="B127" t="s">
        <v>425</v>
      </c>
      <c r="C127">
        <v>4.38</v>
      </c>
      <c r="D127">
        <v>4.2699999999999996</v>
      </c>
      <c r="E127">
        <v>5.29</v>
      </c>
      <c r="F127">
        <v>5.5</v>
      </c>
      <c r="G127">
        <v>5.08</v>
      </c>
      <c r="H127">
        <v>4.7699999999999996</v>
      </c>
      <c r="I127">
        <v>4.67</v>
      </c>
      <c r="J127">
        <v>6.67</v>
      </c>
      <c r="K127" s="3">
        <v>5.0787499999999994</v>
      </c>
      <c r="L127" s="3">
        <v>99.322077968138061</v>
      </c>
      <c r="M127">
        <v>4.9000000000000004</v>
      </c>
      <c r="N127">
        <v>5.55</v>
      </c>
      <c r="O127">
        <v>5.75</v>
      </c>
      <c r="P127" s="3">
        <v>5.3999999999999986</v>
      </c>
      <c r="Q127" s="3">
        <v>99.725881140624637</v>
      </c>
      <c r="R127">
        <v>4.93</v>
      </c>
      <c r="S127">
        <v>6.57</v>
      </c>
      <c r="T127">
        <v>4.24</v>
      </c>
      <c r="U127" s="3">
        <v>5.246666666666667</v>
      </c>
      <c r="V127" s="3">
        <v>99.182009769962448</v>
      </c>
      <c r="W127" s="5">
        <v>5.2010416666666659</v>
      </c>
      <c r="X127" s="5">
        <v>99.940248774261789</v>
      </c>
      <c r="Y127">
        <f t="shared" si="3"/>
        <v>4.67</v>
      </c>
      <c r="Z127">
        <f t="shared" si="4"/>
        <v>5.08</v>
      </c>
      <c r="AA127">
        <f t="shared" si="5"/>
        <v>5.0049999999999999</v>
      </c>
    </row>
    <row r="128" spans="1:27" x14ac:dyDescent="0.25">
      <c r="A128" t="s">
        <v>149</v>
      </c>
      <c r="B128" t="s">
        <v>425</v>
      </c>
      <c r="C128">
        <v>5.82</v>
      </c>
      <c r="D128">
        <v>5.41</v>
      </c>
      <c r="E128">
        <v>5.89</v>
      </c>
      <c r="F128">
        <v>3.75</v>
      </c>
      <c r="G128">
        <v>5.05</v>
      </c>
      <c r="H128">
        <v>6.14</v>
      </c>
      <c r="I128">
        <v>5.31</v>
      </c>
      <c r="J128">
        <v>4.49</v>
      </c>
      <c r="K128" s="3">
        <v>5.2325000000000008</v>
      </c>
      <c r="L128" s="3">
        <v>99.210650466482804</v>
      </c>
      <c r="M128">
        <v>4.4800000000000004</v>
      </c>
      <c r="N128">
        <v>5.21</v>
      </c>
      <c r="O128">
        <v>5.43</v>
      </c>
      <c r="P128" s="3">
        <v>5.04</v>
      </c>
      <c r="Q128" s="3">
        <v>99.867310581113955</v>
      </c>
      <c r="R128">
        <v>5.25</v>
      </c>
      <c r="S128">
        <v>5.42</v>
      </c>
      <c r="T128">
        <v>5.22</v>
      </c>
      <c r="U128" s="3">
        <v>5.2966666666666669</v>
      </c>
      <c r="V128" s="3">
        <v>99.901230154963486</v>
      </c>
      <c r="W128" s="5">
        <v>5.2004166666666674</v>
      </c>
      <c r="X128" s="5">
        <v>99.96219135918534</v>
      </c>
      <c r="Y128">
        <f t="shared" si="3"/>
        <v>5.22</v>
      </c>
      <c r="Z128">
        <f t="shared" si="4"/>
        <v>5.42</v>
      </c>
      <c r="AA128">
        <f t="shared" si="5"/>
        <v>5.2349999999999994</v>
      </c>
    </row>
    <row r="129" spans="1:27" x14ac:dyDescent="0.25">
      <c r="A129" t="s">
        <v>150</v>
      </c>
      <c r="B129" t="s">
        <v>426</v>
      </c>
      <c r="C129">
        <v>4.96</v>
      </c>
      <c r="D129">
        <v>4.6900000000000004</v>
      </c>
      <c r="E129">
        <v>5.19</v>
      </c>
      <c r="F129">
        <v>4.7</v>
      </c>
      <c r="G129">
        <v>4.8499999999999996</v>
      </c>
      <c r="H129">
        <v>6.19</v>
      </c>
      <c r="I129">
        <v>4.3099999999999996</v>
      </c>
      <c r="J129">
        <v>6.37</v>
      </c>
      <c r="K129" s="3">
        <v>5.1574999999999998</v>
      </c>
      <c r="L129" s="3">
        <v>99.350145012754666</v>
      </c>
      <c r="M129">
        <v>5.24</v>
      </c>
      <c r="N129">
        <v>5.97</v>
      </c>
      <c r="O129">
        <v>4.75</v>
      </c>
      <c r="P129" s="3">
        <v>5.32</v>
      </c>
      <c r="Q129" s="3">
        <v>99.691874511113724</v>
      </c>
      <c r="R129">
        <v>6.16</v>
      </c>
      <c r="S129">
        <v>5.19</v>
      </c>
      <c r="T129">
        <v>4.1100000000000003</v>
      </c>
      <c r="U129" s="3">
        <v>5.1533333333333333</v>
      </c>
      <c r="V129" s="3">
        <v>99.421738201944052</v>
      </c>
      <c r="W129" s="5">
        <v>5.1970833333333326</v>
      </c>
      <c r="X129" s="5">
        <v>99.960336025338592</v>
      </c>
      <c r="Y129">
        <f t="shared" si="3"/>
        <v>4.6900000000000004</v>
      </c>
      <c r="Z129">
        <f t="shared" si="4"/>
        <v>4.8499999999999996</v>
      </c>
      <c r="AA129">
        <f t="shared" si="5"/>
        <v>5.0199999999999996</v>
      </c>
    </row>
    <row r="130" spans="1:27" x14ac:dyDescent="0.25">
      <c r="A130" t="s">
        <v>151</v>
      </c>
      <c r="B130" t="s">
        <v>426</v>
      </c>
      <c r="C130">
        <v>5.05</v>
      </c>
      <c r="D130">
        <v>3.87</v>
      </c>
      <c r="E130">
        <v>5.12</v>
      </c>
      <c r="F130">
        <v>4.93</v>
      </c>
      <c r="G130">
        <v>5.85</v>
      </c>
      <c r="H130">
        <v>4.5599999999999996</v>
      </c>
      <c r="I130">
        <v>4.41</v>
      </c>
      <c r="J130">
        <v>5.08</v>
      </c>
      <c r="K130" s="3">
        <v>4.8587499999999997</v>
      </c>
      <c r="L130" s="3">
        <v>99.583526697152308</v>
      </c>
      <c r="M130">
        <v>5.63</v>
      </c>
      <c r="N130">
        <v>5.1100000000000003</v>
      </c>
      <c r="O130">
        <v>5.61</v>
      </c>
      <c r="P130" s="3">
        <v>5.45</v>
      </c>
      <c r="Q130" s="3">
        <v>99.739494386394583</v>
      </c>
      <c r="R130">
        <v>5.63</v>
      </c>
      <c r="S130">
        <v>5.71</v>
      </c>
      <c r="T130">
        <v>5.52</v>
      </c>
      <c r="U130" s="3">
        <v>5.62</v>
      </c>
      <c r="V130" s="3">
        <v>99.590563347690676</v>
      </c>
      <c r="W130" s="5">
        <v>5.1968750000000004</v>
      </c>
      <c r="X130" s="5">
        <v>99.840296135622381</v>
      </c>
      <c r="Y130">
        <f t="shared" si="3"/>
        <v>4.93</v>
      </c>
      <c r="Z130">
        <f t="shared" si="4"/>
        <v>5.61</v>
      </c>
      <c r="AA130">
        <f t="shared" si="5"/>
        <v>5.61</v>
      </c>
    </row>
    <row r="131" spans="1:27" x14ac:dyDescent="0.25">
      <c r="A131" t="s">
        <v>152</v>
      </c>
      <c r="B131" t="s">
        <v>426</v>
      </c>
      <c r="C131">
        <v>5.4</v>
      </c>
      <c r="D131">
        <v>5.22</v>
      </c>
      <c r="E131">
        <v>4.58</v>
      </c>
      <c r="F131">
        <v>4.7699999999999996</v>
      </c>
      <c r="G131">
        <v>5.19</v>
      </c>
      <c r="H131">
        <v>5.45</v>
      </c>
      <c r="I131">
        <v>5.49</v>
      </c>
      <c r="J131">
        <v>5.69</v>
      </c>
      <c r="K131" s="3">
        <v>5.2237499999999999</v>
      </c>
      <c r="L131" s="3">
        <v>99.76796792232166</v>
      </c>
      <c r="M131">
        <v>4.42</v>
      </c>
      <c r="N131">
        <v>5.43</v>
      </c>
      <c r="O131">
        <v>4.8499999999999996</v>
      </c>
      <c r="P131" s="3">
        <v>4.8999999999999986</v>
      </c>
      <c r="Q131" s="3">
        <v>99.853326546548715</v>
      </c>
      <c r="R131">
        <v>5.25</v>
      </c>
      <c r="S131">
        <v>5.46</v>
      </c>
      <c r="T131">
        <v>5.53</v>
      </c>
      <c r="U131" s="3">
        <v>5.413333333333334</v>
      </c>
      <c r="V131" s="3">
        <v>99.808981026204748</v>
      </c>
      <c r="W131" s="5">
        <v>5.1902083333333344</v>
      </c>
      <c r="X131" s="5">
        <v>99.939232288164888</v>
      </c>
      <c r="Y131">
        <f t="shared" ref="Y131:Y194" si="6">MEDIAN(T131,M131,I131,F131,D131)</f>
        <v>5.22</v>
      </c>
      <c r="Z131">
        <f t="shared" ref="Z131:Z194" si="7">MEDIAN(S131,O131,H131,G131,D131)</f>
        <v>5.22</v>
      </c>
      <c r="AA131">
        <f t="shared" ref="AA131:AA194" si="8">MEDIAN(Z131,Y131,T131,S131,R131,O131,N131,M131)</f>
        <v>5.2349999999999994</v>
      </c>
    </row>
    <row r="132" spans="1:27" x14ac:dyDescent="0.25">
      <c r="A132" t="s">
        <v>153</v>
      </c>
      <c r="B132" t="s">
        <v>426</v>
      </c>
      <c r="C132">
        <v>5.96</v>
      </c>
      <c r="D132">
        <v>4.97</v>
      </c>
      <c r="E132">
        <v>5.5</v>
      </c>
      <c r="F132">
        <v>5.34</v>
      </c>
      <c r="G132">
        <v>4.9800000000000004</v>
      </c>
      <c r="H132">
        <v>4.9000000000000004</v>
      </c>
      <c r="I132">
        <v>5.65</v>
      </c>
      <c r="J132">
        <v>5.04</v>
      </c>
      <c r="K132" s="3">
        <v>5.2925000000000004</v>
      </c>
      <c r="L132" s="3">
        <v>99.709163521842143</v>
      </c>
      <c r="M132">
        <v>5.31</v>
      </c>
      <c r="N132">
        <v>4.53</v>
      </c>
      <c r="O132">
        <v>5.68</v>
      </c>
      <c r="P132" s="3">
        <v>5.1733333333333329</v>
      </c>
      <c r="Q132" s="3">
        <v>99.785619335421416</v>
      </c>
      <c r="R132">
        <v>5.16</v>
      </c>
      <c r="S132">
        <v>5.21</v>
      </c>
      <c r="T132">
        <v>4.58</v>
      </c>
      <c r="U132" s="3">
        <v>4.9833333333333334</v>
      </c>
      <c r="V132" s="3">
        <v>99.935161272312172</v>
      </c>
      <c r="W132" s="5">
        <v>5.1854166666666668</v>
      </c>
      <c r="X132" s="5">
        <v>99.969504503315733</v>
      </c>
      <c r="Y132">
        <f t="shared" si="6"/>
        <v>5.31</v>
      </c>
      <c r="Z132">
        <f t="shared" si="7"/>
        <v>4.9800000000000004</v>
      </c>
      <c r="AA132">
        <f t="shared" si="8"/>
        <v>5.1850000000000005</v>
      </c>
    </row>
    <row r="133" spans="1:27" x14ac:dyDescent="0.25">
      <c r="A133" t="s">
        <v>154</v>
      </c>
      <c r="B133" t="s">
        <v>429</v>
      </c>
      <c r="C133">
        <v>5.33</v>
      </c>
      <c r="D133">
        <v>4.7</v>
      </c>
      <c r="E133">
        <v>5.91</v>
      </c>
      <c r="F133">
        <v>5.49</v>
      </c>
      <c r="G133">
        <v>5.09</v>
      </c>
      <c r="H133">
        <v>5.26</v>
      </c>
      <c r="I133">
        <v>5.44</v>
      </c>
      <c r="J133">
        <v>3.81</v>
      </c>
      <c r="K133" s="3">
        <v>5.1287500000000001</v>
      </c>
      <c r="L133" s="3">
        <v>99.522432991718205</v>
      </c>
      <c r="M133">
        <v>4.96</v>
      </c>
      <c r="N133">
        <v>4.6500000000000004</v>
      </c>
      <c r="O133">
        <v>6.12</v>
      </c>
      <c r="P133" s="3">
        <v>5.2433333333333332</v>
      </c>
      <c r="Q133" s="3">
        <v>99.619223449382559</v>
      </c>
      <c r="R133">
        <v>5.64</v>
      </c>
      <c r="S133">
        <v>5.29</v>
      </c>
      <c r="T133">
        <v>4.75</v>
      </c>
      <c r="U133" s="3">
        <v>5.2266666666666666</v>
      </c>
      <c r="V133" s="3">
        <v>99.840105019057162</v>
      </c>
      <c r="W133" s="5">
        <v>5.1818749999999998</v>
      </c>
      <c r="X133" s="5">
        <v>99.966534132468155</v>
      </c>
      <c r="Y133">
        <f t="shared" si="6"/>
        <v>4.96</v>
      </c>
      <c r="Z133">
        <f t="shared" si="7"/>
        <v>5.26</v>
      </c>
      <c r="AA133">
        <f t="shared" si="8"/>
        <v>5.1099999999999994</v>
      </c>
    </row>
    <row r="134" spans="1:27" x14ac:dyDescent="0.25">
      <c r="A134" t="s">
        <v>155</v>
      </c>
      <c r="B134" t="s">
        <v>428</v>
      </c>
      <c r="C134">
        <v>4.42</v>
      </c>
      <c r="D134">
        <v>5.4</v>
      </c>
      <c r="E134">
        <v>5.05</v>
      </c>
      <c r="F134">
        <v>5.86</v>
      </c>
      <c r="G134">
        <v>5.78</v>
      </c>
      <c r="H134">
        <v>5.89</v>
      </c>
      <c r="I134">
        <v>5.86</v>
      </c>
      <c r="J134">
        <v>4.21</v>
      </c>
      <c r="K134" s="3">
        <v>5.3087499999999999</v>
      </c>
      <c r="L134" s="3">
        <v>99.340844789915252</v>
      </c>
      <c r="M134">
        <v>4.66</v>
      </c>
      <c r="N134">
        <v>4.74</v>
      </c>
      <c r="O134">
        <v>4.91</v>
      </c>
      <c r="P134" s="3">
        <v>4.7699999999999996</v>
      </c>
      <c r="Q134" s="3">
        <v>99.93532384013578</v>
      </c>
      <c r="R134">
        <v>5.09</v>
      </c>
      <c r="S134">
        <v>5.0999999999999996</v>
      </c>
      <c r="T134">
        <v>5.82</v>
      </c>
      <c r="U134" s="3">
        <v>5.336666666666666</v>
      </c>
      <c r="V134" s="3">
        <v>99.788453928325751</v>
      </c>
      <c r="W134" s="5">
        <v>5.1810416666666663</v>
      </c>
      <c r="X134" s="5">
        <v>99.931162901771117</v>
      </c>
      <c r="Y134">
        <f t="shared" si="6"/>
        <v>5.82</v>
      </c>
      <c r="Z134">
        <f t="shared" si="7"/>
        <v>5.4</v>
      </c>
      <c r="AA134">
        <f t="shared" si="8"/>
        <v>5.0949999999999998</v>
      </c>
    </row>
    <row r="135" spans="1:27" x14ac:dyDescent="0.25">
      <c r="A135" t="s">
        <v>156</v>
      </c>
      <c r="B135" t="s">
        <v>427</v>
      </c>
      <c r="C135">
        <v>4.71</v>
      </c>
      <c r="D135">
        <v>3.33</v>
      </c>
      <c r="E135">
        <v>6</v>
      </c>
      <c r="F135">
        <v>5.35</v>
      </c>
      <c r="G135">
        <v>4.8</v>
      </c>
      <c r="H135">
        <v>5.53</v>
      </c>
      <c r="I135">
        <v>6.25</v>
      </c>
      <c r="J135">
        <v>6.25</v>
      </c>
      <c r="K135" s="3">
        <v>5.2774999999999999</v>
      </c>
      <c r="L135" s="3">
        <v>98.790687035420788</v>
      </c>
      <c r="M135">
        <v>4.97</v>
      </c>
      <c r="N135">
        <v>5.88</v>
      </c>
      <c r="O135">
        <v>5.79</v>
      </c>
      <c r="P135" s="3">
        <v>5.5466666666666669</v>
      </c>
      <c r="Q135" s="3">
        <v>99.550221420239964</v>
      </c>
      <c r="R135">
        <v>4.6100000000000003</v>
      </c>
      <c r="S135">
        <v>5.07</v>
      </c>
      <c r="T135">
        <v>4.1500000000000004</v>
      </c>
      <c r="U135" s="3">
        <v>4.6100000000000003</v>
      </c>
      <c r="V135" s="3">
        <v>99.728515972154312</v>
      </c>
      <c r="W135" s="5">
        <v>5.1779166666666674</v>
      </c>
      <c r="X135" s="5">
        <v>99.861060313075129</v>
      </c>
      <c r="Y135">
        <f t="shared" si="6"/>
        <v>4.97</v>
      </c>
      <c r="Z135">
        <f t="shared" si="7"/>
        <v>5.07</v>
      </c>
      <c r="AA135">
        <f t="shared" si="8"/>
        <v>5.0199999999999996</v>
      </c>
    </row>
    <row r="136" spans="1:27" x14ac:dyDescent="0.25">
      <c r="A136" t="s">
        <v>157</v>
      </c>
      <c r="B136" t="s">
        <v>426</v>
      </c>
      <c r="C136">
        <v>4.47</v>
      </c>
      <c r="D136">
        <v>5.94</v>
      </c>
      <c r="E136">
        <v>6.14</v>
      </c>
      <c r="F136">
        <v>7.09</v>
      </c>
      <c r="G136">
        <v>5.13</v>
      </c>
      <c r="H136">
        <v>5.1100000000000003</v>
      </c>
      <c r="I136">
        <v>3.64</v>
      </c>
      <c r="J136">
        <v>4.7</v>
      </c>
      <c r="K136" s="3">
        <v>5.2775000000000007</v>
      </c>
      <c r="L136" s="3">
        <v>98.572031646315025</v>
      </c>
      <c r="M136">
        <v>4.5199999999999996</v>
      </c>
      <c r="N136">
        <v>5.78</v>
      </c>
      <c r="O136">
        <v>5.38</v>
      </c>
      <c r="P136" s="3">
        <v>5.2266666666666666</v>
      </c>
      <c r="Q136" s="3">
        <v>99.725992965816872</v>
      </c>
      <c r="R136">
        <v>3.66</v>
      </c>
      <c r="S136">
        <v>5.38</v>
      </c>
      <c r="T136">
        <v>5.75</v>
      </c>
      <c r="U136" s="3">
        <v>4.93</v>
      </c>
      <c r="V136" s="3">
        <v>99.340132753567019</v>
      </c>
      <c r="W136" s="5">
        <v>5.1779166666666674</v>
      </c>
      <c r="X136" s="5">
        <v>99.964923919437183</v>
      </c>
      <c r="Y136">
        <f t="shared" si="6"/>
        <v>5.75</v>
      </c>
      <c r="Z136">
        <f t="shared" si="7"/>
        <v>5.38</v>
      </c>
      <c r="AA136">
        <f t="shared" si="8"/>
        <v>5.38</v>
      </c>
    </row>
    <row r="137" spans="1:27" x14ac:dyDescent="0.25">
      <c r="A137" t="s">
        <v>158</v>
      </c>
      <c r="B137" t="s">
        <v>427</v>
      </c>
      <c r="C137">
        <v>4.45</v>
      </c>
      <c r="D137">
        <v>5.6</v>
      </c>
      <c r="E137">
        <v>5.56</v>
      </c>
      <c r="F137">
        <v>4.8899999999999997</v>
      </c>
      <c r="G137">
        <v>4.91</v>
      </c>
      <c r="H137">
        <v>5.01</v>
      </c>
      <c r="I137">
        <v>4.87</v>
      </c>
      <c r="J137">
        <v>5.15</v>
      </c>
      <c r="K137" s="3">
        <v>5.0549999999999997</v>
      </c>
      <c r="L137" s="3">
        <v>99.832908132567454</v>
      </c>
      <c r="M137">
        <v>5.46</v>
      </c>
      <c r="N137">
        <v>5.33</v>
      </c>
      <c r="O137">
        <v>5.51</v>
      </c>
      <c r="P137" s="3">
        <v>5.4333333333333327</v>
      </c>
      <c r="Q137" s="3">
        <v>99.796495806749931</v>
      </c>
      <c r="R137">
        <v>6.43</v>
      </c>
      <c r="S137">
        <v>4.29</v>
      </c>
      <c r="T137">
        <v>4.76</v>
      </c>
      <c r="U137" s="3">
        <v>5.1599999999999993</v>
      </c>
      <c r="V137" s="3">
        <v>99.307289396960641</v>
      </c>
      <c r="W137" s="5">
        <v>5.1758333333333333</v>
      </c>
      <c r="X137" s="5">
        <v>99.943049730759896</v>
      </c>
      <c r="Y137">
        <f t="shared" si="6"/>
        <v>4.8899999999999997</v>
      </c>
      <c r="Z137">
        <f t="shared" si="7"/>
        <v>5.01</v>
      </c>
      <c r="AA137">
        <f t="shared" si="8"/>
        <v>5.17</v>
      </c>
    </row>
    <row r="138" spans="1:27" x14ac:dyDescent="0.25">
      <c r="A138" t="s">
        <v>159</v>
      </c>
      <c r="B138" t="s">
        <v>426</v>
      </c>
      <c r="C138">
        <v>5.78</v>
      </c>
      <c r="D138">
        <v>4.22</v>
      </c>
      <c r="E138">
        <v>4.1399999999999997</v>
      </c>
      <c r="F138">
        <v>4.82</v>
      </c>
      <c r="G138">
        <v>4.8</v>
      </c>
      <c r="H138">
        <v>5.05</v>
      </c>
      <c r="I138">
        <v>5.46</v>
      </c>
      <c r="J138">
        <v>4.95</v>
      </c>
      <c r="K138" s="3">
        <v>4.9025000000000007</v>
      </c>
      <c r="L138" s="3">
        <v>99.637305132050329</v>
      </c>
      <c r="M138">
        <v>5.4</v>
      </c>
      <c r="N138">
        <v>5.45</v>
      </c>
      <c r="O138">
        <v>5.94</v>
      </c>
      <c r="P138" s="3">
        <v>5.5966666666666676</v>
      </c>
      <c r="Q138" s="3">
        <v>99.575682250849894</v>
      </c>
      <c r="R138">
        <v>5.16</v>
      </c>
      <c r="S138">
        <v>5.68</v>
      </c>
      <c r="T138">
        <v>5.0599999999999996</v>
      </c>
      <c r="U138" s="3">
        <v>5.3</v>
      </c>
      <c r="V138" s="3">
        <v>99.846941536840788</v>
      </c>
      <c r="W138" s="5">
        <v>5.175416666666667</v>
      </c>
      <c r="X138" s="5">
        <v>99.880122442857626</v>
      </c>
      <c r="Y138">
        <f t="shared" si="6"/>
        <v>5.0599999999999996</v>
      </c>
      <c r="Z138">
        <f t="shared" si="7"/>
        <v>5.05</v>
      </c>
      <c r="AA138">
        <f t="shared" si="8"/>
        <v>5.28</v>
      </c>
    </row>
    <row r="139" spans="1:27" x14ac:dyDescent="0.25">
      <c r="A139" t="s">
        <v>160</v>
      </c>
      <c r="B139" t="s">
        <v>426</v>
      </c>
      <c r="C139">
        <v>4.0999999999999996</v>
      </c>
      <c r="D139">
        <v>5.56</v>
      </c>
      <c r="E139">
        <v>5.27</v>
      </c>
      <c r="F139">
        <v>5.0999999999999996</v>
      </c>
      <c r="G139">
        <v>5.52</v>
      </c>
      <c r="H139">
        <v>5.54</v>
      </c>
      <c r="I139">
        <v>5.43</v>
      </c>
      <c r="J139">
        <v>5.42</v>
      </c>
      <c r="K139" s="3">
        <v>5.2424999999999997</v>
      </c>
      <c r="L139" s="3">
        <v>99.647969287043495</v>
      </c>
      <c r="M139">
        <v>4.99</v>
      </c>
      <c r="N139">
        <v>3.79</v>
      </c>
      <c r="O139">
        <v>5.78</v>
      </c>
      <c r="P139" s="3">
        <v>4.8533333333333344</v>
      </c>
      <c r="Q139" s="3">
        <v>99.445376474219302</v>
      </c>
      <c r="R139">
        <v>6.05</v>
      </c>
      <c r="S139">
        <v>4.71</v>
      </c>
      <c r="T139">
        <v>5.31</v>
      </c>
      <c r="U139" s="3">
        <v>5.3566666666666656</v>
      </c>
      <c r="V139" s="3">
        <v>99.628956623353218</v>
      </c>
      <c r="W139" s="5">
        <v>5.1737500000000001</v>
      </c>
      <c r="X139" s="5">
        <v>99.945385163307918</v>
      </c>
      <c r="Y139">
        <f t="shared" si="6"/>
        <v>5.31</v>
      </c>
      <c r="Z139">
        <f t="shared" si="7"/>
        <v>5.54</v>
      </c>
      <c r="AA139">
        <f t="shared" si="8"/>
        <v>5.31</v>
      </c>
    </row>
    <row r="140" spans="1:27" x14ac:dyDescent="0.25">
      <c r="A140" t="s">
        <v>161</v>
      </c>
      <c r="B140" t="s">
        <v>426</v>
      </c>
      <c r="C140">
        <v>6.43</v>
      </c>
      <c r="D140">
        <v>4.6399999999999997</v>
      </c>
      <c r="E140">
        <v>6.09</v>
      </c>
      <c r="F140">
        <v>5.82</v>
      </c>
      <c r="G140">
        <v>3.87</v>
      </c>
      <c r="H140">
        <v>3.85</v>
      </c>
      <c r="I140">
        <v>6.72</v>
      </c>
      <c r="J140">
        <v>5.47</v>
      </c>
      <c r="K140" s="3">
        <v>5.3612500000000001</v>
      </c>
      <c r="L140" s="3">
        <v>98.400505177288068</v>
      </c>
      <c r="M140">
        <v>3.6</v>
      </c>
      <c r="N140">
        <v>4.5999999999999996</v>
      </c>
      <c r="O140">
        <v>5.68</v>
      </c>
      <c r="P140" s="3">
        <v>4.626666666666666</v>
      </c>
      <c r="Q140" s="3">
        <v>99.279139497664133</v>
      </c>
      <c r="R140">
        <v>4.8</v>
      </c>
      <c r="S140">
        <v>6.07</v>
      </c>
      <c r="T140">
        <v>5.16</v>
      </c>
      <c r="U140" s="3">
        <v>5.3433333333333337</v>
      </c>
      <c r="V140" s="3">
        <v>99.650413581221585</v>
      </c>
      <c r="W140" s="5">
        <v>5.1731249999999998</v>
      </c>
      <c r="X140" s="5">
        <v>99.897954765184622</v>
      </c>
      <c r="Y140">
        <f t="shared" si="6"/>
        <v>5.16</v>
      </c>
      <c r="Z140">
        <f t="shared" si="7"/>
        <v>4.6399999999999997</v>
      </c>
      <c r="AA140">
        <f t="shared" si="8"/>
        <v>4.9800000000000004</v>
      </c>
    </row>
    <row r="141" spans="1:27" x14ac:dyDescent="0.25">
      <c r="A141" t="s">
        <v>162</v>
      </c>
      <c r="B141" t="s">
        <v>424</v>
      </c>
      <c r="C141">
        <v>6.13</v>
      </c>
      <c r="D141">
        <v>3.82</v>
      </c>
      <c r="E141">
        <v>6.01</v>
      </c>
      <c r="F141">
        <v>4.2300000000000004</v>
      </c>
      <c r="G141">
        <v>6.33</v>
      </c>
      <c r="H141">
        <v>5.18</v>
      </c>
      <c r="I141">
        <v>5.88</v>
      </c>
      <c r="J141">
        <v>5.54</v>
      </c>
      <c r="K141" s="3">
        <v>5.39</v>
      </c>
      <c r="L141" s="3">
        <v>98.825543581996783</v>
      </c>
      <c r="M141">
        <v>3.94</v>
      </c>
      <c r="N141">
        <v>5.56</v>
      </c>
      <c r="O141">
        <v>4.9800000000000004</v>
      </c>
      <c r="P141" s="3">
        <v>4.8266666666666671</v>
      </c>
      <c r="Q141" s="3">
        <v>99.611295631807067</v>
      </c>
      <c r="R141">
        <v>6.38</v>
      </c>
      <c r="S141">
        <v>4.3899999999999997</v>
      </c>
      <c r="T141">
        <v>4.46</v>
      </c>
      <c r="U141" s="3">
        <v>5.0766666666666671</v>
      </c>
      <c r="V141" s="3">
        <v>99.322611618169461</v>
      </c>
      <c r="W141" s="5">
        <v>5.1708333333333334</v>
      </c>
      <c r="X141" s="5">
        <v>99.950518582577189</v>
      </c>
      <c r="Y141">
        <f t="shared" si="6"/>
        <v>4.2300000000000004</v>
      </c>
      <c r="Z141">
        <f t="shared" si="7"/>
        <v>4.9800000000000004</v>
      </c>
      <c r="AA141">
        <f t="shared" si="8"/>
        <v>4.7200000000000006</v>
      </c>
    </row>
    <row r="142" spans="1:27" x14ac:dyDescent="0.25">
      <c r="A142" t="s">
        <v>163</v>
      </c>
      <c r="B142" t="s">
        <v>424</v>
      </c>
      <c r="C142">
        <v>5.17</v>
      </c>
      <c r="D142">
        <v>6.21</v>
      </c>
      <c r="E142">
        <v>4.8</v>
      </c>
      <c r="F142">
        <v>5.01</v>
      </c>
      <c r="G142">
        <v>5.09</v>
      </c>
      <c r="H142">
        <v>6.58</v>
      </c>
      <c r="I142">
        <v>4.9400000000000004</v>
      </c>
      <c r="J142">
        <v>5.13</v>
      </c>
      <c r="K142" s="3">
        <v>5.36625</v>
      </c>
      <c r="L142" s="3">
        <v>99.325690993500558</v>
      </c>
      <c r="M142">
        <v>4.12</v>
      </c>
      <c r="N142">
        <v>5.52</v>
      </c>
      <c r="O142">
        <v>5.33</v>
      </c>
      <c r="P142" s="3">
        <v>4.99</v>
      </c>
      <c r="Q142" s="3">
        <v>99.694417062852864</v>
      </c>
      <c r="R142">
        <v>5.77</v>
      </c>
      <c r="S142">
        <v>4.8499999999999996</v>
      </c>
      <c r="T142">
        <v>4.2300000000000004</v>
      </c>
      <c r="U142" s="3">
        <v>4.95</v>
      </c>
      <c r="V142" s="3">
        <v>99.681356280616953</v>
      </c>
      <c r="W142" s="5">
        <v>5.1681249999999999</v>
      </c>
      <c r="X142" s="5">
        <v>99.964014665130534</v>
      </c>
      <c r="Y142">
        <f t="shared" si="6"/>
        <v>4.9400000000000004</v>
      </c>
      <c r="Z142">
        <f t="shared" si="7"/>
        <v>5.33</v>
      </c>
      <c r="AA142">
        <f t="shared" si="8"/>
        <v>5.1349999999999998</v>
      </c>
    </row>
    <row r="143" spans="1:27" x14ac:dyDescent="0.25">
      <c r="A143" t="s">
        <v>164</v>
      </c>
      <c r="B143" t="s">
        <v>426</v>
      </c>
      <c r="C143">
        <v>4.97</v>
      </c>
      <c r="D143">
        <v>4.0199999999999996</v>
      </c>
      <c r="E143">
        <v>4.3099999999999996</v>
      </c>
      <c r="F143">
        <v>6.12</v>
      </c>
      <c r="G143">
        <v>5.77</v>
      </c>
      <c r="H143">
        <v>4.3</v>
      </c>
      <c r="I143">
        <v>4.91</v>
      </c>
      <c r="J143">
        <v>5.47</v>
      </c>
      <c r="K143" s="3">
        <v>4.9837499999999997</v>
      </c>
      <c r="L143" s="3">
        <v>99.355974459282436</v>
      </c>
      <c r="M143">
        <v>4.9800000000000004</v>
      </c>
      <c r="N143">
        <v>5.81</v>
      </c>
      <c r="O143">
        <v>4.8600000000000003</v>
      </c>
      <c r="P143" s="3">
        <v>5.2166666666666659</v>
      </c>
      <c r="Q143" s="3">
        <v>99.808502301073617</v>
      </c>
      <c r="R143">
        <v>5.62</v>
      </c>
      <c r="S143">
        <v>4.93</v>
      </c>
      <c r="T143">
        <v>5.89</v>
      </c>
      <c r="U143" s="3">
        <v>5.48</v>
      </c>
      <c r="V143" s="3">
        <v>99.628459528390323</v>
      </c>
      <c r="W143" s="5">
        <v>5.1660416666666666</v>
      </c>
      <c r="X143" s="5">
        <v>99.926942346229652</v>
      </c>
      <c r="Y143">
        <f t="shared" si="6"/>
        <v>4.9800000000000004</v>
      </c>
      <c r="Z143">
        <f t="shared" si="7"/>
        <v>4.8600000000000003</v>
      </c>
      <c r="AA143">
        <f t="shared" si="8"/>
        <v>4.9800000000000004</v>
      </c>
    </row>
    <row r="144" spans="1:27" x14ac:dyDescent="0.25">
      <c r="A144" t="s">
        <v>165</v>
      </c>
      <c r="B144" t="s">
        <v>426</v>
      </c>
      <c r="C144">
        <v>4.83</v>
      </c>
      <c r="D144">
        <v>5.87</v>
      </c>
      <c r="E144">
        <v>4.9000000000000004</v>
      </c>
      <c r="F144">
        <v>4.99</v>
      </c>
      <c r="G144">
        <v>5.66</v>
      </c>
      <c r="H144">
        <v>5.24</v>
      </c>
      <c r="I144">
        <v>5.12</v>
      </c>
      <c r="J144">
        <v>4.2</v>
      </c>
      <c r="K144" s="3">
        <v>5.1012500000000003</v>
      </c>
      <c r="L144" s="3">
        <v>99.685744955043077</v>
      </c>
      <c r="M144">
        <v>4.71</v>
      </c>
      <c r="N144">
        <v>6.68</v>
      </c>
      <c r="O144">
        <v>4.34</v>
      </c>
      <c r="P144" s="3">
        <v>5.2433333333333332</v>
      </c>
      <c r="Q144" s="3">
        <v>99.099165679073934</v>
      </c>
      <c r="R144">
        <v>5.56</v>
      </c>
      <c r="S144">
        <v>5.54</v>
      </c>
      <c r="T144">
        <v>4.55</v>
      </c>
      <c r="U144" s="3">
        <v>5.2166666666666659</v>
      </c>
      <c r="V144" s="3">
        <v>99.775084997912273</v>
      </c>
      <c r="W144" s="5">
        <v>5.1656249999999986</v>
      </c>
      <c r="X144" s="5">
        <v>99.969365380690547</v>
      </c>
      <c r="Y144">
        <f t="shared" si="6"/>
        <v>4.99</v>
      </c>
      <c r="Z144">
        <f t="shared" si="7"/>
        <v>5.54</v>
      </c>
      <c r="AA144">
        <f t="shared" si="8"/>
        <v>5.2650000000000006</v>
      </c>
    </row>
    <row r="145" spans="1:27" x14ac:dyDescent="0.25">
      <c r="A145" t="s">
        <v>166</v>
      </c>
      <c r="B145" t="s">
        <v>426</v>
      </c>
      <c r="C145">
        <v>5.56</v>
      </c>
      <c r="D145">
        <v>3.46</v>
      </c>
      <c r="E145">
        <v>5.2</v>
      </c>
      <c r="F145">
        <v>5.18</v>
      </c>
      <c r="G145">
        <v>6.02</v>
      </c>
      <c r="H145">
        <v>5.47</v>
      </c>
      <c r="I145">
        <v>6.13</v>
      </c>
      <c r="J145">
        <v>5.93</v>
      </c>
      <c r="K145" s="3">
        <v>5.3687499999999986</v>
      </c>
      <c r="L145" s="3">
        <v>98.987198570070177</v>
      </c>
      <c r="M145">
        <v>4.49</v>
      </c>
      <c r="N145">
        <v>5.12</v>
      </c>
      <c r="O145">
        <v>6.09</v>
      </c>
      <c r="P145" s="3">
        <v>5.2333333333333334</v>
      </c>
      <c r="Q145" s="3">
        <v>99.598212084316117</v>
      </c>
      <c r="R145">
        <v>4.49</v>
      </c>
      <c r="S145">
        <v>5.16</v>
      </c>
      <c r="T145">
        <v>4.42</v>
      </c>
      <c r="U145" s="3">
        <v>4.6900000000000004</v>
      </c>
      <c r="V145" s="3">
        <v>99.810992798760395</v>
      </c>
      <c r="W145" s="5">
        <v>5.1652083333333332</v>
      </c>
      <c r="X145" s="5">
        <v>99.92459686212905</v>
      </c>
      <c r="Y145">
        <f t="shared" si="6"/>
        <v>4.49</v>
      </c>
      <c r="Z145">
        <f t="shared" si="7"/>
        <v>5.47</v>
      </c>
      <c r="AA145">
        <f t="shared" si="8"/>
        <v>4.8049999999999997</v>
      </c>
    </row>
    <row r="146" spans="1:27" x14ac:dyDescent="0.25">
      <c r="A146" t="s">
        <v>167</v>
      </c>
      <c r="B146" t="s">
        <v>426</v>
      </c>
      <c r="C146">
        <v>4.53</v>
      </c>
      <c r="D146">
        <v>4.5199999999999996</v>
      </c>
      <c r="E146">
        <v>6.14</v>
      </c>
      <c r="F146">
        <v>5.52</v>
      </c>
      <c r="G146">
        <v>5.79</v>
      </c>
      <c r="H146">
        <v>5.49</v>
      </c>
      <c r="I146">
        <v>4.12</v>
      </c>
      <c r="J146">
        <v>5.53</v>
      </c>
      <c r="K146" s="3">
        <v>5.2050000000000001</v>
      </c>
      <c r="L146" s="3">
        <v>99.359374613715474</v>
      </c>
      <c r="M146">
        <v>3.81</v>
      </c>
      <c r="N146">
        <v>5.43</v>
      </c>
      <c r="O146">
        <v>6.6</v>
      </c>
      <c r="P146" s="3">
        <v>5.28</v>
      </c>
      <c r="Q146" s="3">
        <v>98.877198558033001</v>
      </c>
      <c r="R146">
        <v>4.57</v>
      </c>
      <c r="S146">
        <v>5.17</v>
      </c>
      <c r="T146">
        <v>5.1100000000000003</v>
      </c>
      <c r="U146" s="3">
        <v>4.95</v>
      </c>
      <c r="V146" s="3">
        <v>99.939892446723576</v>
      </c>
      <c r="W146" s="5">
        <v>5.16</v>
      </c>
      <c r="X146" s="5">
        <v>99.967650083246482</v>
      </c>
      <c r="Y146">
        <f t="shared" si="6"/>
        <v>4.5199999999999996</v>
      </c>
      <c r="Z146">
        <f t="shared" si="7"/>
        <v>5.49</v>
      </c>
      <c r="AA146">
        <f t="shared" si="8"/>
        <v>5.1400000000000006</v>
      </c>
    </row>
    <row r="147" spans="1:27" x14ac:dyDescent="0.25">
      <c r="A147" t="s">
        <v>168</v>
      </c>
      <c r="B147" t="s">
        <v>424</v>
      </c>
      <c r="C147">
        <v>5.01</v>
      </c>
      <c r="D147">
        <v>5.64</v>
      </c>
      <c r="E147">
        <v>4.79</v>
      </c>
      <c r="F147">
        <v>5.42</v>
      </c>
      <c r="G147">
        <v>4.88</v>
      </c>
      <c r="H147">
        <v>5.37</v>
      </c>
      <c r="I147">
        <v>5.0999999999999996</v>
      </c>
      <c r="J147">
        <v>5.56</v>
      </c>
      <c r="K147" s="3">
        <v>5.2212500000000004</v>
      </c>
      <c r="L147" s="3">
        <v>99.814374287592656</v>
      </c>
      <c r="M147">
        <v>3.97</v>
      </c>
      <c r="N147">
        <v>5.49</v>
      </c>
      <c r="O147">
        <v>6.4</v>
      </c>
      <c r="P147" s="3">
        <v>5.2866666666666671</v>
      </c>
      <c r="Q147" s="3">
        <v>99.11456224238313</v>
      </c>
      <c r="R147">
        <v>4.07</v>
      </c>
      <c r="S147">
        <v>5.35</v>
      </c>
      <c r="T147">
        <v>5.3</v>
      </c>
      <c r="U147" s="3">
        <v>4.9066666666666663</v>
      </c>
      <c r="V147" s="3">
        <v>99.714170396343164</v>
      </c>
      <c r="W147" s="5">
        <v>5.1589583333333344</v>
      </c>
      <c r="X147" s="5">
        <v>99.963198479062811</v>
      </c>
      <c r="Y147">
        <f t="shared" si="6"/>
        <v>5.3</v>
      </c>
      <c r="Z147">
        <f t="shared" si="7"/>
        <v>5.37</v>
      </c>
      <c r="AA147">
        <f t="shared" si="8"/>
        <v>5.3249999999999993</v>
      </c>
    </row>
    <row r="148" spans="1:27" x14ac:dyDescent="0.25">
      <c r="A148" t="s">
        <v>169</v>
      </c>
      <c r="B148" t="s">
        <v>424</v>
      </c>
      <c r="C148">
        <v>5.63</v>
      </c>
      <c r="D148">
        <v>3.97</v>
      </c>
      <c r="E148">
        <v>4.8099999999999996</v>
      </c>
      <c r="F148">
        <v>5.52</v>
      </c>
      <c r="G148">
        <v>5.01</v>
      </c>
      <c r="H148">
        <v>5.66</v>
      </c>
      <c r="I148">
        <v>6.01</v>
      </c>
      <c r="J148">
        <v>5.46</v>
      </c>
      <c r="K148" s="3">
        <v>5.25875</v>
      </c>
      <c r="L148" s="3">
        <v>99.437252450534103</v>
      </c>
      <c r="M148">
        <v>3.66</v>
      </c>
      <c r="N148">
        <v>6.06</v>
      </c>
      <c r="O148">
        <v>5.17</v>
      </c>
      <c r="P148" s="3">
        <v>4.9633333333333329</v>
      </c>
      <c r="Q148" s="3">
        <v>99.218842176906207</v>
      </c>
      <c r="R148">
        <v>5.65</v>
      </c>
      <c r="S148">
        <v>4.0199999999999996</v>
      </c>
      <c r="T148">
        <v>5.73</v>
      </c>
      <c r="U148" s="3">
        <v>5.1333333333333337</v>
      </c>
      <c r="V148" s="3">
        <v>99.491144355114372</v>
      </c>
      <c r="W148" s="5">
        <v>5.1535416666666656</v>
      </c>
      <c r="X148" s="5">
        <v>99.977348140976829</v>
      </c>
      <c r="Y148">
        <f t="shared" si="6"/>
        <v>5.52</v>
      </c>
      <c r="Z148">
        <f t="shared" si="7"/>
        <v>5.01</v>
      </c>
      <c r="AA148">
        <f t="shared" si="8"/>
        <v>5.3449999999999998</v>
      </c>
    </row>
    <row r="149" spans="1:27" x14ac:dyDescent="0.25">
      <c r="A149" t="s">
        <v>170</v>
      </c>
      <c r="B149" t="s">
        <v>426</v>
      </c>
      <c r="C149">
        <v>5.26</v>
      </c>
      <c r="D149">
        <v>5.22</v>
      </c>
      <c r="E149">
        <v>6.09</v>
      </c>
      <c r="F149">
        <v>4.99</v>
      </c>
      <c r="G149">
        <v>6.12</v>
      </c>
      <c r="H149">
        <v>5.14</v>
      </c>
      <c r="I149">
        <v>4.3499999999999996</v>
      </c>
      <c r="J149">
        <v>5.38</v>
      </c>
      <c r="K149" s="3">
        <v>5.3187500000000014</v>
      </c>
      <c r="L149" s="3">
        <v>99.477777847977976</v>
      </c>
      <c r="M149">
        <v>5.23</v>
      </c>
      <c r="N149">
        <v>4.43</v>
      </c>
      <c r="O149">
        <v>5.13</v>
      </c>
      <c r="P149" s="3">
        <v>4.93</v>
      </c>
      <c r="Q149" s="3">
        <v>99.894166283858553</v>
      </c>
      <c r="R149">
        <v>4.6399999999999997</v>
      </c>
      <c r="S149">
        <v>4.83</v>
      </c>
      <c r="T149">
        <v>5.67</v>
      </c>
      <c r="U149" s="3">
        <v>5.046666666666666</v>
      </c>
      <c r="V149" s="3">
        <v>99.839578683214114</v>
      </c>
      <c r="W149" s="5">
        <v>5.1535416666666656</v>
      </c>
      <c r="X149" s="5">
        <v>99.971399083906348</v>
      </c>
      <c r="Y149">
        <f t="shared" si="6"/>
        <v>5.22</v>
      </c>
      <c r="Z149">
        <f t="shared" si="7"/>
        <v>5.14</v>
      </c>
      <c r="AA149">
        <f t="shared" si="8"/>
        <v>5.1349999999999998</v>
      </c>
    </row>
    <row r="150" spans="1:27" x14ac:dyDescent="0.25">
      <c r="A150" t="s">
        <v>171</v>
      </c>
      <c r="B150" t="s">
        <v>426</v>
      </c>
      <c r="C150">
        <v>5.44</v>
      </c>
      <c r="D150">
        <v>5.27</v>
      </c>
      <c r="E150">
        <v>5.28</v>
      </c>
      <c r="F150">
        <v>5.81</v>
      </c>
      <c r="G150">
        <v>5.01</v>
      </c>
      <c r="H150">
        <v>5.9</v>
      </c>
      <c r="I150">
        <v>5.94</v>
      </c>
      <c r="J150">
        <v>3.57</v>
      </c>
      <c r="K150" s="3">
        <v>5.2774999999999999</v>
      </c>
      <c r="L150" s="3">
        <v>99.225263414916128</v>
      </c>
      <c r="M150">
        <v>4.7300000000000004</v>
      </c>
      <c r="N150">
        <v>5.37</v>
      </c>
      <c r="O150">
        <v>4.82</v>
      </c>
      <c r="P150" s="3">
        <v>4.9733333333333336</v>
      </c>
      <c r="Q150" s="3">
        <v>99.935665201248909</v>
      </c>
      <c r="R150">
        <v>4.78</v>
      </c>
      <c r="S150">
        <v>5.44</v>
      </c>
      <c r="T150">
        <v>4.97</v>
      </c>
      <c r="U150" s="3">
        <v>5.0633333333333326</v>
      </c>
      <c r="V150" s="3">
        <v>99.935020916087353</v>
      </c>
      <c r="W150" s="5">
        <v>5.1479166666666663</v>
      </c>
      <c r="X150" s="5">
        <v>99.978491687835842</v>
      </c>
      <c r="Y150">
        <f t="shared" si="6"/>
        <v>5.27</v>
      </c>
      <c r="Z150">
        <f t="shared" si="7"/>
        <v>5.27</v>
      </c>
      <c r="AA150">
        <f t="shared" si="8"/>
        <v>5.1199999999999992</v>
      </c>
    </row>
    <row r="151" spans="1:27" x14ac:dyDescent="0.25">
      <c r="A151" t="s">
        <v>172</v>
      </c>
      <c r="B151" t="s">
        <v>426</v>
      </c>
      <c r="C151">
        <v>4.83</v>
      </c>
      <c r="D151">
        <v>4.34</v>
      </c>
      <c r="E151">
        <v>5.99</v>
      </c>
      <c r="F151">
        <v>5</v>
      </c>
      <c r="G151">
        <v>3.99</v>
      </c>
      <c r="H151">
        <v>4.07</v>
      </c>
      <c r="I151">
        <v>5.74</v>
      </c>
      <c r="J151">
        <v>4</v>
      </c>
      <c r="K151" s="3">
        <v>4.7450000000000001</v>
      </c>
      <c r="L151" s="3">
        <v>99.205058017931989</v>
      </c>
      <c r="M151">
        <v>5.0999999999999996</v>
      </c>
      <c r="N151">
        <v>5.98</v>
      </c>
      <c r="O151">
        <v>5.89</v>
      </c>
      <c r="P151" s="3">
        <v>5.6566666666666663</v>
      </c>
      <c r="Q151" s="3">
        <v>99.418997499925794</v>
      </c>
      <c r="R151">
        <v>5.43</v>
      </c>
      <c r="S151">
        <v>5.12</v>
      </c>
      <c r="T151">
        <v>5.74</v>
      </c>
      <c r="U151" s="3">
        <v>5.43</v>
      </c>
      <c r="V151" s="3">
        <v>99.754780130722565</v>
      </c>
      <c r="W151" s="5">
        <v>5.144166666666667</v>
      </c>
      <c r="X151" s="5">
        <v>99.820746825362946</v>
      </c>
      <c r="Y151">
        <f t="shared" si="6"/>
        <v>5.0999999999999996</v>
      </c>
      <c r="Z151">
        <f t="shared" si="7"/>
        <v>4.34</v>
      </c>
      <c r="AA151">
        <f t="shared" si="8"/>
        <v>5.2750000000000004</v>
      </c>
    </row>
    <row r="152" spans="1:27" x14ac:dyDescent="0.25">
      <c r="A152" t="s">
        <v>173</v>
      </c>
      <c r="B152" t="s">
        <v>427</v>
      </c>
      <c r="C152">
        <v>5.2</v>
      </c>
      <c r="D152">
        <v>5.78</v>
      </c>
      <c r="E152">
        <v>4.6399999999999997</v>
      </c>
      <c r="F152">
        <v>5.01</v>
      </c>
      <c r="G152">
        <v>4.8</v>
      </c>
      <c r="H152">
        <v>4.84</v>
      </c>
      <c r="I152">
        <v>4.6100000000000003</v>
      </c>
      <c r="J152">
        <v>4.95</v>
      </c>
      <c r="K152" s="3">
        <v>4.9787500000000007</v>
      </c>
      <c r="L152" s="3">
        <v>99.839353824100002</v>
      </c>
      <c r="M152">
        <v>4.33</v>
      </c>
      <c r="N152">
        <v>5.09</v>
      </c>
      <c r="O152">
        <v>5.52</v>
      </c>
      <c r="P152" s="3">
        <v>4.9800000000000004</v>
      </c>
      <c r="Q152" s="3">
        <v>99.807242796276924</v>
      </c>
      <c r="R152">
        <v>4.6900000000000004</v>
      </c>
      <c r="S152">
        <v>6.77</v>
      </c>
      <c r="T152">
        <v>5.44</v>
      </c>
      <c r="U152" s="3">
        <v>5.6333333333333337</v>
      </c>
      <c r="V152" s="3">
        <v>98.993721894375014</v>
      </c>
      <c r="W152" s="5">
        <v>5.1427083333333332</v>
      </c>
      <c r="X152" s="5">
        <v>99.894216318654941</v>
      </c>
      <c r="Y152">
        <f t="shared" si="6"/>
        <v>5.01</v>
      </c>
      <c r="Z152">
        <f t="shared" si="7"/>
        <v>5.52</v>
      </c>
      <c r="AA152">
        <f t="shared" si="8"/>
        <v>5.2650000000000006</v>
      </c>
    </row>
    <row r="153" spans="1:27" x14ac:dyDescent="0.25">
      <c r="A153" t="s">
        <v>174</v>
      </c>
      <c r="B153" t="s">
        <v>427</v>
      </c>
      <c r="C153">
        <v>6.03</v>
      </c>
      <c r="D153">
        <v>3.04</v>
      </c>
      <c r="E153">
        <v>4.95</v>
      </c>
      <c r="F153">
        <v>4.47</v>
      </c>
      <c r="G153">
        <v>4.97</v>
      </c>
      <c r="H153">
        <v>5.08</v>
      </c>
      <c r="I153">
        <v>4.93</v>
      </c>
      <c r="J153">
        <v>5.34</v>
      </c>
      <c r="K153" s="3">
        <v>4.8512500000000003</v>
      </c>
      <c r="L153" s="3">
        <v>99.141748393979469</v>
      </c>
      <c r="M153">
        <v>4.42</v>
      </c>
      <c r="N153">
        <v>5.53</v>
      </c>
      <c r="O153">
        <v>5.12</v>
      </c>
      <c r="P153" s="3">
        <v>5.0233333333333334</v>
      </c>
      <c r="Q153" s="3">
        <v>99.832550602939591</v>
      </c>
      <c r="R153">
        <v>5.52</v>
      </c>
      <c r="S153">
        <v>6.45</v>
      </c>
      <c r="T153">
        <v>5.52</v>
      </c>
      <c r="U153" s="3">
        <v>5.8299999999999992</v>
      </c>
      <c r="V153" s="3">
        <v>99.123071851892803</v>
      </c>
      <c r="W153" s="5">
        <v>5.1389583333333331</v>
      </c>
      <c r="X153" s="5">
        <v>99.812737337084641</v>
      </c>
      <c r="Y153">
        <f t="shared" si="6"/>
        <v>4.47</v>
      </c>
      <c r="Z153">
        <f t="shared" si="7"/>
        <v>5.08</v>
      </c>
      <c r="AA153">
        <f t="shared" si="8"/>
        <v>5.32</v>
      </c>
    </row>
    <row r="154" spans="1:27" x14ac:dyDescent="0.25">
      <c r="A154" t="s">
        <v>175</v>
      </c>
      <c r="B154" t="s">
        <v>427</v>
      </c>
      <c r="C154">
        <v>4.45</v>
      </c>
      <c r="D154">
        <v>5.44</v>
      </c>
      <c r="E154">
        <v>5.86</v>
      </c>
      <c r="F154">
        <v>4.24</v>
      </c>
      <c r="G154">
        <v>5.44</v>
      </c>
      <c r="H154">
        <v>6.12</v>
      </c>
      <c r="I154">
        <v>5.0599999999999996</v>
      </c>
      <c r="J154">
        <v>5.14</v>
      </c>
      <c r="K154" s="3">
        <v>5.2187500000000009</v>
      </c>
      <c r="L154" s="3">
        <v>99.464001303857842</v>
      </c>
      <c r="M154">
        <v>4.9000000000000004</v>
      </c>
      <c r="N154">
        <v>5.76</v>
      </c>
      <c r="O154">
        <v>5.42</v>
      </c>
      <c r="P154" s="3">
        <v>5.3599999999999994</v>
      </c>
      <c r="Q154" s="3">
        <v>99.763330808948965</v>
      </c>
      <c r="R154">
        <v>3.98</v>
      </c>
      <c r="S154">
        <v>5.08</v>
      </c>
      <c r="T154">
        <v>5.2</v>
      </c>
      <c r="U154" s="3">
        <v>4.7533333333333339</v>
      </c>
      <c r="V154" s="3">
        <v>99.697976796905294</v>
      </c>
      <c r="W154" s="5">
        <v>5.1377083333333342</v>
      </c>
      <c r="X154" s="5">
        <v>99.937288135144613</v>
      </c>
      <c r="Y154">
        <f t="shared" si="6"/>
        <v>5.0599999999999996</v>
      </c>
      <c r="Z154">
        <f t="shared" si="7"/>
        <v>5.44</v>
      </c>
      <c r="AA154">
        <f t="shared" si="8"/>
        <v>5.1400000000000006</v>
      </c>
    </row>
    <row r="155" spans="1:27" x14ac:dyDescent="0.25">
      <c r="A155" t="s">
        <v>176</v>
      </c>
      <c r="B155" t="s">
        <v>427</v>
      </c>
      <c r="C155">
        <v>4.79</v>
      </c>
      <c r="D155">
        <v>4.78</v>
      </c>
      <c r="E155">
        <v>5.67</v>
      </c>
      <c r="F155">
        <v>4.67</v>
      </c>
      <c r="G155">
        <v>5.19</v>
      </c>
      <c r="H155">
        <v>6.06</v>
      </c>
      <c r="I155">
        <v>4.99</v>
      </c>
      <c r="J155">
        <v>5.53</v>
      </c>
      <c r="K155" s="3">
        <v>5.21</v>
      </c>
      <c r="L155" s="3">
        <v>99.656575605943999</v>
      </c>
      <c r="M155">
        <v>3.93</v>
      </c>
      <c r="N155">
        <v>5.25</v>
      </c>
      <c r="O155">
        <v>5.74</v>
      </c>
      <c r="P155" s="3">
        <v>4.9733333333333336</v>
      </c>
      <c r="Q155" s="3">
        <v>99.535001423023758</v>
      </c>
      <c r="R155">
        <v>5.55</v>
      </c>
      <c r="S155">
        <v>4.4000000000000004</v>
      </c>
      <c r="T155">
        <v>5.52</v>
      </c>
      <c r="U155" s="3">
        <v>5.1566666666666663</v>
      </c>
      <c r="V155" s="3">
        <v>99.748031335579441</v>
      </c>
      <c r="W155" s="5">
        <v>5.1375000000000002</v>
      </c>
      <c r="X155" s="5">
        <v>99.98174784259821</v>
      </c>
      <c r="Y155">
        <f t="shared" si="6"/>
        <v>4.78</v>
      </c>
      <c r="Z155">
        <f t="shared" si="7"/>
        <v>5.19</v>
      </c>
      <c r="AA155">
        <f t="shared" si="8"/>
        <v>5.2200000000000006</v>
      </c>
    </row>
    <row r="156" spans="1:27" x14ac:dyDescent="0.25">
      <c r="A156" t="s">
        <v>177</v>
      </c>
      <c r="B156" t="s">
        <v>427</v>
      </c>
      <c r="C156">
        <v>4.53</v>
      </c>
      <c r="D156">
        <v>4.25</v>
      </c>
      <c r="E156">
        <v>5.83</v>
      </c>
      <c r="F156">
        <v>5.9</v>
      </c>
      <c r="G156">
        <v>5.25</v>
      </c>
      <c r="H156">
        <v>4.67</v>
      </c>
      <c r="I156">
        <v>5.76</v>
      </c>
      <c r="J156">
        <v>3.14</v>
      </c>
      <c r="K156" s="3">
        <v>4.9162499999999998</v>
      </c>
      <c r="L156" s="3">
        <v>98.954830125267208</v>
      </c>
      <c r="M156">
        <v>4.63</v>
      </c>
      <c r="N156">
        <v>5.69</v>
      </c>
      <c r="O156">
        <v>5.71</v>
      </c>
      <c r="P156" s="3">
        <v>5.3433333333333337</v>
      </c>
      <c r="Q156" s="3">
        <v>99.672917198262468</v>
      </c>
      <c r="R156">
        <v>5.54</v>
      </c>
      <c r="S156">
        <v>5.48</v>
      </c>
      <c r="T156">
        <v>5.08</v>
      </c>
      <c r="U156" s="3">
        <v>5.3666666666666671</v>
      </c>
      <c r="V156" s="3">
        <v>99.825560605260861</v>
      </c>
      <c r="W156" s="5">
        <v>5.1356250000000001</v>
      </c>
      <c r="X156" s="5">
        <v>99.931751008973521</v>
      </c>
      <c r="Y156">
        <f t="shared" si="6"/>
        <v>5.08</v>
      </c>
      <c r="Z156">
        <f t="shared" si="7"/>
        <v>5.25</v>
      </c>
      <c r="AA156">
        <f t="shared" si="8"/>
        <v>5.3650000000000002</v>
      </c>
    </row>
    <row r="157" spans="1:27" x14ac:dyDescent="0.25">
      <c r="A157" t="s">
        <v>178</v>
      </c>
      <c r="B157" t="s">
        <v>427</v>
      </c>
      <c r="C157">
        <v>4.3</v>
      </c>
      <c r="D157">
        <v>4.59</v>
      </c>
      <c r="E157">
        <v>5.28</v>
      </c>
      <c r="F157">
        <v>5.13</v>
      </c>
      <c r="G157">
        <v>6.13</v>
      </c>
      <c r="H157">
        <v>4.68</v>
      </c>
      <c r="I157">
        <v>5.22</v>
      </c>
      <c r="J157">
        <v>4.93</v>
      </c>
      <c r="K157" s="3">
        <v>5.0324999999999998</v>
      </c>
      <c r="L157" s="3">
        <v>99.648218599867633</v>
      </c>
      <c r="M157">
        <v>4.26</v>
      </c>
      <c r="N157">
        <v>5.49</v>
      </c>
      <c r="O157">
        <v>6.26</v>
      </c>
      <c r="P157" s="3">
        <v>5.336666666666666</v>
      </c>
      <c r="Q157" s="3">
        <v>99.340884660384631</v>
      </c>
      <c r="R157">
        <v>4.7699999999999996</v>
      </c>
      <c r="S157">
        <v>5.3</v>
      </c>
      <c r="T157">
        <v>5.33</v>
      </c>
      <c r="U157" s="3">
        <v>5.1333333333333337</v>
      </c>
      <c r="V157" s="3">
        <v>99.929055776532778</v>
      </c>
      <c r="W157" s="5">
        <v>5.13375</v>
      </c>
      <c r="X157" s="5">
        <v>99.96521486619487</v>
      </c>
      <c r="Y157">
        <f t="shared" si="6"/>
        <v>5.13</v>
      </c>
      <c r="Z157">
        <f t="shared" si="7"/>
        <v>5.3</v>
      </c>
      <c r="AA157">
        <f t="shared" si="8"/>
        <v>5.3</v>
      </c>
    </row>
    <row r="158" spans="1:27" x14ac:dyDescent="0.25">
      <c r="A158" t="s">
        <v>179</v>
      </c>
      <c r="B158" t="s">
        <v>427</v>
      </c>
      <c r="C158">
        <v>5.69</v>
      </c>
      <c r="D158">
        <v>4.87</v>
      </c>
      <c r="E158">
        <v>5.59</v>
      </c>
      <c r="F158">
        <v>5.67</v>
      </c>
      <c r="G158">
        <v>5.36</v>
      </c>
      <c r="H158">
        <v>4.93</v>
      </c>
      <c r="I158">
        <v>4.6100000000000003</v>
      </c>
      <c r="J158">
        <v>5.61</v>
      </c>
      <c r="K158" s="3">
        <v>5.2912499999999998</v>
      </c>
      <c r="L158" s="3">
        <v>99.672913386949858</v>
      </c>
      <c r="M158">
        <v>4.67</v>
      </c>
      <c r="N158">
        <v>4.5</v>
      </c>
      <c r="O158">
        <v>5.17</v>
      </c>
      <c r="P158" s="3">
        <v>4.78</v>
      </c>
      <c r="Q158" s="3">
        <v>99.884472805353113</v>
      </c>
      <c r="R158">
        <v>6.29</v>
      </c>
      <c r="S158">
        <v>4.5199999999999996</v>
      </c>
      <c r="T158">
        <v>4.7</v>
      </c>
      <c r="U158" s="3">
        <v>5.169999999999999</v>
      </c>
      <c r="V158" s="3">
        <v>99.470137706800614</v>
      </c>
      <c r="W158" s="5">
        <v>5.1331249999999997</v>
      </c>
      <c r="X158" s="5">
        <v>99.95733348952281</v>
      </c>
      <c r="Y158">
        <f t="shared" si="6"/>
        <v>4.7</v>
      </c>
      <c r="Z158">
        <f t="shared" si="7"/>
        <v>4.93</v>
      </c>
      <c r="AA158">
        <f t="shared" si="8"/>
        <v>4.7</v>
      </c>
    </row>
    <row r="159" spans="1:27" x14ac:dyDescent="0.25">
      <c r="A159" t="s">
        <v>180</v>
      </c>
      <c r="B159" t="s">
        <v>427</v>
      </c>
      <c r="C159">
        <v>5.78</v>
      </c>
      <c r="D159">
        <v>5.53</v>
      </c>
      <c r="E159">
        <v>5.57</v>
      </c>
      <c r="F159">
        <v>5.12</v>
      </c>
      <c r="G159">
        <v>5.4</v>
      </c>
      <c r="H159">
        <v>5.34</v>
      </c>
      <c r="I159">
        <v>4.46</v>
      </c>
      <c r="J159">
        <v>5.75</v>
      </c>
      <c r="K159" s="3">
        <v>5.3687500000000012</v>
      </c>
      <c r="L159" s="3">
        <v>99.598803139391762</v>
      </c>
      <c r="M159">
        <v>4.6500000000000004</v>
      </c>
      <c r="N159">
        <v>5.6</v>
      </c>
      <c r="O159">
        <v>5.49</v>
      </c>
      <c r="P159" s="3">
        <v>5.246666666666667</v>
      </c>
      <c r="Q159" s="3">
        <v>99.792505413048232</v>
      </c>
      <c r="R159">
        <v>4.72</v>
      </c>
      <c r="S159">
        <v>3.99</v>
      </c>
      <c r="T159">
        <v>4.91</v>
      </c>
      <c r="U159" s="3">
        <v>4.54</v>
      </c>
      <c r="V159" s="3">
        <v>99.653092045845128</v>
      </c>
      <c r="W159" s="5">
        <v>5.1310416666666674</v>
      </c>
      <c r="X159" s="5">
        <v>99.892516692495107</v>
      </c>
      <c r="Y159">
        <f t="shared" si="6"/>
        <v>4.91</v>
      </c>
      <c r="Z159">
        <f t="shared" si="7"/>
        <v>5.4</v>
      </c>
      <c r="AA159">
        <f t="shared" si="8"/>
        <v>4.91</v>
      </c>
    </row>
    <row r="160" spans="1:27" x14ac:dyDescent="0.25">
      <c r="A160" t="s">
        <v>181</v>
      </c>
      <c r="B160" t="s">
        <v>427</v>
      </c>
      <c r="C160">
        <v>5.23</v>
      </c>
      <c r="D160">
        <v>4.5199999999999996</v>
      </c>
      <c r="E160">
        <v>5.74</v>
      </c>
      <c r="F160">
        <v>4.88</v>
      </c>
      <c r="G160">
        <v>5.42</v>
      </c>
      <c r="H160">
        <v>4.08</v>
      </c>
      <c r="I160">
        <v>4.29</v>
      </c>
      <c r="J160">
        <v>6.77</v>
      </c>
      <c r="K160" s="3">
        <v>5.1162499999999991</v>
      </c>
      <c r="L160" s="3">
        <v>99.112347576018479</v>
      </c>
      <c r="M160">
        <v>4.59</v>
      </c>
      <c r="N160">
        <v>5.21</v>
      </c>
      <c r="O160">
        <v>6.19</v>
      </c>
      <c r="P160" s="3">
        <v>5.330000000000001</v>
      </c>
      <c r="Q160" s="3">
        <v>99.539904074872595</v>
      </c>
      <c r="R160">
        <v>4.6900000000000004</v>
      </c>
      <c r="S160">
        <v>5.0199999999999996</v>
      </c>
      <c r="T160">
        <v>5.17</v>
      </c>
      <c r="U160" s="3">
        <v>4.96</v>
      </c>
      <c r="V160" s="3">
        <v>99.96657767396627</v>
      </c>
      <c r="W160" s="5">
        <v>5.1306250000000002</v>
      </c>
      <c r="X160" s="5">
        <v>99.967363476931951</v>
      </c>
      <c r="Y160">
        <f t="shared" si="6"/>
        <v>4.59</v>
      </c>
      <c r="Z160">
        <f t="shared" si="7"/>
        <v>5.0199999999999996</v>
      </c>
      <c r="AA160">
        <f t="shared" si="8"/>
        <v>5.0199999999999996</v>
      </c>
    </row>
    <row r="161" spans="1:27" x14ac:dyDescent="0.25">
      <c r="A161" t="s">
        <v>182</v>
      </c>
      <c r="B161" t="s">
        <v>427</v>
      </c>
      <c r="C161">
        <v>5.03</v>
      </c>
      <c r="D161">
        <v>4.41</v>
      </c>
      <c r="E161">
        <v>5.68</v>
      </c>
      <c r="F161">
        <v>3.91</v>
      </c>
      <c r="G161">
        <v>4.18</v>
      </c>
      <c r="H161">
        <v>5.8</v>
      </c>
      <c r="I161">
        <v>5.63</v>
      </c>
      <c r="J161">
        <v>6.16</v>
      </c>
      <c r="K161" s="3">
        <v>5.0999999999999996</v>
      </c>
      <c r="L161" s="3">
        <v>99.185406537746616</v>
      </c>
      <c r="M161">
        <v>5.37</v>
      </c>
      <c r="N161">
        <v>4.66</v>
      </c>
      <c r="O161">
        <v>5.95</v>
      </c>
      <c r="P161" s="3">
        <v>5.3266666666666671</v>
      </c>
      <c r="Q161" s="3">
        <v>99.665836897933332</v>
      </c>
      <c r="R161">
        <v>5.32</v>
      </c>
      <c r="S161">
        <v>5.89</v>
      </c>
      <c r="T161">
        <v>3.75</v>
      </c>
      <c r="U161" s="3">
        <v>4.9866666666666672</v>
      </c>
      <c r="V161" s="3">
        <v>99.353349631403631</v>
      </c>
      <c r="W161" s="5">
        <v>5.1283333333333339</v>
      </c>
      <c r="X161" s="5">
        <v>99.969238594061707</v>
      </c>
      <c r="Y161">
        <f t="shared" si="6"/>
        <v>4.41</v>
      </c>
      <c r="Z161">
        <f t="shared" si="7"/>
        <v>5.8</v>
      </c>
      <c r="AA161">
        <f t="shared" si="8"/>
        <v>5.3450000000000006</v>
      </c>
    </row>
    <row r="162" spans="1:27" x14ac:dyDescent="0.25">
      <c r="A162" t="s">
        <v>183</v>
      </c>
      <c r="B162" t="s">
        <v>427</v>
      </c>
      <c r="C162">
        <v>3.78</v>
      </c>
      <c r="D162">
        <v>5.73</v>
      </c>
      <c r="E162">
        <v>6.27</v>
      </c>
      <c r="F162">
        <v>5.53</v>
      </c>
      <c r="G162">
        <v>5.55</v>
      </c>
      <c r="H162">
        <v>4.38</v>
      </c>
      <c r="I162">
        <v>4.67</v>
      </c>
      <c r="J162">
        <v>5.52</v>
      </c>
      <c r="K162" s="3">
        <v>5.1787499999999991</v>
      </c>
      <c r="L162" s="3">
        <v>99.193633609619283</v>
      </c>
      <c r="M162">
        <v>4.6399999999999997</v>
      </c>
      <c r="N162">
        <v>4.13</v>
      </c>
      <c r="O162">
        <v>5.76</v>
      </c>
      <c r="P162" s="3">
        <v>4.8433333333333328</v>
      </c>
      <c r="Q162" s="3">
        <v>99.605733799877711</v>
      </c>
      <c r="R162">
        <v>5.49</v>
      </c>
      <c r="S162">
        <v>5.6</v>
      </c>
      <c r="T162">
        <v>4.84</v>
      </c>
      <c r="U162" s="3">
        <v>5.31</v>
      </c>
      <c r="V162" s="3">
        <v>99.81004539424292</v>
      </c>
      <c r="W162" s="5">
        <v>5.1277083333333326</v>
      </c>
      <c r="X162" s="5">
        <v>99.95984162601934</v>
      </c>
      <c r="Y162">
        <f t="shared" si="6"/>
        <v>4.84</v>
      </c>
      <c r="Z162">
        <f t="shared" si="7"/>
        <v>5.6</v>
      </c>
      <c r="AA162">
        <f t="shared" si="8"/>
        <v>5.165</v>
      </c>
    </row>
    <row r="163" spans="1:27" x14ac:dyDescent="0.25">
      <c r="A163" t="s">
        <v>184</v>
      </c>
      <c r="B163" t="s">
        <v>427</v>
      </c>
      <c r="C163">
        <v>5.86</v>
      </c>
      <c r="D163">
        <v>4.18</v>
      </c>
      <c r="E163">
        <v>5.86</v>
      </c>
      <c r="F163">
        <v>5.46</v>
      </c>
      <c r="G163">
        <v>5.72</v>
      </c>
      <c r="H163">
        <v>3.9</v>
      </c>
      <c r="I163">
        <v>5.32</v>
      </c>
      <c r="J163">
        <v>5.03</v>
      </c>
      <c r="K163" s="3">
        <v>5.1662499999999998</v>
      </c>
      <c r="L163" s="3">
        <v>99.320817329906404</v>
      </c>
      <c r="M163">
        <v>4.33</v>
      </c>
      <c r="N163">
        <v>5.17</v>
      </c>
      <c r="O163">
        <v>4.88</v>
      </c>
      <c r="P163" s="3">
        <v>4.793333333333333</v>
      </c>
      <c r="Q163" s="3">
        <v>99.858329252516924</v>
      </c>
      <c r="R163">
        <v>5.5</v>
      </c>
      <c r="S163">
        <v>4.87</v>
      </c>
      <c r="T163">
        <v>5.73</v>
      </c>
      <c r="U163" s="3">
        <v>5.3666666666666671</v>
      </c>
      <c r="V163" s="3">
        <v>99.754136831358835</v>
      </c>
      <c r="W163" s="5">
        <v>5.1231249999999999</v>
      </c>
      <c r="X163" s="5">
        <v>99.946104626026724</v>
      </c>
      <c r="Y163">
        <f t="shared" si="6"/>
        <v>5.32</v>
      </c>
      <c r="Z163">
        <f t="shared" si="7"/>
        <v>4.87</v>
      </c>
      <c r="AA163">
        <f t="shared" si="8"/>
        <v>5.0250000000000004</v>
      </c>
    </row>
    <row r="164" spans="1:27" x14ac:dyDescent="0.25">
      <c r="A164" t="s">
        <v>185</v>
      </c>
      <c r="B164" t="s">
        <v>427</v>
      </c>
      <c r="C164">
        <v>5.15</v>
      </c>
      <c r="D164">
        <v>4.5999999999999996</v>
      </c>
      <c r="E164">
        <v>6.26</v>
      </c>
      <c r="F164">
        <v>6.59</v>
      </c>
      <c r="G164">
        <v>5.28</v>
      </c>
      <c r="H164">
        <v>5.16</v>
      </c>
      <c r="I164">
        <v>5.6</v>
      </c>
      <c r="J164">
        <v>4.5599999999999996</v>
      </c>
      <c r="K164" s="3">
        <v>5.4</v>
      </c>
      <c r="L164" s="3">
        <v>99.177139002804694</v>
      </c>
      <c r="M164">
        <v>4.53</v>
      </c>
      <c r="N164">
        <v>5.69</v>
      </c>
      <c r="O164">
        <v>5.32</v>
      </c>
      <c r="P164" s="3">
        <v>5.1800000000000006</v>
      </c>
      <c r="Q164" s="3">
        <v>99.779698485769643</v>
      </c>
      <c r="R164">
        <v>5.56</v>
      </c>
      <c r="S164">
        <v>3.58</v>
      </c>
      <c r="T164">
        <v>4.3899999999999997</v>
      </c>
      <c r="U164" s="3">
        <v>4.5100000000000007</v>
      </c>
      <c r="V164" s="3">
        <v>99.22570734128773</v>
      </c>
      <c r="W164" s="5">
        <v>5.1224999999999996</v>
      </c>
      <c r="X164" s="5">
        <v>99.886179873940236</v>
      </c>
      <c r="Y164">
        <f t="shared" si="6"/>
        <v>4.5999999999999996</v>
      </c>
      <c r="Z164">
        <f t="shared" si="7"/>
        <v>5.16</v>
      </c>
      <c r="AA164">
        <f t="shared" si="8"/>
        <v>4.88</v>
      </c>
    </row>
    <row r="165" spans="1:27" x14ac:dyDescent="0.25">
      <c r="A165" t="s">
        <v>186</v>
      </c>
      <c r="B165" t="s">
        <v>427</v>
      </c>
      <c r="C165">
        <v>5.76</v>
      </c>
      <c r="D165">
        <v>4.71</v>
      </c>
      <c r="E165">
        <v>6.34</v>
      </c>
      <c r="F165">
        <v>4.4800000000000004</v>
      </c>
      <c r="G165">
        <v>4.0599999999999996</v>
      </c>
      <c r="H165">
        <v>5.59</v>
      </c>
      <c r="I165">
        <v>4.7699999999999996</v>
      </c>
      <c r="J165">
        <v>6.16</v>
      </c>
      <c r="K165" s="3">
        <v>5.2337499999999988</v>
      </c>
      <c r="L165" s="3">
        <v>99.129409419772628</v>
      </c>
      <c r="M165">
        <v>4.22</v>
      </c>
      <c r="N165">
        <v>5.5</v>
      </c>
      <c r="O165">
        <v>4.51</v>
      </c>
      <c r="P165" s="3">
        <v>4.7433333333333332</v>
      </c>
      <c r="Q165" s="3">
        <v>99.691615547510679</v>
      </c>
      <c r="R165">
        <v>5.13</v>
      </c>
      <c r="S165">
        <v>4.57</v>
      </c>
      <c r="T165">
        <v>6.11</v>
      </c>
      <c r="U165" s="3">
        <v>5.27</v>
      </c>
      <c r="V165" s="3">
        <v>99.603458575845409</v>
      </c>
      <c r="W165" s="5">
        <v>5.1202083333333324</v>
      </c>
      <c r="X165" s="5">
        <v>99.949098892156073</v>
      </c>
      <c r="Y165">
        <f t="shared" si="6"/>
        <v>4.71</v>
      </c>
      <c r="Z165">
        <f t="shared" si="7"/>
        <v>4.57</v>
      </c>
      <c r="AA165">
        <f t="shared" si="8"/>
        <v>4.6400000000000006</v>
      </c>
    </row>
    <row r="166" spans="1:27" x14ac:dyDescent="0.25">
      <c r="A166" t="s">
        <v>187</v>
      </c>
      <c r="B166" t="s">
        <v>427</v>
      </c>
      <c r="C166">
        <v>4.5</v>
      </c>
      <c r="D166">
        <v>4.8600000000000003</v>
      </c>
      <c r="E166">
        <v>5.62</v>
      </c>
      <c r="F166">
        <v>5.09</v>
      </c>
      <c r="G166">
        <v>4.29</v>
      </c>
      <c r="H166">
        <v>6.98</v>
      </c>
      <c r="I166">
        <v>5.47</v>
      </c>
      <c r="J166">
        <v>4.84</v>
      </c>
      <c r="K166" s="3">
        <v>5.2062500000000007</v>
      </c>
      <c r="L166" s="3">
        <v>99.135344673456601</v>
      </c>
      <c r="M166">
        <v>4.3499999999999996</v>
      </c>
      <c r="N166">
        <v>6.02</v>
      </c>
      <c r="O166">
        <v>4.95</v>
      </c>
      <c r="P166" s="3">
        <v>5.1066666666666656</v>
      </c>
      <c r="Q166" s="3">
        <v>99.608876676333026</v>
      </c>
      <c r="R166">
        <v>5</v>
      </c>
      <c r="S166">
        <v>5.01</v>
      </c>
      <c r="T166">
        <v>4.87</v>
      </c>
      <c r="U166" s="3">
        <v>4.96</v>
      </c>
      <c r="V166" s="3">
        <v>99.995105076659641</v>
      </c>
      <c r="W166" s="5">
        <v>5.119791666666667</v>
      </c>
      <c r="X166" s="5">
        <v>99.985389748534445</v>
      </c>
      <c r="Y166">
        <f t="shared" si="6"/>
        <v>4.87</v>
      </c>
      <c r="Z166">
        <f t="shared" si="7"/>
        <v>4.95</v>
      </c>
      <c r="AA166">
        <f t="shared" si="8"/>
        <v>4.95</v>
      </c>
    </row>
    <row r="167" spans="1:27" x14ac:dyDescent="0.25">
      <c r="A167" t="s">
        <v>188</v>
      </c>
      <c r="B167" t="s">
        <v>427</v>
      </c>
      <c r="C167">
        <v>4.8099999999999996</v>
      </c>
      <c r="D167">
        <v>4.92</v>
      </c>
      <c r="E167">
        <v>6.28</v>
      </c>
      <c r="F167">
        <v>6.13</v>
      </c>
      <c r="G167">
        <v>5.95</v>
      </c>
      <c r="H167">
        <v>4.59</v>
      </c>
      <c r="I167">
        <v>5.12</v>
      </c>
      <c r="J167">
        <v>5.16</v>
      </c>
      <c r="K167" s="3">
        <v>5.3699999999999992</v>
      </c>
      <c r="L167" s="3">
        <v>99.323590181104549</v>
      </c>
      <c r="M167">
        <v>5.01</v>
      </c>
      <c r="N167">
        <v>4.1100000000000003</v>
      </c>
      <c r="O167">
        <v>5.24</v>
      </c>
      <c r="P167" s="3">
        <v>4.7866666666666671</v>
      </c>
      <c r="Q167" s="3">
        <v>99.762877622643614</v>
      </c>
      <c r="R167">
        <v>4.58</v>
      </c>
      <c r="S167">
        <v>5.56</v>
      </c>
      <c r="T167">
        <v>4.7</v>
      </c>
      <c r="U167" s="3">
        <v>4.9466666666666663</v>
      </c>
      <c r="V167" s="3">
        <v>99.846614038982892</v>
      </c>
      <c r="W167" s="5">
        <v>5.1183333333333332</v>
      </c>
      <c r="X167" s="5">
        <v>99.951246680493398</v>
      </c>
      <c r="Y167">
        <f t="shared" si="6"/>
        <v>5.01</v>
      </c>
      <c r="Z167">
        <f t="shared" si="7"/>
        <v>5.24</v>
      </c>
      <c r="AA167">
        <f t="shared" si="8"/>
        <v>5.01</v>
      </c>
    </row>
    <row r="168" spans="1:27" x14ac:dyDescent="0.25">
      <c r="A168" t="s">
        <v>189</v>
      </c>
      <c r="B168" t="s">
        <v>427</v>
      </c>
      <c r="C168">
        <v>4.16</v>
      </c>
      <c r="D168">
        <v>5</v>
      </c>
      <c r="E168">
        <v>5.15</v>
      </c>
      <c r="F168">
        <v>4.51</v>
      </c>
      <c r="G168">
        <v>6.19</v>
      </c>
      <c r="H168">
        <v>5.52</v>
      </c>
      <c r="I168">
        <v>4.68</v>
      </c>
      <c r="J168">
        <v>5.86</v>
      </c>
      <c r="K168" s="3">
        <v>5.13375</v>
      </c>
      <c r="L168" s="3">
        <v>99.43468895173767</v>
      </c>
      <c r="M168">
        <v>3.89</v>
      </c>
      <c r="N168">
        <v>4.84</v>
      </c>
      <c r="O168">
        <v>5.74</v>
      </c>
      <c r="P168" s="3">
        <v>4.8233333333333333</v>
      </c>
      <c r="Q168" s="3">
        <v>99.513601612552719</v>
      </c>
      <c r="R168">
        <v>5.98</v>
      </c>
      <c r="S168">
        <v>4.7699999999999996</v>
      </c>
      <c r="T168">
        <v>5.36</v>
      </c>
      <c r="U168" s="3">
        <v>5.37</v>
      </c>
      <c r="V168" s="3">
        <v>99.663197694031695</v>
      </c>
      <c r="W168" s="5">
        <v>5.1152083333333334</v>
      </c>
      <c r="X168" s="5">
        <v>99.951050720907404</v>
      </c>
      <c r="Y168">
        <f t="shared" si="6"/>
        <v>4.68</v>
      </c>
      <c r="Z168">
        <f t="shared" si="7"/>
        <v>5.52</v>
      </c>
      <c r="AA168">
        <f t="shared" si="8"/>
        <v>5.0999999999999996</v>
      </c>
    </row>
    <row r="169" spans="1:27" x14ac:dyDescent="0.25">
      <c r="A169" t="s">
        <v>190</v>
      </c>
      <c r="B169" t="s">
        <v>427</v>
      </c>
      <c r="C169">
        <v>4.6100000000000003</v>
      </c>
      <c r="D169">
        <v>4.7</v>
      </c>
      <c r="E169">
        <v>6.51</v>
      </c>
      <c r="F169">
        <v>4.07</v>
      </c>
      <c r="G169">
        <v>5.99</v>
      </c>
      <c r="H169">
        <v>5.78</v>
      </c>
      <c r="I169">
        <v>5.29</v>
      </c>
      <c r="J169">
        <v>5.13</v>
      </c>
      <c r="K169" s="3">
        <v>5.2600000000000007</v>
      </c>
      <c r="L169" s="3">
        <v>99.172570948478835</v>
      </c>
      <c r="M169">
        <v>4.47</v>
      </c>
      <c r="N169">
        <v>3.87</v>
      </c>
      <c r="O169">
        <v>4.3499999999999996</v>
      </c>
      <c r="P169" s="3">
        <v>4.2300000000000004</v>
      </c>
      <c r="Q169" s="3">
        <v>99.318490194256384</v>
      </c>
      <c r="R169">
        <v>5.43</v>
      </c>
      <c r="S169">
        <v>5.54</v>
      </c>
      <c r="T169">
        <v>6.15</v>
      </c>
      <c r="U169" s="3">
        <v>5.7066666666666661</v>
      </c>
      <c r="V169" s="3">
        <v>99.395140697341873</v>
      </c>
      <c r="W169" s="5">
        <v>5.1141666666666667</v>
      </c>
      <c r="X169" s="5">
        <v>99.694757375998648</v>
      </c>
      <c r="Y169">
        <f t="shared" si="6"/>
        <v>4.7</v>
      </c>
      <c r="Z169">
        <f t="shared" si="7"/>
        <v>5.54</v>
      </c>
      <c r="AA169">
        <f t="shared" si="8"/>
        <v>5.0649999999999995</v>
      </c>
    </row>
    <row r="170" spans="1:27" x14ac:dyDescent="0.25">
      <c r="A170" t="s">
        <v>191</v>
      </c>
      <c r="B170" t="s">
        <v>424</v>
      </c>
      <c r="C170">
        <v>5.27</v>
      </c>
      <c r="D170">
        <v>4.5199999999999996</v>
      </c>
      <c r="E170">
        <v>4.74</v>
      </c>
      <c r="F170">
        <v>5.5</v>
      </c>
      <c r="G170">
        <v>5.53</v>
      </c>
      <c r="H170">
        <v>5.0599999999999996</v>
      </c>
      <c r="I170">
        <v>4.91</v>
      </c>
      <c r="J170">
        <v>5.78</v>
      </c>
      <c r="K170" s="3">
        <v>5.1637500000000003</v>
      </c>
      <c r="L170" s="3">
        <v>99.750894015043755</v>
      </c>
      <c r="M170">
        <v>4.47</v>
      </c>
      <c r="N170">
        <v>4.62</v>
      </c>
      <c r="O170">
        <v>5.47</v>
      </c>
      <c r="P170" s="3">
        <v>4.8533333333333326</v>
      </c>
      <c r="Q170" s="3">
        <v>99.823157286792252</v>
      </c>
      <c r="R170">
        <v>4.82</v>
      </c>
      <c r="S170">
        <v>5.19</v>
      </c>
      <c r="T170">
        <v>5.8</v>
      </c>
      <c r="U170" s="3">
        <v>5.27</v>
      </c>
      <c r="V170" s="3">
        <v>99.794360586119993</v>
      </c>
      <c r="W170" s="5">
        <v>5.112708333333333</v>
      </c>
      <c r="X170" s="5">
        <v>99.968097423024204</v>
      </c>
      <c r="Y170">
        <f t="shared" si="6"/>
        <v>4.91</v>
      </c>
      <c r="Z170">
        <f t="shared" si="7"/>
        <v>5.19</v>
      </c>
      <c r="AA170">
        <f t="shared" si="8"/>
        <v>5.0500000000000007</v>
      </c>
    </row>
    <row r="171" spans="1:27" x14ac:dyDescent="0.25">
      <c r="A171" t="s">
        <v>192</v>
      </c>
      <c r="B171" t="s">
        <v>424</v>
      </c>
      <c r="C171">
        <v>4.45</v>
      </c>
      <c r="D171">
        <v>4.79</v>
      </c>
      <c r="E171">
        <v>6.59</v>
      </c>
      <c r="F171">
        <v>5.18</v>
      </c>
      <c r="G171">
        <v>4.87</v>
      </c>
      <c r="H171">
        <v>5.46</v>
      </c>
      <c r="I171">
        <v>5.19</v>
      </c>
      <c r="J171">
        <v>6.07</v>
      </c>
      <c r="K171" s="3">
        <v>5.3250000000000002</v>
      </c>
      <c r="L171" s="3">
        <v>99.288698449250944</v>
      </c>
      <c r="M171">
        <v>4.88</v>
      </c>
      <c r="N171">
        <v>5.45</v>
      </c>
      <c r="O171">
        <v>5.18</v>
      </c>
      <c r="P171" s="3">
        <v>5.17</v>
      </c>
      <c r="Q171" s="3">
        <v>99.926318969393009</v>
      </c>
      <c r="R171">
        <v>4.8600000000000003</v>
      </c>
      <c r="S171">
        <v>4.6900000000000004</v>
      </c>
      <c r="T171">
        <v>4.32</v>
      </c>
      <c r="U171" s="3">
        <v>4.623333333333334</v>
      </c>
      <c r="V171" s="3">
        <v>99.810524944677695</v>
      </c>
      <c r="W171" s="5">
        <v>5.1108333333333338</v>
      </c>
      <c r="X171" s="5">
        <v>99.927259655468362</v>
      </c>
      <c r="Y171">
        <f t="shared" si="6"/>
        <v>4.88</v>
      </c>
      <c r="Z171">
        <f t="shared" si="7"/>
        <v>4.87</v>
      </c>
      <c r="AA171">
        <f t="shared" si="8"/>
        <v>4.875</v>
      </c>
    </row>
    <row r="172" spans="1:27" x14ac:dyDescent="0.25">
      <c r="A172" t="s">
        <v>193</v>
      </c>
      <c r="B172" t="s">
        <v>424</v>
      </c>
      <c r="C172">
        <v>4.97</v>
      </c>
      <c r="D172">
        <v>3.98</v>
      </c>
      <c r="E172">
        <v>5.12</v>
      </c>
      <c r="F172">
        <v>5.84</v>
      </c>
      <c r="G172">
        <v>4.71</v>
      </c>
      <c r="H172">
        <v>4.82</v>
      </c>
      <c r="I172">
        <v>4.17</v>
      </c>
      <c r="J172">
        <v>5.9</v>
      </c>
      <c r="K172" s="3">
        <v>4.9387499999999998</v>
      </c>
      <c r="L172" s="3">
        <v>99.456264563960843</v>
      </c>
      <c r="M172">
        <v>3.88</v>
      </c>
      <c r="N172">
        <v>5.46</v>
      </c>
      <c r="O172">
        <v>6.78</v>
      </c>
      <c r="P172" s="3">
        <v>5.373333333333334</v>
      </c>
      <c r="Q172" s="3">
        <v>98.735669063424339</v>
      </c>
      <c r="R172">
        <v>4.8099999999999996</v>
      </c>
      <c r="S172">
        <v>5.22</v>
      </c>
      <c r="T172">
        <v>5.54</v>
      </c>
      <c r="U172" s="3">
        <v>5.19</v>
      </c>
      <c r="V172" s="3">
        <v>99.89152218274721</v>
      </c>
      <c r="W172" s="5">
        <v>5.1102083333333326</v>
      </c>
      <c r="X172" s="5">
        <v>99.952832587042721</v>
      </c>
      <c r="Y172">
        <f t="shared" si="6"/>
        <v>4.17</v>
      </c>
      <c r="Z172">
        <f t="shared" si="7"/>
        <v>4.82</v>
      </c>
      <c r="AA172">
        <f t="shared" si="8"/>
        <v>5.0199999999999996</v>
      </c>
    </row>
    <row r="173" spans="1:27" x14ac:dyDescent="0.25">
      <c r="A173" t="s">
        <v>194</v>
      </c>
      <c r="B173" t="s">
        <v>427</v>
      </c>
      <c r="C173">
        <v>5.28</v>
      </c>
      <c r="D173">
        <v>4.72</v>
      </c>
      <c r="E173">
        <v>4.7699999999999996</v>
      </c>
      <c r="F173">
        <v>4.83</v>
      </c>
      <c r="G173">
        <v>4.6500000000000004</v>
      </c>
      <c r="H173">
        <v>4.9800000000000004</v>
      </c>
      <c r="I173">
        <v>3.71</v>
      </c>
      <c r="J173">
        <v>5.38</v>
      </c>
      <c r="K173" s="3">
        <v>4.79</v>
      </c>
      <c r="L173" s="3">
        <v>99.643868694262849</v>
      </c>
      <c r="M173">
        <v>5.03</v>
      </c>
      <c r="N173">
        <v>4.3</v>
      </c>
      <c r="O173">
        <v>5.67</v>
      </c>
      <c r="P173" s="3">
        <v>5</v>
      </c>
      <c r="Q173" s="3">
        <v>99.751094778704385</v>
      </c>
      <c r="R173">
        <v>6.07</v>
      </c>
      <c r="S173">
        <v>5.68</v>
      </c>
      <c r="T173">
        <v>5.8</v>
      </c>
      <c r="U173" s="3">
        <v>5.8500000000000014</v>
      </c>
      <c r="V173" s="3">
        <v>99.218443906653633</v>
      </c>
      <c r="W173" s="5">
        <v>5.1074999999999999</v>
      </c>
      <c r="X173" s="5">
        <v>99.798255471358573</v>
      </c>
      <c r="Y173">
        <f t="shared" si="6"/>
        <v>4.83</v>
      </c>
      <c r="Z173">
        <f t="shared" si="7"/>
        <v>4.9800000000000004</v>
      </c>
      <c r="AA173">
        <f t="shared" si="8"/>
        <v>5.35</v>
      </c>
    </row>
    <row r="174" spans="1:27" x14ac:dyDescent="0.25">
      <c r="A174" t="s">
        <v>195</v>
      </c>
      <c r="B174" t="s">
        <v>427</v>
      </c>
      <c r="C174">
        <v>4.59</v>
      </c>
      <c r="D174">
        <v>5.14</v>
      </c>
      <c r="E174">
        <v>4.6500000000000004</v>
      </c>
      <c r="F174">
        <v>4.66</v>
      </c>
      <c r="G174">
        <v>6.03</v>
      </c>
      <c r="H174">
        <v>4.68</v>
      </c>
      <c r="I174">
        <v>5.86</v>
      </c>
      <c r="J174">
        <v>6.31</v>
      </c>
      <c r="K174" s="3">
        <v>5.24</v>
      </c>
      <c r="L174" s="3">
        <v>99.340141335686695</v>
      </c>
      <c r="M174">
        <v>4.46</v>
      </c>
      <c r="N174">
        <v>6.26</v>
      </c>
      <c r="O174">
        <v>4.4000000000000004</v>
      </c>
      <c r="P174" s="3">
        <v>5.04</v>
      </c>
      <c r="Q174" s="3">
        <v>99.406526048223881</v>
      </c>
      <c r="R174">
        <v>4.82</v>
      </c>
      <c r="S174">
        <v>4.1399999999999997</v>
      </c>
      <c r="T174">
        <v>5.75</v>
      </c>
      <c r="U174" s="3">
        <v>4.9033333333333333</v>
      </c>
      <c r="V174" s="3">
        <v>99.646343250701989</v>
      </c>
      <c r="W174" s="5">
        <v>5.105833333333333</v>
      </c>
      <c r="X174" s="5">
        <v>99.981961301023446</v>
      </c>
      <c r="Y174">
        <f t="shared" si="6"/>
        <v>5.14</v>
      </c>
      <c r="Z174">
        <f t="shared" si="7"/>
        <v>4.68</v>
      </c>
      <c r="AA174">
        <f t="shared" si="8"/>
        <v>4.75</v>
      </c>
    </row>
    <row r="175" spans="1:27" x14ac:dyDescent="0.25">
      <c r="A175" t="s">
        <v>196</v>
      </c>
      <c r="B175" t="s">
        <v>427</v>
      </c>
      <c r="C175">
        <v>5.39</v>
      </c>
      <c r="D175">
        <v>4.05</v>
      </c>
      <c r="E175">
        <v>5.4</v>
      </c>
      <c r="F175">
        <v>5.55</v>
      </c>
      <c r="G175">
        <v>5.5</v>
      </c>
      <c r="H175">
        <v>4.43</v>
      </c>
      <c r="I175">
        <v>5.44</v>
      </c>
      <c r="J175">
        <v>6.13</v>
      </c>
      <c r="K175" s="3">
        <v>5.2362500000000001</v>
      </c>
      <c r="L175" s="3">
        <v>99.418005098394289</v>
      </c>
      <c r="M175">
        <v>5.0199999999999996</v>
      </c>
      <c r="N175">
        <v>5.19</v>
      </c>
      <c r="O175">
        <v>4.46</v>
      </c>
      <c r="P175" s="3">
        <v>4.8900000000000006</v>
      </c>
      <c r="Q175" s="3">
        <v>99.909898322744453</v>
      </c>
      <c r="R175">
        <v>3.86</v>
      </c>
      <c r="S175">
        <v>6.15</v>
      </c>
      <c r="T175">
        <v>5.17</v>
      </c>
      <c r="U175" s="3">
        <v>5.0599999999999996</v>
      </c>
      <c r="V175" s="3">
        <v>99.301394435518461</v>
      </c>
      <c r="W175" s="5">
        <v>5.1056249999999999</v>
      </c>
      <c r="X175" s="5">
        <v>99.981179792812043</v>
      </c>
      <c r="Y175">
        <f t="shared" si="6"/>
        <v>5.17</v>
      </c>
      <c r="Z175">
        <f t="shared" si="7"/>
        <v>4.46</v>
      </c>
      <c r="AA175">
        <f t="shared" si="8"/>
        <v>5.0949999999999998</v>
      </c>
    </row>
    <row r="176" spans="1:27" x14ac:dyDescent="0.25">
      <c r="A176" t="s">
        <v>197</v>
      </c>
      <c r="B176" t="s">
        <v>427</v>
      </c>
      <c r="C176">
        <v>5.17</v>
      </c>
      <c r="D176">
        <v>5.18</v>
      </c>
      <c r="E176">
        <v>5.77</v>
      </c>
      <c r="F176">
        <v>4.28</v>
      </c>
      <c r="G176">
        <v>4.66</v>
      </c>
      <c r="H176">
        <v>5.16</v>
      </c>
      <c r="I176">
        <v>6.5</v>
      </c>
      <c r="J176">
        <v>4.43</v>
      </c>
      <c r="K176" s="3">
        <v>5.1437499999999998</v>
      </c>
      <c r="L176" s="3">
        <v>99.371190583903157</v>
      </c>
      <c r="M176">
        <v>4.84</v>
      </c>
      <c r="N176">
        <v>4.29</v>
      </c>
      <c r="O176">
        <v>5.71</v>
      </c>
      <c r="P176" s="3">
        <v>4.9466666666666663</v>
      </c>
      <c r="Q176" s="3">
        <v>99.725445610928588</v>
      </c>
      <c r="R176">
        <v>4.8899999999999997</v>
      </c>
      <c r="S176">
        <v>5.83</v>
      </c>
      <c r="T176">
        <v>4.82</v>
      </c>
      <c r="U176" s="3">
        <v>5.18</v>
      </c>
      <c r="V176" s="3">
        <v>99.798466005695786</v>
      </c>
      <c r="W176" s="5">
        <v>5.1035416666666666</v>
      </c>
      <c r="X176" s="5">
        <v>99.985286674431848</v>
      </c>
      <c r="Y176">
        <f t="shared" si="6"/>
        <v>4.84</v>
      </c>
      <c r="Z176">
        <f t="shared" si="7"/>
        <v>5.18</v>
      </c>
      <c r="AA176">
        <f t="shared" si="8"/>
        <v>4.8650000000000002</v>
      </c>
    </row>
    <row r="177" spans="1:27" x14ac:dyDescent="0.25">
      <c r="A177" t="s">
        <v>198</v>
      </c>
      <c r="B177" t="s">
        <v>427</v>
      </c>
      <c r="C177">
        <v>4.84</v>
      </c>
      <c r="D177">
        <v>4.5599999999999996</v>
      </c>
      <c r="E177">
        <v>5.31</v>
      </c>
      <c r="F177">
        <v>5.38</v>
      </c>
      <c r="G177">
        <v>5.71</v>
      </c>
      <c r="H177">
        <v>5.41</v>
      </c>
      <c r="I177">
        <v>4.3099999999999996</v>
      </c>
      <c r="J177">
        <v>6.1</v>
      </c>
      <c r="K177" s="3">
        <v>5.2024999999999997</v>
      </c>
      <c r="L177" s="3">
        <v>99.540137469435365</v>
      </c>
      <c r="M177">
        <v>4.08</v>
      </c>
      <c r="N177">
        <v>5.29</v>
      </c>
      <c r="O177">
        <v>5.42</v>
      </c>
      <c r="P177" s="3">
        <v>4.9300000000000006</v>
      </c>
      <c r="Q177" s="3">
        <v>99.705540726711575</v>
      </c>
      <c r="R177">
        <v>4.83</v>
      </c>
      <c r="S177">
        <v>4.2699999999999996</v>
      </c>
      <c r="T177">
        <v>6.1</v>
      </c>
      <c r="U177" s="3">
        <v>5.0666666666666664</v>
      </c>
      <c r="V177" s="3">
        <v>99.532549441434384</v>
      </c>
      <c r="W177" s="5">
        <v>5.1004166666666668</v>
      </c>
      <c r="X177" s="5">
        <v>99.986749312395702</v>
      </c>
      <c r="Y177">
        <f t="shared" si="6"/>
        <v>4.5599999999999996</v>
      </c>
      <c r="Z177">
        <f t="shared" si="7"/>
        <v>5.41</v>
      </c>
      <c r="AA177">
        <f t="shared" si="8"/>
        <v>5.0600000000000005</v>
      </c>
    </row>
    <row r="178" spans="1:27" x14ac:dyDescent="0.25">
      <c r="A178" t="s">
        <v>199</v>
      </c>
      <c r="B178" t="s">
        <v>427</v>
      </c>
      <c r="C178">
        <v>5.33</v>
      </c>
      <c r="D178">
        <v>4.75</v>
      </c>
      <c r="E178">
        <v>5.35</v>
      </c>
      <c r="F178">
        <v>5.39</v>
      </c>
      <c r="G178">
        <v>6.18</v>
      </c>
      <c r="H178">
        <v>5.34</v>
      </c>
      <c r="I178">
        <v>6.06</v>
      </c>
      <c r="J178">
        <v>4.24</v>
      </c>
      <c r="K178" s="3">
        <v>5.330000000000001</v>
      </c>
      <c r="L178" s="3">
        <v>99.394555870139015</v>
      </c>
      <c r="M178">
        <v>3.84</v>
      </c>
      <c r="N178">
        <v>5.66</v>
      </c>
      <c r="O178">
        <v>4.79</v>
      </c>
      <c r="P178" s="3">
        <v>4.7633333333333328</v>
      </c>
      <c r="Q178" s="3">
        <v>99.501736371103419</v>
      </c>
      <c r="R178">
        <v>4.9800000000000004</v>
      </c>
      <c r="S178">
        <v>5.36</v>
      </c>
      <c r="T178">
        <v>4.59</v>
      </c>
      <c r="U178" s="3">
        <v>4.9766666666666666</v>
      </c>
      <c r="V178" s="3">
        <v>99.921406362280436</v>
      </c>
      <c r="W178" s="5">
        <v>5.1000000000000014</v>
      </c>
      <c r="X178" s="5">
        <v>99.956457405339606</v>
      </c>
      <c r="Y178">
        <f t="shared" si="6"/>
        <v>4.75</v>
      </c>
      <c r="Z178">
        <f t="shared" si="7"/>
        <v>5.34</v>
      </c>
      <c r="AA178">
        <f t="shared" si="8"/>
        <v>4.8849999999999998</v>
      </c>
    </row>
    <row r="179" spans="1:27" x14ac:dyDescent="0.25">
      <c r="A179" t="s">
        <v>200</v>
      </c>
      <c r="B179" t="s">
        <v>427</v>
      </c>
      <c r="C179">
        <v>4.75</v>
      </c>
      <c r="D179">
        <v>4.8</v>
      </c>
      <c r="E179">
        <v>5.84</v>
      </c>
      <c r="F179">
        <v>4.82</v>
      </c>
      <c r="G179">
        <v>5.86</v>
      </c>
      <c r="H179">
        <v>3.98</v>
      </c>
      <c r="I179">
        <v>5.81</v>
      </c>
      <c r="J179">
        <v>5.17</v>
      </c>
      <c r="K179" s="3">
        <v>5.1287500000000001</v>
      </c>
      <c r="L179" s="3">
        <v>99.465654006611302</v>
      </c>
      <c r="M179">
        <v>4.82</v>
      </c>
      <c r="N179">
        <v>4.54</v>
      </c>
      <c r="O179">
        <v>5.5</v>
      </c>
      <c r="P179" s="3">
        <v>4.9533333333333331</v>
      </c>
      <c r="Q179" s="3">
        <v>99.868587742519949</v>
      </c>
      <c r="R179">
        <v>5.33</v>
      </c>
      <c r="S179">
        <v>4.76</v>
      </c>
      <c r="T179">
        <v>5.47</v>
      </c>
      <c r="U179" s="3">
        <v>5.1866666666666674</v>
      </c>
      <c r="V179" s="3">
        <v>99.888878807179879</v>
      </c>
      <c r="W179" s="5">
        <v>5.0993750000000002</v>
      </c>
      <c r="X179" s="5">
        <v>99.985894519228367</v>
      </c>
      <c r="Y179">
        <f t="shared" si="6"/>
        <v>4.82</v>
      </c>
      <c r="Z179">
        <f t="shared" si="7"/>
        <v>4.8</v>
      </c>
      <c r="AA179">
        <f t="shared" si="8"/>
        <v>4.82</v>
      </c>
    </row>
    <row r="180" spans="1:27" x14ac:dyDescent="0.25">
      <c r="A180" t="s">
        <v>201</v>
      </c>
      <c r="B180" t="s">
        <v>427</v>
      </c>
      <c r="C180">
        <v>4.83</v>
      </c>
      <c r="D180">
        <v>3.51</v>
      </c>
      <c r="E180">
        <v>5.25</v>
      </c>
      <c r="F180">
        <v>4.12</v>
      </c>
      <c r="G180">
        <v>6</v>
      </c>
      <c r="H180">
        <v>5.03</v>
      </c>
      <c r="I180">
        <v>6.32</v>
      </c>
      <c r="J180">
        <v>6.6</v>
      </c>
      <c r="K180" s="3">
        <v>5.2074999999999996</v>
      </c>
      <c r="L180" s="3">
        <v>98.643697019726872</v>
      </c>
      <c r="M180">
        <v>5.39</v>
      </c>
      <c r="N180">
        <v>5.0199999999999996</v>
      </c>
      <c r="O180">
        <v>4.9800000000000004</v>
      </c>
      <c r="P180" s="3">
        <v>5.13</v>
      </c>
      <c r="Q180" s="3">
        <v>99.955028616114063</v>
      </c>
      <c r="R180">
        <v>4.63</v>
      </c>
      <c r="S180">
        <v>5.34</v>
      </c>
      <c r="T180">
        <v>4.58</v>
      </c>
      <c r="U180" s="3">
        <v>4.8499999999999996</v>
      </c>
      <c r="V180" s="3">
        <v>99.881206000223415</v>
      </c>
      <c r="W180" s="5">
        <v>5.0987500000000008</v>
      </c>
      <c r="X180" s="5">
        <v>99.978300160070717</v>
      </c>
      <c r="Y180">
        <f t="shared" si="6"/>
        <v>4.58</v>
      </c>
      <c r="Z180">
        <f t="shared" si="7"/>
        <v>5.03</v>
      </c>
      <c r="AA180">
        <f t="shared" si="8"/>
        <v>5</v>
      </c>
    </row>
    <row r="181" spans="1:27" x14ac:dyDescent="0.25">
      <c r="A181" t="s">
        <v>202</v>
      </c>
      <c r="B181" t="s">
        <v>427</v>
      </c>
      <c r="C181">
        <v>5.12</v>
      </c>
      <c r="D181">
        <v>5.31</v>
      </c>
      <c r="E181">
        <v>5.17</v>
      </c>
      <c r="F181">
        <v>5.47</v>
      </c>
      <c r="G181">
        <v>4.9400000000000004</v>
      </c>
      <c r="H181">
        <v>4.59</v>
      </c>
      <c r="I181">
        <v>5.08</v>
      </c>
      <c r="J181">
        <v>6.14</v>
      </c>
      <c r="K181" s="3">
        <v>5.2275</v>
      </c>
      <c r="L181" s="3">
        <v>99.696038408004398</v>
      </c>
      <c r="M181">
        <v>4.72</v>
      </c>
      <c r="N181">
        <v>5.49</v>
      </c>
      <c r="O181">
        <v>4.58</v>
      </c>
      <c r="P181" s="3">
        <v>4.9300000000000006</v>
      </c>
      <c r="Q181" s="3">
        <v>99.867628400081344</v>
      </c>
      <c r="R181">
        <v>5.15</v>
      </c>
      <c r="S181">
        <v>5.18</v>
      </c>
      <c r="T181">
        <v>4.6399999999999997</v>
      </c>
      <c r="U181" s="3">
        <v>4.9899999999999993</v>
      </c>
      <c r="V181" s="3">
        <v>99.951419201686406</v>
      </c>
      <c r="W181" s="5">
        <v>5.09375</v>
      </c>
      <c r="X181" s="5">
        <v>99.985063575653939</v>
      </c>
      <c r="Y181">
        <f t="shared" si="6"/>
        <v>5.08</v>
      </c>
      <c r="Z181">
        <f t="shared" si="7"/>
        <v>4.9400000000000004</v>
      </c>
      <c r="AA181">
        <f t="shared" si="8"/>
        <v>5.01</v>
      </c>
    </row>
    <row r="182" spans="1:27" x14ac:dyDescent="0.25">
      <c r="A182" t="s">
        <v>203</v>
      </c>
      <c r="B182" t="s">
        <v>427</v>
      </c>
      <c r="C182">
        <v>5.67</v>
      </c>
      <c r="D182">
        <v>4.3099999999999996</v>
      </c>
      <c r="E182">
        <v>4.71</v>
      </c>
      <c r="F182">
        <v>6.16</v>
      </c>
      <c r="G182">
        <v>5.0599999999999996</v>
      </c>
      <c r="H182">
        <v>5.31</v>
      </c>
      <c r="I182">
        <v>4.76</v>
      </c>
      <c r="J182">
        <v>5.25</v>
      </c>
      <c r="K182" s="3">
        <v>5.1537499999999996</v>
      </c>
      <c r="L182" s="3">
        <v>99.582097169588181</v>
      </c>
      <c r="M182">
        <v>5.16</v>
      </c>
      <c r="N182">
        <v>5</v>
      </c>
      <c r="O182">
        <v>5.21</v>
      </c>
      <c r="P182" s="3">
        <v>5.123333333333334</v>
      </c>
      <c r="Q182" s="3">
        <v>99.977511365288805</v>
      </c>
      <c r="R182">
        <v>5.65</v>
      </c>
      <c r="S182">
        <v>4.0999999999999996</v>
      </c>
      <c r="T182">
        <v>5.03</v>
      </c>
      <c r="U182" s="3">
        <v>4.9266666666666667</v>
      </c>
      <c r="V182" s="3">
        <v>99.673993426990279</v>
      </c>
      <c r="W182" s="5">
        <v>5.0893750000000004</v>
      </c>
      <c r="X182" s="5">
        <v>99.988360621959657</v>
      </c>
      <c r="Y182">
        <f t="shared" si="6"/>
        <v>5.03</v>
      </c>
      <c r="Z182">
        <f t="shared" si="7"/>
        <v>5.0599999999999996</v>
      </c>
      <c r="AA182">
        <f t="shared" si="8"/>
        <v>5.0449999999999999</v>
      </c>
    </row>
    <row r="183" spans="1:27" x14ac:dyDescent="0.25">
      <c r="A183" t="s">
        <v>204</v>
      </c>
      <c r="B183" t="s">
        <v>427</v>
      </c>
      <c r="C183">
        <v>5.78</v>
      </c>
      <c r="D183">
        <v>3.61</v>
      </c>
      <c r="E183">
        <v>5.19</v>
      </c>
      <c r="F183">
        <v>5.29</v>
      </c>
      <c r="G183">
        <v>5.24</v>
      </c>
      <c r="H183">
        <v>4.25</v>
      </c>
      <c r="I183">
        <v>5</v>
      </c>
      <c r="J183">
        <v>4.91</v>
      </c>
      <c r="K183" s="3">
        <v>4.9087500000000004</v>
      </c>
      <c r="L183" s="3">
        <v>99.469651054146453</v>
      </c>
      <c r="M183">
        <v>4.63</v>
      </c>
      <c r="N183">
        <v>4.76</v>
      </c>
      <c r="O183">
        <v>6.65</v>
      </c>
      <c r="P183" s="3">
        <v>5.3466666666666667</v>
      </c>
      <c r="Q183" s="3">
        <v>99.195606079068014</v>
      </c>
      <c r="R183">
        <v>5.22</v>
      </c>
      <c r="S183">
        <v>4.74</v>
      </c>
      <c r="T183">
        <v>5.59</v>
      </c>
      <c r="U183" s="3">
        <v>5.1833333333333336</v>
      </c>
      <c r="V183" s="3">
        <v>99.869018401368749</v>
      </c>
      <c r="W183" s="5">
        <v>5.086875</v>
      </c>
      <c r="X183" s="5">
        <v>99.957336413610832</v>
      </c>
      <c r="Y183">
        <f t="shared" si="6"/>
        <v>5</v>
      </c>
      <c r="Z183">
        <f t="shared" si="7"/>
        <v>4.74</v>
      </c>
      <c r="AA183">
        <f t="shared" si="8"/>
        <v>4.88</v>
      </c>
    </row>
    <row r="184" spans="1:27" x14ac:dyDescent="0.25">
      <c r="A184" t="s">
        <v>205</v>
      </c>
      <c r="B184" t="s">
        <v>427</v>
      </c>
      <c r="C184">
        <v>4.5199999999999996</v>
      </c>
      <c r="D184">
        <v>5.09</v>
      </c>
      <c r="E184">
        <v>6.07</v>
      </c>
      <c r="F184">
        <v>4.9400000000000004</v>
      </c>
      <c r="G184">
        <v>5.3</v>
      </c>
      <c r="H184">
        <v>5.92</v>
      </c>
      <c r="I184">
        <v>5.32</v>
      </c>
      <c r="J184">
        <v>5.0999999999999996</v>
      </c>
      <c r="K184" s="3">
        <v>5.2825000000000006</v>
      </c>
      <c r="L184" s="3">
        <v>99.595372323502531</v>
      </c>
      <c r="M184">
        <v>4.79</v>
      </c>
      <c r="N184">
        <v>3.83</v>
      </c>
      <c r="O184">
        <v>5.89</v>
      </c>
      <c r="P184" s="3">
        <v>4.8366666666666669</v>
      </c>
      <c r="Q184" s="3">
        <v>99.408915576015758</v>
      </c>
      <c r="R184">
        <v>4.6500000000000004</v>
      </c>
      <c r="S184">
        <v>4.79</v>
      </c>
      <c r="T184">
        <v>5.39</v>
      </c>
      <c r="U184" s="3">
        <v>4.9433333333333342</v>
      </c>
      <c r="V184" s="3">
        <v>99.91528332197295</v>
      </c>
      <c r="W184" s="5">
        <v>5.0862500000000006</v>
      </c>
      <c r="X184" s="5">
        <v>99.971131758297176</v>
      </c>
      <c r="Y184">
        <f t="shared" si="6"/>
        <v>5.09</v>
      </c>
      <c r="Z184">
        <f t="shared" si="7"/>
        <v>5.3</v>
      </c>
      <c r="AA184">
        <f t="shared" si="8"/>
        <v>4.9399999999999995</v>
      </c>
    </row>
    <row r="185" spans="1:27" x14ac:dyDescent="0.25">
      <c r="A185" t="s">
        <v>206</v>
      </c>
      <c r="B185" t="s">
        <v>427</v>
      </c>
      <c r="C185">
        <v>3.91</v>
      </c>
      <c r="D185">
        <v>4.8099999999999996</v>
      </c>
      <c r="E185">
        <v>5.44</v>
      </c>
      <c r="F185">
        <v>3.91</v>
      </c>
      <c r="G185">
        <v>5.28</v>
      </c>
      <c r="H185">
        <v>5.94</v>
      </c>
      <c r="I185">
        <v>4.51</v>
      </c>
      <c r="J185">
        <v>5.5</v>
      </c>
      <c r="K185" s="3">
        <v>4.9125000000000014</v>
      </c>
      <c r="L185" s="3">
        <v>99.346051457029546</v>
      </c>
      <c r="M185">
        <v>5.15</v>
      </c>
      <c r="N185">
        <v>6.01</v>
      </c>
      <c r="O185">
        <v>4.5</v>
      </c>
      <c r="P185" s="3">
        <v>5.22</v>
      </c>
      <c r="Q185" s="3">
        <v>99.644837303939752</v>
      </c>
      <c r="R185">
        <v>4.66</v>
      </c>
      <c r="S185">
        <v>5.54</v>
      </c>
      <c r="T185">
        <v>5.7</v>
      </c>
      <c r="U185" s="3">
        <v>5.3</v>
      </c>
      <c r="V185" s="3">
        <v>99.740200627870067</v>
      </c>
      <c r="W185" s="5">
        <v>5.0862500000000006</v>
      </c>
      <c r="X185" s="5">
        <v>99.961562680261693</v>
      </c>
      <c r="Y185">
        <f t="shared" si="6"/>
        <v>4.8099999999999996</v>
      </c>
      <c r="Z185">
        <f t="shared" si="7"/>
        <v>5.28</v>
      </c>
      <c r="AA185">
        <f t="shared" si="8"/>
        <v>5.2149999999999999</v>
      </c>
    </row>
    <row r="186" spans="1:27" x14ac:dyDescent="0.25">
      <c r="A186" t="s">
        <v>207</v>
      </c>
      <c r="B186" t="s">
        <v>427</v>
      </c>
      <c r="C186">
        <v>4.4000000000000004</v>
      </c>
      <c r="D186">
        <v>4.2</v>
      </c>
      <c r="E186">
        <v>5.0599999999999996</v>
      </c>
      <c r="F186">
        <v>5.55</v>
      </c>
      <c r="G186">
        <v>5.03</v>
      </c>
      <c r="H186">
        <v>4.34</v>
      </c>
      <c r="I186">
        <v>5.0599999999999996</v>
      </c>
      <c r="J186">
        <v>4.91</v>
      </c>
      <c r="K186" s="3">
        <v>4.8187499999999996</v>
      </c>
      <c r="L186" s="3">
        <v>99.712542062461807</v>
      </c>
      <c r="M186">
        <v>4.29</v>
      </c>
      <c r="N186">
        <v>4.9800000000000004</v>
      </c>
      <c r="O186">
        <v>4.8600000000000003</v>
      </c>
      <c r="P186" s="3">
        <v>4.71</v>
      </c>
      <c r="Q186" s="3">
        <v>99.838918753360289</v>
      </c>
      <c r="R186">
        <v>5.81</v>
      </c>
      <c r="S186">
        <v>6.27</v>
      </c>
      <c r="T186">
        <v>5.82</v>
      </c>
      <c r="U186" s="3">
        <v>5.9666666666666659</v>
      </c>
      <c r="V186" s="3">
        <v>98.980002073399476</v>
      </c>
      <c r="W186" s="5">
        <v>5.0785416666666663</v>
      </c>
      <c r="X186" s="5">
        <v>99.723306298152252</v>
      </c>
      <c r="Y186">
        <f t="shared" si="6"/>
        <v>5.0599999999999996</v>
      </c>
      <c r="Z186">
        <f t="shared" si="7"/>
        <v>4.8600000000000003</v>
      </c>
      <c r="AA186">
        <f t="shared" si="8"/>
        <v>5.0199999999999996</v>
      </c>
    </row>
    <row r="187" spans="1:27" x14ac:dyDescent="0.25">
      <c r="A187" t="s">
        <v>208</v>
      </c>
      <c r="B187" t="s">
        <v>427</v>
      </c>
      <c r="C187">
        <v>5.64</v>
      </c>
      <c r="D187">
        <v>3.63</v>
      </c>
      <c r="E187">
        <v>5.17</v>
      </c>
      <c r="F187">
        <v>4.4000000000000004</v>
      </c>
      <c r="G187">
        <v>6.37</v>
      </c>
      <c r="H187">
        <v>4.9000000000000004</v>
      </c>
      <c r="I187">
        <v>4.25</v>
      </c>
      <c r="J187">
        <v>6.26</v>
      </c>
      <c r="K187" s="3">
        <v>5.0774999999999997</v>
      </c>
      <c r="L187" s="3">
        <v>98.919364622065345</v>
      </c>
      <c r="M187">
        <v>5.07</v>
      </c>
      <c r="N187">
        <v>5.37</v>
      </c>
      <c r="O187">
        <v>4.93</v>
      </c>
      <c r="P187" s="3">
        <v>5.123333333333334</v>
      </c>
      <c r="Q187" s="3">
        <v>99.957117981547839</v>
      </c>
      <c r="R187">
        <v>5.44</v>
      </c>
      <c r="S187">
        <v>4.84</v>
      </c>
      <c r="T187">
        <v>4.8</v>
      </c>
      <c r="U187" s="3">
        <v>5.0266666666666673</v>
      </c>
      <c r="V187" s="3">
        <v>99.931599733107518</v>
      </c>
      <c r="W187" s="5">
        <v>5.0762499999999999</v>
      </c>
      <c r="X187" s="5">
        <v>99.994229129543058</v>
      </c>
      <c r="Y187">
        <f t="shared" si="6"/>
        <v>4.4000000000000004</v>
      </c>
      <c r="Z187">
        <f t="shared" si="7"/>
        <v>4.9000000000000004</v>
      </c>
      <c r="AA187">
        <f t="shared" si="8"/>
        <v>4.915</v>
      </c>
    </row>
    <row r="188" spans="1:27" x14ac:dyDescent="0.25">
      <c r="A188" t="s">
        <v>209</v>
      </c>
      <c r="B188" t="s">
        <v>427</v>
      </c>
      <c r="C188">
        <v>4.41</v>
      </c>
      <c r="D188">
        <v>5.91</v>
      </c>
      <c r="E188">
        <v>6.08</v>
      </c>
      <c r="F188">
        <v>3.82</v>
      </c>
      <c r="G188">
        <v>4.54</v>
      </c>
      <c r="H188">
        <v>5.76</v>
      </c>
      <c r="I188">
        <v>4.6500000000000004</v>
      </c>
      <c r="J188">
        <v>5.54</v>
      </c>
      <c r="K188" s="3">
        <v>5.0887499999999992</v>
      </c>
      <c r="L188" s="3">
        <v>99.204422421024518</v>
      </c>
      <c r="M188">
        <v>3.77</v>
      </c>
      <c r="N188">
        <v>5.19</v>
      </c>
      <c r="O188">
        <v>5.05</v>
      </c>
      <c r="P188" s="3">
        <v>4.6700000000000008</v>
      </c>
      <c r="Q188" s="3">
        <v>99.560244488785671</v>
      </c>
      <c r="R188">
        <v>4.87</v>
      </c>
      <c r="S188">
        <v>5.0199999999999996</v>
      </c>
      <c r="T188">
        <v>6.46</v>
      </c>
      <c r="U188" s="3">
        <v>5.45</v>
      </c>
      <c r="V188" s="3">
        <v>99.381186949324984</v>
      </c>
      <c r="W188" s="5">
        <v>5.0743749999999999</v>
      </c>
      <c r="X188" s="5">
        <v>99.915976650655082</v>
      </c>
      <c r="Y188">
        <f t="shared" si="6"/>
        <v>4.6500000000000004</v>
      </c>
      <c r="Z188">
        <f t="shared" si="7"/>
        <v>5.05</v>
      </c>
      <c r="AA188">
        <f t="shared" si="8"/>
        <v>5.0350000000000001</v>
      </c>
    </row>
    <row r="189" spans="1:27" x14ac:dyDescent="0.25">
      <c r="A189" t="s">
        <v>210</v>
      </c>
      <c r="B189" t="s">
        <v>427</v>
      </c>
      <c r="C189">
        <v>5.32</v>
      </c>
      <c r="D189">
        <v>4.18</v>
      </c>
      <c r="E189">
        <v>5.53</v>
      </c>
      <c r="F189">
        <v>4.53</v>
      </c>
      <c r="G189">
        <v>4.2699999999999996</v>
      </c>
      <c r="H189">
        <v>6.78</v>
      </c>
      <c r="I189">
        <v>5.61</v>
      </c>
      <c r="J189">
        <v>4.32</v>
      </c>
      <c r="K189" s="3">
        <v>5.0675000000000008</v>
      </c>
      <c r="L189" s="3">
        <v>99.064360135166268</v>
      </c>
      <c r="M189">
        <v>4.0999999999999996</v>
      </c>
      <c r="N189">
        <v>4.82</v>
      </c>
      <c r="O189">
        <v>5.65</v>
      </c>
      <c r="P189" s="3">
        <v>4.8566666666666656</v>
      </c>
      <c r="Q189" s="3">
        <v>99.659551145022704</v>
      </c>
      <c r="R189">
        <v>6.07</v>
      </c>
      <c r="S189">
        <v>5.47</v>
      </c>
      <c r="T189">
        <v>4.37</v>
      </c>
      <c r="U189" s="3">
        <v>5.3033333333333337</v>
      </c>
      <c r="V189" s="3">
        <v>99.511899531858688</v>
      </c>
      <c r="W189" s="5">
        <v>5.0737500000000004</v>
      </c>
      <c r="X189" s="5">
        <v>99.969179929545859</v>
      </c>
      <c r="Y189">
        <f t="shared" si="6"/>
        <v>4.37</v>
      </c>
      <c r="Z189">
        <f t="shared" si="7"/>
        <v>5.47</v>
      </c>
      <c r="AA189">
        <f t="shared" si="8"/>
        <v>5.1449999999999996</v>
      </c>
    </row>
    <row r="190" spans="1:27" x14ac:dyDescent="0.25">
      <c r="A190" t="s">
        <v>211</v>
      </c>
      <c r="B190" t="s">
        <v>427</v>
      </c>
      <c r="C190">
        <v>5.31</v>
      </c>
      <c r="D190">
        <v>4.2300000000000004</v>
      </c>
      <c r="E190">
        <v>4.4400000000000004</v>
      </c>
      <c r="F190">
        <v>4.84</v>
      </c>
      <c r="G190">
        <v>5.27</v>
      </c>
      <c r="H190">
        <v>4.54</v>
      </c>
      <c r="I190">
        <v>4.7300000000000004</v>
      </c>
      <c r="J190">
        <v>3.88</v>
      </c>
      <c r="K190" s="3">
        <v>4.6550000000000002</v>
      </c>
      <c r="L190" s="3">
        <v>99.556219151885003</v>
      </c>
      <c r="M190">
        <v>5.43</v>
      </c>
      <c r="N190">
        <v>6.02</v>
      </c>
      <c r="O190">
        <v>4.8499999999999996</v>
      </c>
      <c r="P190" s="3">
        <v>5.4333333333333327</v>
      </c>
      <c r="Q190" s="3">
        <v>99.619788460880144</v>
      </c>
      <c r="R190">
        <v>5.68</v>
      </c>
      <c r="S190">
        <v>5.0999999999999996</v>
      </c>
      <c r="T190">
        <v>5.82</v>
      </c>
      <c r="U190" s="3">
        <v>5.5333333333333341</v>
      </c>
      <c r="V190" s="3">
        <v>99.623868710203723</v>
      </c>
      <c r="W190" s="5">
        <v>5.0691666666666668</v>
      </c>
      <c r="X190" s="5">
        <v>99.844402697420065</v>
      </c>
      <c r="Y190">
        <f t="shared" si="6"/>
        <v>4.84</v>
      </c>
      <c r="Z190">
        <f t="shared" si="7"/>
        <v>4.8499999999999996</v>
      </c>
      <c r="AA190">
        <f t="shared" si="8"/>
        <v>5.2649999999999997</v>
      </c>
    </row>
    <row r="191" spans="1:27" x14ac:dyDescent="0.25">
      <c r="A191" t="s">
        <v>212</v>
      </c>
      <c r="B191" t="s">
        <v>427</v>
      </c>
      <c r="C191">
        <v>4.21</v>
      </c>
      <c r="D191">
        <v>5.44</v>
      </c>
      <c r="E191">
        <v>5.3</v>
      </c>
      <c r="F191">
        <v>5.58</v>
      </c>
      <c r="G191">
        <v>4.9800000000000004</v>
      </c>
      <c r="H191">
        <v>4.82</v>
      </c>
      <c r="I191">
        <v>6.44</v>
      </c>
      <c r="J191">
        <v>5.36</v>
      </c>
      <c r="K191" s="3">
        <v>5.2662500000000003</v>
      </c>
      <c r="L191" s="3">
        <v>99.42883412154535</v>
      </c>
      <c r="M191">
        <v>4.46</v>
      </c>
      <c r="N191">
        <v>2.78</v>
      </c>
      <c r="O191">
        <v>5.69</v>
      </c>
      <c r="P191" s="3">
        <v>4.3099999999999996</v>
      </c>
      <c r="Q191" s="3">
        <v>98.365298141220762</v>
      </c>
      <c r="R191">
        <v>5.27</v>
      </c>
      <c r="S191">
        <v>5.7</v>
      </c>
      <c r="T191">
        <v>5.27</v>
      </c>
      <c r="U191" s="3">
        <v>5.4133333333333331</v>
      </c>
      <c r="V191" s="3">
        <v>99.787717058145489</v>
      </c>
      <c r="W191" s="5">
        <v>5.0639583333333338</v>
      </c>
      <c r="X191" s="5">
        <v>99.811089247976099</v>
      </c>
      <c r="Y191">
        <f t="shared" si="6"/>
        <v>5.44</v>
      </c>
      <c r="Z191">
        <f t="shared" si="7"/>
        <v>5.44</v>
      </c>
      <c r="AA191">
        <f t="shared" si="8"/>
        <v>5.3550000000000004</v>
      </c>
    </row>
    <row r="192" spans="1:27" x14ac:dyDescent="0.25">
      <c r="A192" t="s">
        <v>213</v>
      </c>
      <c r="B192" t="s">
        <v>427</v>
      </c>
      <c r="C192">
        <v>4.82</v>
      </c>
      <c r="D192">
        <v>4.4400000000000004</v>
      </c>
      <c r="E192">
        <v>5.03</v>
      </c>
      <c r="F192">
        <v>5.69</v>
      </c>
      <c r="G192">
        <v>4.47</v>
      </c>
      <c r="H192">
        <v>5.18</v>
      </c>
      <c r="I192">
        <v>4.58</v>
      </c>
      <c r="J192">
        <v>4.88</v>
      </c>
      <c r="K192" s="3">
        <v>4.8862500000000004</v>
      </c>
      <c r="L192" s="3">
        <v>99.784458759285073</v>
      </c>
      <c r="M192">
        <v>4.16</v>
      </c>
      <c r="N192">
        <v>4.99</v>
      </c>
      <c r="O192">
        <v>5.76</v>
      </c>
      <c r="P192" s="3">
        <v>4.97</v>
      </c>
      <c r="Q192" s="3">
        <v>99.65988073506297</v>
      </c>
      <c r="R192">
        <v>5.96</v>
      </c>
      <c r="S192">
        <v>4.9400000000000004</v>
      </c>
      <c r="T192">
        <v>5.63</v>
      </c>
      <c r="U192" s="3">
        <v>5.5100000000000007</v>
      </c>
      <c r="V192" s="3">
        <v>99.583615714562399</v>
      </c>
      <c r="W192" s="5">
        <v>5.0631250000000003</v>
      </c>
      <c r="X192" s="5">
        <v>99.927908026297246</v>
      </c>
      <c r="Y192">
        <f t="shared" si="6"/>
        <v>4.58</v>
      </c>
      <c r="Z192">
        <f t="shared" si="7"/>
        <v>4.9400000000000004</v>
      </c>
      <c r="AA192">
        <f t="shared" si="8"/>
        <v>4.9649999999999999</v>
      </c>
    </row>
    <row r="193" spans="1:27" x14ac:dyDescent="0.25">
      <c r="A193" t="s">
        <v>214</v>
      </c>
      <c r="B193" t="s">
        <v>427</v>
      </c>
      <c r="C193">
        <v>5.78</v>
      </c>
      <c r="D193">
        <v>4.82</v>
      </c>
      <c r="E193">
        <v>6</v>
      </c>
      <c r="F193">
        <v>5.61</v>
      </c>
      <c r="G193">
        <v>3.87</v>
      </c>
      <c r="H193">
        <v>4.41</v>
      </c>
      <c r="I193">
        <v>5.0199999999999996</v>
      </c>
      <c r="J193">
        <v>5.07</v>
      </c>
      <c r="K193" s="3">
        <v>5.0725000000000007</v>
      </c>
      <c r="L193" s="3">
        <v>99.413156818464671</v>
      </c>
      <c r="M193">
        <v>5.92</v>
      </c>
      <c r="N193">
        <v>4.9400000000000004</v>
      </c>
      <c r="O193">
        <v>5.48</v>
      </c>
      <c r="P193" s="3">
        <v>5.4466666666666663</v>
      </c>
      <c r="Q193" s="3">
        <v>99.661016643594564</v>
      </c>
      <c r="R193">
        <v>4.51</v>
      </c>
      <c r="S193">
        <v>4.9000000000000004</v>
      </c>
      <c r="T193">
        <v>4.54</v>
      </c>
      <c r="U193" s="3">
        <v>4.6499999999999986</v>
      </c>
      <c r="V193" s="3">
        <v>99.846257300244815</v>
      </c>
      <c r="W193" s="5">
        <v>5.0604166666666668</v>
      </c>
      <c r="X193" s="5">
        <v>99.913873728793263</v>
      </c>
      <c r="Y193">
        <f t="shared" si="6"/>
        <v>5.0199999999999996</v>
      </c>
      <c r="Z193">
        <f t="shared" si="7"/>
        <v>4.82</v>
      </c>
      <c r="AA193">
        <f t="shared" si="8"/>
        <v>4.92</v>
      </c>
    </row>
    <row r="194" spans="1:27" x14ac:dyDescent="0.25">
      <c r="A194" t="s">
        <v>215</v>
      </c>
      <c r="B194" t="s">
        <v>427</v>
      </c>
      <c r="C194">
        <v>4.88</v>
      </c>
      <c r="D194">
        <v>3.78</v>
      </c>
      <c r="E194">
        <v>4.95</v>
      </c>
      <c r="F194">
        <v>5.23</v>
      </c>
      <c r="G194">
        <v>4.5199999999999996</v>
      </c>
      <c r="H194">
        <v>4.6100000000000003</v>
      </c>
      <c r="I194">
        <v>6.03</v>
      </c>
      <c r="J194">
        <v>4.74</v>
      </c>
      <c r="K194" s="3">
        <v>4.8425000000000002</v>
      </c>
      <c r="L194" s="3">
        <v>99.502338428358513</v>
      </c>
      <c r="M194">
        <v>5.37</v>
      </c>
      <c r="N194">
        <v>6.69</v>
      </c>
      <c r="O194">
        <v>4.8099999999999996</v>
      </c>
      <c r="P194" s="3">
        <v>5.623333333333334</v>
      </c>
      <c r="Q194" s="3">
        <v>99.094839809795559</v>
      </c>
      <c r="R194">
        <v>5.03</v>
      </c>
      <c r="S194">
        <v>5.6</v>
      </c>
      <c r="T194">
        <v>4.1399999999999997</v>
      </c>
      <c r="U194" s="3">
        <v>4.9233333333333329</v>
      </c>
      <c r="V194" s="3">
        <v>99.708836859800257</v>
      </c>
      <c r="W194" s="5">
        <v>5.0579166666666664</v>
      </c>
      <c r="X194" s="5">
        <v>99.889672514320978</v>
      </c>
      <c r="Y194">
        <f t="shared" si="6"/>
        <v>5.23</v>
      </c>
      <c r="Z194">
        <f t="shared" si="7"/>
        <v>4.6100000000000003</v>
      </c>
      <c r="AA194">
        <f t="shared" si="8"/>
        <v>5.1300000000000008</v>
      </c>
    </row>
    <row r="195" spans="1:27" x14ac:dyDescent="0.25">
      <c r="A195" t="s">
        <v>216</v>
      </c>
      <c r="B195" t="s">
        <v>427</v>
      </c>
      <c r="C195">
        <v>5.58</v>
      </c>
      <c r="D195">
        <v>5.14</v>
      </c>
      <c r="E195">
        <v>5.75</v>
      </c>
      <c r="F195">
        <v>5.07</v>
      </c>
      <c r="G195">
        <v>5.86</v>
      </c>
      <c r="H195">
        <v>5.04</v>
      </c>
      <c r="I195">
        <v>5.07</v>
      </c>
      <c r="J195">
        <v>4.5999999999999996</v>
      </c>
      <c r="K195" s="3">
        <v>5.2637499999999999</v>
      </c>
      <c r="L195" s="3">
        <v>99.694541274442614</v>
      </c>
      <c r="M195">
        <v>4.82</v>
      </c>
      <c r="N195">
        <v>5.33</v>
      </c>
      <c r="O195">
        <v>4.93</v>
      </c>
      <c r="P195" s="3">
        <v>5.0266666666666664</v>
      </c>
      <c r="Q195" s="3">
        <v>99.961090718640236</v>
      </c>
      <c r="R195">
        <v>4.08</v>
      </c>
      <c r="S195">
        <v>4.18</v>
      </c>
      <c r="T195">
        <v>5.73</v>
      </c>
      <c r="U195" s="3">
        <v>4.6633333333333331</v>
      </c>
      <c r="V195" s="3">
        <v>99.430229753545277</v>
      </c>
      <c r="W195" s="5">
        <v>5.0543750000000003</v>
      </c>
      <c r="X195" s="5">
        <v>99.951677206765027</v>
      </c>
      <c r="Y195">
        <f t="shared" ref="Y195:Y258" si="9">MEDIAN(T195,M195,I195,F195,D195)</f>
        <v>5.07</v>
      </c>
      <c r="Z195">
        <f t="shared" ref="Z195:Z258" si="10">MEDIAN(S195,O195,H195,G195,D195)</f>
        <v>5.04</v>
      </c>
      <c r="AA195">
        <f t="shared" ref="AA195:AA258" si="11">MEDIAN(Z195,Y195,T195,S195,R195,O195,N195,M195)</f>
        <v>4.9849999999999994</v>
      </c>
    </row>
    <row r="196" spans="1:27" x14ac:dyDescent="0.25">
      <c r="A196" t="s">
        <v>217</v>
      </c>
      <c r="B196" t="s">
        <v>427</v>
      </c>
      <c r="C196">
        <v>5.99</v>
      </c>
      <c r="D196">
        <v>4.84</v>
      </c>
      <c r="E196">
        <v>6</v>
      </c>
      <c r="F196">
        <v>4.25</v>
      </c>
      <c r="G196">
        <v>4.47</v>
      </c>
      <c r="H196">
        <v>4.97</v>
      </c>
      <c r="I196">
        <v>5.87</v>
      </c>
      <c r="J196">
        <v>4.5999999999999996</v>
      </c>
      <c r="K196" s="3">
        <v>5.1237499999999994</v>
      </c>
      <c r="L196" s="3">
        <v>99.391642277830485</v>
      </c>
      <c r="M196">
        <v>4.75</v>
      </c>
      <c r="N196">
        <v>5.0999999999999996</v>
      </c>
      <c r="O196">
        <v>5.3</v>
      </c>
      <c r="P196" s="3">
        <v>5.05</v>
      </c>
      <c r="Q196" s="3">
        <v>99.956299891983619</v>
      </c>
      <c r="R196">
        <v>4.6500000000000004</v>
      </c>
      <c r="S196">
        <v>5.24</v>
      </c>
      <c r="T196">
        <v>4.8600000000000003</v>
      </c>
      <c r="U196" s="3">
        <v>4.916666666666667</v>
      </c>
      <c r="V196" s="3">
        <v>99.945617811060771</v>
      </c>
      <c r="W196" s="5">
        <v>5.0535416666666668</v>
      </c>
      <c r="X196" s="5">
        <v>99.993484355187363</v>
      </c>
      <c r="Y196">
        <f t="shared" si="9"/>
        <v>4.84</v>
      </c>
      <c r="Z196">
        <f t="shared" si="10"/>
        <v>4.97</v>
      </c>
      <c r="AA196">
        <f t="shared" si="11"/>
        <v>4.915</v>
      </c>
    </row>
    <row r="197" spans="1:27" x14ac:dyDescent="0.25">
      <c r="A197" t="s">
        <v>218</v>
      </c>
      <c r="B197" t="s">
        <v>429</v>
      </c>
      <c r="C197">
        <v>4.91</v>
      </c>
      <c r="D197">
        <v>4.01</v>
      </c>
      <c r="E197">
        <v>5.57</v>
      </c>
      <c r="F197">
        <v>4.03</v>
      </c>
      <c r="G197">
        <v>5.77</v>
      </c>
      <c r="H197">
        <v>4.1399999999999997</v>
      </c>
      <c r="I197">
        <v>4.76</v>
      </c>
      <c r="J197">
        <v>4.4400000000000004</v>
      </c>
      <c r="K197" s="3">
        <v>4.7037499999999994</v>
      </c>
      <c r="L197" s="3">
        <v>99.349299309475271</v>
      </c>
      <c r="M197">
        <v>4.1900000000000004</v>
      </c>
      <c r="N197">
        <v>6.25</v>
      </c>
      <c r="O197">
        <v>5.49</v>
      </c>
      <c r="P197" s="3">
        <v>5.31</v>
      </c>
      <c r="Q197" s="3">
        <v>99.323363418423057</v>
      </c>
      <c r="R197">
        <v>5.64</v>
      </c>
      <c r="S197">
        <v>6.45</v>
      </c>
      <c r="T197">
        <v>4.38</v>
      </c>
      <c r="U197" s="3">
        <v>5.4899999999999993</v>
      </c>
      <c r="V197" s="3">
        <v>99.174547497343184</v>
      </c>
      <c r="W197" s="5">
        <v>5.0518749999999999</v>
      </c>
      <c r="X197" s="5">
        <v>99.888426258870396</v>
      </c>
      <c r="Y197">
        <f t="shared" si="9"/>
        <v>4.1900000000000004</v>
      </c>
      <c r="Z197">
        <f t="shared" si="10"/>
        <v>5.49</v>
      </c>
      <c r="AA197">
        <f t="shared" si="11"/>
        <v>5.49</v>
      </c>
    </row>
    <row r="198" spans="1:27" x14ac:dyDescent="0.25">
      <c r="A198" t="s">
        <v>219</v>
      </c>
      <c r="B198" t="s">
        <v>429</v>
      </c>
      <c r="C198">
        <v>5.05</v>
      </c>
      <c r="D198">
        <v>3.66</v>
      </c>
      <c r="E198">
        <v>5.0599999999999996</v>
      </c>
      <c r="F198">
        <v>6.15</v>
      </c>
      <c r="G198">
        <v>4.91</v>
      </c>
      <c r="H198">
        <v>6.87</v>
      </c>
      <c r="I198">
        <v>5.66</v>
      </c>
      <c r="J198">
        <v>5.96</v>
      </c>
      <c r="K198" s="3">
        <v>5.415</v>
      </c>
      <c r="L198" s="3">
        <v>98.687709780827547</v>
      </c>
      <c r="M198">
        <v>4.67</v>
      </c>
      <c r="N198">
        <v>5.43</v>
      </c>
      <c r="O198">
        <v>4.5599999999999996</v>
      </c>
      <c r="P198" s="3">
        <v>4.8866666666666667</v>
      </c>
      <c r="Q198" s="3">
        <v>99.867510689352684</v>
      </c>
      <c r="R198">
        <v>5.46</v>
      </c>
      <c r="S198">
        <v>3.82</v>
      </c>
      <c r="T198">
        <v>4.1900000000000004</v>
      </c>
      <c r="U198" s="3">
        <v>4.4899999999999993</v>
      </c>
      <c r="V198" s="3">
        <v>99.336764204171487</v>
      </c>
      <c r="W198" s="5">
        <v>5.0516666666666667</v>
      </c>
      <c r="X198" s="5">
        <v>99.882845682578917</v>
      </c>
      <c r="Y198">
        <f t="shared" si="9"/>
        <v>4.67</v>
      </c>
      <c r="Z198">
        <f t="shared" si="10"/>
        <v>4.5599999999999996</v>
      </c>
      <c r="AA198">
        <f t="shared" si="11"/>
        <v>4.6150000000000002</v>
      </c>
    </row>
    <row r="199" spans="1:27" x14ac:dyDescent="0.25">
      <c r="A199" t="s">
        <v>220</v>
      </c>
      <c r="B199" t="s">
        <v>429</v>
      </c>
      <c r="C199">
        <v>4.8099999999999996</v>
      </c>
      <c r="D199">
        <v>4.59</v>
      </c>
      <c r="E199">
        <v>5.24</v>
      </c>
      <c r="F199">
        <v>4.88</v>
      </c>
      <c r="G199">
        <v>4.87</v>
      </c>
      <c r="H199">
        <v>4.18</v>
      </c>
      <c r="I199">
        <v>5.25</v>
      </c>
      <c r="J199">
        <v>5.75</v>
      </c>
      <c r="K199" s="3">
        <v>4.94625</v>
      </c>
      <c r="L199" s="3">
        <v>99.743708176064573</v>
      </c>
      <c r="M199">
        <v>4.41</v>
      </c>
      <c r="N199">
        <v>5.49</v>
      </c>
      <c r="O199">
        <v>4.9400000000000004</v>
      </c>
      <c r="P199" s="3">
        <v>4.9466666666666663</v>
      </c>
      <c r="Q199" s="3">
        <v>99.842508930584529</v>
      </c>
      <c r="R199">
        <v>5.2</v>
      </c>
      <c r="S199">
        <v>5.46</v>
      </c>
      <c r="T199">
        <v>5.41</v>
      </c>
      <c r="U199" s="3">
        <v>5.3566666666666656</v>
      </c>
      <c r="V199" s="3">
        <v>99.856070539629698</v>
      </c>
      <c r="W199" s="5">
        <v>5.0489583333333332</v>
      </c>
      <c r="X199" s="5">
        <v>99.965013241188331</v>
      </c>
      <c r="Y199">
        <f t="shared" si="9"/>
        <v>4.88</v>
      </c>
      <c r="Z199">
        <f t="shared" si="10"/>
        <v>4.87</v>
      </c>
      <c r="AA199">
        <f t="shared" si="11"/>
        <v>5.07</v>
      </c>
    </row>
    <row r="200" spans="1:27" x14ac:dyDescent="0.25">
      <c r="A200" t="s">
        <v>221</v>
      </c>
      <c r="B200" t="s">
        <v>899</v>
      </c>
      <c r="C200">
        <v>4.72</v>
      </c>
      <c r="D200">
        <v>5.38</v>
      </c>
      <c r="E200">
        <v>6.09</v>
      </c>
      <c r="F200">
        <v>5.79</v>
      </c>
      <c r="G200">
        <v>4.66</v>
      </c>
      <c r="H200">
        <v>5.56</v>
      </c>
      <c r="I200">
        <v>4.6900000000000004</v>
      </c>
      <c r="J200">
        <v>4.8899999999999997</v>
      </c>
      <c r="K200" s="3">
        <v>5.2224999999999993</v>
      </c>
      <c r="L200" s="3">
        <v>99.578274289177131</v>
      </c>
      <c r="M200">
        <v>4.66</v>
      </c>
      <c r="N200">
        <v>5.79</v>
      </c>
      <c r="O200">
        <v>5.18</v>
      </c>
      <c r="P200" s="3">
        <v>5.21</v>
      </c>
      <c r="Q200" s="3">
        <v>99.783830132345742</v>
      </c>
      <c r="R200">
        <v>4.67</v>
      </c>
      <c r="S200">
        <v>3.32</v>
      </c>
      <c r="T200">
        <v>5.6</v>
      </c>
      <c r="U200" s="3">
        <v>4.53</v>
      </c>
      <c r="V200" s="3">
        <v>99.075701626018216</v>
      </c>
      <c r="W200" s="5">
        <v>5.0462499999999997</v>
      </c>
      <c r="X200" s="5">
        <v>99.91723204388073</v>
      </c>
      <c r="Y200">
        <f t="shared" si="9"/>
        <v>5.38</v>
      </c>
      <c r="Z200">
        <f t="shared" si="10"/>
        <v>5.18</v>
      </c>
      <c r="AA200">
        <f t="shared" si="11"/>
        <v>5.18</v>
      </c>
    </row>
    <row r="201" spans="1:27" x14ac:dyDescent="0.25">
      <c r="A201" t="s">
        <v>222</v>
      </c>
      <c r="B201" t="s">
        <v>899</v>
      </c>
      <c r="C201">
        <v>4.7300000000000004</v>
      </c>
      <c r="D201">
        <v>5.43</v>
      </c>
      <c r="E201">
        <v>5.21</v>
      </c>
      <c r="F201">
        <v>5.9</v>
      </c>
      <c r="G201">
        <v>5.83</v>
      </c>
      <c r="H201">
        <v>5.18</v>
      </c>
      <c r="I201">
        <v>4.67</v>
      </c>
      <c r="J201">
        <v>5.32</v>
      </c>
      <c r="K201" s="3">
        <v>5.2837500000000004</v>
      </c>
      <c r="L201" s="3">
        <v>99.65819789856468</v>
      </c>
      <c r="M201">
        <v>4.03</v>
      </c>
      <c r="N201">
        <v>5.48</v>
      </c>
      <c r="O201">
        <v>4.37</v>
      </c>
      <c r="P201" s="3">
        <v>4.6266666666666678</v>
      </c>
      <c r="Q201" s="3">
        <v>99.547749494938031</v>
      </c>
      <c r="R201">
        <v>5.89</v>
      </c>
      <c r="S201">
        <v>4.62</v>
      </c>
      <c r="T201">
        <v>4.46</v>
      </c>
      <c r="U201" s="3">
        <v>4.9899999999999993</v>
      </c>
      <c r="V201" s="3">
        <v>99.676777158782414</v>
      </c>
      <c r="W201" s="5">
        <v>5.0460416666666674</v>
      </c>
      <c r="X201" s="5">
        <v>99.942105204641535</v>
      </c>
      <c r="Y201">
        <f t="shared" si="9"/>
        <v>4.67</v>
      </c>
      <c r="Z201">
        <f t="shared" si="10"/>
        <v>5.18</v>
      </c>
      <c r="AA201">
        <f t="shared" si="11"/>
        <v>4.6449999999999996</v>
      </c>
    </row>
    <row r="202" spans="1:27" x14ac:dyDescent="0.25">
      <c r="A202" t="s">
        <v>223</v>
      </c>
      <c r="B202" t="s">
        <v>425</v>
      </c>
      <c r="C202">
        <v>4.28</v>
      </c>
      <c r="D202">
        <v>4.8099999999999996</v>
      </c>
      <c r="E202">
        <v>6.36</v>
      </c>
      <c r="F202">
        <v>4.45</v>
      </c>
      <c r="G202">
        <v>4.43</v>
      </c>
      <c r="H202">
        <v>5.1100000000000003</v>
      </c>
      <c r="I202">
        <v>5.96</v>
      </c>
      <c r="J202">
        <v>5.29</v>
      </c>
      <c r="K202" s="3">
        <v>5.0862499999999997</v>
      </c>
      <c r="L202" s="3">
        <v>99.347485759738476</v>
      </c>
      <c r="M202">
        <v>3.71</v>
      </c>
      <c r="N202">
        <v>4.6500000000000004</v>
      </c>
      <c r="O202">
        <v>5.56</v>
      </c>
      <c r="P202" s="3">
        <v>4.6399999999999997</v>
      </c>
      <c r="Q202" s="3">
        <v>99.409439388758301</v>
      </c>
      <c r="R202">
        <v>5.94</v>
      </c>
      <c r="S202">
        <v>4.67</v>
      </c>
      <c r="T202">
        <v>5.49</v>
      </c>
      <c r="U202" s="3">
        <v>5.3666666666666671</v>
      </c>
      <c r="V202" s="3">
        <v>99.640237754922609</v>
      </c>
      <c r="W202" s="5">
        <v>5.0447916666666668</v>
      </c>
      <c r="X202" s="5">
        <v>99.928554249748998</v>
      </c>
      <c r="Y202">
        <f t="shared" si="9"/>
        <v>4.8099999999999996</v>
      </c>
      <c r="Z202">
        <f t="shared" si="10"/>
        <v>4.8099999999999996</v>
      </c>
      <c r="AA202">
        <f t="shared" si="11"/>
        <v>4.8099999999999996</v>
      </c>
    </row>
    <row r="203" spans="1:27" x14ac:dyDescent="0.25">
      <c r="A203" t="s">
        <v>224</v>
      </c>
      <c r="B203" t="s">
        <v>425</v>
      </c>
      <c r="C203">
        <v>5.63</v>
      </c>
      <c r="D203">
        <v>4.97</v>
      </c>
      <c r="E203">
        <v>4.9000000000000004</v>
      </c>
      <c r="F203">
        <v>4.49</v>
      </c>
      <c r="G203">
        <v>5.81</v>
      </c>
      <c r="H203">
        <v>5.42</v>
      </c>
      <c r="I203">
        <v>5.0999999999999996</v>
      </c>
      <c r="J203">
        <v>5.21</v>
      </c>
      <c r="K203" s="3">
        <v>5.1912500000000001</v>
      </c>
      <c r="L203" s="3">
        <v>99.744080134713471</v>
      </c>
      <c r="M203">
        <v>5.07</v>
      </c>
      <c r="N203">
        <v>4.24</v>
      </c>
      <c r="O203">
        <v>4.87</v>
      </c>
      <c r="P203" s="3">
        <v>4.7266666666666666</v>
      </c>
      <c r="Q203" s="3">
        <v>99.821462252299483</v>
      </c>
      <c r="R203">
        <v>5.41</v>
      </c>
      <c r="S203">
        <v>5.07</v>
      </c>
      <c r="T203">
        <v>4.7300000000000004</v>
      </c>
      <c r="U203" s="3">
        <v>5.07</v>
      </c>
      <c r="V203" s="3">
        <v>99.933997485281409</v>
      </c>
      <c r="W203" s="5">
        <v>5.0447916666666668</v>
      </c>
      <c r="X203" s="5">
        <v>99.969423131428883</v>
      </c>
      <c r="Y203">
        <f t="shared" si="9"/>
        <v>4.97</v>
      </c>
      <c r="Z203">
        <f t="shared" si="10"/>
        <v>5.07</v>
      </c>
      <c r="AA203">
        <f t="shared" si="11"/>
        <v>5.0199999999999996</v>
      </c>
    </row>
    <row r="204" spans="1:27" x14ac:dyDescent="0.25">
      <c r="A204" t="s">
        <v>225</v>
      </c>
      <c r="B204" t="s">
        <v>428</v>
      </c>
      <c r="C204">
        <v>5</v>
      </c>
      <c r="D204">
        <v>5.13</v>
      </c>
      <c r="E204">
        <v>6.04</v>
      </c>
      <c r="F204">
        <v>4.07</v>
      </c>
      <c r="G204">
        <v>5.16</v>
      </c>
      <c r="H204">
        <v>4.18</v>
      </c>
      <c r="I204">
        <v>5.88</v>
      </c>
      <c r="J204">
        <v>5.05</v>
      </c>
      <c r="K204" s="3">
        <v>5.0637499999999998</v>
      </c>
      <c r="L204" s="3">
        <v>99.446306125106915</v>
      </c>
      <c r="M204">
        <v>4.34</v>
      </c>
      <c r="N204">
        <v>4.68</v>
      </c>
      <c r="O204">
        <v>5.82</v>
      </c>
      <c r="P204" s="3">
        <v>4.9466666666666663</v>
      </c>
      <c r="Q204" s="3">
        <v>99.678673252894114</v>
      </c>
      <c r="R204">
        <v>6.08</v>
      </c>
      <c r="S204">
        <v>5.28</v>
      </c>
      <c r="T204">
        <v>3.94</v>
      </c>
      <c r="U204" s="3">
        <v>5.0999999999999996</v>
      </c>
      <c r="V204" s="3">
        <v>99.374081415443811</v>
      </c>
      <c r="W204" s="5">
        <v>5.0435416666666661</v>
      </c>
      <c r="X204" s="5">
        <v>99.995550223371339</v>
      </c>
      <c r="Y204">
        <f t="shared" si="9"/>
        <v>4.34</v>
      </c>
      <c r="Z204">
        <f t="shared" si="10"/>
        <v>5.16</v>
      </c>
      <c r="AA204">
        <f t="shared" si="11"/>
        <v>4.92</v>
      </c>
    </row>
    <row r="205" spans="1:27" x14ac:dyDescent="0.25">
      <c r="A205" t="s">
        <v>226</v>
      </c>
      <c r="B205" t="s">
        <v>424</v>
      </c>
      <c r="C205">
        <v>4.8600000000000003</v>
      </c>
      <c r="D205">
        <v>4.6500000000000004</v>
      </c>
      <c r="E205">
        <v>5.71</v>
      </c>
      <c r="F205">
        <v>5.66</v>
      </c>
      <c r="G205">
        <v>4.3099999999999996</v>
      </c>
      <c r="H205">
        <v>4.99</v>
      </c>
      <c r="I205">
        <v>5.26</v>
      </c>
      <c r="J205">
        <v>5.15</v>
      </c>
      <c r="K205" s="3">
        <v>5.0737500000000004</v>
      </c>
      <c r="L205" s="3">
        <v>99.734033230018724</v>
      </c>
      <c r="M205">
        <v>4.84</v>
      </c>
      <c r="N205">
        <v>6.08</v>
      </c>
      <c r="O205">
        <v>4.82</v>
      </c>
      <c r="P205" s="3">
        <v>5.246666666666667</v>
      </c>
      <c r="Q205" s="3">
        <v>99.659604114850609</v>
      </c>
      <c r="R205">
        <v>3.46</v>
      </c>
      <c r="S205">
        <v>5.57</v>
      </c>
      <c r="T205">
        <v>5.27</v>
      </c>
      <c r="U205" s="3">
        <v>4.7666666666666666</v>
      </c>
      <c r="V205" s="3">
        <v>99.256854726844296</v>
      </c>
      <c r="W205" s="5">
        <v>5.0402083333333332</v>
      </c>
      <c r="X205" s="5">
        <v>99.968228275962957</v>
      </c>
      <c r="Y205">
        <f t="shared" si="9"/>
        <v>5.26</v>
      </c>
      <c r="Z205">
        <f t="shared" si="10"/>
        <v>4.82</v>
      </c>
      <c r="AA205">
        <f t="shared" si="11"/>
        <v>5.05</v>
      </c>
    </row>
    <row r="206" spans="1:27" x14ac:dyDescent="0.25">
      <c r="A206" t="s">
        <v>227</v>
      </c>
      <c r="B206" t="s">
        <v>424</v>
      </c>
      <c r="C206">
        <v>5.78</v>
      </c>
      <c r="D206">
        <v>5.0599999999999996</v>
      </c>
      <c r="E206">
        <v>5.23</v>
      </c>
      <c r="F206">
        <v>5.58</v>
      </c>
      <c r="G206">
        <v>5.5</v>
      </c>
      <c r="H206">
        <v>6.1</v>
      </c>
      <c r="I206">
        <v>4.87</v>
      </c>
      <c r="J206">
        <v>4.57</v>
      </c>
      <c r="K206" s="3">
        <v>5.3362499999999997</v>
      </c>
      <c r="L206" s="3">
        <v>99.553462385385174</v>
      </c>
      <c r="M206">
        <v>3.68</v>
      </c>
      <c r="N206">
        <v>5.5</v>
      </c>
      <c r="O206">
        <v>5.18</v>
      </c>
      <c r="P206" s="3">
        <v>4.7866666666666662</v>
      </c>
      <c r="Q206" s="3">
        <v>99.451679883739246</v>
      </c>
      <c r="R206">
        <v>4.96</v>
      </c>
      <c r="S206">
        <v>4.79</v>
      </c>
      <c r="T206">
        <v>4.34</v>
      </c>
      <c r="U206" s="3">
        <v>4.6966666666666663</v>
      </c>
      <c r="V206" s="3">
        <v>99.849122906501421</v>
      </c>
      <c r="W206" s="5">
        <v>5.0389583333333334</v>
      </c>
      <c r="X206" s="5">
        <v>99.93405372828687</v>
      </c>
      <c r="Y206">
        <f t="shared" si="9"/>
        <v>4.87</v>
      </c>
      <c r="Z206">
        <f t="shared" si="10"/>
        <v>5.18</v>
      </c>
      <c r="AA206">
        <f t="shared" si="11"/>
        <v>4.915</v>
      </c>
    </row>
    <row r="207" spans="1:27" x14ac:dyDescent="0.25">
      <c r="A207" t="s">
        <v>228</v>
      </c>
      <c r="B207" t="s">
        <v>424</v>
      </c>
      <c r="C207">
        <v>5.97</v>
      </c>
      <c r="D207">
        <v>4.1399999999999997</v>
      </c>
      <c r="E207">
        <v>5.13</v>
      </c>
      <c r="F207">
        <v>4.29</v>
      </c>
      <c r="G207">
        <v>5.42</v>
      </c>
      <c r="H207">
        <v>5.08</v>
      </c>
      <c r="I207">
        <v>5.24</v>
      </c>
      <c r="J207">
        <v>4.8499999999999996</v>
      </c>
      <c r="K207" s="3">
        <v>5.0149999999999997</v>
      </c>
      <c r="L207" s="3">
        <v>99.603572503770195</v>
      </c>
      <c r="M207">
        <v>5.66</v>
      </c>
      <c r="N207">
        <v>5.48</v>
      </c>
      <c r="O207">
        <v>5.59</v>
      </c>
      <c r="P207" s="3">
        <v>5.5766666666666671</v>
      </c>
      <c r="Q207" s="3">
        <v>99.643342377685727</v>
      </c>
      <c r="R207">
        <v>4.25</v>
      </c>
      <c r="S207">
        <v>5.27</v>
      </c>
      <c r="T207">
        <v>4.0599999999999996</v>
      </c>
      <c r="U207" s="3">
        <v>4.5266666666666664</v>
      </c>
      <c r="V207" s="3">
        <v>99.541286616429034</v>
      </c>
      <c r="W207" s="5">
        <v>5.0333333333333332</v>
      </c>
      <c r="X207" s="5">
        <v>99.853464446184603</v>
      </c>
      <c r="Y207">
        <f t="shared" si="9"/>
        <v>4.29</v>
      </c>
      <c r="Z207">
        <f t="shared" si="10"/>
        <v>5.27</v>
      </c>
      <c r="AA207">
        <f t="shared" si="11"/>
        <v>5.27</v>
      </c>
    </row>
    <row r="208" spans="1:27" x14ac:dyDescent="0.25">
      <c r="A208" t="s">
        <v>229</v>
      </c>
      <c r="B208" t="s">
        <v>424</v>
      </c>
      <c r="C208">
        <v>3.7</v>
      </c>
      <c r="D208">
        <v>4.82</v>
      </c>
      <c r="E208">
        <v>5.28</v>
      </c>
      <c r="F208">
        <v>5.04</v>
      </c>
      <c r="G208">
        <v>5.0599999999999996</v>
      </c>
      <c r="H208">
        <v>4.43</v>
      </c>
      <c r="I208">
        <v>3.9</v>
      </c>
      <c r="J208">
        <v>4.93</v>
      </c>
      <c r="K208" s="3">
        <v>4.6449999999999996</v>
      </c>
      <c r="L208" s="3">
        <v>99.44156742218469</v>
      </c>
      <c r="M208">
        <v>5.03</v>
      </c>
      <c r="N208">
        <v>5.58</v>
      </c>
      <c r="O208">
        <v>6.51</v>
      </c>
      <c r="P208" s="3">
        <v>5.7066666666666661</v>
      </c>
      <c r="Q208" s="3">
        <v>99.174524087564379</v>
      </c>
      <c r="R208">
        <v>6.34</v>
      </c>
      <c r="S208">
        <v>4.55</v>
      </c>
      <c r="T208">
        <v>4.5</v>
      </c>
      <c r="U208" s="3">
        <v>5.13</v>
      </c>
      <c r="V208" s="3">
        <v>99.403924657744795</v>
      </c>
      <c r="W208" s="5">
        <v>5.0316666666666663</v>
      </c>
      <c r="X208" s="5">
        <v>99.830966512982187</v>
      </c>
      <c r="Y208">
        <f t="shared" si="9"/>
        <v>4.82</v>
      </c>
      <c r="Z208">
        <f t="shared" si="10"/>
        <v>4.82</v>
      </c>
      <c r="AA208">
        <f t="shared" si="11"/>
        <v>4.9250000000000007</v>
      </c>
    </row>
    <row r="209" spans="1:27" x14ac:dyDescent="0.25">
      <c r="A209" t="s">
        <v>230</v>
      </c>
      <c r="B209" t="s">
        <v>427</v>
      </c>
      <c r="C209">
        <v>4.72</v>
      </c>
      <c r="D209">
        <v>5.38</v>
      </c>
      <c r="E209">
        <v>5.33</v>
      </c>
      <c r="F209">
        <v>5.09</v>
      </c>
      <c r="G209">
        <v>5.3</v>
      </c>
      <c r="H209">
        <v>5.26</v>
      </c>
      <c r="I209">
        <v>5.13</v>
      </c>
      <c r="J209">
        <v>4.2699999999999996</v>
      </c>
      <c r="K209" s="3">
        <v>5.0599999999999996</v>
      </c>
      <c r="L209" s="3">
        <v>99.830981989942373</v>
      </c>
      <c r="M209">
        <v>5.15</v>
      </c>
      <c r="N209">
        <v>5.3</v>
      </c>
      <c r="O209">
        <v>5.47</v>
      </c>
      <c r="P209" s="3">
        <v>5.3066666666666658</v>
      </c>
      <c r="Q209" s="3">
        <v>99.886791706707768</v>
      </c>
      <c r="R209">
        <v>4.38</v>
      </c>
      <c r="S209">
        <v>4.8899999999999997</v>
      </c>
      <c r="T209">
        <v>4.79</v>
      </c>
      <c r="U209" s="3">
        <v>4.6866666666666674</v>
      </c>
      <c r="V209" s="3">
        <v>99.858210972058103</v>
      </c>
      <c r="W209" s="5">
        <v>5.0283333333333333</v>
      </c>
      <c r="X209" s="5">
        <v>99.948465872789285</v>
      </c>
      <c r="Y209">
        <f t="shared" si="9"/>
        <v>5.13</v>
      </c>
      <c r="Z209">
        <f t="shared" si="10"/>
        <v>5.3</v>
      </c>
      <c r="AA209">
        <f t="shared" si="11"/>
        <v>5.1400000000000006</v>
      </c>
    </row>
    <row r="210" spans="1:27" x14ac:dyDescent="0.25">
      <c r="A210" t="s">
        <v>231</v>
      </c>
      <c r="B210" t="s">
        <v>427</v>
      </c>
      <c r="C210">
        <v>4.71</v>
      </c>
      <c r="D210">
        <v>5.62</v>
      </c>
      <c r="E210">
        <v>4.41</v>
      </c>
      <c r="F210">
        <v>4.55</v>
      </c>
      <c r="G210">
        <v>3.98</v>
      </c>
      <c r="H210">
        <v>6.31</v>
      </c>
      <c r="I210">
        <v>5.58</v>
      </c>
      <c r="J210">
        <v>5.09</v>
      </c>
      <c r="K210" s="3">
        <v>5.03125</v>
      </c>
      <c r="L210" s="3">
        <v>99.337137266950052</v>
      </c>
      <c r="M210">
        <v>4.49</v>
      </c>
      <c r="N210">
        <v>5.74</v>
      </c>
      <c r="O210">
        <v>5.01</v>
      </c>
      <c r="P210" s="3">
        <v>5.08</v>
      </c>
      <c r="Q210" s="3">
        <v>99.784359830624709</v>
      </c>
      <c r="R210">
        <v>5.07</v>
      </c>
      <c r="S210">
        <v>4.22</v>
      </c>
      <c r="T210">
        <v>5.61</v>
      </c>
      <c r="U210" s="3">
        <v>4.9666666666666659</v>
      </c>
      <c r="V210" s="3">
        <v>99.740381921327113</v>
      </c>
      <c r="W210" s="5">
        <v>5.0272916666666667</v>
      </c>
      <c r="X210" s="5">
        <v>99.997766316577184</v>
      </c>
      <c r="Y210">
        <f t="shared" si="9"/>
        <v>5.58</v>
      </c>
      <c r="Z210">
        <f t="shared" si="10"/>
        <v>5.01</v>
      </c>
      <c r="AA210">
        <f t="shared" si="11"/>
        <v>5.04</v>
      </c>
    </row>
    <row r="211" spans="1:27" x14ac:dyDescent="0.25">
      <c r="A211" t="s">
        <v>232</v>
      </c>
      <c r="B211" t="s">
        <v>427</v>
      </c>
      <c r="C211">
        <v>4.34</v>
      </c>
      <c r="D211">
        <v>4.51</v>
      </c>
      <c r="E211">
        <v>5.26</v>
      </c>
      <c r="F211">
        <v>3.97</v>
      </c>
      <c r="G211">
        <v>5.35</v>
      </c>
      <c r="H211">
        <v>5.96</v>
      </c>
      <c r="I211">
        <v>4.54</v>
      </c>
      <c r="J211">
        <v>4.8099999999999996</v>
      </c>
      <c r="K211" s="3">
        <v>4.8425000000000002</v>
      </c>
      <c r="L211" s="3">
        <v>99.49802772920593</v>
      </c>
      <c r="M211">
        <v>4.76</v>
      </c>
      <c r="N211">
        <v>5.2</v>
      </c>
      <c r="O211">
        <v>4.83</v>
      </c>
      <c r="P211" s="3">
        <v>4.9300000000000006</v>
      </c>
      <c r="Q211" s="3">
        <v>99.965198823070608</v>
      </c>
      <c r="R211">
        <v>6.7</v>
      </c>
      <c r="S211">
        <v>4.0599999999999996</v>
      </c>
      <c r="T211">
        <v>5.72</v>
      </c>
      <c r="U211" s="3">
        <v>5.4933333333333332</v>
      </c>
      <c r="V211" s="3">
        <v>98.806434056889373</v>
      </c>
      <c r="W211" s="5">
        <v>5.0270833333333336</v>
      </c>
      <c r="X211" s="5">
        <v>99.928133044007922</v>
      </c>
      <c r="Y211">
        <f t="shared" si="9"/>
        <v>4.54</v>
      </c>
      <c r="Z211">
        <f t="shared" si="10"/>
        <v>4.83</v>
      </c>
      <c r="AA211">
        <f t="shared" si="11"/>
        <v>4.83</v>
      </c>
    </row>
    <row r="212" spans="1:27" x14ac:dyDescent="0.25">
      <c r="A212" t="s">
        <v>233</v>
      </c>
      <c r="B212" t="s">
        <v>427</v>
      </c>
      <c r="C212">
        <v>4.87</v>
      </c>
      <c r="D212">
        <v>5</v>
      </c>
      <c r="E212">
        <v>4.46</v>
      </c>
      <c r="F212">
        <v>5.55</v>
      </c>
      <c r="G212">
        <v>4.5199999999999996</v>
      </c>
      <c r="H212">
        <v>5.93</v>
      </c>
      <c r="I212">
        <v>4.66</v>
      </c>
      <c r="J212">
        <v>6.36</v>
      </c>
      <c r="K212" s="3">
        <v>5.1687500000000002</v>
      </c>
      <c r="L212" s="3">
        <v>99.404869931620084</v>
      </c>
      <c r="M212">
        <v>3.83</v>
      </c>
      <c r="N212">
        <v>5.47</v>
      </c>
      <c r="O212">
        <v>5.8</v>
      </c>
      <c r="P212" s="3">
        <v>5.0333333333333341</v>
      </c>
      <c r="Q212" s="3">
        <v>99.409145111936652</v>
      </c>
      <c r="R212">
        <v>3.98</v>
      </c>
      <c r="S212">
        <v>4.6500000000000004</v>
      </c>
      <c r="T212">
        <v>5.58</v>
      </c>
      <c r="U212" s="3">
        <v>4.7366666666666672</v>
      </c>
      <c r="V212" s="3">
        <v>99.587183101943069</v>
      </c>
      <c r="W212" s="5">
        <v>5.0268750000000004</v>
      </c>
      <c r="X212" s="5">
        <v>99.973964240119216</v>
      </c>
      <c r="Y212">
        <f t="shared" si="9"/>
        <v>5</v>
      </c>
      <c r="Z212">
        <f t="shared" si="10"/>
        <v>5</v>
      </c>
      <c r="AA212">
        <f t="shared" si="11"/>
        <v>5</v>
      </c>
    </row>
    <row r="213" spans="1:27" x14ac:dyDescent="0.25">
      <c r="A213" t="s">
        <v>234</v>
      </c>
      <c r="B213" t="s">
        <v>427</v>
      </c>
      <c r="C213">
        <v>4.54</v>
      </c>
      <c r="D213">
        <v>4.76</v>
      </c>
      <c r="E213">
        <v>5.58</v>
      </c>
      <c r="F213">
        <v>4.49</v>
      </c>
      <c r="G213">
        <v>5.65</v>
      </c>
      <c r="H213">
        <v>4.59</v>
      </c>
      <c r="I213">
        <v>5.19</v>
      </c>
      <c r="J213">
        <v>5.51</v>
      </c>
      <c r="K213" s="3">
        <v>5.0387500000000003</v>
      </c>
      <c r="L213" s="3">
        <v>99.717874139958397</v>
      </c>
      <c r="M213">
        <v>4.21</v>
      </c>
      <c r="N213">
        <v>4.62</v>
      </c>
      <c r="O213">
        <v>5.63</v>
      </c>
      <c r="P213" s="3">
        <v>4.82</v>
      </c>
      <c r="Q213" s="3">
        <v>99.682763700715185</v>
      </c>
      <c r="R213">
        <v>4.91</v>
      </c>
      <c r="S213">
        <v>5.31</v>
      </c>
      <c r="T213">
        <v>5.35</v>
      </c>
      <c r="U213" s="3">
        <v>5.19</v>
      </c>
      <c r="V213" s="3">
        <v>99.930839470223106</v>
      </c>
      <c r="W213" s="5">
        <v>5.0218749999999996</v>
      </c>
      <c r="X213" s="5">
        <v>99.981577834293347</v>
      </c>
      <c r="Y213">
        <f t="shared" si="9"/>
        <v>4.76</v>
      </c>
      <c r="Z213">
        <f t="shared" si="10"/>
        <v>5.31</v>
      </c>
      <c r="AA213">
        <f t="shared" si="11"/>
        <v>5.1099999999999994</v>
      </c>
    </row>
    <row r="214" spans="1:27" x14ac:dyDescent="0.25">
      <c r="A214" t="s">
        <v>235</v>
      </c>
      <c r="B214" t="s">
        <v>427</v>
      </c>
      <c r="C214">
        <v>4.3499999999999996</v>
      </c>
      <c r="D214">
        <v>5.43</v>
      </c>
      <c r="E214">
        <v>4.0599999999999996</v>
      </c>
      <c r="F214">
        <v>5.3</v>
      </c>
      <c r="G214">
        <v>5.68</v>
      </c>
      <c r="H214">
        <v>5.61</v>
      </c>
      <c r="I214">
        <v>4.37</v>
      </c>
      <c r="J214">
        <v>4.6100000000000003</v>
      </c>
      <c r="K214" s="3">
        <v>4.9262499999999996</v>
      </c>
      <c r="L214" s="3">
        <v>99.522294261195114</v>
      </c>
      <c r="M214">
        <v>5.37</v>
      </c>
      <c r="N214">
        <v>5.0999999999999996</v>
      </c>
      <c r="O214">
        <v>5.9</v>
      </c>
      <c r="P214" s="3">
        <v>5.4566666666666661</v>
      </c>
      <c r="Q214" s="3">
        <v>99.691333041761879</v>
      </c>
      <c r="R214">
        <v>4.6100000000000003</v>
      </c>
      <c r="S214">
        <v>4.45</v>
      </c>
      <c r="T214">
        <v>5.24</v>
      </c>
      <c r="U214" s="3">
        <v>4.7666666666666666</v>
      </c>
      <c r="V214" s="3">
        <v>99.85087735931161</v>
      </c>
      <c r="W214" s="5">
        <v>5.018958333333333</v>
      </c>
      <c r="X214" s="5">
        <v>99.929358373953647</v>
      </c>
      <c r="Y214">
        <f t="shared" si="9"/>
        <v>5.3</v>
      </c>
      <c r="Z214">
        <f t="shared" si="10"/>
        <v>5.61</v>
      </c>
      <c r="AA214">
        <f t="shared" si="11"/>
        <v>5.27</v>
      </c>
    </row>
    <row r="215" spans="1:27" x14ac:dyDescent="0.25">
      <c r="A215" t="s">
        <v>236</v>
      </c>
      <c r="B215" t="s">
        <v>427</v>
      </c>
      <c r="C215">
        <v>4.29</v>
      </c>
      <c r="D215">
        <v>6.07</v>
      </c>
      <c r="E215">
        <v>4.71</v>
      </c>
      <c r="F215">
        <v>5.23</v>
      </c>
      <c r="G215">
        <v>5.24</v>
      </c>
      <c r="H215">
        <v>5.63</v>
      </c>
      <c r="I215">
        <v>4.1100000000000003</v>
      </c>
      <c r="J215">
        <v>5.29</v>
      </c>
      <c r="K215" s="3">
        <v>5.07125</v>
      </c>
      <c r="L215" s="3">
        <v>99.497871657367426</v>
      </c>
      <c r="M215">
        <v>4.49</v>
      </c>
      <c r="N215">
        <v>5.48</v>
      </c>
      <c r="O215">
        <v>4.3600000000000003</v>
      </c>
      <c r="P215" s="3">
        <v>4.7766666666666673</v>
      </c>
      <c r="Q215" s="3">
        <v>99.748399203017982</v>
      </c>
      <c r="R215">
        <v>5.18</v>
      </c>
      <c r="S215">
        <v>5.27</v>
      </c>
      <c r="T215">
        <v>4.99</v>
      </c>
      <c r="U215" s="3">
        <v>5.1466666666666674</v>
      </c>
      <c r="V215" s="3">
        <v>99.966601066670407</v>
      </c>
      <c r="W215" s="5">
        <v>5.0164583333333326</v>
      </c>
      <c r="X215" s="5">
        <v>99.979876746089474</v>
      </c>
      <c r="Y215">
        <f t="shared" si="9"/>
        <v>4.99</v>
      </c>
      <c r="Z215">
        <f t="shared" si="10"/>
        <v>5.27</v>
      </c>
      <c r="AA215">
        <f t="shared" si="11"/>
        <v>5.085</v>
      </c>
    </row>
    <row r="216" spans="1:27" x14ac:dyDescent="0.25">
      <c r="A216" t="s">
        <v>237</v>
      </c>
      <c r="B216" t="s">
        <v>427</v>
      </c>
      <c r="C216">
        <v>5.4</v>
      </c>
      <c r="D216">
        <v>5.59</v>
      </c>
      <c r="E216">
        <v>5.68</v>
      </c>
      <c r="F216">
        <v>4.87</v>
      </c>
      <c r="G216">
        <v>6.08</v>
      </c>
      <c r="H216">
        <v>3.91</v>
      </c>
      <c r="I216">
        <v>4.4800000000000004</v>
      </c>
      <c r="J216">
        <v>4.0999999999999996</v>
      </c>
      <c r="K216" s="3">
        <v>5.0137500000000008</v>
      </c>
      <c r="L216" s="3">
        <v>99.288655975594438</v>
      </c>
      <c r="M216">
        <v>4.6900000000000004</v>
      </c>
      <c r="N216">
        <v>5.18</v>
      </c>
      <c r="O216">
        <v>4.38</v>
      </c>
      <c r="P216" s="3">
        <v>4.75</v>
      </c>
      <c r="Q216" s="3">
        <v>99.847605805135672</v>
      </c>
      <c r="R216">
        <v>4.5999999999999996</v>
      </c>
      <c r="S216">
        <v>6.32</v>
      </c>
      <c r="T216">
        <v>4.93</v>
      </c>
      <c r="U216" s="3">
        <v>5.2833333333333332</v>
      </c>
      <c r="V216" s="3">
        <v>99.476933287351997</v>
      </c>
      <c r="W216" s="5">
        <v>5.0152083333333337</v>
      </c>
      <c r="X216" s="5">
        <v>99.962375713797044</v>
      </c>
      <c r="Y216">
        <f t="shared" si="9"/>
        <v>4.87</v>
      </c>
      <c r="Z216">
        <f t="shared" si="10"/>
        <v>5.59</v>
      </c>
      <c r="AA216">
        <f t="shared" si="11"/>
        <v>4.9000000000000004</v>
      </c>
    </row>
    <row r="217" spans="1:27" x14ac:dyDescent="0.25">
      <c r="A217" t="s">
        <v>238</v>
      </c>
      <c r="B217" t="s">
        <v>427</v>
      </c>
      <c r="C217">
        <v>5.53</v>
      </c>
      <c r="D217">
        <v>4.2300000000000004</v>
      </c>
      <c r="E217">
        <v>5.6</v>
      </c>
      <c r="F217">
        <v>4.3499999999999996</v>
      </c>
      <c r="G217">
        <v>6.11</v>
      </c>
      <c r="H217">
        <v>5.28</v>
      </c>
      <c r="I217">
        <v>6.29</v>
      </c>
      <c r="J217">
        <v>4.9000000000000004</v>
      </c>
      <c r="K217" s="3">
        <v>5.2862499999999999</v>
      </c>
      <c r="L217" s="3">
        <v>99.240345584158547</v>
      </c>
      <c r="M217">
        <v>3.43</v>
      </c>
      <c r="N217">
        <v>5.47</v>
      </c>
      <c r="O217">
        <v>4.8099999999999996</v>
      </c>
      <c r="P217" s="3">
        <v>4.57</v>
      </c>
      <c r="Q217" s="3">
        <v>99.230136521321498</v>
      </c>
      <c r="R217">
        <v>5.24</v>
      </c>
      <c r="S217">
        <v>5.27</v>
      </c>
      <c r="T217">
        <v>4.24</v>
      </c>
      <c r="U217" s="3">
        <v>4.916666666666667</v>
      </c>
      <c r="V217" s="3">
        <v>99.811823239757217</v>
      </c>
      <c r="W217" s="5">
        <v>5.0147916666666674</v>
      </c>
      <c r="X217" s="5">
        <v>99.927948963529488</v>
      </c>
      <c r="Y217">
        <f t="shared" si="9"/>
        <v>4.24</v>
      </c>
      <c r="Z217">
        <f t="shared" si="10"/>
        <v>5.27</v>
      </c>
      <c r="AA217">
        <f t="shared" si="11"/>
        <v>5.0250000000000004</v>
      </c>
    </row>
    <row r="218" spans="1:27" x14ac:dyDescent="0.25">
      <c r="A218" t="s">
        <v>239</v>
      </c>
      <c r="B218" t="s">
        <v>427</v>
      </c>
      <c r="C218">
        <v>5.29</v>
      </c>
      <c r="D218">
        <v>4.67</v>
      </c>
      <c r="E218">
        <v>5.0999999999999996</v>
      </c>
      <c r="F218">
        <v>4.7300000000000004</v>
      </c>
      <c r="G218">
        <v>5.55</v>
      </c>
      <c r="H218">
        <v>5.39</v>
      </c>
      <c r="I218">
        <v>4.6500000000000004</v>
      </c>
      <c r="J218">
        <v>4.1100000000000003</v>
      </c>
      <c r="K218" s="3">
        <v>4.9362500000000002</v>
      </c>
      <c r="L218" s="3">
        <v>99.734736935570709</v>
      </c>
      <c r="M218">
        <v>3.8</v>
      </c>
      <c r="N218">
        <v>5.93</v>
      </c>
      <c r="O218">
        <v>4.95</v>
      </c>
      <c r="P218" s="3">
        <v>4.8933333333333344</v>
      </c>
      <c r="Q218" s="3">
        <v>99.385873700879856</v>
      </c>
      <c r="R218">
        <v>5.04</v>
      </c>
      <c r="S218">
        <v>5.61</v>
      </c>
      <c r="T218">
        <v>5.22</v>
      </c>
      <c r="U218" s="3">
        <v>5.29</v>
      </c>
      <c r="V218" s="3">
        <v>99.866784398123812</v>
      </c>
      <c r="W218" s="5">
        <v>5.0139583333333331</v>
      </c>
      <c r="X218" s="5">
        <v>99.973803780789282</v>
      </c>
      <c r="Y218">
        <f t="shared" si="9"/>
        <v>4.67</v>
      </c>
      <c r="Z218">
        <f t="shared" si="10"/>
        <v>5.39</v>
      </c>
      <c r="AA218">
        <f t="shared" si="11"/>
        <v>5.13</v>
      </c>
    </row>
    <row r="219" spans="1:27" x14ac:dyDescent="0.25">
      <c r="A219" t="s">
        <v>240</v>
      </c>
      <c r="B219" t="s">
        <v>427</v>
      </c>
      <c r="C219">
        <v>4.87</v>
      </c>
      <c r="D219">
        <v>5.26</v>
      </c>
      <c r="E219">
        <v>5.39</v>
      </c>
      <c r="F219">
        <v>3.85</v>
      </c>
      <c r="G219">
        <v>5.58</v>
      </c>
      <c r="H219">
        <v>5.0999999999999996</v>
      </c>
      <c r="I219">
        <v>4.3499999999999996</v>
      </c>
      <c r="J219">
        <v>5.0199999999999996</v>
      </c>
      <c r="K219" s="3">
        <v>4.9275000000000002</v>
      </c>
      <c r="L219" s="3">
        <v>99.624638432115006</v>
      </c>
      <c r="M219">
        <v>4.8099999999999996</v>
      </c>
      <c r="N219">
        <v>5.55</v>
      </c>
      <c r="O219">
        <v>5.56</v>
      </c>
      <c r="P219" s="3">
        <v>5.3066666666666658</v>
      </c>
      <c r="Q219" s="3">
        <v>99.802357801037374</v>
      </c>
      <c r="R219">
        <v>4.54</v>
      </c>
      <c r="S219">
        <v>4.55</v>
      </c>
      <c r="T219">
        <v>5.57</v>
      </c>
      <c r="U219" s="3">
        <v>4.8866666666666667</v>
      </c>
      <c r="V219" s="3">
        <v>99.802138660245092</v>
      </c>
      <c r="W219" s="5">
        <v>5.012083333333333</v>
      </c>
      <c r="X219" s="5">
        <v>99.970486996889434</v>
      </c>
      <c r="Y219">
        <f t="shared" si="9"/>
        <v>4.8099999999999996</v>
      </c>
      <c r="Z219">
        <f t="shared" si="10"/>
        <v>5.26</v>
      </c>
      <c r="AA219">
        <f t="shared" si="11"/>
        <v>5.0350000000000001</v>
      </c>
    </row>
    <row r="220" spans="1:27" x14ac:dyDescent="0.25">
      <c r="A220" t="s">
        <v>241</v>
      </c>
      <c r="B220" t="s">
        <v>427</v>
      </c>
      <c r="C220">
        <v>5.05</v>
      </c>
      <c r="D220">
        <v>4.32</v>
      </c>
      <c r="E220">
        <v>4.6500000000000004</v>
      </c>
      <c r="F220">
        <v>4.91</v>
      </c>
      <c r="G220">
        <v>6.05</v>
      </c>
      <c r="H220">
        <v>5.38</v>
      </c>
      <c r="I220">
        <v>4.92</v>
      </c>
      <c r="J220">
        <v>5.0999999999999996</v>
      </c>
      <c r="K220" s="3">
        <v>5.0475000000000003</v>
      </c>
      <c r="L220" s="3">
        <v>99.700654716425277</v>
      </c>
      <c r="M220">
        <v>4.9000000000000004</v>
      </c>
      <c r="N220">
        <v>5.08</v>
      </c>
      <c r="O220">
        <v>4.41</v>
      </c>
      <c r="P220" s="3">
        <v>4.7966666666666669</v>
      </c>
      <c r="Q220" s="3">
        <v>99.89251244812084</v>
      </c>
      <c r="R220">
        <v>5.45</v>
      </c>
      <c r="S220">
        <v>5.23</v>
      </c>
      <c r="T220">
        <v>4.78</v>
      </c>
      <c r="U220" s="3">
        <v>5.1533333333333333</v>
      </c>
      <c r="V220" s="3">
        <v>99.913862215196701</v>
      </c>
      <c r="W220" s="5">
        <v>5.0112500000000004</v>
      </c>
      <c r="X220" s="5">
        <v>99.982338325622138</v>
      </c>
      <c r="Y220">
        <f t="shared" si="9"/>
        <v>4.9000000000000004</v>
      </c>
      <c r="Z220">
        <f t="shared" si="10"/>
        <v>5.23</v>
      </c>
      <c r="AA220">
        <f t="shared" si="11"/>
        <v>4.99</v>
      </c>
    </row>
    <row r="221" spans="1:27" x14ac:dyDescent="0.25">
      <c r="A221" t="s">
        <v>242</v>
      </c>
      <c r="B221" t="s">
        <v>427</v>
      </c>
      <c r="C221">
        <v>5.64</v>
      </c>
      <c r="D221">
        <v>5.18</v>
      </c>
      <c r="E221">
        <v>5.73</v>
      </c>
      <c r="F221">
        <v>5.04</v>
      </c>
      <c r="G221">
        <v>3.82</v>
      </c>
      <c r="H221">
        <v>4.1900000000000004</v>
      </c>
      <c r="I221">
        <v>4.6100000000000003</v>
      </c>
      <c r="J221">
        <v>4.2300000000000004</v>
      </c>
      <c r="K221" s="3">
        <v>4.8049999999999997</v>
      </c>
      <c r="L221" s="3">
        <v>99.387490666397312</v>
      </c>
      <c r="M221">
        <v>5.42</v>
      </c>
      <c r="N221">
        <v>4.08</v>
      </c>
      <c r="O221">
        <v>6.18</v>
      </c>
      <c r="P221" s="3">
        <v>5.2266666666666666</v>
      </c>
      <c r="Q221" s="3">
        <v>99.346728998062773</v>
      </c>
      <c r="R221">
        <v>5.21</v>
      </c>
      <c r="S221">
        <v>5.17</v>
      </c>
      <c r="T221">
        <v>5.22</v>
      </c>
      <c r="U221" s="3">
        <v>5.1999999999999993</v>
      </c>
      <c r="V221" s="3">
        <v>99.957524697465786</v>
      </c>
      <c r="W221" s="5">
        <v>5.0091666666666663</v>
      </c>
      <c r="X221" s="5">
        <v>99.965945339932603</v>
      </c>
      <c r="Y221">
        <f t="shared" si="9"/>
        <v>5.18</v>
      </c>
      <c r="Z221">
        <f t="shared" si="10"/>
        <v>5.17</v>
      </c>
      <c r="AA221">
        <f t="shared" si="11"/>
        <v>5.1950000000000003</v>
      </c>
    </row>
    <row r="222" spans="1:27" x14ac:dyDescent="0.25">
      <c r="A222" t="s">
        <v>243</v>
      </c>
      <c r="B222" t="s">
        <v>427</v>
      </c>
      <c r="C222">
        <v>4.6900000000000004</v>
      </c>
      <c r="D222">
        <v>3.72</v>
      </c>
      <c r="E222">
        <v>5.73</v>
      </c>
      <c r="F222">
        <v>4.63</v>
      </c>
      <c r="G222">
        <v>4.82</v>
      </c>
      <c r="H222">
        <v>5.1100000000000003</v>
      </c>
      <c r="I222">
        <v>5.33</v>
      </c>
      <c r="J222">
        <v>6.35</v>
      </c>
      <c r="K222" s="3">
        <v>5.0475000000000003</v>
      </c>
      <c r="L222" s="3">
        <v>99.295095132718288</v>
      </c>
      <c r="M222">
        <v>4.49</v>
      </c>
      <c r="N222">
        <v>5.61</v>
      </c>
      <c r="O222">
        <v>4.18</v>
      </c>
      <c r="P222" s="3">
        <v>4.7600000000000007</v>
      </c>
      <c r="Q222" s="3">
        <v>99.63922250218252</v>
      </c>
      <c r="R222">
        <v>4.42</v>
      </c>
      <c r="S222">
        <v>5.03</v>
      </c>
      <c r="T222">
        <v>6.09</v>
      </c>
      <c r="U222" s="3">
        <v>5.18</v>
      </c>
      <c r="V222" s="3">
        <v>99.590037011847613</v>
      </c>
      <c r="W222" s="5">
        <v>5.00875</v>
      </c>
      <c r="X222" s="5">
        <v>99.975721114439779</v>
      </c>
      <c r="Y222">
        <f t="shared" si="9"/>
        <v>4.63</v>
      </c>
      <c r="Z222">
        <f t="shared" si="10"/>
        <v>4.82</v>
      </c>
      <c r="AA222">
        <f t="shared" si="11"/>
        <v>4.7249999999999996</v>
      </c>
    </row>
    <row r="223" spans="1:27" x14ac:dyDescent="0.25">
      <c r="A223" t="s">
        <v>244</v>
      </c>
      <c r="B223" t="s">
        <v>427</v>
      </c>
      <c r="C223">
        <v>5.05</v>
      </c>
      <c r="D223">
        <v>4.1900000000000004</v>
      </c>
      <c r="E223">
        <v>6.17</v>
      </c>
      <c r="F223">
        <v>5.33</v>
      </c>
      <c r="G223">
        <v>4.9800000000000004</v>
      </c>
      <c r="H223">
        <v>5.67</v>
      </c>
      <c r="I223">
        <v>4.3099999999999996</v>
      </c>
      <c r="J223">
        <v>5.91</v>
      </c>
      <c r="K223" s="3">
        <v>5.2012499999999999</v>
      </c>
      <c r="L223" s="3">
        <v>99.367806765491864</v>
      </c>
      <c r="M223">
        <v>4.58</v>
      </c>
      <c r="N223">
        <v>5.07</v>
      </c>
      <c r="O223">
        <v>3.77</v>
      </c>
      <c r="P223" s="3">
        <v>4.4733333333333336</v>
      </c>
      <c r="Q223" s="3">
        <v>99.477829322111859</v>
      </c>
      <c r="R223">
        <v>4.5</v>
      </c>
      <c r="S223">
        <v>5.2</v>
      </c>
      <c r="T223">
        <v>5.72</v>
      </c>
      <c r="U223" s="3">
        <v>5.14</v>
      </c>
      <c r="V223" s="3">
        <v>99.782096960976915</v>
      </c>
      <c r="W223" s="5">
        <v>5.0039583333333333</v>
      </c>
      <c r="X223" s="5">
        <v>99.911186263461317</v>
      </c>
      <c r="Y223">
        <f t="shared" si="9"/>
        <v>4.58</v>
      </c>
      <c r="Z223">
        <f t="shared" si="10"/>
        <v>4.9800000000000004</v>
      </c>
      <c r="AA223">
        <f t="shared" si="11"/>
        <v>4.78</v>
      </c>
    </row>
    <row r="224" spans="1:27" x14ac:dyDescent="0.25">
      <c r="A224" t="s">
        <v>245</v>
      </c>
      <c r="B224" t="s">
        <v>427</v>
      </c>
      <c r="C224">
        <v>4.3899999999999997</v>
      </c>
      <c r="D224">
        <v>3.91</v>
      </c>
      <c r="E224">
        <v>4.57</v>
      </c>
      <c r="F224">
        <v>4.29</v>
      </c>
      <c r="G224">
        <v>5.24</v>
      </c>
      <c r="H224">
        <v>4.6100000000000003</v>
      </c>
      <c r="I224">
        <v>5.55</v>
      </c>
      <c r="J224">
        <v>4.9400000000000004</v>
      </c>
      <c r="K224" s="3">
        <v>4.6874999999999991</v>
      </c>
      <c r="L224" s="3">
        <v>99.539550377946298</v>
      </c>
      <c r="M224">
        <v>5.71</v>
      </c>
      <c r="N224">
        <v>5.9</v>
      </c>
      <c r="O224">
        <v>4.8499999999999996</v>
      </c>
      <c r="P224" s="3">
        <v>5.4866666666666672</v>
      </c>
      <c r="Q224" s="3">
        <v>99.58327459284871</v>
      </c>
      <c r="R224">
        <v>5.08</v>
      </c>
      <c r="S224">
        <v>5.34</v>
      </c>
      <c r="T224">
        <v>5.0199999999999996</v>
      </c>
      <c r="U224" s="3">
        <v>5.1466666666666674</v>
      </c>
      <c r="V224" s="3">
        <v>99.962127212004475</v>
      </c>
      <c r="W224" s="5">
        <v>5.0020833333333332</v>
      </c>
      <c r="X224" s="5">
        <v>99.906309113093414</v>
      </c>
      <c r="Y224">
        <f t="shared" si="9"/>
        <v>5.0199999999999996</v>
      </c>
      <c r="Z224">
        <f t="shared" si="10"/>
        <v>4.8499999999999996</v>
      </c>
      <c r="AA224">
        <f t="shared" si="11"/>
        <v>5.05</v>
      </c>
    </row>
    <row r="225" spans="1:27" x14ac:dyDescent="0.25">
      <c r="A225" t="s">
        <v>246</v>
      </c>
      <c r="B225" t="s">
        <v>426</v>
      </c>
      <c r="C225">
        <v>4.5199999999999996</v>
      </c>
      <c r="D225">
        <v>4.96</v>
      </c>
      <c r="E225">
        <v>5.89</v>
      </c>
      <c r="F225">
        <v>5.54</v>
      </c>
      <c r="G225">
        <v>3.88</v>
      </c>
      <c r="H225">
        <v>5.14</v>
      </c>
      <c r="I225">
        <v>4.6100000000000003</v>
      </c>
      <c r="J225">
        <v>4.97</v>
      </c>
      <c r="K225" s="3">
        <v>4.9387499999999998</v>
      </c>
      <c r="L225" s="3">
        <v>99.558241551376639</v>
      </c>
      <c r="M225">
        <v>3.78</v>
      </c>
      <c r="N225">
        <v>5.63</v>
      </c>
      <c r="O225">
        <v>5.14</v>
      </c>
      <c r="P225" s="3">
        <v>4.8500000000000014</v>
      </c>
      <c r="Q225" s="3">
        <v>99.489529768541018</v>
      </c>
      <c r="R225">
        <v>5.47</v>
      </c>
      <c r="S225">
        <v>4.72</v>
      </c>
      <c r="T225">
        <v>5.65</v>
      </c>
      <c r="U225" s="3">
        <v>5.28</v>
      </c>
      <c r="V225" s="3">
        <v>99.789413029195316</v>
      </c>
      <c r="W225" s="5">
        <v>5.0018750000000001</v>
      </c>
      <c r="X225" s="5">
        <v>99.972459065812487</v>
      </c>
      <c r="Y225">
        <f t="shared" si="9"/>
        <v>4.96</v>
      </c>
      <c r="Z225">
        <f t="shared" si="10"/>
        <v>4.96</v>
      </c>
      <c r="AA225">
        <f t="shared" si="11"/>
        <v>5.05</v>
      </c>
    </row>
    <row r="226" spans="1:27" x14ac:dyDescent="0.25">
      <c r="A226" t="s">
        <v>247</v>
      </c>
      <c r="B226" t="s">
        <v>426</v>
      </c>
      <c r="C226">
        <v>5.53</v>
      </c>
      <c r="D226">
        <v>5.47</v>
      </c>
      <c r="E226">
        <v>6.13</v>
      </c>
      <c r="F226">
        <v>4.49</v>
      </c>
      <c r="G226">
        <v>5.31</v>
      </c>
      <c r="H226">
        <v>5.41</v>
      </c>
      <c r="I226">
        <v>4.63</v>
      </c>
      <c r="J226">
        <v>5.18</v>
      </c>
      <c r="K226" s="3">
        <v>5.2687499999999998</v>
      </c>
      <c r="L226" s="3">
        <v>99.590720578480656</v>
      </c>
      <c r="M226">
        <v>4.67</v>
      </c>
      <c r="N226">
        <v>5.56</v>
      </c>
      <c r="O226">
        <v>4.03</v>
      </c>
      <c r="P226" s="3">
        <v>4.7533333333333339</v>
      </c>
      <c r="Q226" s="3">
        <v>99.622790084461059</v>
      </c>
      <c r="R226">
        <v>4.49</v>
      </c>
      <c r="S226">
        <v>4.1100000000000003</v>
      </c>
      <c r="T226">
        <v>5.55</v>
      </c>
      <c r="U226" s="3">
        <v>4.7166666666666677</v>
      </c>
      <c r="V226" s="3">
        <v>99.622359880786988</v>
      </c>
      <c r="W226" s="5">
        <v>5.0018750000000001</v>
      </c>
      <c r="X226" s="5">
        <v>99.943853443764681</v>
      </c>
      <c r="Y226">
        <f t="shared" si="9"/>
        <v>4.67</v>
      </c>
      <c r="Z226">
        <f t="shared" si="10"/>
        <v>5.31</v>
      </c>
      <c r="AA226">
        <f t="shared" si="11"/>
        <v>4.67</v>
      </c>
    </row>
    <row r="227" spans="1:27" x14ac:dyDescent="0.25">
      <c r="A227" t="s">
        <v>248</v>
      </c>
      <c r="B227" t="s">
        <v>426</v>
      </c>
      <c r="C227">
        <v>4.13</v>
      </c>
      <c r="D227">
        <v>3.35</v>
      </c>
      <c r="E227">
        <v>5.07</v>
      </c>
      <c r="F227">
        <v>5.98</v>
      </c>
      <c r="G227">
        <v>4.92</v>
      </c>
      <c r="H227">
        <v>6.82</v>
      </c>
      <c r="I227">
        <v>6.42</v>
      </c>
      <c r="J227">
        <v>5.23</v>
      </c>
      <c r="K227" s="3">
        <v>5.24</v>
      </c>
      <c r="L227" s="3">
        <v>98.409158996313323</v>
      </c>
      <c r="M227">
        <v>3.88</v>
      </c>
      <c r="N227">
        <v>3.93</v>
      </c>
      <c r="O227">
        <v>6.3</v>
      </c>
      <c r="P227" s="3">
        <v>4.7033333333333331</v>
      </c>
      <c r="Q227" s="3">
        <v>98.893642746827297</v>
      </c>
      <c r="R227">
        <v>5.29</v>
      </c>
      <c r="S227">
        <v>4.21</v>
      </c>
      <c r="T227">
        <v>4.96</v>
      </c>
      <c r="U227" s="3">
        <v>4.82</v>
      </c>
      <c r="V227" s="3">
        <v>99.804676768643787</v>
      </c>
      <c r="W227" s="5">
        <v>5.0008333333333326</v>
      </c>
      <c r="X227" s="5">
        <v>99.953153185880453</v>
      </c>
      <c r="Y227">
        <f t="shared" si="9"/>
        <v>4.96</v>
      </c>
      <c r="Z227">
        <f t="shared" si="10"/>
        <v>4.92</v>
      </c>
      <c r="AA227">
        <f t="shared" si="11"/>
        <v>4.9399999999999995</v>
      </c>
    </row>
    <row r="228" spans="1:27" x14ac:dyDescent="0.25">
      <c r="A228" t="s">
        <v>249</v>
      </c>
      <c r="B228" t="s">
        <v>427</v>
      </c>
      <c r="C228">
        <v>3.54</v>
      </c>
      <c r="D228">
        <v>4.3099999999999996</v>
      </c>
      <c r="E228">
        <v>5.79</v>
      </c>
      <c r="F228">
        <v>4.9400000000000004</v>
      </c>
      <c r="G228">
        <v>5.85</v>
      </c>
      <c r="H228">
        <v>4.46</v>
      </c>
      <c r="I228">
        <v>5.32</v>
      </c>
      <c r="J228">
        <v>5.93</v>
      </c>
      <c r="K228" s="3">
        <v>5.0175000000000001</v>
      </c>
      <c r="L228" s="3">
        <v>99.160844198102183</v>
      </c>
      <c r="M228">
        <v>5.15</v>
      </c>
      <c r="N228">
        <v>5.17</v>
      </c>
      <c r="O228">
        <v>4.3899999999999997</v>
      </c>
      <c r="P228" s="3">
        <v>4.9033333333333333</v>
      </c>
      <c r="Q228" s="3">
        <v>99.885361521354511</v>
      </c>
      <c r="R228">
        <v>4.55</v>
      </c>
      <c r="S228">
        <v>4.67</v>
      </c>
      <c r="T228">
        <v>5.97</v>
      </c>
      <c r="U228" s="3">
        <v>5.0633333333333326</v>
      </c>
      <c r="V228" s="3">
        <v>99.669379216099529</v>
      </c>
      <c r="W228" s="5">
        <v>5.0004166666666663</v>
      </c>
      <c r="X228" s="5">
        <v>99.99640465102766</v>
      </c>
      <c r="Y228">
        <f t="shared" si="9"/>
        <v>5.15</v>
      </c>
      <c r="Z228">
        <f t="shared" si="10"/>
        <v>4.46</v>
      </c>
      <c r="AA228">
        <f t="shared" si="11"/>
        <v>4.91</v>
      </c>
    </row>
    <row r="229" spans="1:27" x14ac:dyDescent="0.25">
      <c r="A229" t="s">
        <v>250</v>
      </c>
      <c r="B229" t="s">
        <v>427</v>
      </c>
      <c r="C229">
        <v>4.53</v>
      </c>
      <c r="D229">
        <v>4.5999999999999996</v>
      </c>
      <c r="E229">
        <v>4.7699999999999996</v>
      </c>
      <c r="F229">
        <v>6.26</v>
      </c>
      <c r="G229">
        <v>4.58</v>
      </c>
      <c r="H229">
        <v>4.88</v>
      </c>
      <c r="I229">
        <v>5.85</v>
      </c>
      <c r="J229">
        <v>3.7</v>
      </c>
      <c r="K229" s="3">
        <v>4.8962499999999993</v>
      </c>
      <c r="L229" s="3">
        <v>99.254399589324905</v>
      </c>
      <c r="M229">
        <v>4.13</v>
      </c>
      <c r="N229">
        <v>6.01</v>
      </c>
      <c r="O229">
        <v>4.9400000000000004</v>
      </c>
      <c r="P229" s="3">
        <v>5.0266666666666673</v>
      </c>
      <c r="Q229" s="3">
        <v>99.528221285052737</v>
      </c>
      <c r="R229">
        <v>5.28</v>
      </c>
      <c r="S229">
        <v>5.26</v>
      </c>
      <c r="T229">
        <v>4.9800000000000004</v>
      </c>
      <c r="U229" s="3">
        <v>5.1733333333333329</v>
      </c>
      <c r="V229" s="3">
        <v>99.953565482290855</v>
      </c>
      <c r="W229" s="5">
        <v>4.9981249999999999</v>
      </c>
      <c r="X229" s="5">
        <v>99.989073368413798</v>
      </c>
      <c r="Y229">
        <f t="shared" si="9"/>
        <v>4.9800000000000004</v>
      </c>
      <c r="Z229">
        <f t="shared" si="10"/>
        <v>4.88</v>
      </c>
      <c r="AA229">
        <f t="shared" si="11"/>
        <v>4.9800000000000004</v>
      </c>
    </row>
    <row r="230" spans="1:27" x14ac:dyDescent="0.25">
      <c r="A230" t="s">
        <v>251</v>
      </c>
      <c r="B230" t="s">
        <v>427</v>
      </c>
      <c r="C230">
        <v>5.54</v>
      </c>
      <c r="D230">
        <v>4.82</v>
      </c>
      <c r="E230">
        <v>3.25</v>
      </c>
      <c r="F230">
        <v>5.04</v>
      </c>
      <c r="G230">
        <v>4.5999999999999996</v>
      </c>
      <c r="H230">
        <v>5.28</v>
      </c>
      <c r="I230">
        <v>5.34</v>
      </c>
      <c r="J230">
        <v>5.13</v>
      </c>
      <c r="K230" s="3">
        <v>4.8750000000000009</v>
      </c>
      <c r="L230" s="3">
        <v>99.392862955639728</v>
      </c>
      <c r="M230">
        <v>5.5</v>
      </c>
      <c r="N230">
        <v>5.12</v>
      </c>
      <c r="O230">
        <v>4.49</v>
      </c>
      <c r="P230" s="3">
        <v>5.0366666666666671</v>
      </c>
      <c r="Q230" s="3">
        <v>99.860730551381664</v>
      </c>
      <c r="R230">
        <v>5.43</v>
      </c>
      <c r="S230">
        <v>5.32</v>
      </c>
      <c r="T230">
        <v>4.8600000000000003</v>
      </c>
      <c r="U230" s="3">
        <v>5.2033333333333331</v>
      </c>
      <c r="V230" s="3">
        <v>99.908353233372765</v>
      </c>
      <c r="W230" s="5">
        <v>4.9974999999999996</v>
      </c>
      <c r="X230" s="5">
        <v>99.984653655065046</v>
      </c>
      <c r="Y230">
        <f t="shared" si="9"/>
        <v>5.04</v>
      </c>
      <c r="Z230">
        <f t="shared" si="10"/>
        <v>4.82</v>
      </c>
      <c r="AA230">
        <f t="shared" si="11"/>
        <v>5.08</v>
      </c>
    </row>
    <row r="231" spans="1:27" x14ac:dyDescent="0.25">
      <c r="A231" t="s">
        <v>252</v>
      </c>
      <c r="B231" t="s">
        <v>427</v>
      </c>
      <c r="C231">
        <v>5.48</v>
      </c>
      <c r="D231">
        <v>5.04</v>
      </c>
      <c r="E231">
        <v>5.23</v>
      </c>
      <c r="F231">
        <v>4.87</v>
      </c>
      <c r="G231">
        <v>5.49</v>
      </c>
      <c r="H231">
        <v>5.85</v>
      </c>
      <c r="I231">
        <v>3.96</v>
      </c>
      <c r="J231">
        <v>4.58</v>
      </c>
      <c r="K231" s="3">
        <v>5.0625</v>
      </c>
      <c r="L231" s="3">
        <v>99.593651260781172</v>
      </c>
      <c r="M231">
        <v>4.6500000000000004</v>
      </c>
      <c r="N231">
        <v>5.74</v>
      </c>
      <c r="O231">
        <v>5.43</v>
      </c>
      <c r="P231" s="3">
        <v>5.2733333333333334</v>
      </c>
      <c r="Q231" s="3">
        <v>99.753766812245061</v>
      </c>
      <c r="R231">
        <v>4.38</v>
      </c>
      <c r="S231">
        <v>4.92</v>
      </c>
      <c r="T231">
        <v>4.47</v>
      </c>
      <c r="U231" s="3">
        <v>4.59</v>
      </c>
      <c r="V231" s="3">
        <v>99.7789915795029</v>
      </c>
      <c r="W231" s="5">
        <v>4.9970833333333333</v>
      </c>
      <c r="X231" s="5">
        <v>99.935071904872146</v>
      </c>
      <c r="Y231">
        <f t="shared" si="9"/>
        <v>4.6500000000000004</v>
      </c>
      <c r="Z231">
        <f t="shared" si="10"/>
        <v>5.43</v>
      </c>
      <c r="AA231">
        <f t="shared" si="11"/>
        <v>4.7850000000000001</v>
      </c>
    </row>
    <row r="232" spans="1:27" x14ac:dyDescent="0.25">
      <c r="A232" t="s">
        <v>253</v>
      </c>
      <c r="B232" t="s">
        <v>427</v>
      </c>
      <c r="C232">
        <v>5.52</v>
      </c>
      <c r="D232">
        <v>3.62</v>
      </c>
      <c r="E232">
        <v>5.07</v>
      </c>
      <c r="F232">
        <v>4.8099999999999996</v>
      </c>
      <c r="G232">
        <v>4.84</v>
      </c>
      <c r="H232">
        <v>6.52</v>
      </c>
      <c r="I232">
        <v>5.24</v>
      </c>
      <c r="J232">
        <v>6.23</v>
      </c>
      <c r="K232" s="3">
        <v>5.2312499999999993</v>
      </c>
      <c r="L232" s="3">
        <v>99.006644970351843</v>
      </c>
      <c r="M232">
        <v>4.5199999999999996</v>
      </c>
      <c r="N232">
        <v>5.62</v>
      </c>
      <c r="O232">
        <v>4.5</v>
      </c>
      <c r="P232" s="3">
        <v>4.88</v>
      </c>
      <c r="Q232" s="3">
        <v>99.76714463655766</v>
      </c>
      <c r="R232">
        <v>4.87</v>
      </c>
      <c r="S232">
        <v>4.8600000000000003</v>
      </c>
      <c r="T232">
        <v>4.18</v>
      </c>
      <c r="U232" s="3">
        <v>4.6366666666666667</v>
      </c>
      <c r="V232" s="3">
        <v>99.778699170701216</v>
      </c>
      <c r="W232" s="5">
        <v>4.9947916666666661</v>
      </c>
      <c r="X232" s="5">
        <v>99.947395976397218</v>
      </c>
      <c r="Y232">
        <f t="shared" si="9"/>
        <v>4.5199999999999996</v>
      </c>
      <c r="Z232">
        <f t="shared" si="10"/>
        <v>4.84</v>
      </c>
      <c r="AA232">
        <f t="shared" si="11"/>
        <v>4.68</v>
      </c>
    </row>
    <row r="233" spans="1:27" x14ac:dyDescent="0.25">
      <c r="A233" t="s">
        <v>254</v>
      </c>
      <c r="B233" t="s">
        <v>427</v>
      </c>
      <c r="C233">
        <v>4</v>
      </c>
      <c r="D233">
        <v>5.35</v>
      </c>
      <c r="E233">
        <v>4.8</v>
      </c>
      <c r="F233">
        <v>4.9800000000000004</v>
      </c>
      <c r="G233">
        <v>4.84</v>
      </c>
      <c r="H233">
        <v>4.7699999999999996</v>
      </c>
      <c r="I233">
        <v>4.3499999999999996</v>
      </c>
      <c r="J233">
        <v>4.99</v>
      </c>
      <c r="K233" s="3">
        <v>4.76</v>
      </c>
      <c r="L233" s="3">
        <v>99.723085833540907</v>
      </c>
      <c r="M233">
        <v>5.05</v>
      </c>
      <c r="N233">
        <v>4.28</v>
      </c>
      <c r="O233">
        <v>5.61</v>
      </c>
      <c r="P233" s="3">
        <v>4.9800000000000004</v>
      </c>
      <c r="Q233" s="3">
        <v>99.76338377877687</v>
      </c>
      <c r="R233">
        <v>5.05</v>
      </c>
      <c r="S233">
        <v>5.01</v>
      </c>
      <c r="T233">
        <v>6.36</v>
      </c>
      <c r="U233" s="3">
        <v>5.4733333333333327</v>
      </c>
      <c r="V233" s="3">
        <v>99.453599064976729</v>
      </c>
      <c r="W233" s="5">
        <v>4.9933333333333332</v>
      </c>
      <c r="X233" s="5">
        <v>99.925774949777747</v>
      </c>
      <c r="Y233">
        <f t="shared" si="9"/>
        <v>5.05</v>
      </c>
      <c r="Z233">
        <f t="shared" si="10"/>
        <v>5.01</v>
      </c>
      <c r="AA233">
        <f t="shared" si="11"/>
        <v>5.05</v>
      </c>
    </row>
    <row r="234" spans="1:27" x14ac:dyDescent="0.25">
      <c r="A234" t="s">
        <v>255</v>
      </c>
      <c r="B234" t="s">
        <v>427</v>
      </c>
      <c r="C234">
        <v>3.74</v>
      </c>
      <c r="D234">
        <v>4.76</v>
      </c>
      <c r="E234">
        <v>5.94</v>
      </c>
      <c r="F234">
        <v>5.3</v>
      </c>
      <c r="G234">
        <v>4.05</v>
      </c>
      <c r="H234">
        <v>5.12</v>
      </c>
      <c r="I234">
        <v>5.44</v>
      </c>
      <c r="J234">
        <v>5.01</v>
      </c>
      <c r="K234" s="3">
        <v>4.92</v>
      </c>
      <c r="L234" s="3">
        <v>99.399107839766558</v>
      </c>
      <c r="M234">
        <v>5.26</v>
      </c>
      <c r="N234">
        <v>5.18</v>
      </c>
      <c r="O234">
        <v>5.01</v>
      </c>
      <c r="P234" s="3">
        <v>5.1499999999999986</v>
      </c>
      <c r="Q234" s="3">
        <v>99.967529495498141</v>
      </c>
      <c r="R234">
        <v>4.54</v>
      </c>
      <c r="S234">
        <v>5.1100000000000003</v>
      </c>
      <c r="T234">
        <v>5.28</v>
      </c>
      <c r="U234" s="3">
        <v>4.9766666666666666</v>
      </c>
      <c r="V234" s="3">
        <v>99.920353690594325</v>
      </c>
      <c r="W234" s="5">
        <v>4.9916666666666663</v>
      </c>
      <c r="X234" s="5">
        <v>99.992251166755096</v>
      </c>
      <c r="Y234">
        <f t="shared" si="9"/>
        <v>5.28</v>
      </c>
      <c r="Z234">
        <f t="shared" si="10"/>
        <v>5.01</v>
      </c>
      <c r="AA234">
        <f t="shared" si="11"/>
        <v>5.1449999999999996</v>
      </c>
    </row>
    <row r="235" spans="1:27" x14ac:dyDescent="0.25">
      <c r="A235" t="s">
        <v>256</v>
      </c>
      <c r="B235" t="s">
        <v>427</v>
      </c>
      <c r="C235">
        <v>4.55</v>
      </c>
      <c r="D235">
        <v>5.49</v>
      </c>
      <c r="E235">
        <v>6.15</v>
      </c>
      <c r="F235">
        <v>3.89</v>
      </c>
      <c r="G235">
        <v>3.66</v>
      </c>
      <c r="H235">
        <v>6.45</v>
      </c>
      <c r="I235">
        <v>4.93</v>
      </c>
      <c r="J235">
        <v>4</v>
      </c>
      <c r="K235" s="3">
        <v>4.8899999999999997</v>
      </c>
      <c r="L235" s="3">
        <v>98.72733041399033</v>
      </c>
      <c r="M235">
        <v>4.6900000000000004</v>
      </c>
      <c r="N235">
        <v>5.33</v>
      </c>
      <c r="O235">
        <v>4.49</v>
      </c>
      <c r="P235" s="3">
        <v>4.8366666666666669</v>
      </c>
      <c r="Q235" s="3">
        <v>99.869753078733723</v>
      </c>
      <c r="R235">
        <v>4.99</v>
      </c>
      <c r="S235">
        <v>5.79</v>
      </c>
      <c r="T235">
        <v>5.26</v>
      </c>
      <c r="U235" s="3">
        <v>5.3466666666666667</v>
      </c>
      <c r="V235" s="3">
        <v>99.78631349589736</v>
      </c>
      <c r="W235" s="5">
        <v>4.9908333333333337</v>
      </c>
      <c r="X235" s="5">
        <v>99.958167996829516</v>
      </c>
      <c r="Y235">
        <f t="shared" si="9"/>
        <v>4.93</v>
      </c>
      <c r="Z235">
        <f t="shared" si="10"/>
        <v>5.49</v>
      </c>
      <c r="AA235">
        <f t="shared" si="11"/>
        <v>5.125</v>
      </c>
    </row>
    <row r="236" spans="1:27" x14ac:dyDescent="0.25">
      <c r="A236" t="s">
        <v>257</v>
      </c>
      <c r="B236" t="s">
        <v>427</v>
      </c>
      <c r="C236">
        <v>5.55</v>
      </c>
      <c r="D236">
        <v>5.27</v>
      </c>
      <c r="E236">
        <v>5.81</v>
      </c>
      <c r="F236">
        <v>5.22</v>
      </c>
      <c r="G236">
        <v>6.34</v>
      </c>
      <c r="H236">
        <v>3.89</v>
      </c>
      <c r="I236">
        <v>5.13</v>
      </c>
      <c r="J236">
        <v>4.92</v>
      </c>
      <c r="K236" s="3">
        <v>5.2662500000000003</v>
      </c>
      <c r="L236" s="3">
        <v>99.324154904810001</v>
      </c>
      <c r="M236">
        <v>5.0199999999999996</v>
      </c>
      <c r="N236">
        <v>3.81</v>
      </c>
      <c r="O236">
        <v>5.67</v>
      </c>
      <c r="P236" s="3">
        <v>4.833333333333333</v>
      </c>
      <c r="Q236" s="3">
        <v>99.498593494648105</v>
      </c>
      <c r="R236">
        <v>4.71</v>
      </c>
      <c r="S236">
        <v>4.4000000000000004</v>
      </c>
      <c r="T236">
        <v>4.6100000000000003</v>
      </c>
      <c r="U236" s="3">
        <v>4.5733333333333333</v>
      </c>
      <c r="V236" s="3">
        <v>99.795191027116815</v>
      </c>
      <c r="W236" s="5">
        <v>4.9847916666666672</v>
      </c>
      <c r="X236" s="5">
        <v>99.926125794650915</v>
      </c>
      <c r="Y236">
        <f t="shared" si="9"/>
        <v>5.13</v>
      </c>
      <c r="Z236">
        <f t="shared" si="10"/>
        <v>5.27</v>
      </c>
      <c r="AA236">
        <f t="shared" si="11"/>
        <v>4.8650000000000002</v>
      </c>
    </row>
    <row r="237" spans="1:27" x14ac:dyDescent="0.25">
      <c r="A237" t="s">
        <v>258</v>
      </c>
      <c r="B237" t="s">
        <v>427</v>
      </c>
      <c r="C237">
        <v>5.49</v>
      </c>
      <c r="D237">
        <v>4.47</v>
      </c>
      <c r="E237">
        <v>4.55</v>
      </c>
      <c r="F237">
        <v>4.47</v>
      </c>
      <c r="G237">
        <v>4.67</v>
      </c>
      <c r="H237">
        <v>5.56</v>
      </c>
      <c r="I237">
        <v>4.93</v>
      </c>
      <c r="J237">
        <v>6.16</v>
      </c>
      <c r="K237" s="3">
        <v>5.0374999999999996</v>
      </c>
      <c r="L237" s="3">
        <v>99.553037397496468</v>
      </c>
      <c r="M237">
        <v>4.38</v>
      </c>
      <c r="N237">
        <v>5.05</v>
      </c>
      <c r="O237">
        <v>5.34</v>
      </c>
      <c r="P237" s="3">
        <v>4.9233333333333329</v>
      </c>
      <c r="Q237" s="3">
        <v>99.865356583018141</v>
      </c>
      <c r="R237">
        <v>5.64</v>
      </c>
      <c r="S237">
        <v>4.95</v>
      </c>
      <c r="T237">
        <v>4.2300000000000004</v>
      </c>
      <c r="U237" s="3">
        <v>4.9400000000000004</v>
      </c>
      <c r="V237" s="3">
        <v>99.734568834349403</v>
      </c>
      <c r="W237" s="5">
        <v>4.9845833333333331</v>
      </c>
      <c r="X237" s="5">
        <v>99.997135673031906</v>
      </c>
      <c r="Y237">
        <f t="shared" si="9"/>
        <v>4.47</v>
      </c>
      <c r="Z237">
        <f t="shared" si="10"/>
        <v>4.95</v>
      </c>
      <c r="AA237">
        <f t="shared" si="11"/>
        <v>4.95</v>
      </c>
    </row>
    <row r="238" spans="1:27" x14ac:dyDescent="0.25">
      <c r="A238" t="s">
        <v>259</v>
      </c>
      <c r="B238" t="s">
        <v>427</v>
      </c>
      <c r="C238">
        <v>4.6900000000000004</v>
      </c>
      <c r="D238">
        <v>5.04</v>
      </c>
      <c r="E238">
        <v>6.01</v>
      </c>
      <c r="F238">
        <v>4.47</v>
      </c>
      <c r="G238">
        <v>4.28</v>
      </c>
      <c r="H238">
        <v>5.07</v>
      </c>
      <c r="I238">
        <v>3.91</v>
      </c>
      <c r="J238">
        <v>5.33</v>
      </c>
      <c r="K238" s="3">
        <v>4.8499999999999996</v>
      </c>
      <c r="L238" s="3">
        <v>99.47861450361458</v>
      </c>
      <c r="M238">
        <v>4.9800000000000004</v>
      </c>
      <c r="N238">
        <v>5.51</v>
      </c>
      <c r="O238">
        <v>5.25</v>
      </c>
      <c r="P238" s="3">
        <v>5.246666666666667</v>
      </c>
      <c r="Q238" s="3">
        <v>99.898339129189679</v>
      </c>
      <c r="R238">
        <v>5.21</v>
      </c>
      <c r="S238">
        <v>5.68</v>
      </c>
      <c r="T238">
        <v>4.0599999999999996</v>
      </c>
      <c r="U238" s="3">
        <v>4.9833333333333334</v>
      </c>
      <c r="V238" s="3">
        <v>99.634097170087017</v>
      </c>
      <c r="W238" s="5">
        <v>4.9824999999999999</v>
      </c>
      <c r="X238" s="5">
        <v>99.977993313584449</v>
      </c>
      <c r="Y238">
        <f t="shared" si="9"/>
        <v>4.47</v>
      </c>
      <c r="Z238">
        <f t="shared" si="10"/>
        <v>5.07</v>
      </c>
      <c r="AA238">
        <f t="shared" si="11"/>
        <v>5.1400000000000006</v>
      </c>
    </row>
    <row r="239" spans="1:27" x14ac:dyDescent="0.25">
      <c r="A239" t="s">
        <v>260</v>
      </c>
      <c r="B239" t="s">
        <v>424</v>
      </c>
      <c r="C239">
        <v>4.04</v>
      </c>
      <c r="D239">
        <v>3.76</v>
      </c>
      <c r="E239">
        <v>4.47</v>
      </c>
      <c r="F239">
        <v>4.57</v>
      </c>
      <c r="G239">
        <v>5.26</v>
      </c>
      <c r="H239">
        <v>5.41</v>
      </c>
      <c r="I239">
        <v>4.8099999999999996</v>
      </c>
      <c r="J239">
        <v>6.36</v>
      </c>
      <c r="K239" s="3">
        <v>4.835</v>
      </c>
      <c r="L239" s="3">
        <v>99.183922724325626</v>
      </c>
      <c r="M239">
        <v>4.66</v>
      </c>
      <c r="N239">
        <v>5.19</v>
      </c>
      <c r="O239">
        <v>6.74</v>
      </c>
      <c r="P239" s="3">
        <v>5.5300000000000011</v>
      </c>
      <c r="Q239" s="3">
        <v>99.083569007526009</v>
      </c>
      <c r="R239">
        <v>4.33</v>
      </c>
      <c r="S239">
        <v>4.71</v>
      </c>
      <c r="T239">
        <v>5.13</v>
      </c>
      <c r="U239" s="3">
        <v>4.7233333333333327</v>
      </c>
      <c r="V239" s="3">
        <v>99.83513991760438</v>
      </c>
      <c r="W239" s="5">
        <v>4.980833333333333</v>
      </c>
      <c r="X239" s="5">
        <v>99.898767341831203</v>
      </c>
      <c r="Y239">
        <f t="shared" si="9"/>
        <v>4.66</v>
      </c>
      <c r="Z239">
        <f t="shared" si="10"/>
        <v>5.26</v>
      </c>
      <c r="AA239">
        <f t="shared" si="11"/>
        <v>4.92</v>
      </c>
    </row>
    <row r="240" spans="1:27" x14ac:dyDescent="0.25">
      <c r="A240" t="s">
        <v>261</v>
      </c>
      <c r="B240" t="s">
        <v>424</v>
      </c>
      <c r="C240">
        <v>4.3899999999999997</v>
      </c>
      <c r="D240">
        <v>4.7</v>
      </c>
      <c r="E240">
        <v>4.84</v>
      </c>
      <c r="F240">
        <v>6.04</v>
      </c>
      <c r="G240">
        <v>4.5599999999999996</v>
      </c>
      <c r="H240">
        <v>5.24</v>
      </c>
      <c r="I240">
        <v>4.24</v>
      </c>
      <c r="J240">
        <v>5.07</v>
      </c>
      <c r="K240" s="3">
        <v>4.8849999999999998</v>
      </c>
      <c r="L240" s="3">
        <v>99.611357497762171</v>
      </c>
      <c r="M240">
        <v>4.9400000000000004</v>
      </c>
      <c r="N240">
        <v>6.14</v>
      </c>
      <c r="O240">
        <v>4.76</v>
      </c>
      <c r="P240" s="3">
        <v>5.28</v>
      </c>
      <c r="Q240" s="3">
        <v>99.618829118441553</v>
      </c>
      <c r="R240">
        <v>4.0199999999999996</v>
      </c>
      <c r="S240">
        <v>6.16</v>
      </c>
      <c r="T240">
        <v>4.41</v>
      </c>
      <c r="U240" s="3">
        <v>4.8633333333333333</v>
      </c>
      <c r="V240" s="3">
        <v>99.296610627522739</v>
      </c>
      <c r="W240" s="5">
        <v>4.9783333333333326</v>
      </c>
      <c r="X240" s="5">
        <v>99.970971847233741</v>
      </c>
      <c r="Y240">
        <f t="shared" si="9"/>
        <v>4.7</v>
      </c>
      <c r="Z240">
        <f t="shared" si="10"/>
        <v>4.76</v>
      </c>
      <c r="AA240">
        <f t="shared" si="11"/>
        <v>4.76</v>
      </c>
    </row>
    <row r="241" spans="1:27" x14ac:dyDescent="0.25">
      <c r="A241" t="s">
        <v>262</v>
      </c>
      <c r="B241" t="s">
        <v>424</v>
      </c>
      <c r="C241">
        <v>5.19</v>
      </c>
      <c r="D241">
        <v>5.21</v>
      </c>
      <c r="E241">
        <v>5.19</v>
      </c>
      <c r="F241">
        <v>5.2</v>
      </c>
      <c r="G241">
        <v>4.7300000000000004</v>
      </c>
      <c r="H241">
        <v>3.54</v>
      </c>
      <c r="I241">
        <v>5.6</v>
      </c>
      <c r="J241">
        <v>4.72</v>
      </c>
      <c r="K241" s="3">
        <v>4.9224999999999994</v>
      </c>
      <c r="L241" s="3">
        <v>99.548791037137207</v>
      </c>
      <c r="M241">
        <v>5.39</v>
      </c>
      <c r="N241">
        <v>4.63</v>
      </c>
      <c r="O241">
        <v>5.88</v>
      </c>
      <c r="P241" s="3">
        <v>5.3</v>
      </c>
      <c r="Q241" s="3">
        <v>99.694523002508674</v>
      </c>
      <c r="R241">
        <v>3.64</v>
      </c>
      <c r="S241">
        <v>5.28</v>
      </c>
      <c r="T241">
        <v>5.36</v>
      </c>
      <c r="U241" s="3">
        <v>4.7600000000000007</v>
      </c>
      <c r="V241" s="3">
        <v>99.443347212389313</v>
      </c>
      <c r="W241" s="5">
        <v>4.9762500000000003</v>
      </c>
      <c r="X241" s="5">
        <v>99.959575762454193</v>
      </c>
      <c r="Y241">
        <f t="shared" si="9"/>
        <v>5.36</v>
      </c>
      <c r="Z241">
        <f t="shared" si="10"/>
        <v>5.21</v>
      </c>
      <c r="AA241">
        <f t="shared" si="11"/>
        <v>5.32</v>
      </c>
    </row>
    <row r="242" spans="1:27" x14ac:dyDescent="0.25">
      <c r="A242" t="s">
        <v>263</v>
      </c>
      <c r="B242" t="s">
        <v>429</v>
      </c>
      <c r="C242">
        <v>4.59</v>
      </c>
      <c r="D242">
        <v>4.47</v>
      </c>
      <c r="E242">
        <v>5.47</v>
      </c>
      <c r="F242">
        <v>5.6</v>
      </c>
      <c r="G242">
        <v>5.07</v>
      </c>
      <c r="H242">
        <v>4.4800000000000004</v>
      </c>
      <c r="I242">
        <v>4.75</v>
      </c>
      <c r="J242">
        <v>6.39</v>
      </c>
      <c r="K242" s="3">
        <v>5.1024999999999991</v>
      </c>
      <c r="L242" s="3">
        <v>99.467547225869481</v>
      </c>
      <c r="M242">
        <v>4.63</v>
      </c>
      <c r="N242">
        <v>4.97</v>
      </c>
      <c r="O242">
        <v>4.1399999999999997</v>
      </c>
      <c r="P242" s="3">
        <v>4.5799999999999992</v>
      </c>
      <c r="Q242" s="3">
        <v>99.720901976802168</v>
      </c>
      <c r="R242">
        <v>5.93</v>
      </c>
      <c r="S242">
        <v>4.22</v>
      </c>
      <c r="T242">
        <v>5.21</v>
      </c>
      <c r="U242" s="3">
        <v>5.12</v>
      </c>
      <c r="V242" s="3">
        <v>99.596879377807284</v>
      </c>
      <c r="W242" s="5">
        <v>4.9762499999999994</v>
      </c>
      <c r="X242" s="5">
        <v>99.947022652597411</v>
      </c>
      <c r="Y242">
        <f t="shared" si="9"/>
        <v>4.75</v>
      </c>
      <c r="Z242">
        <f t="shared" si="10"/>
        <v>4.47</v>
      </c>
      <c r="AA242">
        <f t="shared" si="11"/>
        <v>4.6899999999999995</v>
      </c>
    </row>
    <row r="243" spans="1:27" x14ac:dyDescent="0.25">
      <c r="A243" t="s">
        <v>264</v>
      </c>
      <c r="B243" t="s">
        <v>424</v>
      </c>
      <c r="C243">
        <v>5.57</v>
      </c>
      <c r="D243">
        <v>4.8600000000000003</v>
      </c>
      <c r="E243">
        <v>5.2</v>
      </c>
      <c r="F243">
        <v>4.72</v>
      </c>
      <c r="G243">
        <v>5</v>
      </c>
      <c r="H243">
        <v>5.78</v>
      </c>
      <c r="I243">
        <v>4.1100000000000003</v>
      </c>
      <c r="J243">
        <v>4.25</v>
      </c>
      <c r="K243" s="3">
        <v>4.9362500000000002</v>
      </c>
      <c r="L243" s="3">
        <v>99.609147611005625</v>
      </c>
      <c r="M243">
        <v>4.41</v>
      </c>
      <c r="N243">
        <v>4.87</v>
      </c>
      <c r="O243">
        <v>5.3</v>
      </c>
      <c r="P243" s="3">
        <v>4.8600000000000003</v>
      </c>
      <c r="Q243" s="3">
        <v>99.874302598396568</v>
      </c>
      <c r="R243">
        <v>5.0199999999999996</v>
      </c>
      <c r="S243">
        <v>5.52</v>
      </c>
      <c r="T243">
        <v>4.97</v>
      </c>
      <c r="U243" s="3">
        <v>5.169999999999999</v>
      </c>
      <c r="V243" s="3">
        <v>99.920891722789449</v>
      </c>
      <c r="W243" s="5">
        <v>4.975625</v>
      </c>
      <c r="X243" s="5">
        <v>99.98616682492495</v>
      </c>
      <c r="Y243">
        <f t="shared" si="9"/>
        <v>4.72</v>
      </c>
      <c r="Z243">
        <f t="shared" si="10"/>
        <v>5.3</v>
      </c>
      <c r="AA243">
        <f t="shared" si="11"/>
        <v>4.9949999999999992</v>
      </c>
    </row>
    <row r="244" spans="1:27" x14ac:dyDescent="0.25">
      <c r="A244" t="s">
        <v>265</v>
      </c>
      <c r="B244" t="s">
        <v>428</v>
      </c>
      <c r="C244">
        <v>5.12</v>
      </c>
      <c r="D244">
        <v>5.78</v>
      </c>
      <c r="E244">
        <v>4.54</v>
      </c>
      <c r="F244">
        <v>4.3899999999999997</v>
      </c>
      <c r="G244">
        <v>5.2</v>
      </c>
      <c r="H244">
        <v>5.33</v>
      </c>
      <c r="I244">
        <v>5.46</v>
      </c>
      <c r="J244">
        <v>4.6900000000000004</v>
      </c>
      <c r="K244" s="3">
        <v>5.0637499999999998</v>
      </c>
      <c r="L244" s="3">
        <v>99.731841689871203</v>
      </c>
      <c r="M244">
        <v>5.56</v>
      </c>
      <c r="N244">
        <v>6.38</v>
      </c>
      <c r="O244">
        <v>3.54</v>
      </c>
      <c r="P244" s="3">
        <v>5.16</v>
      </c>
      <c r="Q244" s="3">
        <v>98.841232044889836</v>
      </c>
      <c r="R244">
        <v>4.63</v>
      </c>
      <c r="S244">
        <v>4.57</v>
      </c>
      <c r="T244">
        <v>4.6100000000000003</v>
      </c>
      <c r="U244" s="3">
        <v>4.6033333333333326</v>
      </c>
      <c r="V244" s="3">
        <v>99.833876711581055</v>
      </c>
      <c r="W244" s="5">
        <v>4.9727083333333333</v>
      </c>
      <c r="X244" s="5">
        <v>99.950785359919863</v>
      </c>
      <c r="Y244">
        <f t="shared" si="9"/>
        <v>5.46</v>
      </c>
      <c r="Z244">
        <f t="shared" si="10"/>
        <v>5.2</v>
      </c>
      <c r="AA244">
        <f t="shared" si="11"/>
        <v>4.915</v>
      </c>
    </row>
    <row r="245" spans="1:27" x14ac:dyDescent="0.25">
      <c r="A245" t="s">
        <v>266</v>
      </c>
      <c r="B245" t="s">
        <v>428</v>
      </c>
      <c r="C245">
        <v>5.66</v>
      </c>
      <c r="D245">
        <v>5.3</v>
      </c>
      <c r="E245">
        <v>4.6100000000000003</v>
      </c>
      <c r="F245">
        <v>4.63</v>
      </c>
      <c r="G245">
        <v>4.5199999999999996</v>
      </c>
      <c r="H245">
        <v>4.12</v>
      </c>
      <c r="I245">
        <v>4.66</v>
      </c>
      <c r="J245">
        <v>6.75</v>
      </c>
      <c r="K245" s="3">
        <v>5.03125</v>
      </c>
      <c r="L245" s="3">
        <v>99.196010123797649</v>
      </c>
      <c r="M245">
        <v>4.18</v>
      </c>
      <c r="N245">
        <v>4.3600000000000003</v>
      </c>
      <c r="O245">
        <v>6.06</v>
      </c>
      <c r="P245" s="3">
        <v>4.8666666666666663</v>
      </c>
      <c r="Q245" s="3">
        <v>99.411140308787495</v>
      </c>
      <c r="R245">
        <v>4.8499999999999996</v>
      </c>
      <c r="S245">
        <v>4.9400000000000004</v>
      </c>
      <c r="T245">
        <v>5.07</v>
      </c>
      <c r="U245" s="3">
        <v>4.9533333333333331</v>
      </c>
      <c r="V245" s="3">
        <v>99.991268673181395</v>
      </c>
      <c r="W245" s="5">
        <v>4.9706250000000001</v>
      </c>
      <c r="X245" s="5">
        <v>99.994491337998198</v>
      </c>
      <c r="Y245">
        <f t="shared" si="9"/>
        <v>4.66</v>
      </c>
      <c r="Z245">
        <f t="shared" si="10"/>
        <v>4.9400000000000004</v>
      </c>
      <c r="AA245">
        <f t="shared" si="11"/>
        <v>4.8949999999999996</v>
      </c>
    </row>
    <row r="246" spans="1:27" x14ac:dyDescent="0.25">
      <c r="A246" t="s">
        <v>267</v>
      </c>
      <c r="B246" t="s">
        <v>424</v>
      </c>
      <c r="C246">
        <v>4.49</v>
      </c>
      <c r="D246">
        <v>3.73</v>
      </c>
      <c r="E246">
        <v>5.71</v>
      </c>
      <c r="F246">
        <v>4.6100000000000003</v>
      </c>
      <c r="G246">
        <v>5.65</v>
      </c>
      <c r="H246">
        <v>5.56</v>
      </c>
      <c r="I246">
        <v>4.43</v>
      </c>
      <c r="J246">
        <v>5.99</v>
      </c>
      <c r="K246" s="3">
        <v>5.0212499999999993</v>
      </c>
      <c r="L246" s="3">
        <v>99.264808399732061</v>
      </c>
      <c r="M246">
        <v>4.58</v>
      </c>
      <c r="N246">
        <v>5.76</v>
      </c>
      <c r="O246">
        <v>5.0599999999999996</v>
      </c>
      <c r="P246" s="3">
        <v>5.1333333333333329</v>
      </c>
      <c r="Q246" s="3">
        <v>99.794641862773474</v>
      </c>
      <c r="R246">
        <v>4.9800000000000004</v>
      </c>
      <c r="S246">
        <v>3.9</v>
      </c>
      <c r="T246">
        <v>5.19</v>
      </c>
      <c r="U246" s="3">
        <v>4.6900000000000004</v>
      </c>
      <c r="V246" s="3">
        <v>99.646670748559899</v>
      </c>
      <c r="W246" s="5">
        <v>4.9664583333333328</v>
      </c>
      <c r="X246" s="5">
        <v>99.969912185149724</v>
      </c>
      <c r="Y246">
        <f t="shared" si="9"/>
        <v>4.58</v>
      </c>
      <c r="Z246">
        <f t="shared" si="10"/>
        <v>5.0599999999999996</v>
      </c>
      <c r="AA246">
        <f t="shared" si="11"/>
        <v>5.0199999999999996</v>
      </c>
    </row>
    <row r="247" spans="1:27" x14ac:dyDescent="0.25">
      <c r="A247" t="s">
        <v>268</v>
      </c>
      <c r="B247" t="s">
        <v>424</v>
      </c>
      <c r="C247">
        <v>3.62</v>
      </c>
      <c r="D247">
        <v>4.92</v>
      </c>
      <c r="E247">
        <v>4.58</v>
      </c>
      <c r="F247">
        <v>5.18</v>
      </c>
      <c r="G247">
        <v>5.5</v>
      </c>
      <c r="H247">
        <v>5.15</v>
      </c>
      <c r="I247">
        <v>4.47</v>
      </c>
      <c r="J247">
        <v>4.55</v>
      </c>
      <c r="K247" s="3">
        <v>4.746249999999999</v>
      </c>
      <c r="L247" s="3">
        <v>99.527127713043456</v>
      </c>
      <c r="M247">
        <v>5.57</v>
      </c>
      <c r="N247">
        <v>5.3</v>
      </c>
      <c r="O247">
        <v>4.97</v>
      </c>
      <c r="P247" s="3">
        <v>5.28</v>
      </c>
      <c r="Q247" s="3">
        <v>99.869111555262506</v>
      </c>
      <c r="R247">
        <v>4.29</v>
      </c>
      <c r="S247">
        <v>5.41</v>
      </c>
      <c r="T247">
        <v>5.58</v>
      </c>
      <c r="U247" s="3">
        <v>5.0933333333333328</v>
      </c>
      <c r="V247" s="3">
        <v>99.732276349344119</v>
      </c>
      <c r="W247" s="5">
        <v>4.9664583333333328</v>
      </c>
      <c r="X247" s="5">
        <v>99.960130014200018</v>
      </c>
      <c r="Y247">
        <f t="shared" si="9"/>
        <v>5.18</v>
      </c>
      <c r="Z247">
        <f t="shared" si="10"/>
        <v>5.15</v>
      </c>
      <c r="AA247">
        <f t="shared" si="11"/>
        <v>5.24</v>
      </c>
    </row>
    <row r="248" spans="1:27" x14ac:dyDescent="0.25">
      <c r="A248" t="s">
        <v>269</v>
      </c>
      <c r="B248" t="s">
        <v>424</v>
      </c>
      <c r="C248">
        <v>5.4</v>
      </c>
      <c r="D248">
        <v>5.22</v>
      </c>
      <c r="E248">
        <v>5.12</v>
      </c>
      <c r="F248">
        <v>4.68</v>
      </c>
      <c r="G248">
        <v>4.45</v>
      </c>
      <c r="H248">
        <v>5.75</v>
      </c>
      <c r="I248">
        <v>4.37</v>
      </c>
      <c r="J248">
        <v>4.49</v>
      </c>
      <c r="K248" s="3">
        <v>4.9349999999999996</v>
      </c>
      <c r="L248" s="3">
        <v>99.702203873933243</v>
      </c>
      <c r="M248">
        <v>4.49</v>
      </c>
      <c r="N248">
        <v>5.13</v>
      </c>
      <c r="O248">
        <v>5.35</v>
      </c>
      <c r="P248" s="3">
        <v>4.99</v>
      </c>
      <c r="Q248" s="3">
        <v>99.894166283858553</v>
      </c>
      <c r="R248">
        <v>5.32</v>
      </c>
      <c r="S248">
        <v>4.8600000000000003</v>
      </c>
      <c r="T248">
        <v>4.8099999999999996</v>
      </c>
      <c r="U248" s="3">
        <v>4.9966666666666661</v>
      </c>
      <c r="V248" s="3">
        <v>99.958390227518819</v>
      </c>
      <c r="W248" s="5">
        <v>4.9641666666666673</v>
      </c>
      <c r="X248" s="5">
        <v>99.99885887465139</v>
      </c>
      <c r="Y248">
        <f t="shared" si="9"/>
        <v>4.68</v>
      </c>
      <c r="Z248">
        <f t="shared" si="10"/>
        <v>5.22</v>
      </c>
      <c r="AA248">
        <f t="shared" si="11"/>
        <v>4.9950000000000001</v>
      </c>
    </row>
    <row r="249" spans="1:27" x14ac:dyDescent="0.25">
      <c r="A249" t="s">
        <v>270</v>
      </c>
      <c r="B249" t="s">
        <v>424</v>
      </c>
      <c r="C249">
        <v>4.42</v>
      </c>
      <c r="D249">
        <v>3.86</v>
      </c>
      <c r="E249">
        <v>4.8</v>
      </c>
      <c r="F249">
        <v>5.39</v>
      </c>
      <c r="G249">
        <v>5.95</v>
      </c>
      <c r="H249">
        <v>4.83</v>
      </c>
      <c r="I249">
        <v>5.03</v>
      </c>
      <c r="J249">
        <v>5.98</v>
      </c>
      <c r="K249" s="3">
        <v>5.0325000000000006</v>
      </c>
      <c r="L249" s="3">
        <v>99.401350649890034</v>
      </c>
      <c r="M249">
        <v>4.7300000000000004</v>
      </c>
      <c r="N249">
        <v>5.34</v>
      </c>
      <c r="O249">
        <v>4.46</v>
      </c>
      <c r="P249" s="3">
        <v>4.8433333333333337</v>
      </c>
      <c r="Q249" s="3">
        <v>99.866345353138911</v>
      </c>
      <c r="R249">
        <v>3.96</v>
      </c>
      <c r="S249">
        <v>5.31</v>
      </c>
      <c r="T249">
        <v>5.53</v>
      </c>
      <c r="U249" s="3">
        <v>4.9333333333333336</v>
      </c>
      <c r="V249" s="3">
        <v>99.614973634456163</v>
      </c>
      <c r="W249" s="5">
        <v>4.9604166666666671</v>
      </c>
      <c r="X249" s="5">
        <v>99.992093083246672</v>
      </c>
      <c r="Y249">
        <f t="shared" si="9"/>
        <v>5.03</v>
      </c>
      <c r="Z249">
        <f t="shared" si="10"/>
        <v>4.83</v>
      </c>
      <c r="AA249">
        <f t="shared" si="11"/>
        <v>4.93</v>
      </c>
    </row>
    <row r="250" spans="1:27" x14ac:dyDescent="0.25">
      <c r="A250" t="s">
        <v>271</v>
      </c>
      <c r="B250" t="s">
        <v>424</v>
      </c>
      <c r="C250">
        <v>5.81</v>
      </c>
      <c r="D250">
        <v>5.79</v>
      </c>
      <c r="E250">
        <v>6.29</v>
      </c>
      <c r="F250">
        <v>4.33</v>
      </c>
      <c r="G250">
        <v>5.79</v>
      </c>
      <c r="H250">
        <v>4.57</v>
      </c>
      <c r="I250">
        <v>3.47</v>
      </c>
      <c r="J250">
        <v>4.76</v>
      </c>
      <c r="K250" s="3">
        <v>5.1012499999999994</v>
      </c>
      <c r="L250" s="3">
        <v>98.936648384391788</v>
      </c>
      <c r="M250">
        <v>4.1100000000000003</v>
      </c>
      <c r="N250">
        <v>4.25</v>
      </c>
      <c r="O250">
        <v>5.0599999999999996</v>
      </c>
      <c r="P250" s="3">
        <v>4.4733333333333327</v>
      </c>
      <c r="Q250" s="3">
        <v>99.566818632981537</v>
      </c>
      <c r="R250">
        <v>5.99</v>
      </c>
      <c r="S250">
        <v>5.08</v>
      </c>
      <c r="T250">
        <v>4.38</v>
      </c>
      <c r="U250" s="3">
        <v>5.1499999999999986</v>
      </c>
      <c r="V250" s="3">
        <v>99.633301818146407</v>
      </c>
      <c r="W250" s="5">
        <v>4.956458333333333</v>
      </c>
      <c r="X250" s="5">
        <v>99.918383906115025</v>
      </c>
      <c r="Y250">
        <f t="shared" si="9"/>
        <v>4.33</v>
      </c>
      <c r="Z250">
        <f t="shared" si="10"/>
        <v>5.08</v>
      </c>
      <c r="AA250">
        <f t="shared" si="11"/>
        <v>4.72</v>
      </c>
    </row>
    <row r="251" spans="1:27" x14ac:dyDescent="0.25">
      <c r="A251" t="s">
        <v>272</v>
      </c>
      <c r="B251" t="s">
        <v>427</v>
      </c>
      <c r="C251">
        <v>4.12</v>
      </c>
      <c r="D251">
        <v>3.85</v>
      </c>
      <c r="E251">
        <v>4.78</v>
      </c>
      <c r="F251">
        <v>4.83</v>
      </c>
      <c r="G251">
        <v>4.51</v>
      </c>
      <c r="H251">
        <v>5.28</v>
      </c>
      <c r="I251">
        <v>4.8600000000000003</v>
      </c>
      <c r="J251">
        <v>6.69</v>
      </c>
      <c r="K251" s="3">
        <v>4.8649999999999993</v>
      </c>
      <c r="L251" s="3">
        <v>99.133577618550945</v>
      </c>
      <c r="M251">
        <v>4.75</v>
      </c>
      <c r="N251">
        <v>5.19</v>
      </c>
      <c r="O251">
        <v>4.4800000000000004</v>
      </c>
      <c r="P251" s="3">
        <v>4.8066666666666684</v>
      </c>
      <c r="Q251" s="3">
        <v>99.89237119524644</v>
      </c>
      <c r="R251">
        <v>5.62</v>
      </c>
      <c r="S251">
        <v>5.72</v>
      </c>
      <c r="T251">
        <v>4.5199999999999996</v>
      </c>
      <c r="U251" s="3">
        <v>5.2866666666666662</v>
      </c>
      <c r="V251" s="3">
        <v>99.680151556353962</v>
      </c>
      <c r="W251" s="5">
        <v>4.9558333333333326</v>
      </c>
      <c r="X251" s="5">
        <v>99.963740577567833</v>
      </c>
      <c r="Y251">
        <f t="shared" si="9"/>
        <v>4.75</v>
      </c>
      <c r="Z251">
        <f t="shared" si="10"/>
        <v>4.51</v>
      </c>
      <c r="AA251">
        <f t="shared" si="11"/>
        <v>4.75</v>
      </c>
    </row>
    <row r="252" spans="1:27" x14ac:dyDescent="0.25">
      <c r="A252" t="s">
        <v>273</v>
      </c>
      <c r="B252" t="s">
        <v>427</v>
      </c>
      <c r="C252">
        <v>4.42</v>
      </c>
      <c r="D252">
        <v>5.0199999999999996</v>
      </c>
      <c r="E252">
        <v>5.35</v>
      </c>
      <c r="F252">
        <v>5.55</v>
      </c>
      <c r="G252">
        <v>4.97</v>
      </c>
      <c r="H252">
        <v>5.26</v>
      </c>
      <c r="I252">
        <v>6.3</v>
      </c>
      <c r="J252">
        <v>4.7</v>
      </c>
      <c r="K252" s="3">
        <v>5.19625</v>
      </c>
      <c r="L252" s="3">
        <v>99.573946248709149</v>
      </c>
      <c r="M252">
        <v>4.38</v>
      </c>
      <c r="N252">
        <v>4.47</v>
      </c>
      <c r="O252">
        <v>6.47</v>
      </c>
      <c r="P252" s="3">
        <v>5.1066666666666656</v>
      </c>
      <c r="Q252" s="3">
        <v>99.248469967310839</v>
      </c>
      <c r="R252">
        <v>4.42</v>
      </c>
      <c r="S252">
        <v>4.74</v>
      </c>
      <c r="T252">
        <v>3.75</v>
      </c>
      <c r="U252" s="3">
        <v>4.3033333333333337</v>
      </c>
      <c r="V252" s="3">
        <v>99.354753193651774</v>
      </c>
      <c r="W252" s="5">
        <v>4.9506249999999996</v>
      </c>
      <c r="X252" s="5">
        <v>99.859142979424647</v>
      </c>
      <c r="Y252">
        <f t="shared" si="9"/>
        <v>5.0199999999999996</v>
      </c>
      <c r="Z252">
        <f t="shared" si="10"/>
        <v>5.0199999999999996</v>
      </c>
      <c r="AA252">
        <f t="shared" si="11"/>
        <v>4.6050000000000004</v>
      </c>
    </row>
    <row r="253" spans="1:27" x14ac:dyDescent="0.25">
      <c r="A253" t="s">
        <v>274</v>
      </c>
      <c r="B253" t="s">
        <v>427</v>
      </c>
      <c r="C253">
        <v>4.32</v>
      </c>
      <c r="D253">
        <v>5.32</v>
      </c>
      <c r="E253">
        <v>4.18</v>
      </c>
      <c r="F253">
        <v>4.5</v>
      </c>
      <c r="G253">
        <v>5.0599999999999996</v>
      </c>
      <c r="H253">
        <v>5.74</v>
      </c>
      <c r="I253">
        <v>4.5</v>
      </c>
      <c r="J253">
        <v>5.8</v>
      </c>
      <c r="K253" s="3">
        <v>4.9274999999999993</v>
      </c>
      <c r="L253" s="3">
        <v>99.528130242131581</v>
      </c>
      <c r="M253">
        <v>4.3600000000000003</v>
      </c>
      <c r="N253">
        <v>5.33</v>
      </c>
      <c r="O253">
        <v>4.5</v>
      </c>
      <c r="P253" s="3">
        <v>4.7300000000000004</v>
      </c>
      <c r="Q253" s="3">
        <v>99.777155934030503</v>
      </c>
      <c r="R253">
        <v>5.36</v>
      </c>
      <c r="S253">
        <v>5.73</v>
      </c>
      <c r="T253">
        <v>4.5599999999999996</v>
      </c>
      <c r="U253" s="3">
        <v>5.2166666666666659</v>
      </c>
      <c r="V253" s="3">
        <v>99.762347670510437</v>
      </c>
      <c r="W253" s="5">
        <v>4.9504166666666656</v>
      </c>
      <c r="X253" s="5">
        <v>99.967077510261674</v>
      </c>
      <c r="Y253">
        <f t="shared" si="9"/>
        <v>4.5</v>
      </c>
      <c r="Z253">
        <f t="shared" si="10"/>
        <v>5.32</v>
      </c>
      <c r="AA253">
        <f t="shared" si="11"/>
        <v>4.9399999999999995</v>
      </c>
    </row>
    <row r="254" spans="1:27" x14ac:dyDescent="0.25">
      <c r="A254" t="s">
        <v>275</v>
      </c>
      <c r="B254" t="s">
        <v>427</v>
      </c>
      <c r="C254">
        <v>5.71</v>
      </c>
      <c r="D254">
        <v>4.07</v>
      </c>
      <c r="E254">
        <v>5.36</v>
      </c>
      <c r="F254">
        <v>5.07</v>
      </c>
      <c r="G254">
        <v>4.76</v>
      </c>
      <c r="H254">
        <v>6.31</v>
      </c>
      <c r="I254">
        <v>5.55</v>
      </c>
      <c r="J254">
        <v>4.2699999999999996</v>
      </c>
      <c r="K254" s="3">
        <v>5.1374999999999993</v>
      </c>
      <c r="L254" s="3">
        <v>99.335459683178854</v>
      </c>
      <c r="M254">
        <v>4.6500000000000004</v>
      </c>
      <c r="N254">
        <v>4.84</v>
      </c>
      <c r="O254">
        <v>4.01</v>
      </c>
      <c r="P254" s="3">
        <v>4.5</v>
      </c>
      <c r="Q254" s="3">
        <v>99.634984915950625</v>
      </c>
      <c r="R254">
        <v>4.9000000000000004</v>
      </c>
      <c r="S254">
        <v>4.43</v>
      </c>
      <c r="T254">
        <v>5.7</v>
      </c>
      <c r="U254" s="3">
        <v>5.0100000000000007</v>
      </c>
      <c r="V254" s="3">
        <v>99.782886464741495</v>
      </c>
      <c r="W254" s="5">
        <v>4.94625</v>
      </c>
      <c r="X254" s="5">
        <v>99.929206184310146</v>
      </c>
      <c r="Y254">
        <f t="shared" si="9"/>
        <v>5.07</v>
      </c>
      <c r="Z254">
        <f t="shared" si="10"/>
        <v>4.43</v>
      </c>
      <c r="AA254">
        <f t="shared" si="11"/>
        <v>4.7450000000000001</v>
      </c>
    </row>
    <row r="255" spans="1:27" x14ac:dyDescent="0.25">
      <c r="A255" t="s">
        <v>276</v>
      </c>
      <c r="B255" t="s">
        <v>427</v>
      </c>
      <c r="C255">
        <v>4.6399999999999997</v>
      </c>
      <c r="D255">
        <v>4.8600000000000003</v>
      </c>
      <c r="E255">
        <v>5.97</v>
      </c>
      <c r="F255">
        <v>5.52</v>
      </c>
      <c r="G255">
        <v>4.91</v>
      </c>
      <c r="H255">
        <v>4.79</v>
      </c>
      <c r="I255">
        <v>4.93</v>
      </c>
      <c r="J255">
        <v>4.1900000000000004</v>
      </c>
      <c r="K255" s="3">
        <v>4.9762499999999994</v>
      </c>
      <c r="L255" s="3">
        <v>99.666360882967453</v>
      </c>
      <c r="M255">
        <v>5.19</v>
      </c>
      <c r="N255">
        <v>4.29</v>
      </c>
      <c r="O255">
        <v>5.63</v>
      </c>
      <c r="P255" s="3">
        <v>5.0366666666666662</v>
      </c>
      <c r="Q255" s="3">
        <v>99.751453796426816</v>
      </c>
      <c r="R255">
        <v>4.62</v>
      </c>
      <c r="S255">
        <v>4.4800000000000004</v>
      </c>
      <c r="T255">
        <v>5.25</v>
      </c>
      <c r="U255" s="3">
        <v>4.7833333333333341</v>
      </c>
      <c r="V255" s="3">
        <v>99.862035679184288</v>
      </c>
      <c r="W255" s="5">
        <v>4.9431250000000002</v>
      </c>
      <c r="X255" s="5">
        <v>99.987143470322607</v>
      </c>
      <c r="Y255">
        <f t="shared" si="9"/>
        <v>5.19</v>
      </c>
      <c r="Z255">
        <f t="shared" si="10"/>
        <v>4.8600000000000003</v>
      </c>
      <c r="AA255">
        <f t="shared" si="11"/>
        <v>5.0250000000000004</v>
      </c>
    </row>
    <row r="256" spans="1:27" x14ac:dyDescent="0.25">
      <c r="A256" t="s">
        <v>277</v>
      </c>
      <c r="B256" t="s">
        <v>427</v>
      </c>
      <c r="C256">
        <v>5.0599999999999996</v>
      </c>
      <c r="D256">
        <v>5.18</v>
      </c>
      <c r="E256">
        <v>5.03</v>
      </c>
      <c r="F256">
        <v>4.55</v>
      </c>
      <c r="G256">
        <v>5.29</v>
      </c>
      <c r="H256">
        <v>4.72</v>
      </c>
      <c r="I256">
        <v>5.03</v>
      </c>
      <c r="J256">
        <v>5.61</v>
      </c>
      <c r="K256" s="3">
        <v>5.0587499999999999</v>
      </c>
      <c r="L256" s="3">
        <v>99.874804499220588</v>
      </c>
      <c r="M256">
        <v>3.58</v>
      </c>
      <c r="N256">
        <v>5.16</v>
      </c>
      <c r="O256">
        <v>5.4</v>
      </c>
      <c r="P256" s="3">
        <v>4.7133333333333338</v>
      </c>
      <c r="Q256" s="3">
        <v>99.395037481106314</v>
      </c>
      <c r="R256">
        <v>4.9000000000000004</v>
      </c>
      <c r="S256">
        <v>5.27</v>
      </c>
      <c r="T256">
        <v>4.6500000000000004</v>
      </c>
      <c r="U256" s="3">
        <v>4.9400000000000004</v>
      </c>
      <c r="V256" s="3">
        <v>99.944997904401177</v>
      </c>
      <c r="W256" s="5">
        <v>4.9427083333333339</v>
      </c>
      <c r="X256" s="5">
        <v>99.976517699980022</v>
      </c>
      <c r="Y256">
        <f t="shared" si="9"/>
        <v>4.6500000000000004</v>
      </c>
      <c r="Z256">
        <f t="shared" si="10"/>
        <v>5.27</v>
      </c>
      <c r="AA256">
        <f t="shared" si="11"/>
        <v>5.03</v>
      </c>
    </row>
    <row r="257" spans="1:27" x14ac:dyDescent="0.25">
      <c r="A257" t="s">
        <v>278</v>
      </c>
      <c r="B257" t="s">
        <v>427</v>
      </c>
      <c r="C257">
        <v>4.9400000000000004</v>
      </c>
      <c r="D257">
        <v>3.98</v>
      </c>
      <c r="E257">
        <v>4.4000000000000004</v>
      </c>
      <c r="F257">
        <v>5.32</v>
      </c>
      <c r="G257">
        <v>6.23</v>
      </c>
      <c r="H257">
        <v>4.62</v>
      </c>
      <c r="I257">
        <v>4.1900000000000004</v>
      </c>
      <c r="J257">
        <v>3.98</v>
      </c>
      <c r="K257" s="3">
        <v>4.7074999999999996</v>
      </c>
      <c r="L257" s="3">
        <v>99.204490027022189</v>
      </c>
      <c r="M257">
        <v>5.5</v>
      </c>
      <c r="N257">
        <v>4.8600000000000003</v>
      </c>
      <c r="O257">
        <v>5.62</v>
      </c>
      <c r="P257" s="3">
        <v>5.3266666666666671</v>
      </c>
      <c r="Q257" s="3">
        <v>99.798526316819377</v>
      </c>
      <c r="R257">
        <v>6.02</v>
      </c>
      <c r="S257">
        <v>4.1900000000000004</v>
      </c>
      <c r="T257">
        <v>4.83</v>
      </c>
      <c r="U257" s="3">
        <v>5.0133333333333336</v>
      </c>
      <c r="V257" s="3">
        <v>99.545883282791664</v>
      </c>
      <c r="W257" s="5">
        <v>4.9387500000000006</v>
      </c>
      <c r="X257" s="5">
        <v>99.949354612790941</v>
      </c>
      <c r="Y257">
        <f t="shared" si="9"/>
        <v>4.83</v>
      </c>
      <c r="Z257">
        <f t="shared" si="10"/>
        <v>4.62</v>
      </c>
      <c r="AA257">
        <f t="shared" si="11"/>
        <v>4.8450000000000006</v>
      </c>
    </row>
    <row r="258" spans="1:27" x14ac:dyDescent="0.25">
      <c r="A258" t="s">
        <v>279</v>
      </c>
      <c r="B258" t="s">
        <v>427</v>
      </c>
      <c r="C258">
        <v>3.17</v>
      </c>
      <c r="D258">
        <v>4.3499999999999996</v>
      </c>
      <c r="E258">
        <v>4.7</v>
      </c>
      <c r="F258">
        <v>4.22</v>
      </c>
      <c r="G258">
        <v>5.64</v>
      </c>
      <c r="H258">
        <v>6.06</v>
      </c>
      <c r="I258">
        <v>6.13</v>
      </c>
      <c r="J258">
        <v>5.94</v>
      </c>
      <c r="K258" s="3">
        <v>5.0262499999999992</v>
      </c>
      <c r="L258" s="3">
        <v>98.686814818159505</v>
      </c>
      <c r="M258">
        <v>4.7699999999999996</v>
      </c>
      <c r="N258">
        <v>4.43</v>
      </c>
      <c r="O258">
        <v>4.71</v>
      </c>
      <c r="P258" s="3">
        <v>4.6366666666666667</v>
      </c>
      <c r="Q258" s="3">
        <v>99.842703153286834</v>
      </c>
      <c r="R258">
        <v>5.6</v>
      </c>
      <c r="S258">
        <v>3.75</v>
      </c>
      <c r="T258">
        <v>5.83</v>
      </c>
      <c r="U258" s="3">
        <v>5.0599999999999996</v>
      </c>
      <c r="V258" s="3">
        <v>99.311815885210876</v>
      </c>
      <c r="W258" s="5">
        <v>4.937291666666666</v>
      </c>
      <c r="X258" s="5">
        <v>99.964130166607205</v>
      </c>
      <c r="Y258">
        <f t="shared" si="9"/>
        <v>4.7699999999999996</v>
      </c>
      <c r="Z258">
        <f t="shared" si="10"/>
        <v>4.71</v>
      </c>
      <c r="AA258">
        <f t="shared" si="11"/>
        <v>4.74</v>
      </c>
    </row>
    <row r="259" spans="1:27" x14ac:dyDescent="0.25">
      <c r="A259" t="s">
        <v>280</v>
      </c>
      <c r="B259" t="s">
        <v>427</v>
      </c>
      <c r="C259">
        <v>5.3</v>
      </c>
      <c r="D259">
        <v>5.59</v>
      </c>
      <c r="E259">
        <v>5.17</v>
      </c>
      <c r="F259">
        <v>4.0999999999999996</v>
      </c>
      <c r="G259">
        <v>5.62</v>
      </c>
      <c r="H259">
        <v>5.0599999999999996</v>
      </c>
      <c r="I259">
        <v>5.28</v>
      </c>
      <c r="J259">
        <v>5.62</v>
      </c>
      <c r="K259" s="3">
        <v>5.2175000000000002</v>
      </c>
      <c r="L259" s="3">
        <v>99.650140721318124</v>
      </c>
      <c r="M259">
        <v>3.94</v>
      </c>
      <c r="N259">
        <v>6.08</v>
      </c>
      <c r="O259">
        <v>4.47</v>
      </c>
      <c r="P259" s="3">
        <v>4.8299999999999992</v>
      </c>
      <c r="Q259" s="3">
        <v>99.311445207145866</v>
      </c>
      <c r="R259">
        <v>5.03</v>
      </c>
      <c r="S259">
        <v>3.99</v>
      </c>
      <c r="T259">
        <v>4.38</v>
      </c>
      <c r="U259" s="3">
        <v>4.4666666666666659</v>
      </c>
      <c r="V259" s="3">
        <v>99.555287149854195</v>
      </c>
      <c r="W259" s="5">
        <v>4.9329166666666664</v>
      </c>
      <c r="X259" s="5">
        <v>99.905088306346329</v>
      </c>
      <c r="Y259">
        <f t="shared" ref="Y259:Y322" si="12">MEDIAN(T259,M259,I259,F259,D259)</f>
        <v>4.38</v>
      </c>
      <c r="Z259">
        <f t="shared" ref="Z259:Z322" si="13">MEDIAN(S259,O259,H259,G259,D259)</f>
        <v>5.0599999999999996</v>
      </c>
      <c r="AA259">
        <f t="shared" ref="AA259:AA322" si="14">MEDIAN(Z259,Y259,T259,S259,R259,O259,N259,M259)</f>
        <v>4.4249999999999998</v>
      </c>
    </row>
    <row r="260" spans="1:27" x14ac:dyDescent="0.25">
      <c r="A260" t="s">
        <v>281</v>
      </c>
      <c r="B260" t="s">
        <v>427</v>
      </c>
      <c r="C260">
        <v>4.12</v>
      </c>
      <c r="D260">
        <v>3.39</v>
      </c>
      <c r="E260">
        <v>5.1100000000000003</v>
      </c>
      <c r="F260">
        <v>5.43</v>
      </c>
      <c r="G260">
        <v>4.47</v>
      </c>
      <c r="H260">
        <v>5.07</v>
      </c>
      <c r="I260">
        <v>4.2699999999999996</v>
      </c>
      <c r="J260">
        <v>6.08</v>
      </c>
      <c r="K260" s="3">
        <v>4.7424999999999997</v>
      </c>
      <c r="L260" s="3">
        <v>99.096859268143191</v>
      </c>
      <c r="M260">
        <v>4.88</v>
      </c>
      <c r="N260">
        <v>4.62</v>
      </c>
      <c r="O260">
        <v>6.78</v>
      </c>
      <c r="P260" s="3">
        <v>5.4266666666666667</v>
      </c>
      <c r="Q260" s="3">
        <v>99.070579628617978</v>
      </c>
      <c r="R260">
        <v>6.11</v>
      </c>
      <c r="S260">
        <v>4.22</v>
      </c>
      <c r="T260">
        <v>4.12</v>
      </c>
      <c r="U260" s="3">
        <v>4.8166666666666664</v>
      </c>
      <c r="V260" s="3">
        <v>99.302996835751756</v>
      </c>
      <c r="W260" s="5">
        <v>4.9320833333333329</v>
      </c>
      <c r="X260" s="5">
        <v>99.925796697682372</v>
      </c>
      <c r="Y260">
        <f t="shared" si="12"/>
        <v>4.2699999999999996</v>
      </c>
      <c r="Z260">
        <f t="shared" si="13"/>
        <v>4.47</v>
      </c>
      <c r="AA260">
        <f t="shared" si="14"/>
        <v>4.5449999999999999</v>
      </c>
    </row>
    <row r="261" spans="1:27" x14ac:dyDescent="0.25">
      <c r="A261" t="s">
        <v>282</v>
      </c>
      <c r="B261" t="s">
        <v>427</v>
      </c>
      <c r="C261">
        <v>4.4800000000000004</v>
      </c>
      <c r="D261">
        <v>4.57</v>
      </c>
      <c r="E261">
        <v>4.92</v>
      </c>
      <c r="F261">
        <v>5.27</v>
      </c>
      <c r="G261">
        <v>5.84</v>
      </c>
      <c r="H261">
        <v>5.1100000000000003</v>
      </c>
      <c r="I261">
        <v>5.27</v>
      </c>
      <c r="J261">
        <v>4.8899999999999997</v>
      </c>
      <c r="K261" s="3">
        <v>5.0437500000000002</v>
      </c>
      <c r="L261" s="3">
        <v>99.784591458046307</v>
      </c>
      <c r="M261">
        <v>4.75</v>
      </c>
      <c r="N261">
        <v>5.8</v>
      </c>
      <c r="O261">
        <v>4.55</v>
      </c>
      <c r="P261" s="3">
        <v>5.0333333333333341</v>
      </c>
      <c r="Q261" s="3">
        <v>99.760017251937086</v>
      </c>
      <c r="R261">
        <v>4.37</v>
      </c>
      <c r="S261">
        <v>4.32</v>
      </c>
      <c r="T261">
        <v>5.13</v>
      </c>
      <c r="U261" s="3">
        <v>4.6066666666666656</v>
      </c>
      <c r="V261" s="3">
        <v>99.728697265611373</v>
      </c>
      <c r="W261" s="5">
        <v>4.9318749999999998</v>
      </c>
      <c r="X261" s="5">
        <v>99.958488869800519</v>
      </c>
      <c r="Y261">
        <f t="shared" si="12"/>
        <v>5.13</v>
      </c>
      <c r="Z261">
        <f t="shared" si="13"/>
        <v>4.57</v>
      </c>
      <c r="AA261">
        <f t="shared" si="14"/>
        <v>4.66</v>
      </c>
    </row>
    <row r="262" spans="1:27" x14ac:dyDescent="0.25">
      <c r="A262" t="s">
        <v>283</v>
      </c>
      <c r="B262" t="s">
        <v>427</v>
      </c>
      <c r="C262">
        <v>4.6399999999999997</v>
      </c>
      <c r="D262">
        <v>5.47</v>
      </c>
      <c r="E262">
        <v>4.7</v>
      </c>
      <c r="F262">
        <v>4.54</v>
      </c>
      <c r="G262">
        <v>5.75</v>
      </c>
      <c r="H262">
        <v>5.5</v>
      </c>
      <c r="I262">
        <v>4.87</v>
      </c>
      <c r="J262">
        <v>6.62</v>
      </c>
      <c r="K262" s="3">
        <v>5.2612500000000004</v>
      </c>
      <c r="L262" s="3">
        <v>99.3286003133111</v>
      </c>
      <c r="M262">
        <v>4.2699999999999996</v>
      </c>
      <c r="N262">
        <v>5.13</v>
      </c>
      <c r="O262">
        <v>3.77</v>
      </c>
      <c r="P262" s="3">
        <v>4.3899999999999997</v>
      </c>
      <c r="Q262" s="3">
        <v>99.355145315162218</v>
      </c>
      <c r="R262">
        <v>4.0999999999999996</v>
      </c>
      <c r="S262">
        <v>5.25</v>
      </c>
      <c r="T262">
        <v>5.04</v>
      </c>
      <c r="U262" s="3">
        <v>4.7966666666666669</v>
      </c>
      <c r="V262" s="3">
        <v>99.759084388283512</v>
      </c>
      <c r="W262" s="5">
        <v>4.9272916666666662</v>
      </c>
      <c r="X262" s="5">
        <v>99.873233063045319</v>
      </c>
      <c r="Y262">
        <f t="shared" si="12"/>
        <v>4.87</v>
      </c>
      <c r="Z262">
        <f t="shared" si="13"/>
        <v>5.47</v>
      </c>
      <c r="AA262">
        <f t="shared" si="14"/>
        <v>4.9550000000000001</v>
      </c>
    </row>
    <row r="263" spans="1:27" x14ac:dyDescent="0.25">
      <c r="A263" t="s">
        <v>284</v>
      </c>
      <c r="B263" t="s">
        <v>427</v>
      </c>
      <c r="C263">
        <v>5.29</v>
      </c>
      <c r="D263">
        <v>4.1100000000000003</v>
      </c>
      <c r="E263">
        <v>5.69</v>
      </c>
      <c r="F263">
        <v>5.53</v>
      </c>
      <c r="G263">
        <v>3.89</v>
      </c>
      <c r="H263">
        <v>5.0599999999999996</v>
      </c>
      <c r="I263">
        <v>5.52</v>
      </c>
      <c r="J263">
        <v>5.57</v>
      </c>
      <c r="K263" s="3">
        <v>5.0824999999999996</v>
      </c>
      <c r="L263" s="3">
        <v>99.441699115652284</v>
      </c>
      <c r="M263">
        <v>4.6100000000000003</v>
      </c>
      <c r="N263">
        <v>4.5599999999999996</v>
      </c>
      <c r="O263">
        <v>5.09</v>
      </c>
      <c r="P263" s="3">
        <v>4.753333333333333</v>
      </c>
      <c r="Q263" s="3">
        <v>99.890181775693293</v>
      </c>
      <c r="R263">
        <v>5.64</v>
      </c>
      <c r="S263">
        <v>2.95</v>
      </c>
      <c r="T263">
        <v>5.71</v>
      </c>
      <c r="U263" s="3">
        <v>4.7666666666666666</v>
      </c>
      <c r="V263" s="3">
        <v>98.639252248608287</v>
      </c>
      <c r="W263" s="5">
        <v>4.9212499999999997</v>
      </c>
      <c r="X263" s="5">
        <v>99.967868476070251</v>
      </c>
      <c r="Y263">
        <f t="shared" si="12"/>
        <v>5.52</v>
      </c>
      <c r="Z263">
        <f t="shared" si="13"/>
        <v>4.1100000000000003</v>
      </c>
      <c r="AA263">
        <f t="shared" si="14"/>
        <v>4.8499999999999996</v>
      </c>
    </row>
    <row r="264" spans="1:27" x14ac:dyDescent="0.25">
      <c r="A264" t="s">
        <v>285</v>
      </c>
      <c r="B264" t="s">
        <v>427</v>
      </c>
      <c r="C264">
        <v>3.92</v>
      </c>
      <c r="D264">
        <v>5.29</v>
      </c>
      <c r="E264">
        <v>6.19</v>
      </c>
      <c r="F264">
        <v>3.72</v>
      </c>
      <c r="G264">
        <v>4.5</v>
      </c>
      <c r="H264">
        <v>5.96</v>
      </c>
      <c r="I264">
        <v>5.73</v>
      </c>
      <c r="J264">
        <v>4.78</v>
      </c>
      <c r="K264" s="3">
        <v>5.0112500000000004</v>
      </c>
      <c r="L264" s="3">
        <v>99.025584702636081</v>
      </c>
      <c r="M264">
        <v>4.25</v>
      </c>
      <c r="N264">
        <v>5.7</v>
      </c>
      <c r="O264">
        <v>3.87</v>
      </c>
      <c r="P264" s="3">
        <v>4.6066666666666656</v>
      </c>
      <c r="Q264" s="3">
        <v>99.342085309816994</v>
      </c>
      <c r="R264">
        <v>4.99</v>
      </c>
      <c r="S264">
        <v>5.31</v>
      </c>
      <c r="T264">
        <v>4.82</v>
      </c>
      <c r="U264" s="3">
        <v>5.04</v>
      </c>
      <c r="V264" s="3">
        <v>99.965735536617387</v>
      </c>
      <c r="W264" s="5">
        <v>4.9172916666666664</v>
      </c>
      <c r="X264" s="5">
        <v>99.958830622587499</v>
      </c>
      <c r="Y264">
        <f t="shared" si="12"/>
        <v>4.82</v>
      </c>
      <c r="Z264">
        <f t="shared" si="13"/>
        <v>5.29</v>
      </c>
      <c r="AA264">
        <f t="shared" si="14"/>
        <v>4.9050000000000002</v>
      </c>
    </row>
    <row r="265" spans="1:27" x14ac:dyDescent="0.25">
      <c r="A265" t="s">
        <v>286</v>
      </c>
      <c r="B265" t="s">
        <v>427</v>
      </c>
      <c r="C265">
        <v>4.0999999999999996</v>
      </c>
      <c r="D265">
        <v>4.13</v>
      </c>
      <c r="E265">
        <v>4.13</v>
      </c>
      <c r="F265">
        <v>5.9</v>
      </c>
      <c r="G265">
        <v>4.67</v>
      </c>
      <c r="H265">
        <v>5.43</v>
      </c>
      <c r="I265">
        <v>4.58</v>
      </c>
      <c r="J265">
        <v>5.87</v>
      </c>
      <c r="K265" s="3">
        <v>4.8512499999999994</v>
      </c>
      <c r="L265" s="3">
        <v>99.295003399673121</v>
      </c>
      <c r="M265">
        <v>4.29</v>
      </c>
      <c r="N265">
        <v>6.12</v>
      </c>
      <c r="O265">
        <v>5.13</v>
      </c>
      <c r="P265" s="3">
        <v>5.18</v>
      </c>
      <c r="Q265" s="3">
        <v>99.521205725624398</v>
      </c>
      <c r="R265">
        <v>5.0999999999999996</v>
      </c>
      <c r="S265">
        <v>3.34</v>
      </c>
      <c r="T265">
        <v>5.92</v>
      </c>
      <c r="U265" s="3">
        <v>4.7866666666666662</v>
      </c>
      <c r="V265" s="3">
        <v>99.037460402932552</v>
      </c>
      <c r="W265" s="5">
        <v>4.9172916666666664</v>
      </c>
      <c r="X265" s="5">
        <v>99.973673293361529</v>
      </c>
      <c r="Y265">
        <f t="shared" si="12"/>
        <v>4.58</v>
      </c>
      <c r="Z265">
        <f t="shared" si="13"/>
        <v>4.67</v>
      </c>
      <c r="AA265">
        <f t="shared" si="14"/>
        <v>4.8849999999999998</v>
      </c>
    </row>
    <row r="266" spans="1:27" x14ac:dyDescent="0.25">
      <c r="A266" t="s">
        <v>287</v>
      </c>
      <c r="B266" t="s">
        <v>427</v>
      </c>
      <c r="C266">
        <v>4.8</v>
      </c>
      <c r="D266">
        <v>4.46</v>
      </c>
      <c r="E266">
        <v>6.05</v>
      </c>
      <c r="F266">
        <v>4.8499999999999996</v>
      </c>
      <c r="G266">
        <v>5.92</v>
      </c>
      <c r="H266">
        <v>5.01</v>
      </c>
      <c r="I266">
        <v>3.56</v>
      </c>
      <c r="J266">
        <v>4.04</v>
      </c>
      <c r="K266" s="3">
        <v>4.8362499999999997</v>
      </c>
      <c r="L266" s="3">
        <v>99.143471467288123</v>
      </c>
      <c r="M266">
        <v>4.7</v>
      </c>
      <c r="N266">
        <v>5.39</v>
      </c>
      <c r="O266">
        <v>4.99</v>
      </c>
      <c r="P266" s="3">
        <v>5.0266666666666664</v>
      </c>
      <c r="Q266" s="3">
        <v>99.935665201248909</v>
      </c>
      <c r="R266">
        <v>4.67</v>
      </c>
      <c r="S266">
        <v>5.91</v>
      </c>
      <c r="T266">
        <v>4.29</v>
      </c>
      <c r="U266" s="3">
        <v>4.956666666666667</v>
      </c>
      <c r="V266" s="3">
        <v>99.620254537414766</v>
      </c>
      <c r="W266" s="5">
        <v>4.9139583333333334</v>
      </c>
      <c r="X266" s="5">
        <v>99.992262086396281</v>
      </c>
      <c r="Y266">
        <f t="shared" si="12"/>
        <v>4.46</v>
      </c>
      <c r="Z266">
        <f t="shared" si="13"/>
        <v>5.01</v>
      </c>
      <c r="AA266">
        <f t="shared" si="14"/>
        <v>4.8450000000000006</v>
      </c>
    </row>
    <row r="267" spans="1:27" x14ac:dyDescent="0.25">
      <c r="A267" t="s">
        <v>288</v>
      </c>
      <c r="B267" t="s">
        <v>427</v>
      </c>
      <c r="C267">
        <v>4.5</v>
      </c>
      <c r="D267">
        <v>3.24</v>
      </c>
      <c r="E267">
        <v>6.21</v>
      </c>
      <c r="F267">
        <v>5.48</v>
      </c>
      <c r="G267">
        <v>4.9000000000000004</v>
      </c>
      <c r="H267">
        <v>5.17</v>
      </c>
      <c r="I267">
        <v>4.4400000000000004</v>
      </c>
      <c r="J267">
        <v>5.15</v>
      </c>
      <c r="K267" s="3">
        <v>4.8862500000000004</v>
      </c>
      <c r="L267" s="3">
        <v>99.126594597564775</v>
      </c>
      <c r="M267">
        <v>5.14</v>
      </c>
      <c r="N267">
        <v>4.6900000000000004</v>
      </c>
      <c r="O267">
        <v>4.2</v>
      </c>
      <c r="P267" s="3">
        <v>4.6766666666666667</v>
      </c>
      <c r="Q267" s="3">
        <v>99.772164999135171</v>
      </c>
      <c r="R267">
        <v>4.83</v>
      </c>
      <c r="S267">
        <v>5.86</v>
      </c>
      <c r="T267">
        <v>4.92</v>
      </c>
      <c r="U267" s="3">
        <v>5.203333333333334</v>
      </c>
      <c r="V267" s="3">
        <v>99.78519064609884</v>
      </c>
      <c r="W267" s="5">
        <v>4.913125</v>
      </c>
      <c r="X267" s="5">
        <v>99.958201578152838</v>
      </c>
      <c r="Y267">
        <f t="shared" si="12"/>
        <v>4.92</v>
      </c>
      <c r="Z267">
        <f t="shared" si="13"/>
        <v>4.9000000000000004</v>
      </c>
      <c r="AA267">
        <f t="shared" si="14"/>
        <v>4.91</v>
      </c>
    </row>
    <row r="268" spans="1:27" x14ac:dyDescent="0.25">
      <c r="A268" t="s">
        <v>289</v>
      </c>
      <c r="B268" t="s">
        <v>427</v>
      </c>
      <c r="C268">
        <v>5.05</v>
      </c>
      <c r="D268">
        <v>3.67</v>
      </c>
      <c r="E268">
        <v>5.61</v>
      </c>
      <c r="F268">
        <v>5.35</v>
      </c>
      <c r="G268">
        <v>3.33</v>
      </c>
      <c r="H268">
        <v>5.25</v>
      </c>
      <c r="I268">
        <v>4.3600000000000003</v>
      </c>
      <c r="J268">
        <v>5.72</v>
      </c>
      <c r="K268" s="3">
        <v>4.7925000000000004</v>
      </c>
      <c r="L268" s="3">
        <v>99.020690179198766</v>
      </c>
      <c r="M268">
        <v>4.8</v>
      </c>
      <c r="N268">
        <v>5.5</v>
      </c>
      <c r="O268">
        <v>5.51</v>
      </c>
      <c r="P268" s="3">
        <v>5.27</v>
      </c>
      <c r="Q268" s="3">
        <v>99.834998986095798</v>
      </c>
      <c r="R268">
        <v>5.44</v>
      </c>
      <c r="S268">
        <v>5.04</v>
      </c>
      <c r="T268">
        <v>3.91</v>
      </c>
      <c r="U268" s="3">
        <v>4.7966666666666669</v>
      </c>
      <c r="V268" s="3">
        <v>99.625079282642744</v>
      </c>
      <c r="W268" s="5">
        <v>4.9129166666666668</v>
      </c>
      <c r="X268" s="5">
        <v>99.958603503188542</v>
      </c>
      <c r="Y268">
        <f t="shared" si="12"/>
        <v>4.3600000000000003</v>
      </c>
      <c r="Z268">
        <f t="shared" si="13"/>
        <v>5.04</v>
      </c>
      <c r="AA268">
        <f t="shared" si="14"/>
        <v>5.04</v>
      </c>
    </row>
    <row r="269" spans="1:27" x14ac:dyDescent="0.25">
      <c r="A269" t="s">
        <v>290</v>
      </c>
      <c r="B269" t="s">
        <v>427</v>
      </c>
      <c r="C269">
        <v>3.17</v>
      </c>
      <c r="D269">
        <v>5.43</v>
      </c>
      <c r="E269">
        <v>5.31</v>
      </c>
      <c r="F269">
        <v>4.9800000000000004</v>
      </c>
      <c r="G269">
        <v>4.8</v>
      </c>
      <c r="H269">
        <v>4.3899999999999997</v>
      </c>
      <c r="I269">
        <v>5.68</v>
      </c>
      <c r="J269">
        <v>5.78</v>
      </c>
      <c r="K269" s="3">
        <v>4.9425000000000008</v>
      </c>
      <c r="L269" s="3">
        <v>99.177025404622739</v>
      </c>
      <c r="M269">
        <v>4.7699999999999996</v>
      </c>
      <c r="N269">
        <v>4.83</v>
      </c>
      <c r="O269">
        <v>5.0999999999999996</v>
      </c>
      <c r="P269" s="3">
        <v>4.8999999999999986</v>
      </c>
      <c r="Q269" s="3">
        <v>99.973038357599592</v>
      </c>
      <c r="R269">
        <v>4.97</v>
      </c>
      <c r="S269">
        <v>4.9800000000000004</v>
      </c>
      <c r="T269">
        <v>4.6399999999999997</v>
      </c>
      <c r="U269" s="3">
        <v>4.8633333333333333</v>
      </c>
      <c r="V269" s="3">
        <v>99.960635927115831</v>
      </c>
      <c r="W269" s="5">
        <v>4.9120833333333334</v>
      </c>
      <c r="X269" s="5">
        <v>99.991582829887719</v>
      </c>
      <c r="Y269">
        <f t="shared" si="12"/>
        <v>4.9800000000000004</v>
      </c>
      <c r="Z269">
        <f t="shared" si="13"/>
        <v>4.9800000000000004</v>
      </c>
      <c r="AA269">
        <f t="shared" si="14"/>
        <v>4.9749999999999996</v>
      </c>
    </row>
    <row r="270" spans="1:27" x14ac:dyDescent="0.25">
      <c r="A270" t="s">
        <v>291</v>
      </c>
      <c r="B270" t="s">
        <v>427</v>
      </c>
      <c r="C270">
        <v>4.24</v>
      </c>
      <c r="D270">
        <v>5.09</v>
      </c>
      <c r="E270">
        <v>5.1100000000000003</v>
      </c>
      <c r="F270">
        <v>4.66</v>
      </c>
      <c r="G270">
        <v>5.81</v>
      </c>
      <c r="H270">
        <v>5.22</v>
      </c>
      <c r="I270">
        <v>3.32</v>
      </c>
      <c r="J270">
        <v>5.95</v>
      </c>
      <c r="K270" s="3">
        <v>4.9249999999999998</v>
      </c>
      <c r="L270" s="3">
        <v>99.171891369974361</v>
      </c>
      <c r="M270">
        <v>3.81</v>
      </c>
      <c r="N270">
        <v>5.27</v>
      </c>
      <c r="O270">
        <v>4.78</v>
      </c>
      <c r="P270" s="3">
        <v>4.62</v>
      </c>
      <c r="Q270" s="3">
        <v>99.554576717200518</v>
      </c>
      <c r="R270">
        <v>5.18</v>
      </c>
      <c r="S270">
        <v>5.0999999999999996</v>
      </c>
      <c r="T270">
        <v>5.24</v>
      </c>
      <c r="U270" s="3">
        <v>5.1733333333333329</v>
      </c>
      <c r="V270" s="3">
        <v>99.96577647384963</v>
      </c>
      <c r="W270" s="5">
        <v>4.9108333333333327</v>
      </c>
      <c r="X270" s="5">
        <v>99.952611498575322</v>
      </c>
      <c r="Y270">
        <f t="shared" si="12"/>
        <v>4.66</v>
      </c>
      <c r="Z270">
        <f t="shared" si="13"/>
        <v>5.0999999999999996</v>
      </c>
      <c r="AA270">
        <f t="shared" si="14"/>
        <v>5.0999999999999996</v>
      </c>
    </row>
    <row r="271" spans="1:27" x14ac:dyDescent="0.25">
      <c r="A271" t="s">
        <v>292</v>
      </c>
      <c r="B271" t="s">
        <v>427</v>
      </c>
      <c r="C271">
        <v>4.8</v>
      </c>
      <c r="D271">
        <v>4.01</v>
      </c>
      <c r="E271">
        <v>5.26</v>
      </c>
      <c r="F271">
        <v>5.04</v>
      </c>
      <c r="G271">
        <v>5.04</v>
      </c>
      <c r="H271">
        <v>5.68</v>
      </c>
      <c r="I271">
        <v>5.08</v>
      </c>
      <c r="J271">
        <v>5.0599999999999996</v>
      </c>
      <c r="K271" s="3">
        <v>4.9962499999999999</v>
      </c>
      <c r="L271" s="3">
        <v>99.74854564908749</v>
      </c>
      <c r="M271">
        <v>5.68</v>
      </c>
      <c r="N271">
        <v>4.93</v>
      </c>
      <c r="O271">
        <v>4.2699999999999996</v>
      </c>
      <c r="P271" s="3">
        <v>4.96</v>
      </c>
      <c r="Q271" s="3">
        <v>99.734674132055815</v>
      </c>
      <c r="R271">
        <v>5.07</v>
      </c>
      <c r="S271">
        <v>4.34</v>
      </c>
      <c r="T271">
        <v>4.58</v>
      </c>
      <c r="U271" s="3">
        <v>4.6633333333333331</v>
      </c>
      <c r="V271" s="3">
        <v>99.80782308735003</v>
      </c>
      <c r="W271" s="5">
        <v>4.9039583333333336</v>
      </c>
      <c r="X271" s="5">
        <v>99.969746608665773</v>
      </c>
      <c r="Y271">
        <f t="shared" si="12"/>
        <v>5.04</v>
      </c>
      <c r="Z271">
        <f t="shared" si="13"/>
        <v>4.34</v>
      </c>
      <c r="AA271">
        <f t="shared" si="14"/>
        <v>4.7549999999999999</v>
      </c>
    </row>
    <row r="272" spans="1:27" x14ac:dyDescent="0.25">
      <c r="A272" t="s">
        <v>293</v>
      </c>
      <c r="B272" t="s">
        <v>427</v>
      </c>
      <c r="C272">
        <v>5.53</v>
      </c>
      <c r="D272">
        <v>4.9000000000000004</v>
      </c>
      <c r="E272">
        <v>5.3</v>
      </c>
      <c r="F272">
        <v>4.9800000000000004</v>
      </c>
      <c r="G272">
        <v>3.9</v>
      </c>
      <c r="H272">
        <v>5.66</v>
      </c>
      <c r="I272">
        <v>3.8</v>
      </c>
      <c r="J272">
        <v>6.56</v>
      </c>
      <c r="K272" s="3">
        <v>5.0787500000000003</v>
      </c>
      <c r="L272" s="3">
        <v>99.049924872384821</v>
      </c>
      <c r="M272">
        <v>4.0999999999999996</v>
      </c>
      <c r="N272">
        <v>4.32</v>
      </c>
      <c r="O272">
        <v>4.0999999999999996</v>
      </c>
      <c r="P272" s="3">
        <v>4.1733333333333329</v>
      </c>
      <c r="Q272" s="3">
        <v>99.26748613552644</v>
      </c>
      <c r="R272">
        <v>5.43</v>
      </c>
      <c r="S272">
        <v>5.2</v>
      </c>
      <c r="T272">
        <v>5.17</v>
      </c>
      <c r="U272" s="3">
        <v>5.2666666666666666</v>
      </c>
      <c r="V272" s="3">
        <v>99.914493818208356</v>
      </c>
      <c r="W272" s="5">
        <v>4.899375</v>
      </c>
      <c r="X272" s="5">
        <v>99.799810674983718</v>
      </c>
      <c r="Y272">
        <f t="shared" si="12"/>
        <v>4.9000000000000004</v>
      </c>
      <c r="Z272">
        <f t="shared" si="13"/>
        <v>4.9000000000000004</v>
      </c>
      <c r="AA272">
        <f t="shared" si="14"/>
        <v>4.9000000000000004</v>
      </c>
    </row>
    <row r="273" spans="1:27" x14ac:dyDescent="0.25">
      <c r="A273" t="s">
        <v>294</v>
      </c>
      <c r="B273" t="s">
        <v>427</v>
      </c>
      <c r="C273">
        <v>4.2300000000000004</v>
      </c>
      <c r="D273">
        <v>4.41</v>
      </c>
      <c r="E273">
        <v>4.7699999999999996</v>
      </c>
      <c r="F273">
        <v>4.96</v>
      </c>
      <c r="G273">
        <v>5.65</v>
      </c>
      <c r="H273">
        <v>4.82</v>
      </c>
      <c r="I273">
        <v>5.15</v>
      </c>
      <c r="J273">
        <v>6.27</v>
      </c>
      <c r="K273" s="3">
        <v>5.0325000000000006</v>
      </c>
      <c r="L273" s="3">
        <v>99.503488484289164</v>
      </c>
      <c r="M273">
        <v>4.8099999999999996</v>
      </c>
      <c r="N273">
        <v>6.29</v>
      </c>
      <c r="O273">
        <v>4.08</v>
      </c>
      <c r="P273" s="3">
        <v>5.0599999999999996</v>
      </c>
      <c r="Q273" s="3">
        <v>99.324581724464721</v>
      </c>
      <c r="R273">
        <v>4.49</v>
      </c>
      <c r="S273">
        <v>4</v>
      </c>
      <c r="T273">
        <v>4.83</v>
      </c>
      <c r="U273" s="3">
        <v>4.4400000000000004</v>
      </c>
      <c r="V273" s="3">
        <v>99.57824708896328</v>
      </c>
      <c r="W273" s="5">
        <v>4.8912500000000003</v>
      </c>
      <c r="X273" s="5">
        <v>99.916245164175024</v>
      </c>
      <c r="Y273">
        <f t="shared" si="12"/>
        <v>4.83</v>
      </c>
      <c r="Z273">
        <f t="shared" si="13"/>
        <v>4.41</v>
      </c>
      <c r="AA273">
        <f t="shared" si="14"/>
        <v>4.6500000000000004</v>
      </c>
    </row>
    <row r="274" spans="1:27" x14ac:dyDescent="0.25">
      <c r="A274" t="s">
        <v>295</v>
      </c>
      <c r="B274" t="s">
        <v>427</v>
      </c>
      <c r="C274">
        <v>5.66</v>
      </c>
      <c r="D274">
        <v>4.4800000000000004</v>
      </c>
      <c r="E274">
        <v>4.97</v>
      </c>
      <c r="F274">
        <v>5.44</v>
      </c>
      <c r="G274">
        <v>4.76</v>
      </c>
      <c r="H274">
        <v>5.7</v>
      </c>
      <c r="I274">
        <v>5</v>
      </c>
      <c r="J274">
        <v>5.49</v>
      </c>
      <c r="K274" s="3">
        <v>5.1875000000000009</v>
      </c>
      <c r="L274" s="3">
        <v>99.722803346026467</v>
      </c>
      <c r="M274">
        <v>4.13</v>
      </c>
      <c r="N274">
        <v>4.37</v>
      </c>
      <c r="O274">
        <v>4.76</v>
      </c>
      <c r="P274" s="3">
        <v>4.42</v>
      </c>
      <c r="Q274" s="3">
        <v>99.590066501892593</v>
      </c>
      <c r="R274">
        <v>4.55</v>
      </c>
      <c r="S274">
        <v>5.08</v>
      </c>
      <c r="T274">
        <v>4.68</v>
      </c>
      <c r="U274" s="3">
        <v>4.7699999999999996</v>
      </c>
      <c r="V274" s="3">
        <v>99.904154242980439</v>
      </c>
      <c r="W274" s="5">
        <v>4.8912500000000003</v>
      </c>
      <c r="X274" s="5">
        <v>99.888296730909005</v>
      </c>
      <c r="Y274">
        <f t="shared" si="12"/>
        <v>4.68</v>
      </c>
      <c r="Z274">
        <f t="shared" si="13"/>
        <v>4.76</v>
      </c>
      <c r="AA274">
        <f t="shared" si="14"/>
        <v>4.68</v>
      </c>
    </row>
    <row r="275" spans="1:27" x14ac:dyDescent="0.25">
      <c r="A275" t="s">
        <v>296</v>
      </c>
      <c r="B275" t="s">
        <v>429</v>
      </c>
      <c r="C275">
        <v>5.48</v>
      </c>
      <c r="D275">
        <v>4.26</v>
      </c>
      <c r="E275">
        <v>5.0999999999999996</v>
      </c>
      <c r="F275">
        <v>6.73</v>
      </c>
      <c r="G275">
        <v>5.72</v>
      </c>
      <c r="H275">
        <v>4.45</v>
      </c>
      <c r="I275">
        <v>5.31</v>
      </c>
      <c r="J275">
        <v>4.9000000000000004</v>
      </c>
      <c r="K275" s="3">
        <v>5.2437499999999986</v>
      </c>
      <c r="L275" s="3">
        <v>99.233191914576039</v>
      </c>
      <c r="M275">
        <v>3.29</v>
      </c>
      <c r="N275">
        <v>5.22</v>
      </c>
      <c r="O275">
        <v>3.62</v>
      </c>
      <c r="P275" s="3">
        <v>4.043333333333333</v>
      </c>
      <c r="Q275" s="3">
        <v>98.46596435637386</v>
      </c>
      <c r="R275">
        <v>4.43</v>
      </c>
      <c r="S275">
        <v>5.51</v>
      </c>
      <c r="T275">
        <v>5.15</v>
      </c>
      <c r="U275" s="3">
        <v>5.03</v>
      </c>
      <c r="V275" s="3">
        <v>99.839888636543904</v>
      </c>
      <c r="W275" s="5">
        <v>4.8902083333333328</v>
      </c>
      <c r="X275" s="5">
        <v>99.743273067664987</v>
      </c>
      <c r="Y275">
        <f t="shared" si="12"/>
        <v>5.15</v>
      </c>
      <c r="Z275">
        <f t="shared" si="13"/>
        <v>4.45</v>
      </c>
      <c r="AA275">
        <f t="shared" si="14"/>
        <v>4.8000000000000007</v>
      </c>
    </row>
    <row r="276" spans="1:27" x14ac:dyDescent="0.25">
      <c r="A276" t="s">
        <v>297</v>
      </c>
      <c r="B276" t="s">
        <v>429</v>
      </c>
      <c r="C276">
        <v>3.38</v>
      </c>
      <c r="D276">
        <v>4.92</v>
      </c>
      <c r="E276">
        <v>4.8</v>
      </c>
      <c r="F276">
        <v>4.99</v>
      </c>
      <c r="G276">
        <v>4.8899999999999997</v>
      </c>
      <c r="H276">
        <v>5.79</v>
      </c>
      <c r="I276">
        <v>4.84</v>
      </c>
      <c r="J276">
        <v>4.26</v>
      </c>
      <c r="K276" s="3">
        <v>4.7337499999999997</v>
      </c>
      <c r="L276" s="3">
        <v>99.364463158826396</v>
      </c>
      <c r="M276">
        <v>4.5199999999999996</v>
      </c>
      <c r="N276">
        <v>5.86</v>
      </c>
      <c r="O276">
        <v>5.63</v>
      </c>
      <c r="P276" s="3">
        <v>5.336666666666666</v>
      </c>
      <c r="Q276" s="3">
        <v>99.607958532649448</v>
      </c>
      <c r="R276">
        <v>4.24</v>
      </c>
      <c r="S276">
        <v>4.63</v>
      </c>
      <c r="T276">
        <v>5.39</v>
      </c>
      <c r="U276" s="3">
        <v>4.7533333333333339</v>
      </c>
      <c r="V276" s="3">
        <v>99.755926373225208</v>
      </c>
      <c r="W276" s="5">
        <v>4.8893749999999994</v>
      </c>
      <c r="X276" s="5">
        <v>99.935503344921273</v>
      </c>
      <c r="Y276">
        <f t="shared" si="12"/>
        <v>4.92</v>
      </c>
      <c r="Z276">
        <f t="shared" si="13"/>
        <v>4.92</v>
      </c>
      <c r="AA276">
        <f t="shared" si="14"/>
        <v>4.92</v>
      </c>
    </row>
    <row r="277" spans="1:27" x14ac:dyDescent="0.25">
      <c r="A277" t="s">
        <v>298</v>
      </c>
      <c r="B277" t="s">
        <v>428</v>
      </c>
      <c r="C277">
        <v>4.5599999999999996</v>
      </c>
      <c r="D277">
        <v>4.93</v>
      </c>
      <c r="E277">
        <v>5.72</v>
      </c>
      <c r="F277">
        <v>4.2699999999999996</v>
      </c>
      <c r="G277">
        <v>5.17</v>
      </c>
      <c r="H277">
        <v>5.07</v>
      </c>
      <c r="I277">
        <v>5.67</v>
      </c>
      <c r="J277">
        <v>4.59</v>
      </c>
      <c r="K277" s="3">
        <v>4.9974999999999996</v>
      </c>
      <c r="L277" s="3">
        <v>99.694293218235529</v>
      </c>
      <c r="M277">
        <v>4.45</v>
      </c>
      <c r="N277">
        <v>4.12</v>
      </c>
      <c r="O277">
        <v>5.32</v>
      </c>
      <c r="P277" s="3">
        <v>4.63</v>
      </c>
      <c r="Q277" s="3">
        <v>99.651405562599194</v>
      </c>
      <c r="R277">
        <v>4.6399999999999997</v>
      </c>
      <c r="S277">
        <v>5.03</v>
      </c>
      <c r="T277">
        <v>5.09</v>
      </c>
      <c r="U277" s="3">
        <v>4.92</v>
      </c>
      <c r="V277" s="3">
        <v>99.961840651378822</v>
      </c>
      <c r="W277" s="5">
        <v>4.8862500000000004</v>
      </c>
      <c r="X277" s="5">
        <v>99.962286392045897</v>
      </c>
      <c r="Y277">
        <f t="shared" si="12"/>
        <v>4.93</v>
      </c>
      <c r="Z277">
        <f t="shared" si="13"/>
        <v>5.07</v>
      </c>
      <c r="AA277">
        <f t="shared" si="14"/>
        <v>4.9800000000000004</v>
      </c>
    </row>
    <row r="278" spans="1:27" x14ac:dyDescent="0.25">
      <c r="A278" t="s">
        <v>299</v>
      </c>
      <c r="B278" t="s">
        <v>428</v>
      </c>
      <c r="C278">
        <v>5.59</v>
      </c>
      <c r="D278">
        <v>3.22</v>
      </c>
      <c r="E278">
        <v>5.87</v>
      </c>
      <c r="F278">
        <v>3.86</v>
      </c>
      <c r="G278">
        <v>5.65</v>
      </c>
      <c r="H278">
        <v>4.58</v>
      </c>
      <c r="I278">
        <v>5.1100000000000003</v>
      </c>
      <c r="J278">
        <v>5.1100000000000003</v>
      </c>
      <c r="K278" s="3">
        <v>4.8737499999999994</v>
      </c>
      <c r="L278" s="3">
        <v>99.00081225661971</v>
      </c>
      <c r="M278">
        <v>4.8600000000000003</v>
      </c>
      <c r="N278">
        <v>4.96</v>
      </c>
      <c r="O278">
        <v>5.36</v>
      </c>
      <c r="P278" s="3">
        <v>5.0599999999999996</v>
      </c>
      <c r="Q278" s="3">
        <v>99.959107292862257</v>
      </c>
      <c r="R278">
        <v>4.9400000000000004</v>
      </c>
      <c r="S278">
        <v>4.83</v>
      </c>
      <c r="T278">
        <v>4.3600000000000003</v>
      </c>
      <c r="U278" s="3">
        <v>4.71</v>
      </c>
      <c r="V278" s="3">
        <v>99.861521039693301</v>
      </c>
      <c r="W278" s="5">
        <v>4.8793749999999996</v>
      </c>
      <c r="X278" s="5">
        <v>99.972725523333025</v>
      </c>
      <c r="Y278">
        <f t="shared" si="12"/>
        <v>4.3600000000000003</v>
      </c>
      <c r="Z278">
        <f t="shared" si="13"/>
        <v>4.83</v>
      </c>
      <c r="AA278">
        <f t="shared" si="14"/>
        <v>4.8450000000000006</v>
      </c>
    </row>
    <row r="279" spans="1:27" x14ac:dyDescent="0.25">
      <c r="A279" t="s">
        <v>300</v>
      </c>
      <c r="B279" t="s">
        <v>424</v>
      </c>
      <c r="C279">
        <v>5.04</v>
      </c>
      <c r="D279">
        <v>3.83</v>
      </c>
      <c r="E279">
        <v>5.28</v>
      </c>
      <c r="F279">
        <v>5.79</v>
      </c>
      <c r="G279">
        <v>3.58</v>
      </c>
      <c r="H279">
        <v>5.91</v>
      </c>
      <c r="I279">
        <v>5.39</v>
      </c>
      <c r="J279">
        <v>3.93</v>
      </c>
      <c r="K279" s="3">
        <v>4.84375</v>
      </c>
      <c r="L279" s="3">
        <v>98.996489493943372</v>
      </c>
      <c r="M279">
        <v>4.3600000000000003</v>
      </c>
      <c r="N279">
        <v>5.36</v>
      </c>
      <c r="O279">
        <v>4.09</v>
      </c>
      <c r="P279" s="3">
        <v>4.6033333333333326</v>
      </c>
      <c r="Q279" s="3">
        <v>99.596199230855959</v>
      </c>
      <c r="R279">
        <v>4.71</v>
      </c>
      <c r="S279">
        <v>5.08</v>
      </c>
      <c r="T279">
        <v>5.85</v>
      </c>
      <c r="U279" s="3">
        <v>5.2133333333333329</v>
      </c>
      <c r="V279" s="3">
        <v>99.77406741528236</v>
      </c>
      <c r="W279" s="5">
        <v>4.8760416666666666</v>
      </c>
      <c r="X279" s="5">
        <v>99.940189926990428</v>
      </c>
      <c r="Y279">
        <f t="shared" si="12"/>
        <v>5.39</v>
      </c>
      <c r="Z279">
        <f t="shared" si="13"/>
        <v>4.09</v>
      </c>
      <c r="AA279">
        <f t="shared" si="14"/>
        <v>4.8949999999999996</v>
      </c>
    </row>
    <row r="280" spans="1:27" x14ac:dyDescent="0.25">
      <c r="A280" t="s">
        <v>301</v>
      </c>
      <c r="B280" t="s">
        <v>424</v>
      </c>
      <c r="C280">
        <v>4.2300000000000004</v>
      </c>
      <c r="D280">
        <v>4</v>
      </c>
      <c r="E280">
        <v>4.7300000000000004</v>
      </c>
      <c r="F280">
        <v>5.24</v>
      </c>
      <c r="G280">
        <v>5.98</v>
      </c>
      <c r="H280">
        <v>4.3899999999999997</v>
      </c>
      <c r="I280">
        <v>3.92</v>
      </c>
      <c r="J280">
        <v>4.45</v>
      </c>
      <c r="K280" s="3">
        <v>4.6175000000000006</v>
      </c>
      <c r="L280" s="3">
        <v>99.248666650987104</v>
      </c>
      <c r="M280">
        <v>4.66</v>
      </c>
      <c r="N280">
        <v>4.8099999999999996</v>
      </c>
      <c r="O280">
        <v>5.36</v>
      </c>
      <c r="P280" s="3">
        <v>4.9433333333333316</v>
      </c>
      <c r="Q280" s="3">
        <v>99.924647477045994</v>
      </c>
      <c r="R280">
        <v>6.5</v>
      </c>
      <c r="S280">
        <v>5.45</v>
      </c>
      <c r="T280">
        <v>4.0199999999999996</v>
      </c>
      <c r="U280" s="3">
        <v>5.3233333333333333</v>
      </c>
      <c r="V280" s="3">
        <v>99.074321456474209</v>
      </c>
      <c r="W280" s="5">
        <v>4.8754166666666672</v>
      </c>
      <c r="X280" s="5">
        <v>99.933139082692932</v>
      </c>
      <c r="Y280">
        <f t="shared" si="12"/>
        <v>4.0199999999999996</v>
      </c>
      <c r="Z280">
        <f t="shared" si="13"/>
        <v>5.36</v>
      </c>
      <c r="AA280">
        <f t="shared" si="14"/>
        <v>5.085</v>
      </c>
    </row>
    <row r="281" spans="1:27" x14ac:dyDescent="0.25">
      <c r="A281" t="s">
        <v>302</v>
      </c>
      <c r="B281" t="s">
        <v>425</v>
      </c>
      <c r="C281">
        <v>3.8</v>
      </c>
      <c r="D281">
        <v>5.08</v>
      </c>
      <c r="E281">
        <v>4.7699999999999996</v>
      </c>
      <c r="F281">
        <v>5.0999999999999996</v>
      </c>
      <c r="G281">
        <v>4.67</v>
      </c>
      <c r="H281">
        <v>6.28</v>
      </c>
      <c r="I281">
        <v>4.3899999999999997</v>
      </c>
      <c r="J281">
        <v>4.7699999999999996</v>
      </c>
      <c r="K281" s="3">
        <v>4.8574999999999999</v>
      </c>
      <c r="L281" s="3">
        <v>99.404559547206986</v>
      </c>
      <c r="M281">
        <v>4.5599999999999996</v>
      </c>
      <c r="N281">
        <v>5.07</v>
      </c>
      <c r="O281">
        <v>4.72</v>
      </c>
      <c r="P281" s="3">
        <v>4.7833333333333323</v>
      </c>
      <c r="Q281" s="3">
        <v>99.914230077559267</v>
      </c>
      <c r="R281">
        <v>5.59</v>
      </c>
      <c r="S281">
        <v>5.42</v>
      </c>
      <c r="T281">
        <v>3.96</v>
      </c>
      <c r="U281" s="3">
        <v>4.9899999999999993</v>
      </c>
      <c r="V281" s="3">
        <v>99.577299684445777</v>
      </c>
      <c r="W281" s="5">
        <v>4.8720833333333324</v>
      </c>
      <c r="X281" s="5">
        <v>99.98227545772977</v>
      </c>
      <c r="Y281">
        <f t="shared" si="12"/>
        <v>4.5599999999999996</v>
      </c>
      <c r="Z281">
        <f t="shared" si="13"/>
        <v>5.08</v>
      </c>
      <c r="AA281">
        <f t="shared" si="14"/>
        <v>4.8949999999999996</v>
      </c>
    </row>
    <row r="282" spans="1:27" x14ac:dyDescent="0.25">
      <c r="A282" t="s">
        <v>303</v>
      </c>
      <c r="B282" t="s">
        <v>427</v>
      </c>
      <c r="C282">
        <v>4.67</v>
      </c>
      <c r="D282">
        <v>5.37</v>
      </c>
      <c r="E282">
        <v>4.99</v>
      </c>
      <c r="F282">
        <v>6.1</v>
      </c>
      <c r="G282">
        <v>4.5599999999999996</v>
      </c>
      <c r="H282">
        <v>4.82</v>
      </c>
      <c r="I282">
        <v>5.18</v>
      </c>
      <c r="J282">
        <v>4.42</v>
      </c>
      <c r="K282" s="3">
        <v>5.0137499999999999</v>
      </c>
      <c r="L282" s="3">
        <v>99.670120681202221</v>
      </c>
      <c r="M282">
        <v>3.83</v>
      </c>
      <c r="N282">
        <v>5.1100000000000003</v>
      </c>
      <c r="O282">
        <v>4.26</v>
      </c>
      <c r="P282" s="3">
        <v>4.4000000000000004</v>
      </c>
      <c r="Q282" s="3">
        <v>99.393866259356116</v>
      </c>
      <c r="R282">
        <v>4.95</v>
      </c>
      <c r="S282">
        <v>5.72</v>
      </c>
      <c r="T282">
        <v>4.4400000000000004</v>
      </c>
      <c r="U282" s="3">
        <v>5.0366666666666662</v>
      </c>
      <c r="V282" s="3">
        <v>99.78003255483695</v>
      </c>
      <c r="W282" s="5">
        <v>4.8660416666666668</v>
      </c>
      <c r="X282" s="5">
        <v>99.904855978415625</v>
      </c>
      <c r="Y282">
        <f t="shared" si="12"/>
        <v>5.18</v>
      </c>
      <c r="Z282">
        <f t="shared" si="13"/>
        <v>4.82</v>
      </c>
      <c r="AA282">
        <f t="shared" si="14"/>
        <v>4.8849999999999998</v>
      </c>
    </row>
    <row r="283" spans="1:27" x14ac:dyDescent="0.25">
      <c r="A283" t="s">
        <v>304</v>
      </c>
      <c r="B283" t="s">
        <v>427</v>
      </c>
      <c r="C283">
        <v>4.68</v>
      </c>
      <c r="D283">
        <v>3.81</v>
      </c>
      <c r="E283">
        <v>5.0599999999999996</v>
      </c>
      <c r="F283">
        <v>4.3</v>
      </c>
      <c r="G283">
        <v>5.52</v>
      </c>
      <c r="H283">
        <v>3.89</v>
      </c>
      <c r="I283">
        <v>5.75</v>
      </c>
      <c r="J283">
        <v>6.07</v>
      </c>
      <c r="K283" s="3">
        <v>4.8850000000000007</v>
      </c>
      <c r="L283" s="3">
        <v>99.157929851823425</v>
      </c>
      <c r="M283">
        <v>4.6900000000000004</v>
      </c>
      <c r="N283">
        <v>5.03</v>
      </c>
      <c r="O283">
        <v>4.18</v>
      </c>
      <c r="P283" s="3">
        <v>4.6333333333333337</v>
      </c>
      <c r="Q283" s="3">
        <v>99.760617576653274</v>
      </c>
      <c r="R283">
        <v>6.12</v>
      </c>
      <c r="S283">
        <v>3.84</v>
      </c>
      <c r="T283">
        <v>5.15</v>
      </c>
      <c r="U283" s="3">
        <v>5.0366666666666671</v>
      </c>
      <c r="V283" s="3">
        <v>99.30948831114938</v>
      </c>
      <c r="W283" s="5">
        <v>4.8600000000000012</v>
      </c>
      <c r="X283" s="5">
        <v>99.96078432458269</v>
      </c>
      <c r="Y283">
        <f t="shared" si="12"/>
        <v>4.6900000000000004</v>
      </c>
      <c r="Z283">
        <f t="shared" si="13"/>
        <v>3.89</v>
      </c>
      <c r="AA283">
        <f t="shared" si="14"/>
        <v>4.6900000000000004</v>
      </c>
    </row>
    <row r="284" spans="1:27" x14ac:dyDescent="0.25">
      <c r="A284" t="s">
        <v>305</v>
      </c>
      <c r="B284" t="s">
        <v>427</v>
      </c>
      <c r="C284">
        <v>4.97</v>
      </c>
      <c r="D284">
        <v>4.59</v>
      </c>
      <c r="E284">
        <v>4.9400000000000004</v>
      </c>
      <c r="F284">
        <v>5.22</v>
      </c>
      <c r="G284">
        <v>3.96</v>
      </c>
      <c r="H284">
        <v>5.82</v>
      </c>
      <c r="I284">
        <v>4.2</v>
      </c>
      <c r="J284">
        <v>5.64</v>
      </c>
      <c r="K284" s="3">
        <v>4.9175000000000004</v>
      </c>
      <c r="L284" s="3">
        <v>99.512407449513447</v>
      </c>
      <c r="M284">
        <v>4.03</v>
      </c>
      <c r="N284">
        <v>4.95</v>
      </c>
      <c r="O284">
        <v>4.78</v>
      </c>
      <c r="P284" s="3">
        <v>4.5866666666666669</v>
      </c>
      <c r="Q284" s="3">
        <v>99.692074619352468</v>
      </c>
      <c r="R284">
        <v>5.84</v>
      </c>
      <c r="S284">
        <v>4.84</v>
      </c>
      <c r="T284">
        <v>4.2699999999999996</v>
      </c>
      <c r="U284" s="3">
        <v>4.9833333333333334</v>
      </c>
      <c r="V284" s="3">
        <v>99.66725632819923</v>
      </c>
      <c r="W284" s="5">
        <v>4.8512500000000003</v>
      </c>
      <c r="X284" s="5">
        <v>99.953174933785078</v>
      </c>
      <c r="Y284">
        <f t="shared" si="12"/>
        <v>4.2699999999999996</v>
      </c>
      <c r="Z284">
        <f t="shared" si="13"/>
        <v>4.78</v>
      </c>
      <c r="AA284">
        <f t="shared" si="14"/>
        <v>4.78</v>
      </c>
    </row>
    <row r="285" spans="1:27" x14ac:dyDescent="0.25">
      <c r="A285" t="s">
        <v>306</v>
      </c>
      <c r="B285" t="s">
        <v>427</v>
      </c>
      <c r="C285">
        <v>4.83</v>
      </c>
      <c r="D285">
        <v>4.97</v>
      </c>
      <c r="E285">
        <v>5.9</v>
      </c>
      <c r="F285">
        <v>4.49</v>
      </c>
      <c r="G285">
        <v>4.8600000000000003</v>
      </c>
      <c r="H285">
        <v>5.4</v>
      </c>
      <c r="I285">
        <v>4.76</v>
      </c>
      <c r="J285">
        <v>5.41</v>
      </c>
      <c r="K285" s="3">
        <v>5.0775000000000006</v>
      </c>
      <c r="L285" s="3">
        <v>99.75692703353478</v>
      </c>
      <c r="M285">
        <v>4.74</v>
      </c>
      <c r="N285">
        <v>4.17</v>
      </c>
      <c r="O285">
        <v>5.01</v>
      </c>
      <c r="P285" s="3">
        <v>4.6399999999999997</v>
      </c>
      <c r="Q285" s="3">
        <v>99.765290692581218</v>
      </c>
      <c r="R285">
        <v>4.92</v>
      </c>
      <c r="S285">
        <v>4.6100000000000003</v>
      </c>
      <c r="T285">
        <v>4.29</v>
      </c>
      <c r="U285" s="3">
        <v>4.6066666666666656</v>
      </c>
      <c r="V285" s="3">
        <v>99.784909933649217</v>
      </c>
      <c r="W285" s="5">
        <v>4.8504166666666668</v>
      </c>
      <c r="X285" s="5">
        <v>99.923597783493634</v>
      </c>
      <c r="Y285">
        <f t="shared" si="12"/>
        <v>4.74</v>
      </c>
      <c r="Z285">
        <f t="shared" si="13"/>
        <v>4.97</v>
      </c>
      <c r="AA285">
        <f t="shared" si="14"/>
        <v>4.74</v>
      </c>
    </row>
    <row r="286" spans="1:27" x14ac:dyDescent="0.25">
      <c r="A286" t="s">
        <v>307</v>
      </c>
      <c r="B286" t="s">
        <v>427</v>
      </c>
      <c r="C286">
        <v>4.2300000000000004</v>
      </c>
      <c r="D286">
        <v>4.32</v>
      </c>
      <c r="E286">
        <v>5.34</v>
      </c>
      <c r="F286">
        <v>3.63</v>
      </c>
      <c r="G286">
        <v>4.49</v>
      </c>
      <c r="H286">
        <v>6.44</v>
      </c>
      <c r="I286">
        <v>4.21</v>
      </c>
      <c r="J286">
        <v>4.3</v>
      </c>
      <c r="K286" s="3">
        <v>4.6199999999999992</v>
      </c>
      <c r="L286" s="3">
        <v>98.931976030850166</v>
      </c>
      <c r="M286">
        <v>4.84</v>
      </c>
      <c r="N286">
        <v>5.28</v>
      </c>
      <c r="O286">
        <v>5.49</v>
      </c>
      <c r="P286" s="3">
        <v>5.203333333333334</v>
      </c>
      <c r="Q286" s="3">
        <v>99.897915370566494</v>
      </c>
      <c r="R286">
        <v>4.1399999999999997</v>
      </c>
      <c r="S286">
        <v>5.51</v>
      </c>
      <c r="T286">
        <v>5.22</v>
      </c>
      <c r="U286" s="3">
        <v>4.9566666666666661</v>
      </c>
      <c r="V286" s="3">
        <v>99.723679530574287</v>
      </c>
      <c r="W286" s="5">
        <v>4.8499999999999996</v>
      </c>
      <c r="X286" s="5">
        <v>99.950623849745796</v>
      </c>
      <c r="Y286">
        <f t="shared" si="12"/>
        <v>4.32</v>
      </c>
      <c r="Z286">
        <f t="shared" si="13"/>
        <v>5.49</v>
      </c>
      <c r="AA286">
        <f t="shared" si="14"/>
        <v>5.25</v>
      </c>
    </row>
    <row r="287" spans="1:27" x14ac:dyDescent="0.25">
      <c r="A287" t="s">
        <v>308</v>
      </c>
      <c r="B287" t="s">
        <v>426</v>
      </c>
      <c r="C287">
        <v>5.03</v>
      </c>
      <c r="D287">
        <v>4.13</v>
      </c>
      <c r="E287">
        <v>5.32</v>
      </c>
      <c r="F287">
        <v>4.38</v>
      </c>
      <c r="G287">
        <v>4.41</v>
      </c>
      <c r="H287">
        <v>5.24</v>
      </c>
      <c r="I287">
        <v>5.04</v>
      </c>
      <c r="J287">
        <v>4.71</v>
      </c>
      <c r="K287" s="3">
        <v>4.7824999999999998</v>
      </c>
      <c r="L287" s="3">
        <v>99.713160569377294</v>
      </c>
      <c r="M287">
        <v>3.48</v>
      </c>
      <c r="N287">
        <v>5</v>
      </c>
      <c r="O287">
        <v>5.38</v>
      </c>
      <c r="P287" s="3">
        <v>4.62</v>
      </c>
      <c r="Q287" s="3">
        <v>99.311604116629567</v>
      </c>
      <c r="R287">
        <v>5.21</v>
      </c>
      <c r="S287">
        <v>5.43</v>
      </c>
      <c r="T287">
        <v>4.97</v>
      </c>
      <c r="U287" s="3">
        <v>5.2033333333333331</v>
      </c>
      <c r="V287" s="3">
        <v>99.92861716333023</v>
      </c>
      <c r="W287" s="5">
        <v>4.847083333333333</v>
      </c>
      <c r="X287" s="5">
        <v>99.938668533132997</v>
      </c>
      <c r="Y287">
        <f t="shared" si="12"/>
        <v>4.38</v>
      </c>
      <c r="Z287">
        <f t="shared" si="13"/>
        <v>5.24</v>
      </c>
      <c r="AA287">
        <f t="shared" si="14"/>
        <v>5.1050000000000004</v>
      </c>
    </row>
    <row r="288" spans="1:27" x14ac:dyDescent="0.25">
      <c r="A288" t="s">
        <v>309</v>
      </c>
      <c r="B288" t="s">
        <v>426</v>
      </c>
      <c r="C288">
        <v>4.4400000000000004</v>
      </c>
      <c r="D288">
        <v>4.92</v>
      </c>
      <c r="E288">
        <v>6.02</v>
      </c>
      <c r="F288">
        <v>4.4800000000000004</v>
      </c>
      <c r="G288">
        <v>4.8899999999999997</v>
      </c>
      <c r="H288">
        <v>4.66</v>
      </c>
      <c r="I288">
        <v>4.7300000000000004</v>
      </c>
      <c r="J288">
        <v>4.47</v>
      </c>
      <c r="K288" s="3">
        <v>4.8262499999999999</v>
      </c>
      <c r="L288" s="3">
        <v>99.655387097531417</v>
      </c>
      <c r="M288">
        <v>4.68</v>
      </c>
      <c r="N288">
        <v>5.71</v>
      </c>
      <c r="O288">
        <v>5.25</v>
      </c>
      <c r="P288" s="3">
        <v>5.2133333333333338</v>
      </c>
      <c r="Q288" s="3">
        <v>99.810762347063971</v>
      </c>
      <c r="R288">
        <v>4.83</v>
      </c>
      <c r="S288">
        <v>3.94</v>
      </c>
      <c r="T288">
        <v>4.79</v>
      </c>
      <c r="U288" s="3">
        <v>4.5199999999999996</v>
      </c>
      <c r="V288" s="3">
        <v>99.624459375983136</v>
      </c>
      <c r="W288" s="5">
        <v>4.8464583333333344</v>
      </c>
      <c r="X288" s="5">
        <v>99.919444253532177</v>
      </c>
      <c r="Y288">
        <f t="shared" si="12"/>
        <v>4.7300000000000004</v>
      </c>
      <c r="Z288">
        <f t="shared" si="13"/>
        <v>4.8899999999999997</v>
      </c>
      <c r="AA288">
        <f t="shared" si="14"/>
        <v>4.8100000000000005</v>
      </c>
    </row>
    <row r="289" spans="1:27" x14ac:dyDescent="0.25">
      <c r="A289" t="s">
        <v>310</v>
      </c>
      <c r="B289" t="s">
        <v>427</v>
      </c>
      <c r="C289">
        <v>3.37</v>
      </c>
      <c r="D289">
        <v>3.97</v>
      </c>
      <c r="E289">
        <v>4.57</v>
      </c>
      <c r="F289">
        <v>4.46</v>
      </c>
      <c r="G289">
        <v>4.38</v>
      </c>
      <c r="H289">
        <v>5.33</v>
      </c>
      <c r="I289">
        <v>5.78</v>
      </c>
      <c r="J289">
        <v>6.15</v>
      </c>
      <c r="K289" s="3">
        <v>4.7512499999999998</v>
      </c>
      <c r="L289" s="3">
        <v>98.925481582575785</v>
      </c>
      <c r="M289">
        <v>4.9400000000000004</v>
      </c>
      <c r="N289">
        <v>3.91</v>
      </c>
      <c r="O289">
        <v>5.95</v>
      </c>
      <c r="P289" s="3">
        <v>4.9333333333333336</v>
      </c>
      <c r="Q289" s="3">
        <v>99.444175824786925</v>
      </c>
      <c r="R289">
        <v>5.1100000000000003</v>
      </c>
      <c r="S289">
        <v>5.07</v>
      </c>
      <c r="T289">
        <v>4.6500000000000004</v>
      </c>
      <c r="U289" s="3">
        <v>4.9433333333333334</v>
      </c>
      <c r="V289" s="3">
        <v>99.96244301351031</v>
      </c>
      <c r="W289" s="5">
        <v>4.8447916666666666</v>
      </c>
      <c r="X289" s="5">
        <v>99.981701377012058</v>
      </c>
      <c r="Y289">
        <f t="shared" si="12"/>
        <v>4.6500000000000004</v>
      </c>
      <c r="Z289">
        <f t="shared" si="13"/>
        <v>5.07</v>
      </c>
      <c r="AA289">
        <f t="shared" si="14"/>
        <v>5.0050000000000008</v>
      </c>
    </row>
    <row r="290" spans="1:27" x14ac:dyDescent="0.25">
      <c r="A290" t="s">
        <v>311</v>
      </c>
      <c r="B290" t="s">
        <v>427</v>
      </c>
      <c r="C290">
        <v>5.61</v>
      </c>
      <c r="D290">
        <v>4.72</v>
      </c>
      <c r="E290">
        <v>5.35</v>
      </c>
      <c r="F290">
        <v>4.95</v>
      </c>
      <c r="G290">
        <v>4.9000000000000004</v>
      </c>
      <c r="H290">
        <v>4.8</v>
      </c>
      <c r="I290">
        <v>4.01</v>
      </c>
      <c r="J290">
        <v>4.7300000000000004</v>
      </c>
      <c r="K290" s="3">
        <v>4.8837500000000009</v>
      </c>
      <c r="L290" s="3">
        <v>99.727844642336052</v>
      </c>
      <c r="M290">
        <v>4.97</v>
      </c>
      <c r="N290">
        <v>6.34</v>
      </c>
      <c r="O290">
        <v>3.7</v>
      </c>
      <c r="P290" s="3">
        <v>5.003333333333333</v>
      </c>
      <c r="Q290" s="3">
        <v>99.076600532389136</v>
      </c>
      <c r="R290">
        <v>5.58</v>
      </c>
      <c r="S290">
        <v>3.25</v>
      </c>
      <c r="T290">
        <v>4.9800000000000004</v>
      </c>
      <c r="U290" s="3">
        <v>4.6033333333333326</v>
      </c>
      <c r="V290" s="3">
        <v>99.064005273950414</v>
      </c>
      <c r="W290" s="5">
        <v>4.8435416666666669</v>
      </c>
      <c r="X290" s="5">
        <v>99.955032597764472</v>
      </c>
      <c r="Y290">
        <f t="shared" si="12"/>
        <v>4.95</v>
      </c>
      <c r="Z290">
        <f t="shared" si="13"/>
        <v>4.72</v>
      </c>
      <c r="AA290">
        <f t="shared" si="14"/>
        <v>4.96</v>
      </c>
    </row>
    <row r="291" spans="1:27" x14ac:dyDescent="0.25">
      <c r="A291" t="s">
        <v>312</v>
      </c>
      <c r="B291" t="s">
        <v>427</v>
      </c>
      <c r="C291">
        <v>5.7</v>
      </c>
      <c r="D291">
        <v>4.97</v>
      </c>
      <c r="E291">
        <v>4.91</v>
      </c>
      <c r="F291">
        <v>4.82</v>
      </c>
      <c r="G291">
        <v>4.87</v>
      </c>
      <c r="H291">
        <v>6.48</v>
      </c>
      <c r="I291">
        <v>4.07</v>
      </c>
      <c r="J291">
        <v>5.16</v>
      </c>
      <c r="K291" s="3">
        <v>5.1224999999999996</v>
      </c>
      <c r="L291" s="3">
        <v>99.413840418143721</v>
      </c>
      <c r="M291">
        <v>4.12</v>
      </c>
      <c r="N291">
        <v>4.57</v>
      </c>
      <c r="O291">
        <v>5</v>
      </c>
      <c r="P291" s="3">
        <v>4.5633333333333326</v>
      </c>
      <c r="Q291" s="3">
        <v>99.695429375119375</v>
      </c>
      <c r="R291">
        <v>4.68</v>
      </c>
      <c r="S291">
        <v>5.17</v>
      </c>
      <c r="T291">
        <v>3.76</v>
      </c>
      <c r="U291" s="3">
        <v>4.5366666666666662</v>
      </c>
      <c r="V291" s="3">
        <v>99.50430275119065</v>
      </c>
      <c r="W291" s="5">
        <v>4.8362499999999997</v>
      </c>
      <c r="X291" s="5">
        <v>99.889374257343249</v>
      </c>
      <c r="Y291">
        <f t="shared" si="12"/>
        <v>4.12</v>
      </c>
      <c r="Z291">
        <f t="shared" si="13"/>
        <v>5</v>
      </c>
      <c r="AA291">
        <f t="shared" si="14"/>
        <v>4.625</v>
      </c>
    </row>
    <row r="292" spans="1:27" x14ac:dyDescent="0.25">
      <c r="A292" t="s">
        <v>313</v>
      </c>
      <c r="B292" t="s">
        <v>427</v>
      </c>
      <c r="C292">
        <v>4.9400000000000004</v>
      </c>
      <c r="D292">
        <v>4.08</v>
      </c>
      <c r="E292">
        <v>5.27</v>
      </c>
      <c r="F292">
        <v>5.45</v>
      </c>
      <c r="G292">
        <v>5.13</v>
      </c>
      <c r="H292">
        <v>6.39</v>
      </c>
      <c r="I292">
        <v>4.1900000000000004</v>
      </c>
      <c r="J292">
        <v>4.16</v>
      </c>
      <c r="K292" s="3">
        <v>4.9512499999999999</v>
      </c>
      <c r="L292" s="3">
        <v>99.286084434448824</v>
      </c>
      <c r="M292">
        <v>4.21</v>
      </c>
      <c r="N292">
        <v>5.03</v>
      </c>
      <c r="O292">
        <v>4.63</v>
      </c>
      <c r="P292" s="3">
        <v>4.623333333333334</v>
      </c>
      <c r="Q292" s="3">
        <v>99.760635233262562</v>
      </c>
      <c r="R292">
        <v>4.7699999999999996</v>
      </c>
      <c r="S292">
        <v>4.58</v>
      </c>
      <c r="T292">
        <v>5.0199999999999996</v>
      </c>
      <c r="U292" s="3">
        <v>4.79</v>
      </c>
      <c r="V292" s="3">
        <v>99.927944623086333</v>
      </c>
      <c r="W292" s="5">
        <v>4.8289583333333326</v>
      </c>
      <c r="X292" s="5">
        <v>99.950431179758795</v>
      </c>
      <c r="Y292">
        <f t="shared" si="12"/>
        <v>4.21</v>
      </c>
      <c r="Z292">
        <f t="shared" si="13"/>
        <v>4.63</v>
      </c>
      <c r="AA292">
        <f t="shared" si="14"/>
        <v>4.63</v>
      </c>
    </row>
    <row r="293" spans="1:27" x14ac:dyDescent="0.25">
      <c r="A293" t="s">
        <v>314</v>
      </c>
      <c r="B293" t="s">
        <v>429</v>
      </c>
      <c r="C293">
        <v>4.66</v>
      </c>
      <c r="D293">
        <v>6.35</v>
      </c>
      <c r="E293">
        <v>4.38</v>
      </c>
      <c r="F293">
        <v>4.8899999999999997</v>
      </c>
      <c r="G293">
        <v>4.8600000000000003</v>
      </c>
      <c r="H293">
        <v>6.05</v>
      </c>
      <c r="I293">
        <v>4.45</v>
      </c>
      <c r="J293">
        <v>5.0199999999999996</v>
      </c>
      <c r="K293" s="3">
        <v>5.0824999999999996</v>
      </c>
      <c r="L293" s="3">
        <v>99.394184916783757</v>
      </c>
      <c r="M293">
        <v>4.22</v>
      </c>
      <c r="N293">
        <v>5.43</v>
      </c>
      <c r="O293">
        <v>3.28</v>
      </c>
      <c r="P293" s="3">
        <v>4.3099999999999996</v>
      </c>
      <c r="Q293" s="3">
        <v>98.880270808051122</v>
      </c>
      <c r="R293">
        <v>4.6399999999999997</v>
      </c>
      <c r="S293">
        <v>4.83</v>
      </c>
      <c r="T293">
        <v>5.04</v>
      </c>
      <c r="U293" s="3">
        <v>4.836666666666666</v>
      </c>
      <c r="V293" s="3">
        <v>99.950846080435085</v>
      </c>
      <c r="W293" s="5">
        <v>4.827916666666666</v>
      </c>
      <c r="X293" s="5">
        <v>99.865893830567146</v>
      </c>
      <c r="Y293">
        <f t="shared" si="12"/>
        <v>4.8899999999999997</v>
      </c>
      <c r="Z293">
        <f t="shared" si="13"/>
        <v>4.8600000000000003</v>
      </c>
      <c r="AA293">
        <f t="shared" si="14"/>
        <v>4.8450000000000006</v>
      </c>
    </row>
    <row r="294" spans="1:27" x14ac:dyDescent="0.25">
      <c r="A294" t="s">
        <v>315</v>
      </c>
      <c r="B294" t="s">
        <v>429</v>
      </c>
      <c r="C294">
        <v>4.37</v>
      </c>
      <c r="D294">
        <v>4.4800000000000004</v>
      </c>
      <c r="E294">
        <v>5.31</v>
      </c>
      <c r="F294">
        <v>4.9000000000000004</v>
      </c>
      <c r="G294">
        <v>5.1100000000000003</v>
      </c>
      <c r="H294">
        <v>5.72</v>
      </c>
      <c r="I294">
        <v>4.54</v>
      </c>
      <c r="J294">
        <v>4.16</v>
      </c>
      <c r="K294" s="3">
        <v>4.8237500000000004</v>
      </c>
      <c r="L294" s="3">
        <v>99.637746204637367</v>
      </c>
      <c r="M294">
        <v>4.05</v>
      </c>
      <c r="N294">
        <v>5.58</v>
      </c>
      <c r="O294">
        <v>5.07</v>
      </c>
      <c r="P294" s="3">
        <v>4.8999999999999986</v>
      </c>
      <c r="Q294" s="3">
        <v>99.66793214890356</v>
      </c>
      <c r="R294">
        <v>5.12</v>
      </c>
      <c r="S294">
        <v>4.46</v>
      </c>
      <c r="T294">
        <v>4.59</v>
      </c>
      <c r="U294" s="3">
        <v>4.7233333333333336</v>
      </c>
      <c r="V294" s="3">
        <v>99.855088046056011</v>
      </c>
      <c r="W294" s="5">
        <v>4.817708333333333</v>
      </c>
      <c r="X294" s="5">
        <v>99.969049213673713</v>
      </c>
      <c r="Y294">
        <f t="shared" si="12"/>
        <v>4.54</v>
      </c>
      <c r="Z294">
        <f t="shared" si="13"/>
        <v>5.07</v>
      </c>
      <c r="AA294">
        <f t="shared" si="14"/>
        <v>4.83</v>
      </c>
    </row>
    <row r="295" spans="1:27" x14ac:dyDescent="0.25">
      <c r="A295" t="s">
        <v>316</v>
      </c>
      <c r="B295" t="s">
        <v>429</v>
      </c>
      <c r="C295">
        <v>4.54</v>
      </c>
      <c r="D295">
        <v>3.65</v>
      </c>
      <c r="E295">
        <v>5.26</v>
      </c>
      <c r="F295">
        <v>4.18</v>
      </c>
      <c r="G295">
        <v>5.32</v>
      </c>
      <c r="H295">
        <v>3.79</v>
      </c>
      <c r="I295">
        <v>4.3600000000000003</v>
      </c>
      <c r="J295">
        <v>6.02</v>
      </c>
      <c r="K295" s="3">
        <v>4.6399999999999997</v>
      </c>
      <c r="L295" s="3">
        <v>99.047753689433605</v>
      </c>
      <c r="M295">
        <v>3.53</v>
      </c>
      <c r="N295">
        <v>5.81</v>
      </c>
      <c r="O295">
        <v>4.92</v>
      </c>
      <c r="P295" s="3">
        <v>4.753333333333333</v>
      </c>
      <c r="Q295" s="3">
        <v>99.236110340801162</v>
      </c>
      <c r="R295">
        <v>5.98</v>
      </c>
      <c r="S295">
        <v>4.7699999999999996</v>
      </c>
      <c r="T295">
        <v>4.8099999999999996</v>
      </c>
      <c r="U295" s="3">
        <v>5.1866666666666674</v>
      </c>
      <c r="V295" s="3">
        <v>99.714661643130015</v>
      </c>
      <c r="W295" s="5">
        <v>4.8049999999999997</v>
      </c>
      <c r="X295" s="5">
        <v>99.940711191368337</v>
      </c>
      <c r="Y295">
        <f t="shared" si="12"/>
        <v>4.18</v>
      </c>
      <c r="Z295">
        <f t="shared" si="13"/>
        <v>4.7699999999999996</v>
      </c>
      <c r="AA295">
        <f t="shared" si="14"/>
        <v>4.7899999999999991</v>
      </c>
    </row>
    <row r="296" spans="1:27" x14ac:dyDescent="0.25">
      <c r="A296" t="s">
        <v>317</v>
      </c>
      <c r="B296" t="s">
        <v>429</v>
      </c>
      <c r="C296">
        <v>4.49</v>
      </c>
      <c r="D296">
        <v>4.3499999999999996</v>
      </c>
      <c r="E296">
        <v>5.31</v>
      </c>
      <c r="F296">
        <v>5.08</v>
      </c>
      <c r="G296">
        <v>6.54</v>
      </c>
      <c r="H296">
        <v>4.8899999999999997</v>
      </c>
      <c r="I296">
        <v>5.36</v>
      </c>
      <c r="J296">
        <v>5.09</v>
      </c>
      <c r="K296" s="3">
        <v>5.1387499999999999</v>
      </c>
      <c r="L296" s="3">
        <v>99.465062893947646</v>
      </c>
      <c r="M296">
        <v>4.01</v>
      </c>
      <c r="N296">
        <v>5.66</v>
      </c>
      <c r="O296">
        <v>4.12</v>
      </c>
      <c r="P296" s="3">
        <v>4.5966666666666667</v>
      </c>
      <c r="Q296" s="3">
        <v>99.376868830137099</v>
      </c>
      <c r="R296">
        <v>3.51</v>
      </c>
      <c r="S296">
        <v>4.66</v>
      </c>
      <c r="T296">
        <v>4.84</v>
      </c>
      <c r="U296" s="3">
        <v>4.3366666666666669</v>
      </c>
      <c r="V296" s="3">
        <v>99.262784777342674</v>
      </c>
      <c r="W296" s="5">
        <v>4.8027083333333334</v>
      </c>
      <c r="X296" s="5">
        <v>99.836325224095376</v>
      </c>
      <c r="Y296">
        <f t="shared" si="12"/>
        <v>4.84</v>
      </c>
      <c r="Z296">
        <f t="shared" si="13"/>
        <v>4.66</v>
      </c>
      <c r="AA296">
        <f t="shared" si="14"/>
        <v>4.66</v>
      </c>
    </row>
    <row r="297" spans="1:27" x14ac:dyDescent="0.25">
      <c r="A297" t="s">
        <v>318</v>
      </c>
      <c r="B297" t="s">
        <v>429</v>
      </c>
      <c r="C297">
        <v>6.23</v>
      </c>
      <c r="D297">
        <v>3.83</v>
      </c>
      <c r="E297">
        <v>4.04</v>
      </c>
      <c r="F297">
        <v>4.57</v>
      </c>
      <c r="G297">
        <v>5.36</v>
      </c>
      <c r="H297">
        <v>4.3600000000000003</v>
      </c>
      <c r="I297">
        <v>4.87</v>
      </c>
      <c r="J297">
        <v>3.91</v>
      </c>
      <c r="K297" s="3">
        <v>4.6462500000000002</v>
      </c>
      <c r="L297" s="3">
        <v>99.057816427503255</v>
      </c>
      <c r="M297">
        <v>4.78</v>
      </c>
      <c r="N297">
        <v>4.5199999999999996</v>
      </c>
      <c r="O297">
        <v>5.51</v>
      </c>
      <c r="P297" s="3">
        <v>4.9366666666666674</v>
      </c>
      <c r="Q297" s="3">
        <v>99.856210459400984</v>
      </c>
      <c r="R297">
        <v>5.0999999999999996</v>
      </c>
      <c r="S297">
        <v>4.96</v>
      </c>
      <c r="T297">
        <v>4.87</v>
      </c>
      <c r="U297" s="3">
        <v>4.9766666666666666</v>
      </c>
      <c r="V297" s="3">
        <v>99.992356433923703</v>
      </c>
      <c r="W297" s="5">
        <v>4.8014583333333336</v>
      </c>
      <c r="X297" s="5">
        <v>99.965868536933286</v>
      </c>
      <c r="Y297">
        <f t="shared" si="12"/>
        <v>4.78</v>
      </c>
      <c r="Z297">
        <f t="shared" si="13"/>
        <v>4.96</v>
      </c>
      <c r="AA297">
        <f t="shared" si="14"/>
        <v>4.915</v>
      </c>
    </row>
    <row r="298" spans="1:27" x14ac:dyDescent="0.25">
      <c r="A298" t="s">
        <v>319</v>
      </c>
      <c r="B298" t="s">
        <v>429</v>
      </c>
      <c r="C298">
        <v>4.6500000000000004</v>
      </c>
      <c r="D298">
        <v>4.1500000000000004</v>
      </c>
      <c r="E298">
        <v>4.5599999999999996</v>
      </c>
      <c r="F298">
        <v>5.33</v>
      </c>
      <c r="G298">
        <v>5.36</v>
      </c>
      <c r="H298">
        <v>4.3899999999999997</v>
      </c>
      <c r="I298">
        <v>5.94</v>
      </c>
      <c r="J298">
        <v>5.1100000000000003</v>
      </c>
      <c r="K298" s="3">
        <v>4.9362499999999994</v>
      </c>
      <c r="L298" s="3">
        <v>99.59000681999224</v>
      </c>
      <c r="M298">
        <v>4.7</v>
      </c>
      <c r="N298">
        <v>4.96</v>
      </c>
      <c r="O298">
        <v>5.44</v>
      </c>
      <c r="P298" s="3">
        <v>5.0333333333333341</v>
      </c>
      <c r="Q298" s="3">
        <v>99.924170748594904</v>
      </c>
      <c r="R298">
        <v>4.87</v>
      </c>
      <c r="S298">
        <v>3.54</v>
      </c>
      <c r="T298">
        <v>4.47</v>
      </c>
      <c r="U298" s="3">
        <v>4.293333333333333</v>
      </c>
      <c r="V298" s="3">
        <v>99.229239639612217</v>
      </c>
      <c r="W298" s="5">
        <v>4.7997916666666667</v>
      </c>
      <c r="X298" s="5">
        <v>99.867217848483435</v>
      </c>
      <c r="Y298">
        <f t="shared" si="12"/>
        <v>4.7</v>
      </c>
      <c r="Z298">
        <f t="shared" si="13"/>
        <v>4.3899999999999997</v>
      </c>
      <c r="AA298">
        <f t="shared" si="14"/>
        <v>4.7</v>
      </c>
    </row>
    <row r="299" spans="1:27" x14ac:dyDescent="0.25">
      <c r="A299" t="s">
        <v>320</v>
      </c>
      <c r="B299" t="s">
        <v>428</v>
      </c>
      <c r="C299">
        <v>4.29</v>
      </c>
      <c r="D299">
        <v>4.71</v>
      </c>
      <c r="E299">
        <v>5.59</v>
      </c>
      <c r="F299">
        <v>4.4400000000000004</v>
      </c>
      <c r="G299">
        <v>5.01</v>
      </c>
      <c r="H299">
        <v>6.27</v>
      </c>
      <c r="I299">
        <v>4.6399999999999997</v>
      </c>
      <c r="J299">
        <v>5.88</v>
      </c>
      <c r="K299" s="3">
        <v>5.1037499999999998</v>
      </c>
      <c r="L299" s="3">
        <v>99.392374131604527</v>
      </c>
      <c r="M299">
        <v>4.96</v>
      </c>
      <c r="N299">
        <v>3.71</v>
      </c>
      <c r="O299">
        <v>5.69</v>
      </c>
      <c r="P299" s="3">
        <v>4.7866666666666662</v>
      </c>
      <c r="Q299" s="3">
        <v>99.420692534418549</v>
      </c>
      <c r="R299">
        <v>4.04</v>
      </c>
      <c r="S299">
        <v>4.45</v>
      </c>
      <c r="T299">
        <v>4.1100000000000003</v>
      </c>
      <c r="U299" s="3">
        <v>4.2</v>
      </c>
      <c r="V299" s="3">
        <v>99.300973366844019</v>
      </c>
      <c r="W299" s="5">
        <v>4.798541666666666</v>
      </c>
      <c r="X299" s="5">
        <v>99.816762709750975</v>
      </c>
      <c r="Y299">
        <f t="shared" si="12"/>
        <v>4.6399999999999997</v>
      </c>
      <c r="Z299">
        <f t="shared" si="13"/>
        <v>5.01</v>
      </c>
      <c r="AA299">
        <f t="shared" si="14"/>
        <v>4.5449999999999999</v>
      </c>
    </row>
    <row r="300" spans="1:27" x14ac:dyDescent="0.25">
      <c r="A300" t="s">
        <v>321</v>
      </c>
      <c r="B300" t="s">
        <v>428</v>
      </c>
      <c r="C300">
        <v>4.41</v>
      </c>
      <c r="D300">
        <v>5.63</v>
      </c>
      <c r="E300">
        <v>4.74</v>
      </c>
      <c r="F300">
        <v>5.54</v>
      </c>
      <c r="G300">
        <v>5.79</v>
      </c>
      <c r="H300">
        <v>3.18</v>
      </c>
      <c r="I300">
        <v>5.47</v>
      </c>
      <c r="J300">
        <v>5.69</v>
      </c>
      <c r="K300" s="3">
        <v>5.0562499999999986</v>
      </c>
      <c r="L300" s="3">
        <v>99.076599333978777</v>
      </c>
      <c r="M300">
        <v>3.66</v>
      </c>
      <c r="N300">
        <v>5.22</v>
      </c>
      <c r="O300">
        <v>4.6500000000000004</v>
      </c>
      <c r="P300" s="3">
        <v>4.51</v>
      </c>
      <c r="Q300" s="3">
        <v>99.415583888794544</v>
      </c>
      <c r="R300">
        <v>5.03</v>
      </c>
      <c r="S300">
        <v>3.61</v>
      </c>
      <c r="T300">
        <v>5.04</v>
      </c>
      <c r="U300" s="3">
        <v>4.5599999999999996</v>
      </c>
      <c r="V300" s="3">
        <v>99.439926029409477</v>
      </c>
      <c r="W300" s="5">
        <v>4.7956249999999994</v>
      </c>
      <c r="X300" s="5">
        <v>99.885031392682706</v>
      </c>
      <c r="Y300">
        <f t="shared" si="12"/>
        <v>5.47</v>
      </c>
      <c r="Z300">
        <f t="shared" si="13"/>
        <v>4.6500000000000004</v>
      </c>
      <c r="AA300">
        <f t="shared" si="14"/>
        <v>4.84</v>
      </c>
    </row>
    <row r="301" spans="1:27" x14ac:dyDescent="0.25">
      <c r="A301" t="s">
        <v>322</v>
      </c>
      <c r="B301" t="s">
        <v>428</v>
      </c>
      <c r="C301">
        <v>5.15</v>
      </c>
      <c r="D301">
        <v>3.62</v>
      </c>
      <c r="E301">
        <v>5.83</v>
      </c>
      <c r="F301">
        <v>4.87</v>
      </c>
      <c r="G301">
        <v>5.97</v>
      </c>
      <c r="H301">
        <v>4.88</v>
      </c>
      <c r="I301">
        <v>4.43</v>
      </c>
      <c r="J301">
        <v>4.95</v>
      </c>
      <c r="K301" s="3">
        <v>4.9625000000000004</v>
      </c>
      <c r="L301" s="3">
        <v>99.369993530494583</v>
      </c>
      <c r="M301">
        <v>4.43</v>
      </c>
      <c r="N301">
        <v>4.82</v>
      </c>
      <c r="O301">
        <v>4.58</v>
      </c>
      <c r="P301" s="3">
        <v>4.6100000000000003</v>
      </c>
      <c r="Q301" s="3">
        <v>99.818366460135636</v>
      </c>
      <c r="R301">
        <v>4.22</v>
      </c>
      <c r="S301">
        <v>4.62</v>
      </c>
      <c r="T301">
        <v>5.09</v>
      </c>
      <c r="U301" s="3">
        <v>4.6433333333333344</v>
      </c>
      <c r="V301" s="3">
        <v>99.7662776448052</v>
      </c>
      <c r="W301" s="5">
        <v>4.7945833333333336</v>
      </c>
      <c r="X301" s="5">
        <v>99.926124195540282</v>
      </c>
      <c r="Y301">
        <f t="shared" si="12"/>
        <v>4.43</v>
      </c>
      <c r="Z301">
        <f t="shared" si="13"/>
        <v>4.62</v>
      </c>
      <c r="AA301">
        <f t="shared" si="14"/>
        <v>4.5999999999999996</v>
      </c>
    </row>
    <row r="302" spans="1:27" x14ac:dyDescent="0.25">
      <c r="A302" t="s">
        <v>323</v>
      </c>
      <c r="B302" t="s">
        <v>427</v>
      </c>
      <c r="C302">
        <v>5.35</v>
      </c>
      <c r="D302">
        <v>3.73</v>
      </c>
      <c r="E302">
        <v>4.93</v>
      </c>
      <c r="F302">
        <v>4.3499999999999996</v>
      </c>
      <c r="G302">
        <v>4.67</v>
      </c>
      <c r="H302">
        <v>5.17</v>
      </c>
      <c r="I302">
        <v>3.64</v>
      </c>
      <c r="J302">
        <v>5.33</v>
      </c>
      <c r="K302" s="3">
        <v>4.6462500000000002</v>
      </c>
      <c r="L302" s="3">
        <v>99.294808372705873</v>
      </c>
      <c r="M302">
        <v>4.22</v>
      </c>
      <c r="N302">
        <v>5.1100000000000003</v>
      </c>
      <c r="O302">
        <v>4.05</v>
      </c>
      <c r="P302" s="3">
        <v>4.46</v>
      </c>
      <c r="Q302" s="3">
        <v>99.519404751475832</v>
      </c>
      <c r="R302">
        <v>5</v>
      </c>
      <c r="S302">
        <v>5.07</v>
      </c>
      <c r="T302">
        <v>6.14</v>
      </c>
      <c r="U302" s="3">
        <v>5.4033333333333333</v>
      </c>
      <c r="V302" s="3">
        <v>99.613885873713869</v>
      </c>
      <c r="W302" s="5">
        <v>4.7889583333333334</v>
      </c>
      <c r="X302" s="5">
        <v>99.847516074447256</v>
      </c>
      <c r="Y302">
        <f t="shared" si="12"/>
        <v>4.22</v>
      </c>
      <c r="Z302">
        <f t="shared" si="13"/>
        <v>4.67</v>
      </c>
      <c r="AA302">
        <f t="shared" si="14"/>
        <v>4.835</v>
      </c>
    </row>
    <row r="303" spans="1:27" x14ac:dyDescent="0.25">
      <c r="A303" t="s">
        <v>324</v>
      </c>
      <c r="B303" t="s">
        <v>427</v>
      </c>
      <c r="C303">
        <v>5.34</v>
      </c>
      <c r="D303">
        <v>4.42</v>
      </c>
      <c r="E303">
        <v>5.59</v>
      </c>
      <c r="F303">
        <v>5.25</v>
      </c>
      <c r="G303">
        <v>5.91</v>
      </c>
      <c r="H303">
        <v>4.79</v>
      </c>
      <c r="I303">
        <v>3.39</v>
      </c>
      <c r="J303">
        <v>5.28</v>
      </c>
      <c r="K303" s="3">
        <v>4.9962499999999999</v>
      </c>
      <c r="L303" s="3">
        <v>99.291418522532695</v>
      </c>
      <c r="M303">
        <v>4.07</v>
      </c>
      <c r="N303">
        <v>5.48</v>
      </c>
      <c r="O303">
        <v>4.46</v>
      </c>
      <c r="P303" s="3">
        <v>4.6700000000000008</v>
      </c>
      <c r="Q303" s="3">
        <v>99.603838657146241</v>
      </c>
      <c r="R303">
        <v>3.66</v>
      </c>
      <c r="S303">
        <v>3.69</v>
      </c>
      <c r="T303">
        <v>6.13</v>
      </c>
      <c r="U303" s="3">
        <v>4.4933333333333332</v>
      </c>
      <c r="V303" s="3">
        <v>98.672235961439483</v>
      </c>
      <c r="W303" s="5">
        <v>4.7889583333333334</v>
      </c>
      <c r="X303" s="5">
        <v>99.90377918300338</v>
      </c>
      <c r="Y303">
        <f t="shared" si="12"/>
        <v>4.42</v>
      </c>
      <c r="Z303">
        <f t="shared" si="13"/>
        <v>4.46</v>
      </c>
      <c r="AA303">
        <f t="shared" si="14"/>
        <v>4.4399999999999995</v>
      </c>
    </row>
    <row r="304" spans="1:27" x14ac:dyDescent="0.25">
      <c r="A304" t="s">
        <v>325</v>
      </c>
      <c r="B304" t="s">
        <v>427</v>
      </c>
      <c r="C304">
        <v>4.05</v>
      </c>
      <c r="D304">
        <v>4.7699999999999996</v>
      </c>
      <c r="E304">
        <v>5.95</v>
      </c>
      <c r="F304">
        <v>3.92</v>
      </c>
      <c r="G304">
        <v>3.51</v>
      </c>
      <c r="H304">
        <v>4.8499999999999996</v>
      </c>
      <c r="I304">
        <v>4.47</v>
      </c>
      <c r="J304">
        <v>5.29</v>
      </c>
      <c r="K304" s="3">
        <v>4.6012499999999994</v>
      </c>
      <c r="L304" s="3">
        <v>99.068550953051613</v>
      </c>
      <c r="M304">
        <v>3.89</v>
      </c>
      <c r="N304">
        <v>4.91</v>
      </c>
      <c r="O304">
        <v>4.5999999999999996</v>
      </c>
      <c r="P304" s="3">
        <v>4.4666666666666668</v>
      </c>
      <c r="Q304" s="3">
        <v>99.553823368537067</v>
      </c>
      <c r="R304">
        <v>4.92</v>
      </c>
      <c r="S304">
        <v>5.73</v>
      </c>
      <c r="T304">
        <v>5.8</v>
      </c>
      <c r="U304" s="3">
        <v>5.4833333333333334</v>
      </c>
      <c r="V304" s="3">
        <v>99.628167119588639</v>
      </c>
      <c r="W304" s="5">
        <v>4.788125</v>
      </c>
      <c r="X304" s="5">
        <v>99.821820285487306</v>
      </c>
      <c r="Y304">
        <f t="shared" si="12"/>
        <v>4.47</v>
      </c>
      <c r="Z304">
        <f t="shared" si="13"/>
        <v>4.7699999999999996</v>
      </c>
      <c r="AA304">
        <f t="shared" si="14"/>
        <v>4.84</v>
      </c>
    </row>
    <row r="305" spans="1:27" x14ac:dyDescent="0.25">
      <c r="A305" t="s">
        <v>326</v>
      </c>
      <c r="B305" t="s">
        <v>427</v>
      </c>
      <c r="C305">
        <v>3.85</v>
      </c>
      <c r="D305">
        <v>4.62</v>
      </c>
      <c r="E305">
        <v>4.6100000000000003</v>
      </c>
      <c r="F305">
        <v>4.97</v>
      </c>
      <c r="G305">
        <v>5.62</v>
      </c>
      <c r="H305">
        <v>4.5</v>
      </c>
      <c r="I305">
        <v>4.3099999999999996</v>
      </c>
      <c r="J305">
        <v>5.97</v>
      </c>
      <c r="K305" s="3">
        <v>4.8062500000000004</v>
      </c>
      <c r="L305" s="3">
        <v>99.403444425230532</v>
      </c>
      <c r="M305">
        <v>4.17</v>
      </c>
      <c r="N305">
        <v>5.09</v>
      </c>
      <c r="O305">
        <v>4.3600000000000003</v>
      </c>
      <c r="P305" s="3">
        <v>4.54</v>
      </c>
      <c r="Q305" s="3">
        <v>99.650875864320213</v>
      </c>
      <c r="R305">
        <v>5.84</v>
      </c>
      <c r="S305">
        <v>4.08</v>
      </c>
      <c r="T305">
        <v>5.05</v>
      </c>
      <c r="U305" s="3">
        <v>4.9899999999999993</v>
      </c>
      <c r="V305" s="3">
        <v>99.590879149196496</v>
      </c>
      <c r="W305" s="5">
        <v>4.7856249999999996</v>
      </c>
      <c r="X305" s="5">
        <v>99.934408273958923</v>
      </c>
      <c r="Y305">
        <f t="shared" si="12"/>
        <v>4.62</v>
      </c>
      <c r="Z305">
        <f t="shared" si="13"/>
        <v>4.5</v>
      </c>
      <c r="AA305">
        <f t="shared" si="14"/>
        <v>4.5600000000000005</v>
      </c>
    </row>
    <row r="306" spans="1:27" x14ac:dyDescent="0.25">
      <c r="A306" t="s">
        <v>327</v>
      </c>
      <c r="B306" t="s">
        <v>427</v>
      </c>
      <c r="C306">
        <v>4.41</v>
      </c>
      <c r="D306">
        <v>4.41</v>
      </c>
      <c r="E306">
        <v>5.42</v>
      </c>
      <c r="F306">
        <v>5.22</v>
      </c>
      <c r="G306">
        <v>4.9400000000000004</v>
      </c>
      <c r="H306">
        <v>5.29</v>
      </c>
      <c r="I306">
        <v>4.87</v>
      </c>
      <c r="J306">
        <v>5.18</v>
      </c>
      <c r="K306" s="3">
        <v>4.9675000000000002</v>
      </c>
      <c r="L306" s="3">
        <v>99.829653997036445</v>
      </c>
      <c r="M306">
        <v>5.47</v>
      </c>
      <c r="N306">
        <v>4.09</v>
      </c>
      <c r="O306">
        <v>4.08</v>
      </c>
      <c r="P306" s="3">
        <v>4.546666666666666</v>
      </c>
      <c r="Q306" s="3">
        <v>99.44357550007075</v>
      </c>
      <c r="R306">
        <v>5.12</v>
      </c>
      <c r="S306">
        <v>4.66</v>
      </c>
      <c r="T306">
        <v>4.09</v>
      </c>
      <c r="U306" s="3">
        <v>4.623333333333334</v>
      </c>
      <c r="V306" s="3">
        <v>99.710521134498009</v>
      </c>
      <c r="W306" s="5">
        <v>4.7762500000000001</v>
      </c>
      <c r="X306" s="5">
        <v>99.908300417032962</v>
      </c>
      <c r="Y306">
        <f t="shared" si="12"/>
        <v>4.87</v>
      </c>
      <c r="Z306">
        <f t="shared" si="13"/>
        <v>4.66</v>
      </c>
      <c r="AA306">
        <f t="shared" si="14"/>
        <v>4.66</v>
      </c>
    </row>
    <row r="307" spans="1:27" x14ac:dyDescent="0.25">
      <c r="A307" t="s">
        <v>328</v>
      </c>
      <c r="B307" t="s">
        <v>427</v>
      </c>
      <c r="C307">
        <v>5.99</v>
      </c>
      <c r="D307">
        <v>4.5599999999999996</v>
      </c>
      <c r="E307">
        <v>4.68</v>
      </c>
      <c r="F307">
        <v>3.93</v>
      </c>
      <c r="G307">
        <v>4.66</v>
      </c>
      <c r="H307">
        <v>5.2</v>
      </c>
      <c r="I307">
        <v>4.62</v>
      </c>
      <c r="J307">
        <v>5.2</v>
      </c>
      <c r="K307" s="3">
        <v>4.8550000000000004</v>
      </c>
      <c r="L307" s="3">
        <v>99.552519671268968</v>
      </c>
      <c r="M307">
        <v>4.34</v>
      </c>
      <c r="N307">
        <v>4.79</v>
      </c>
      <c r="O307">
        <v>3.67</v>
      </c>
      <c r="P307" s="3">
        <v>4.2666666666666666</v>
      </c>
      <c r="Q307" s="3">
        <v>99.262030243252894</v>
      </c>
      <c r="R307">
        <v>5.17</v>
      </c>
      <c r="S307">
        <v>4.57</v>
      </c>
      <c r="T307">
        <v>5.54</v>
      </c>
      <c r="U307" s="3">
        <v>5.0933333333333337</v>
      </c>
      <c r="V307" s="3">
        <v>99.864702447455741</v>
      </c>
      <c r="W307" s="5">
        <v>4.7675000000000001</v>
      </c>
      <c r="X307" s="5">
        <v>99.850648549424278</v>
      </c>
      <c r="Y307">
        <f t="shared" si="12"/>
        <v>4.5599999999999996</v>
      </c>
      <c r="Z307">
        <f t="shared" si="13"/>
        <v>4.57</v>
      </c>
      <c r="AA307">
        <f t="shared" si="14"/>
        <v>4.57</v>
      </c>
    </row>
    <row r="308" spans="1:27" x14ac:dyDescent="0.25">
      <c r="A308" t="s">
        <v>329</v>
      </c>
      <c r="B308" t="s">
        <v>427</v>
      </c>
      <c r="C308">
        <v>2.63</v>
      </c>
      <c r="D308">
        <v>5.52</v>
      </c>
      <c r="E308">
        <v>5.63</v>
      </c>
      <c r="F308">
        <v>5.41</v>
      </c>
      <c r="G308">
        <v>5.17</v>
      </c>
      <c r="H308">
        <v>4.3899999999999997</v>
      </c>
      <c r="I308">
        <v>3.05</v>
      </c>
      <c r="J308">
        <v>4.26</v>
      </c>
      <c r="K308" s="3">
        <v>4.5075000000000003</v>
      </c>
      <c r="L308" s="3">
        <v>98.158952466138501</v>
      </c>
      <c r="M308">
        <v>3.88</v>
      </c>
      <c r="N308">
        <v>6.06</v>
      </c>
      <c r="O308">
        <v>4.2699999999999996</v>
      </c>
      <c r="P308" s="3">
        <v>4.7366666666666664</v>
      </c>
      <c r="Q308" s="3">
        <v>99.210684823409821</v>
      </c>
      <c r="R308">
        <v>4.91</v>
      </c>
      <c r="S308">
        <v>6.1</v>
      </c>
      <c r="T308">
        <v>4.92</v>
      </c>
      <c r="U308" s="3">
        <v>5.31</v>
      </c>
      <c r="V308" s="3">
        <v>99.652460442833458</v>
      </c>
      <c r="W308" s="5">
        <v>4.7654166666666669</v>
      </c>
      <c r="X308" s="5">
        <v>99.89262730526211</v>
      </c>
      <c r="Y308">
        <f t="shared" si="12"/>
        <v>4.92</v>
      </c>
      <c r="Z308">
        <f t="shared" si="13"/>
        <v>5.17</v>
      </c>
      <c r="AA308">
        <f t="shared" si="14"/>
        <v>4.92</v>
      </c>
    </row>
    <row r="309" spans="1:27" x14ac:dyDescent="0.25">
      <c r="A309" t="s">
        <v>330</v>
      </c>
      <c r="B309" t="s">
        <v>427</v>
      </c>
      <c r="C309">
        <v>3.85</v>
      </c>
      <c r="D309">
        <v>5.31</v>
      </c>
      <c r="E309">
        <v>5.31</v>
      </c>
      <c r="F309">
        <v>5.68</v>
      </c>
      <c r="G309">
        <v>5.03</v>
      </c>
      <c r="H309">
        <v>5.6</v>
      </c>
      <c r="I309">
        <v>4.87</v>
      </c>
      <c r="J309">
        <v>3.68</v>
      </c>
      <c r="K309" s="3">
        <v>4.9162499999999998</v>
      </c>
      <c r="L309" s="3">
        <v>99.33983346450772</v>
      </c>
      <c r="M309">
        <v>4.0599999999999996</v>
      </c>
      <c r="N309">
        <v>4.0599999999999996</v>
      </c>
      <c r="O309">
        <v>5.1100000000000003</v>
      </c>
      <c r="P309" s="3">
        <v>4.41</v>
      </c>
      <c r="Q309" s="3">
        <v>99.436559940642397</v>
      </c>
      <c r="R309">
        <v>4.28</v>
      </c>
      <c r="S309">
        <v>4.34</v>
      </c>
      <c r="T309">
        <v>5.78</v>
      </c>
      <c r="U309" s="3">
        <v>4.8000000000000007</v>
      </c>
      <c r="V309" s="3">
        <v>99.578299722547584</v>
      </c>
      <c r="W309" s="5">
        <v>4.7606250000000001</v>
      </c>
      <c r="X309" s="5">
        <v>99.896018653406401</v>
      </c>
      <c r="Y309">
        <f t="shared" si="12"/>
        <v>5.31</v>
      </c>
      <c r="Z309">
        <f t="shared" si="13"/>
        <v>5.1100000000000003</v>
      </c>
      <c r="AA309">
        <f t="shared" si="14"/>
        <v>4.7249999999999996</v>
      </c>
    </row>
    <row r="310" spans="1:27" x14ac:dyDescent="0.25">
      <c r="A310" t="s">
        <v>331</v>
      </c>
      <c r="B310" t="s">
        <v>427</v>
      </c>
      <c r="C310">
        <v>4.95</v>
      </c>
      <c r="D310">
        <v>4.8</v>
      </c>
      <c r="E310">
        <v>5.59</v>
      </c>
      <c r="F310">
        <v>4.1900000000000004</v>
      </c>
      <c r="G310">
        <v>4.8899999999999997</v>
      </c>
      <c r="H310">
        <v>3.56</v>
      </c>
      <c r="I310">
        <v>4.74</v>
      </c>
      <c r="J310">
        <v>4.59</v>
      </c>
      <c r="K310" s="3">
        <v>4.6637500000000003</v>
      </c>
      <c r="L310" s="3">
        <v>99.440065262154675</v>
      </c>
      <c r="M310">
        <v>4.2300000000000004</v>
      </c>
      <c r="N310">
        <v>4.4000000000000004</v>
      </c>
      <c r="O310">
        <v>6.04</v>
      </c>
      <c r="P310" s="3">
        <v>4.8900000000000006</v>
      </c>
      <c r="Q310" s="3">
        <v>99.457959751113435</v>
      </c>
      <c r="R310">
        <v>4.47</v>
      </c>
      <c r="S310">
        <v>4.3</v>
      </c>
      <c r="T310">
        <v>5.7</v>
      </c>
      <c r="U310" s="3">
        <v>4.8233333333333333</v>
      </c>
      <c r="V310" s="3">
        <v>99.65995780450892</v>
      </c>
      <c r="W310" s="5">
        <v>4.7602083333333338</v>
      </c>
      <c r="X310" s="5">
        <v>99.958847070582578</v>
      </c>
      <c r="Y310">
        <f t="shared" si="12"/>
        <v>4.74</v>
      </c>
      <c r="Z310">
        <f t="shared" si="13"/>
        <v>4.8</v>
      </c>
      <c r="AA310">
        <f t="shared" si="14"/>
        <v>4.6050000000000004</v>
      </c>
    </row>
    <row r="311" spans="1:27" x14ac:dyDescent="0.25">
      <c r="A311" t="s">
        <v>332</v>
      </c>
      <c r="B311" t="s">
        <v>427</v>
      </c>
      <c r="C311">
        <v>4.97</v>
      </c>
      <c r="D311">
        <v>3.56</v>
      </c>
      <c r="E311">
        <v>4.8899999999999997</v>
      </c>
      <c r="F311">
        <v>4.9000000000000004</v>
      </c>
      <c r="G311">
        <v>4.5999999999999996</v>
      </c>
      <c r="H311">
        <v>5.77</v>
      </c>
      <c r="I311">
        <v>5.13</v>
      </c>
      <c r="J311">
        <v>3.85</v>
      </c>
      <c r="K311" s="3">
        <v>4.7087500000000002</v>
      </c>
      <c r="L311" s="3">
        <v>99.312583974948438</v>
      </c>
      <c r="M311">
        <v>3.58</v>
      </c>
      <c r="N311">
        <v>4.82</v>
      </c>
      <c r="O311">
        <v>5.62</v>
      </c>
      <c r="P311" s="3">
        <v>4.6733333333333329</v>
      </c>
      <c r="Q311" s="3">
        <v>99.327306727833289</v>
      </c>
      <c r="R311">
        <v>4.7300000000000004</v>
      </c>
      <c r="S311">
        <v>4.8099999999999996</v>
      </c>
      <c r="T311">
        <v>5.31</v>
      </c>
      <c r="U311" s="3">
        <v>4.9499999999999993</v>
      </c>
      <c r="V311" s="3">
        <v>99.945366339491315</v>
      </c>
      <c r="W311" s="5">
        <v>4.7602083333333329</v>
      </c>
      <c r="X311" s="5">
        <v>99.948935508738131</v>
      </c>
      <c r="Y311">
        <f t="shared" si="12"/>
        <v>4.9000000000000004</v>
      </c>
      <c r="Z311">
        <f t="shared" si="13"/>
        <v>4.8099999999999996</v>
      </c>
      <c r="AA311">
        <f t="shared" si="14"/>
        <v>4.8149999999999995</v>
      </c>
    </row>
    <row r="312" spans="1:27" x14ac:dyDescent="0.25">
      <c r="A312" t="s">
        <v>333</v>
      </c>
      <c r="B312" t="s">
        <v>427</v>
      </c>
      <c r="C312">
        <v>4.1100000000000003</v>
      </c>
      <c r="D312">
        <v>4.2</v>
      </c>
      <c r="E312">
        <v>5.83</v>
      </c>
      <c r="F312">
        <v>4.7699999999999996</v>
      </c>
      <c r="G312">
        <v>4.63</v>
      </c>
      <c r="H312">
        <v>4.01</v>
      </c>
      <c r="I312">
        <v>4.8</v>
      </c>
      <c r="J312">
        <v>5.54</v>
      </c>
      <c r="K312" s="3">
        <v>4.7362499999999992</v>
      </c>
      <c r="L312" s="3">
        <v>99.406142633375495</v>
      </c>
      <c r="M312">
        <v>3.55</v>
      </c>
      <c r="N312">
        <v>5.49</v>
      </c>
      <c r="O312">
        <v>4.84</v>
      </c>
      <c r="P312" s="3">
        <v>4.626666666666666</v>
      </c>
      <c r="Q312" s="3">
        <v>99.335870183343559</v>
      </c>
      <c r="R312">
        <v>5.33</v>
      </c>
      <c r="S312">
        <v>4.58</v>
      </c>
      <c r="T312">
        <v>4.83</v>
      </c>
      <c r="U312" s="3">
        <v>4.9133333333333331</v>
      </c>
      <c r="V312" s="3">
        <v>99.915335955557254</v>
      </c>
      <c r="W312" s="5">
        <v>4.7531249999999998</v>
      </c>
      <c r="X312" s="5">
        <v>99.943036526674945</v>
      </c>
      <c r="Y312">
        <f t="shared" si="12"/>
        <v>4.7699999999999996</v>
      </c>
      <c r="Z312">
        <f t="shared" si="13"/>
        <v>4.58</v>
      </c>
      <c r="AA312">
        <f t="shared" si="14"/>
        <v>4.8</v>
      </c>
    </row>
    <row r="313" spans="1:27" x14ac:dyDescent="0.25">
      <c r="A313" t="s">
        <v>334</v>
      </c>
      <c r="B313" t="s">
        <v>427</v>
      </c>
      <c r="C313">
        <v>4.66</v>
      </c>
      <c r="D313">
        <v>4.33</v>
      </c>
      <c r="E313">
        <v>4.8</v>
      </c>
      <c r="F313">
        <v>3.97</v>
      </c>
      <c r="G313">
        <v>4.99</v>
      </c>
      <c r="H313">
        <v>4.5</v>
      </c>
      <c r="I313">
        <v>5.83</v>
      </c>
      <c r="J313">
        <v>4.75</v>
      </c>
      <c r="K313" s="3">
        <v>4.7287499999999998</v>
      </c>
      <c r="L313" s="3">
        <v>99.559202612101899</v>
      </c>
      <c r="M313">
        <v>3.87</v>
      </c>
      <c r="N313">
        <v>4.99</v>
      </c>
      <c r="O313">
        <v>4.91</v>
      </c>
      <c r="P313" s="3">
        <v>4.59</v>
      </c>
      <c r="Q313" s="3">
        <v>99.61512123048864</v>
      </c>
      <c r="R313">
        <v>5.18</v>
      </c>
      <c r="S313">
        <v>4.95</v>
      </c>
      <c r="T313">
        <v>4.76</v>
      </c>
      <c r="U313" s="3">
        <v>4.9633333333333329</v>
      </c>
      <c r="V313" s="3">
        <v>99.975303152608845</v>
      </c>
      <c r="W313" s="5">
        <v>4.7527083333333326</v>
      </c>
      <c r="X313" s="5">
        <v>99.936044666715404</v>
      </c>
      <c r="Y313">
        <f t="shared" si="12"/>
        <v>4.33</v>
      </c>
      <c r="Z313">
        <f t="shared" si="13"/>
        <v>4.91</v>
      </c>
      <c r="AA313">
        <f t="shared" si="14"/>
        <v>4.91</v>
      </c>
    </row>
    <row r="314" spans="1:27" x14ac:dyDescent="0.25">
      <c r="A314" t="s">
        <v>335</v>
      </c>
      <c r="B314" t="s">
        <v>424</v>
      </c>
      <c r="C314">
        <v>3.76</v>
      </c>
      <c r="D314">
        <v>4.96</v>
      </c>
      <c r="E314">
        <v>5.64</v>
      </c>
      <c r="F314">
        <v>5.52</v>
      </c>
      <c r="G314">
        <v>5.07</v>
      </c>
      <c r="H314">
        <v>4.83</v>
      </c>
      <c r="I314">
        <v>4.62</v>
      </c>
      <c r="J314">
        <v>5.21</v>
      </c>
      <c r="K314" s="3">
        <v>4.9512499999999999</v>
      </c>
      <c r="L314" s="3">
        <v>99.606909827350364</v>
      </c>
      <c r="M314">
        <v>4.17</v>
      </c>
      <c r="N314">
        <v>4.68</v>
      </c>
      <c r="O314">
        <v>4.58</v>
      </c>
      <c r="P314" s="3">
        <v>4.4766666666666666</v>
      </c>
      <c r="Q314" s="3">
        <v>99.671169193941807</v>
      </c>
      <c r="R314">
        <v>4.3899999999999997</v>
      </c>
      <c r="S314">
        <v>4.28</v>
      </c>
      <c r="T314">
        <v>5.18</v>
      </c>
      <c r="U314" s="3">
        <v>4.6166666666666663</v>
      </c>
      <c r="V314" s="3">
        <v>99.718451261199974</v>
      </c>
      <c r="W314" s="5">
        <v>4.7489583333333334</v>
      </c>
      <c r="X314" s="5">
        <v>99.888627655432558</v>
      </c>
      <c r="Y314">
        <f t="shared" si="12"/>
        <v>4.96</v>
      </c>
      <c r="Z314">
        <f t="shared" si="13"/>
        <v>4.83</v>
      </c>
      <c r="AA314">
        <f t="shared" si="14"/>
        <v>4.63</v>
      </c>
    </row>
    <row r="315" spans="1:27" x14ac:dyDescent="0.25">
      <c r="A315" t="s">
        <v>336</v>
      </c>
      <c r="B315" t="s">
        <v>424</v>
      </c>
      <c r="C315">
        <v>4.66</v>
      </c>
      <c r="D315">
        <v>3.79</v>
      </c>
      <c r="E315">
        <v>5.18</v>
      </c>
      <c r="F315">
        <v>5.72</v>
      </c>
      <c r="G315">
        <v>4.32</v>
      </c>
      <c r="H315">
        <v>5.36</v>
      </c>
      <c r="I315">
        <v>3.66</v>
      </c>
      <c r="J315">
        <v>5.15</v>
      </c>
      <c r="K315" s="3">
        <v>4.7300000000000004</v>
      </c>
      <c r="L315" s="3">
        <v>99.257932442519149</v>
      </c>
      <c r="M315">
        <v>4.53</v>
      </c>
      <c r="N315">
        <v>5.2</v>
      </c>
      <c r="O315">
        <v>4.84</v>
      </c>
      <c r="P315" s="3">
        <v>4.8566666666666656</v>
      </c>
      <c r="Q315" s="3">
        <v>99.918679543102741</v>
      </c>
      <c r="R315">
        <v>4.22</v>
      </c>
      <c r="S315">
        <v>5.29</v>
      </c>
      <c r="T315">
        <v>4.4400000000000004</v>
      </c>
      <c r="U315" s="3">
        <v>4.6499999999999986</v>
      </c>
      <c r="V315" s="3">
        <v>99.70298868376635</v>
      </c>
      <c r="W315" s="5">
        <v>4.7416666666666663</v>
      </c>
      <c r="X315" s="5">
        <v>99.943170349390584</v>
      </c>
      <c r="Y315">
        <f t="shared" si="12"/>
        <v>4.4400000000000004</v>
      </c>
      <c r="Z315">
        <f t="shared" si="13"/>
        <v>4.84</v>
      </c>
      <c r="AA315">
        <f t="shared" si="14"/>
        <v>4.6850000000000005</v>
      </c>
    </row>
    <row r="316" spans="1:27" x14ac:dyDescent="0.25">
      <c r="A316" t="s">
        <v>337</v>
      </c>
      <c r="B316" t="s">
        <v>424</v>
      </c>
      <c r="C316">
        <v>3.83</v>
      </c>
      <c r="D316">
        <v>3.87</v>
      </c>
      <c r="E316">
        <v>5.98</v>
      </c>
      <c r="F316">
        <v>7.45</v>
      </c>
      <c r="G316">
        <v>3.93</v>
      </c>
      <c r="H316">
        <v>4.2300000000000004</v>
      </c>
      <c r="I316">
        <v>4.8899999999999997</v>
      </c>
      <c r="J316">
        <v>4.53</v>
      </c>
      <c r="K316" s="3">
        <v>4.8387500000000001</v>
      </c>
      <c r="L316" s="3">
        <v>98.133290083922319</v>
      </c>
      <c r="M316">
        <v>4.1900000000000004</v>
      </c>
      <c r="N316">
        <v>5.4</v>
      </c>
      <c r="O316">
        <v>4.8600000000000003</v>
      </c>
      <c r="P316" s="3">
        <v>4.8166666666666664</v>
      </c>
      <c r="Q316" s="3">
        <v>99.769763700270431</v>
      </c>
      <c r="R316">
        <v>3.66</v>
      </c>
      <c r="S316">
        <v>4.95</v>
      </c>
      <c r="T316">
        <v>4.75</v>
      </c>
      <c r="U316" s="3">
        <v>4.4533333333333331</v>
      </c>
      <c r="V316" s="3">
        <v>99.431703493905815</v>
      </c>
      <c r="W316" s="5">
        <v>4.7368750000000004</v>
      </c>
      <c r="X316" s="5">
        <v>99.905665585285305</v>
      </c>
      <c r="Y316">
        <f t="shared" si="12"/>
        <v>4.75</v>
      </c>
      <c r="Z316">
        <f t="shared" si="13"/>
        <v>4.2300000000000004</v>
      </c>
      <c r="AA316">
        <f t="shared" si="14"/>
        <v>4.75</v>
      </c>
    </row>
    <row r="317" spans="1:27" x14ac:dyDescent="0.25">
      <c r="A317" t="s">
        <v>338</v>
      </c>
      <c r="B317" t="s">
        <v>424</v>
      </c>
      <c r="C317">
        <v>5.97</v>
      </c>
      <c r="D317">
        <v>4.54</v>
      </c>
      <c r="E317">
        <v>5.05</v>
      </c>
      <c r="F317">
        <v>5.0199999999999996</v>
      </c>
      <c r="G317">
        <v>4.55</v>
      </c>
      <c r="H317">
        <v>4.8600000000000003</v>
      </c>
      <c r="I317">
        <v>3.95</v>
      </c>
      <c r="J317">
        <v>5.89</v>
      </c>
      <c r="K317" s="3">
        <v>4.9787499999999998</v>
      </c>
      <c r="L317" s="3">
        <v>99.473619953459519</v>
      </c>
      <c r="M317">
        <v>4.0999999999999996</v>
      </c>
      <c r="N317">
        <v>3.88</v>
      </c>
      <c r="O317">
        <v>5.05</v>
      </c>
      <c r="P317" s="3">
        <v>4.3433333333333328</v>
      </c>
      <c r="Q317" s="3">
        <v>99.338377421864095</v>
      </c>
      <c r="R317">
        <v>4.3</v>
      </c>
      <c r="S317">
        <v>4.6100000000000003</v>
      </c>
      <c r="T317">
        <v>4.99</v>
      </c>
      <c r="U317" s="3">
        <v>4.6333333333333337</v>
      </c>
      <c r="V317" s="3">
        <v>99.795612095791242</v>
      </c>
      <c r="W317" s="5">
        <v>4.7335416666666674</v>
      </c>
      <c r="X317" s="5">
        <v>99.851018766380534</v>
      </c>
      <c r="Y317">
        <f t="shared" si="12"/>
        <v>4.54</v>
      </c>
      <c r="Z317">
        <f t="shared" si="13"/>
        <v>4.6100000000000003</v>
      </c>
      <c r="AA317">
        <f t="shared" si="14"/>
        <v>4.5750000000000002</v>
      </c>
    </row>
    <row r="318" spans="1:27" x14ac:dyDescent="0.25">
      <c r="A318" t="s">
        <v>339</v>
      </c>
      <c r="B318" t="s">
        <v>424</v>
      </c>
      <c r="C318">
        <v>4.63</v>
      </c>
      <c r="D318">
        <v>4.26</v>
      </c>
      <c r="E318">
        <v>5.15</v>
      </c>
      <c r="F318">
        <v>4.83</v>
      </c>
      <c r="G318">
        <v>4.47</v>
      </c>
      <c r="H318">
        <v>5.0599999999999996</v>
      </c>
      <c r="I318">
        <v>3.98</v>
      </c>
      <c r="J318">
        <v>4.45</v>
      </c>
      <c r="K318" s="3">
        <v>4.6037499999999998</v>
      </c>
      <c r="L318" s="3">
        <v>99.594615086063939</v>
      </c>
      <c r="M318">
        <v>4.3499999999999996</v>
      </c>
      <c r="N318">
        <v>4.18</v>
      </c>
      <c r="O318">
        <v>5.5</v>
      </c>
      <c r="P318" s="3">
        <v>4.6766666666666667</v>
      </c>
      <c r="Q318" s="3">
        <v>99.616115886145849</v>
      </c>
      <c r="R318">
        <v>5.8</v>
      </c>
      <c r="S318">
        <v>4</v>
      </c>
      <c r="T318">
        <v>5.12</v>
      </c>
      <c r="U318" s="3">
        <v>4.9733333333333336</v>
      </c>
      <c r="V318" s="3">
        <v>99.564427848995166</v>
      </c>
      <c r="W318" s="5">
        <v>4.7143750000000004</v>
      </c>
      <c r="X318" s="5">
        <v>99.930979049737047</v>
      </c>
      <c r="Y318">
        <f t="shared" si="12"/>
        <v>4.3499999999999996</v>
      </c>
      <c r="Z318">
        <f t="shared" si="13"/>
        <v>4.47</v>
      </c>
      <c r="AA318">
        <f t="shared" si="14"/>
        <v>4.41</v>
      </c>
    </row>
    <row r="319" spans="1:27" x14ac:dyDescent="0.25">
      <c r="A319" t="s">
        <v>340</v>
      </c>
      <c r="B319" t="s">
        <v>424</v>
      </c>
      <c r="C319">
        <v>5.0999999999999996</v>
      </c>
      <c r="D319">
        <v>5.34</v>
      </c>
      <c r="E319">
        <v>5.01</v>
      </c>
      <c r="F319">
        <v>3.65</v>
      </c>
      <c r="G319">
        <v>4.28</v>
      </c>
      <c r="H319">
        <v>4.76</v>
      </c>
      <c r="I319">
        <v>4.08</v>
      </c>
      <c r="J319">
        <v>4.97</v>
      </c>
      <c r="K319" s="3">
        <v>4.6487499999999997</v>
      </c>
      <c r="L319" s="3">
        <v>99.437859647896076</v>
      </c>
      <c r="M319">
        <v>5.97</v>
      </c>
      <c r="N319">
        <v>4.12</v>
      </c>
      <c r="O319">
        <v>4.59</v>
      </c>
      <c r="P319" s="3">
        <v>4.8933333333333344</v>
      </c>
      <c r="Q319" s="3">
        <v>99.49816973602492</v>
      </c>
      <c r="R319">
        <v>4.43</v>
      </c>
      <c r="S319">
        <v>5.56</v>
      </c>
      <c r="T319">
        <v>3.88</v>
      </c>
      <c r="U319" s="3">
        <v>4.6233333333333322</v>
      </c>
      <c r="V319" s="3">
        <v>99.464511761455995</v>
      </c>
      <c r="W319" s="5">
        <v>4.7035416666666663</v>
      </c>
      <c r="X319" s="5">
        <v>99.927199300464139</v>
      </c>
      <c r="Y319">
        <f t="shared" si="12"/>
        <v>4.08</v>
      </c>
      <c r="Z319">
        <f t="shared" si="13"/>
        <v>4.76</v>
      </c>
      <c r="AA319">
        <f t="shared" si="14"/>
        <v>4.51</v>
      </c>
    </row>
    <row r="320" spans="1:27" x14ac:dyDescent="0.25">
      <c r="A320" t="s">
        <v>341</v>
      </c>
      <c r="B320" t="s">
        <v>424</v>
      </c>
      <c r="C320">
        <v>3.62</v>
      </c>
      <c r="D320">
        <v>4.32</v>
      </c>
      <c r="E320">
        <v>4.34</v>
      </c>
      <c r="F320">
        <v>5.78</v>
      </c>
      <c r="G320">
        <v>4.5999999999999996</v>
      </c>
      <c r="H320">
        <v>4.6900000000000004</v>
      </c>
      <c r="I320">
        <v>3.27</v>
      </c>
      <c r="J320">
        <v>5.5</v>
      </c>
      <c r="K320" s="3">
        <v>4.5150000000000006</v>
      </c>
      <c r="L320" s="3">
        <v>98.850744283106195</v>
      </c>
      <c r="M320">
        <v>4.46</v>
      </c>
      <c r="N320">
        <v>5.18</v>
      </c>
      <c r="O320">
        <v>4.93</v>
      </c>
      <c r="P320" s="3">
        <v>4.8566666666666656</v>
      </c>
      <c r="Q320" s="3">
        <v>99.907449939588247</v>
      </c>
      <c r="R320">
        <v>4.2699999999999996</v>
      </c>
      <c r="S320">
        <v>4.9000000000000004</v>
      </c>
      <c r="T320">
        <v>5.61</v>
      </c>
      <c r="U320" s="3">
        <v>4.9266666666666667</v>
      </c>
      <c r="V320" s="3">
        <v>99.75778609320399</v>
      </c>
      <c r="W320" s="5">
        <v>4.7033333333333331</v>
      </c>
      <c r="X320" s="5">
        <v>99.931274428315632</v>
      </c>
      <c r="Y320">
        <f t="shared" si="12"/>
        <v>4.46</v>
      </c>
      <c r="Z320">
        <f t="shared" si="13"/>
        <v>4.6900000000000004</v>
      </c>
      <c r="AA320">
        <f t="shared" si="14"/>
        <v>4.7949999999999999</v>
      </c>
    </row>
    <row r="321" spans="1:27" x14ac:dyDescent="0.25">
      <c r="A321" t="s">
        <v>342</v>
      </c>
      <c r="B321" t="s">
        <v>427</v>
      </c>
      <c r="C321">
        <v>4.04</v>
      </c>
      <c r="D321">
        <v>4.01</v>
      </c>
      <c r="E321">
        <v>4.55</v>
      </c>
      <c r="F321">
        <v>4.92</v>
      </c>
      <c r="G321">
        <v>4.8899999999999997</v>
      </c>
      <c r="H321">
        <v>4.12</v>
      </c>
      <c r="I321">
        <v>4.92</v>
      </c>
      <c r="J321">
        <v>6.64</v>
      </c>
      <c r="K321" s="3">
        <v>4.7612500000000004</v>
      </c>
      <c r="L321" s="3">
        <v>99.091198208301051</v>
      </c>
      <c r="M321">
        <v>4.45</v>
      </c>
      <c r="N321">
        <v>5.51</v>
      </c>
      <c r="O321">
        <v>3.8</v>
      </c>
      <c r="P321" s="3">
        <v>4.5866666666666669</v>
      </c>
      <c r="Q321" s="3">
        <v>99.424365109152845</v>
      </c>
      <c r="R321">
        <v>4.5199999999999996</v>
      </c>
      <c r="S321">
        <v>5.01</v>
      </c>
      <c r="T321">
        <v>4.4800000000000004</v>
      </c>
      <c r="U321" s="3">
        <v>4.67</v>
      </c>
      <c r="V321" s="3">
        <v>99.839520201453766</v>
      </c>
      <c r="W321" s="5">
        <v>4.6947916666666671</v>
      </c>
      <c r="X321" s="5">
        <v>99.911379253270425</v>
      </c>
      <c r="Y321">
        <f t="shared" si="12"/>
        <v>4.4800000000000004</v>
      </c>
      <c r="Z321">
        <f t="shared" si="13"/>
        <v>4.12</v>
      </c>
      <c r="AA321">
        <f t="shared" si="14"/>
        <v>4.4800000000000004</v>
      </c>
    </row>
    <row r="322" spans="1:27" x14ac:dyDescent="0.25">
      <c r="A322" t="s">
        <v>343</v>
      </c>
      <c r="B322" t="s">
        <v>427</v>
      </c>
      <c r="C322">
        <v>2.54</v>
      </c>
      <c r="D322">
        <v>1.78</v>
      </c>
      <c r="E322">
        <v>2.73</v>
      </c>
      <c r="F322">
        <v>1.45</v>
      </c>
      <c r="G322">
        <v>2.57</v>
      </c>
      <c r="H322">
        <v>2.16</v>
      </c>
      <c r="I322">
        <v>2.35</v>
      </c>
      <c r="J322">
        <v>2.39</v>
      </c>
      <c r="K322" s="3">
        <v>2.2462499999999999</v>
      </c>
      <c r="L322" s="3">
        <v>98.982258557095406</v>
      </c>
      <c r="M322">
        <v>2.0699999999999998</v>
      </c>
      <c r="N322">
        <v>2.5</v>
      </c>
      <c r="O322">
        <v>2.4500000000000002</v>
      </c>
      <c r="P322" s="3">
        <v>2.34</v>
      </c>
      <c r="Q322" s="3">
        <v>99.223197473866776</v>
      </c>
      <c r="R322">
        <v>1.34</v>
      </c>
      <c r="S322">
        <v>1.88</v>
      </c>
      <c r="T322">
        <v>3.41</v>
      </c>
      <c r="U322" s="3">
        <v>2.21</v>
      </c>
      <c r="V322" s="3">
        <v>98.862535609582565</v>
      </c>
      <c r="W322" s="5">
        <v>2.2606250000000001</v>
      </c>
      <c r="X322" s="5">
        <v>99.535090428232238</v>
      </c>
      <c r="Y322">
        <f t="shared" si="12"/>
        <v>2.0699999999999998</v>
      </c>
      <c r="Z322">
        <f t="shared" si="13"/>
        <v>2.16</v>
      </c>
      <c r="AA322">
        <f t="shared" si="14"/>
        <v>2.1150000000000002</v>
      </c>
    </row>
    <row r="323" spans="1:27" x14ac:dyDescent="0.25">
      <c r="A323" t="s">
        <v>344</v>
      </c>
      <c r="B323" t="s">
        <v>427</v>
      </c>
      <c r="C323">
        <v>2.31</v>
      </c>
      <c r="D323">
        <v>2.23</v>
      </c>
      <c r="E323">
        <v>2.12</v>
      </c>
      <c r="F323">
        <v>0.73</v>
      </c>
      <c r="G323">
        <v>1.73</v>
      </c>
      <c r="H323">
        <v>1.96</v>
      </c>
      <c r="I323">
        <v>2.86</v>
      </c>
      <c r="J323">
        <v>2.77</v>
      </c>
      <c r="K323" s="3">
        <v>2.0887500000000001</v>
      </c>
      <c r="L323" s="3">
        <v>98.996326636372771</v>
      </c>
      <c r="M323">
        <v>1.35</v>
      </c>
      <c r="N323">
        <v>2.69</v>
      </c>
      <c r="O323">
        <v>3.05</v>
      </c>
      <c r="P323" s="3">
        <v>2.3633333333333328</v>
      </c>
      <c r="Q323" s="3">
        <v>98.785284135556026</v>
      </c>
      <c r="R323">
        <v>1.92</v>
      </c>
      <c r="S323">
        <v>1.99</v>
      </c>
      <c r="T323">
        <v>1.9</v>
      </c>
      <c r="U323" s="3">
        <v>1.936666666666667</v>
      </c>
      <c r="V323" s="3">
        <v>99.798103418781693</v>
      </c>
      <c r="W323" s="5">
        <v>2.1193749999999998</v>
      </c>
      <c r="X323" s="5">
        <v>99.662447985277481</v>
      </c>
      <c r="Y323">
        <f t="shared" ref="Y323:Y386" si="15">MEDIAN(T323,M323,I323,F323,D323)</f>
        <v>1.9</v>
      </c>
      <c r="Z323">
        <f t="shared" ref="Z323:Z386" si="16">MEDIAN(S323,O323,H323,G323,D323)</f>
        <v>1.99</v>
      </c>
      <c r="AA323">
        <f t="shared" ref="AA323:AA386" si="17">MEDIAN(Z323,Y323,T323,S323,R323,O323,N323,M323)</f>
        <v>1.9550000000000001</v>
      </c>
    </row>
    <row r="324" spans="1:27" x14ac:dyDescent="0.25">
      <c r="A324" t="s">
        <v>345</v>
      </c>
      <c r="B324" t="s">
        <v>427</v>
      </c>
      <c r="C324">
        <v>1.2</v>
      </c>
      <c r="D324">
        <v>1.37</v>
      </c>
      <c r="E324">
        <v>2.5299999999999998</v>
      </c>
      <c r="F324">
        <v>2.99</v>
      </c>
      <c r="G324">
        <v>1.94</v>
      </c>
      <c r="H324">
        <v>0.86</v>
      </c>
      <c r="I324">
        <v>2.93</v>
      </c>
      <c r="J324">
        <v>2.4700000000000002</v>
      </c>
      <c r="K324" s="3">
        <v>2.0362499999999999</v>
      </c>
      <c r="L324" s="3">
        <v>98.831532870214218</v>
      </c>
      <c r="M324">
        <v>2.34</v>
      </c>
      <c r="N324">
        <v>2.34</v>
      </c>
      <c r="O324">
        <v>2.86</v>
      </c>
      <c r="P324" s="3">
        <v>2.5133333333333332</v>
      </c>
      <c r="Q324" s="3">
        <v>98.864421058436577</v>
      </c>
      <c r="R324">
        <v>1.55</v>
      </c>
      <c r="S324">
        <v>1.6</v>
      </c>
      <c r="T324">
        <v>2.16</v>
      </c>
      <c r="U324" s="3">
        <v>1.77</v>
      </c>
      <c r="V324" s="3">
        <v>99.862889512885232</v>
      </c>
      <c r="W324" s="5">
        <v>2.0889583333333328</v>
      </c>
      <c r="X324" s="5">
        <v>99.634904903712822</v>
      </c>
      <c r="Y324">
        <f t="shared" si="15"/>
        <v>2.34</v>
      </c>
      <c r="Z324">
        <f t="shared" si="16"/>
        <v>1.6</v>
      </c>
      <c r="AA324">
        <f t="shared" si="17"/>
        <v>2.25</v>
      </c>
    </row>
    <row r="325" spans="1:27" x14ac:dyDescent="0.25">
      <c r="A325" t="s">
        <v>346</v>
      </c>
      <c r="B325" t="s">
        <v>427</v>
      </c>
      <c r="C325">
        <v>2.16</v>
      </c>
      <c r="D325">
        <v>2.2999999999999998</v>
      </c>
      <c r="E325">
        <v>1.25</v>
      </c>
      <c r="F325">
        <v>2.04</v>
      </c>
      <c r="G325">
        <v>2.67</v>
      </c>
      <c r="H325">
        <v>2.29</v>
      </c>
      <c r="I325">
        <v>1.61</v>
      </c>
      <c r="J325">
        <v>2.0499999999999998</v>
      </c>
      <c r="K325" s="3">
        <v>2.0462500000000001</v>
      </c>
      <c r="L325" s="3">
        <v>99.350871588737078</v>
      </c>
      <c r="M325">
        <v>1.78</v>
      </c>
      <c r="N325">
        <v>1.65</v>
      </c>
      <c r="O325">
        <v>2.04</v>
      </c>
      <c r="P325" s="3">
        <v>1.823333333333333</v>
      </c>
      <c r="Q325" s="3">
        <v>99.868358206599055</v>
      </c>
      <c r="R325">
        <v>2.94</v>
      </c>
      <c r="S325">
        <v>1.71</v>
      </c>
      <c r="T325">
        <v>1.76</v>
      </c>
      <c r="U325" s="3">
        <v>2.1366666666666672</v>
      </c>
      <c r="V325" s="3">
        <v>99.31822548614403</v>
      </c>
      <c r="W325" s="5">
        <v>2.0131250000000001</v>
      </c>
      <c r="X325" s="5">
        <v>99.787287171518116</v>
      </c>
      <c r="Y325">
        <f t="shared" si="15"/>
        <v>1.78</v>
      </c>
      <c r="Z325">
        <f t="shared" si="16"/>
        <v>2.29</v>
      </c>
      <c r="AA325">
        <f t="shared" si="17"/>
        <v>1.78</v>
      </c>
    </row>
    <row r="326" spans="1:27" x14ac:dyDescent="0.25">
      <c r="A326" t="s">
        <v>347</v>
      </c>
      <c r="B326" t="s">
        <v>427</v>
      </c>
      <c r="C326">
        <v>1.06</v>
      </c>
      <c r="D326">
        <v>1.3</v>
      </c>
      <c r="E326">
        <v>2.71</v>
      </c>
      <c r="F326">
        <v>2.16</v>
      </c>
      <c r="G326">
        <v>2.85</v>
      </c>
      <c r="H326">
        <v>2.0499999999999998</v>
      </c>
      <c r="I326">
        <v>2.31</v>
      </c>
      <c r="J326">
        <v>2</v>
      </c>
      <c r="K326" s="3">
        <v>2.0550000000000002</v>
      </c>
      <c r="L326" s="3">
        <v>99.119776947383301</v>
      </c>
      <c r="M326">
        <v>1.66</v>
      </c>
      <c r="N326">
        <v>1.98</v>
      </c>
      <c r="O326">
        <v>2.44</v>
      </c>
      <c r="P326" s="3">
        <v>2.0266666666666668</v>
      </c>
      <c r="Q326" s="3">
        <v>99.624714654874722</v>
      </c>
      <c r="R326">
        <v>2.95</v>
      </c>
      <c r="S326">
        <v>1.7</v>
      </c>
      <c r="T326">
        <v>0.95</v>
      </c>
      <c r="U326" s="3">
        <v>1.8666666666666669</v>
      </c>
      <c r="V326" s="3">
        <v>99.32117296686512</v>
      </c>
      <c r="W326" s="5">
        <v>2.000833333333333</v>
      </c>
      <c r="X326" s="5">
        <v>99.810559302711894</v>
      </c>
      <c r="Y326">
        <f t="shared" si="15"/>
        <v>1.66</v>
      </c>
      <c r="Z326">
        <f t="shared" si="16"/>
        <v>2.0499999999999998</v>
      </c>
      <c r="AA326">
        <f t="shared" si="17"/>
        <v>1.8399999999999999</v>
      </c>
    </row>
    <row r="327" spans="1:27" x14ac:dyDescent="0.25">
      <c r="A327" t="s">
        <v>348</v>
      </c>
      <c r="B327" t="s">
        <v>427</v>
      </c>
      <c r="C327">
        <v>1.99</v>
      </c>
      <c r="D327">
        <v>1.87</v>
      </c>
      <c r="E327">
        <v>2.62</v>
      </c>
      <c r="F327">
        <v>2.4500000000000002</v>
      </c>
      <c r="G327">
        <v>2.94</v>
      </c>
      <c r="H327">
        <v>1.79</v>
      </c>
      <c r="I327">
        <v>1.61</v>
      </c>
      <c r="J327">
        <v>1.43</v>
      </c>
      <c r="K327" s="3">
        <v>2.0874999999999999</v>
      </c>
      <c r="L327" s="3">
        <v>99.187118552825183</v>
      </c>
      <c r="M327">
        <v>2.2999999999999998</v>
      </c>
      <c r="N327">
        <v>2.84</v>
      </c>
      <c r="O327">
        <v>2.15</v>
      </c>
      <c r="P327" s="3">
        <v>2.4300000000000002</v>
      </c>
      <c r="Q327" s="3">
        <v>99.013966653667225</v>
      </c>
      <c r="R327">
        <v>2.0699999999999998</v>
      </c>
      <c r="S327">
        <v>0.97</v>
      </c>
      <c r="T327">
        <v>1.1200000000000001</v>
      </c>
      <c r="U327" s="3">
        <v>1.3866666666666669</v>
      </c>
      <c r="V327" s="3">
        <v>99.799191179524001</v>
      </c>
      <c r="W327" s="5">
        <v>1.997916666666667</v>
      </c>
      <c r="X327" s="5">
        <v>99.678171766011005</v>
      </c>
      <c r="Y327">
        <f t="shared" si="15"/>
        <v>1.87</v>
      </c>
      <c r="Z327">
        <f t="shared" si="16"/>
        <v>1.87</v>
      </c>
      <c r="AA327">
        <f t="shared" si="17"/>
        <v>1.97</v>
      </c>
    </row>
    <row r="328" spans="1:27" x14ac:dyDescent="0.25">
      <c r="A328" t="s">
        <v>349</v>
      </c>
      <c r="B328" t="s">
        <v>427</v>
      </c>
      <c r="C328">
        <v>2.5099999999999998</v>
      </c>
      <c r="D328">
        <v>1.88</v>
      </c>
      <c r="E328">
        <v>2.52</v>
      </c>
      <c r="F328">
        <v>1.95</v>
      </c>
      <c r="G328">
        <v>1.9</v>
      </c>
      <c r="H328">
        <v>1.84</v>
      </c>
      <c r="I328">
        <v>1.17</v>
      </c>
      <c r="J328">
        <v>3.08</v>
      </c>
      <c r="K328" s="3">
        <v>2.1062500000000002</v>
      </c>
      <c r="L328" s="3">
        <v>99.090275348734338</v>
      </c>
      <c r="M328">
        <v>1.59</v>
      </c>
      <c r="N328">
        <v>1.85</v>
      </c>
      <c r="O328">
        <v>2.23</v>
      </c>
      <c r="P328" s="3">
        <v>1.89</v>
      </c>
      <c r="Q328" s="3">
        <v>99.783989041829429</v>
      </c>
      <c r="R328">
        <v>2.2799999999999998</v>
      </c>
      <c r="S328">
        <v>1.77</v>
      </c>
      <c r="T328">
        <v>1.37</v>
      </c>
      <c r="U328" s="3">
        <v>1.8066666666666671</v>
      </c>
      <c r="V328" s="3">
        <v>99.791506676215448</v>
      </c>
      <c r="W328" s="5">
        <v>1.9772916666666669</v>
      </c>
      <c r="X328" s="5">
        <v>99.838498187002969</v>
      </c>
      <c r="Y328">
        <f t="shared" si="15"/>
        <v>1.59</v>
      </c>
      <c r="Z328">
        <f t="shared" si="16"/>
        <v>1.88</v>
      </c>
      <c r="AA328">
        <f t="shared" si="17"/>
        <v>1.81</v>
      </c>
    </row>
    <row r="329" spans="1:27" x14ac:dyDescent="0.25">
      <c r="A329" t="s">
        <v>350</v>
      </c>
      <c r="B329" t="s">
        <v>427</v>
      </c>
      <c r="C329">
        <v>2.0299999999999998</v>
      </c>
      <c r="D329">
        <v>0.99</v>
      </c>
      <c r="E329">
        <v>3.08</v>
      </c>
      <c r="F329">
        <v>2.82</v>
      </c>
      <c r="G329">
        <v>2.34</v>
      </c>
      <c r="H329">
        <v>2.88</v>
      </c>
      <c r="I329">
        <v>2.86</v>
      </c>
      <c r="J329">
        <v>1.93</v>
      </c>
      <c r="K329" s="3">
        <v>2.36625</v>
      </c>
      <c r="L329" s="3">
        <v>98.363431958223401</v>
      </c>
      <c r="M329">
        <v>1.43</v>
      </c>
      <c r="N329">
        <v>1.41</v>
      </c>
      <c r="O329">
        <v>2.21</v>
      </c>
      <c r="P329" s="3">
        <v>1.6833333333333329</v>
      </c>
      <c r="Q329" s="3">
        <v>99.85414463611292</v>
      </c>
      <c r="R329">
        <v>1.6</v>
      </c>
      <c r="S329">
        <v>1.74</v>
      </c>
      <c r="T329">
        <v>1.04</v>
      </c>
      <c r="U329" s="3">
        <v>1.46</v>
      </c>
      <c r="V329" s="3">
        <v>99.926102447635657</v>
      </c>
      <c r="W329" s="5">
        <v>1.9689583333333329</v>
      </c>
      <c r="X329" s="5">
        <v>99.793255235160714</v>
      </c>
      <c r="Y329">
        <f t="shared" si="15"/>
        <v>1.43</v>
      </c>
      <c r="Z329">
        <f t="shared" si="16"/>
        <v>2.21</v>
      </c>
      <c r="AA329">
        <f t="shared" si="17"/>
        <v>1.5150000000000001</v>
      </c>
    </row>
    <row r="330" spans="1:27" x14ac:dyDescent="0.25">
      <c r="A330" t="s">
        <v>351</v>
      </c>
      <c r="B330" t="s">
        <v>427</v>
      </c>
      <c r="C330">
        <v>2.16</v>
      </c>
      <c r="D330">
        <v>2.02</v>
      </c>
      <c r="E330">
        <v>2.69</v>
      </c>
      <c r="F330">
        <v>2.34</v>
      </c>
      <c r="G330">
        <v>0.57999999999999996</v>
      </c>
      <c r="H330">
        <v>2.15</v>
      </c>
      <c r="I330">
        <v>2.92</v>
      </c>
      <c r="J330">
        <v>1.74</v>
      </c>
      <c r="K330" s="3">
        <v>2.0750000000000002</v>
      </c>
      <c r="L330" s="3">
        <v>98.954297570958417</v>
      </c>
      <c r="M330">
        <v>2.25</v>
      </c>
      <c r="N330">
        <v>1.54</v>
      </c>
      <c r="O330">
        <v>2.64</v>
      </c>
      <c r="P330" s="3">
        <v>2.1433333333333331</v>
      </c>
      <c r="Q330" s="3">
        <v>99.396785485426975</v>
      </c>
      <c r="R330">
        <v>1.73</v>
      </c>
      <c r="S330">
        <v>1.36</v>
      </c>
      <c r="T330">
        <v>1.62</v>
      </c>
      <c r="U330" s="3">
        <v>1.57</v>
      </c>
      <c r="V330" s="3">
        <v>99.975841184803969</v>
      </c>
      <c r="W330" s="5">
        <v>1.9658333333333331</v>
      </c>
      <c r="X330" s="5">
        <v>99.802781228586809</v>
      </c>
      <c r="Y330">
        <f t="shared" si="15"/>
        <v>2.25</v>
      </c>
      <c r="Z330">
        <f t="shared" si="16"/>
        <v>2.02</v>
      </c>
      <c r="AA330">
        <f t="shared" si="17"/>
        <v>1.875</v>
      </c>
    </row>
    <row r="331" spans="1:27" x14ac:dyDescent="0.25">
      <c r="A331" t="s">
        <v>352</v>
      </c>
      <c r="B331" t="s">
        <v>427</v>
      </c>
      <c r="C331">
        <v>0.7</v>
      </c>
      <c r="D331">
        <v>1.74</v>
      </c>
      <c r="E331">
        <v>2.72</v>
      </c>
      <c r="F331">
        <v>3.2</v>
      </c>
      <c r="G331">
        <v>1.89</v>
      </c>
      <c r="H331">
        <v>2.62</v>
      </c>
      <c r="I331">
        <v>1.97</v>
      </c>
      <c r="J331">
        <v>3.46</v>
      </c>
      <c r="K331" s="3">
        <v>2.2875000000000001</v>
      </c>
      <c r="L331" s="3">
        <v>98.204118299050748</v>
      </c>
      <c r="M331">
        <v>1.76</v>
      </c>
      <c r="N331">
        <v>1.69</v>
      </c>
      <c r="O331">
        <v>2.2000000000000002</v>
      </c>
      <c r="P331" s="3">
        <v>1.883333333333334</v>
      </c>
      <c r="Q331" s="3">
        <v>99.803840956218536</v>
      </c>
      <c r="R331">
        <v>1.75</v>
      </c>
      <c r="S331">
        <v>0.89</v>
      </c>
      <c r="T331">
        <v>1.52</v>
      </c>
      <c r="U331" s="3">
        <v>1.3866666666666669</v>
      </c>
      <c r="V331" s="3">
        <v>99.882141708388829</v>
      </c>
      <c r="W331" s="5">
        <v>1.9612499999999999</v>
      </c>
      <c r="X331" s="5">
        <v>99.794743458894715</v>
      </c>
      <c r="Y331">
        <f t="shared" si="15"/>
        <v>1.76</v>
      </c>
      <c r="Z331">
        <f t="shared" si="16"/>
        <v>1.89</v>
      </c>
      <c r="AA331">
        <f t="shared" si="17"/>
        <v>1.7549999999999999</v>
      </c>
    </row>
    <row r="332" spans="1:27" x14ac:dyDescent="0.25">
      <c r="A332" t="s">
        <v>353</v>
      </c>
      <c r="B332" t="s">
        <v>427</v>
      </c>
      <c r="C332">
        <v>1.99</v>
      </c>
      <c r="D332">
        <v>0.18</v>
      </c>
      <c r="E332">
        <v>2.6</v>
      </c>
      <c r="F332">
        <v>2.5299999999999998</v>
      </c>
      <c r="G332">
        <v>2.13</v>
      </c>
      <c r="H332">
        <v>2.44</v>
      </c>
      <c r="I332">
        <v>2.08</v>
      </c>
      <c r="J332">
        <v>0.54</v>
      </c>
      <c r="K332" s="3">
        <v>1.81125</v>
      </c>
      <c r="L332" s="3">
        <v>98.891961071254883</v>
      </c>
      <c r="M332">
        <v>0.5</v>
      </c>
      <c r="N332">
        <v>2.84</v>
      </c>
      <c r="O332">
        <v>1.43</v>
      </c>
      <c r="P332" s="3">
        <v>1.59</v>
      </c>
      <c r="Q332" s="3">
        <v>99.256144706819697</v>
      </c>
      <c r="R332">
        <v>2.42</v>
      </c>
      <c r="S332">
        <v>1.63</v>
      </c>
      <c r="T332">
        <v>3.84</v>
      </c>
      <c r="U332" s="3">
        <v>2.63</v>
      </c>
      <c r="V332" s="3">
        <v>97.995765743246253</v>
      </c>
      <c r="W332" s="5">
        <v>1.9606250000000001</v>
      </c>
      <c r="X332" s="5">
        <v>99.636334417242111</v>
      </c>
      <c r="Y332">
        <f t="shared" si="15"/>
        <v>2.08</v>
      </c>
      <c r="Z332">
        <f t="shared" si="16"/>
        <v>1.63</v>
      </c>
      <c r="AA332">
        <f t="shared" si="17"/>
        <v>1.855</v>
      </c>
    </row>
    <row r="333" spans="1:27" x14ac:dyDescent="0.25">
      <c r="A333" t="s">
        <v>354</v>
      </c>
      <c r="B333" t="s">
        <v>898</v>
      </c>
      <c r="C333">
        <v>1.1499999999999999</v>
      </c>
      <c r="D333">
        <v>0.97</v>
      </c>
      <c r="E333">
        <v>2.71</v>
      </c>
      <c r="F333">
        <v>3.45</v>
      </c>
      <c r="G333">
        <v>2.33</v>
      </c>
      <c r="H333">
        <v>0.97</v>
      </c>
      <c r="I333">
        <v>1.37</v>
      </c>
      <c r="J333">
        <v>1.1200000000000001</v>
      </c>
      <c r="K333" s="3">
        <v>1.75875</v>
      </c>
      <c r="L333" s="3">
        <v>98.89529462498389</v>
      </c>
      <c r="M333">
        <v>1.72</v>
      </c>
      <c r="N333">
        <v>1.95</v>
      </c>
      <c r="O333">
        <v>2.74</v>
      </c>
      <c r="P333" s="3">
        <v>2.1366666666666672</v>
      </c>
      <c r="Q333" s="3">
        <v>99.418962186707191</v>
      </c>
      <c r="R333">
        <v>2.33</v>
      </c>
      <c r="S333">
        <v>1.96</v>
      </c>
      <c r="T333">
        <v>2.11</v>
      </c>
      <c r="U333" s="3">
        <v>2.1333333333333329</v>
      </c>
      <c r="V333" s="3">
        <v>99.559532925654793</v>
      </c>
      <c r="W333" s="5">
        <v>1.9468749999999999</v>
      </c>
      <c r="X333" s="5">
        <v>99.770147264095755</v>
      </c>
      <c r="Y333">
        <f t="shared" si="15"/>
        <v>1.72</v>
      </c>
      <c r="Z333">
        <f t="shared" si="16"/>
        <v>1.96</v>
      </c>
      <c r="AA333">
        <f t="shared" si="17"/>
        <v>1.96</v>
      </c>
    </row>
    <row r="334" spans="1:27" x14ac:dyDescent="0.25">
      <c r="A334" t="s">
        <v>355</v>
      </c>
      <c r="B334" t="s">
        <v>898</v>
      </c>
      <c r="C334">
        <v>2.8</v>
      </c>
      <c r="D334">
        <v>0.76</v>
      </c>
      <c r="E334">
        <v>3.7</v>
      </c>
      <c r="F334">
        <v>1.42</v>
      </c>
      <c r="G334">
        <v>0.09</v>
      </c>
      <c r="H334">
        <v>1.48</v>
      </c>
      <c r="I334">
        <v>1.7</v>
      </c>
      <c r="J334">
        <v>2.76</v>
      </c>
      <c r="K334" s="3">
        <v>1.8387500000000001</v>
      </c>
      <c r="L334" s="3">
        <v>98.260463751272951</v>
      </c>
      <c r="M334">
        <v>0.86</v>
      </c>
      <c r="N334">
        <v>1.23</v>
      </c>
      <c r="O334">
        <v>1.69</v>
      </c>
      <c r="P334" s="3">
        <v>1.26</v>
      </c>
      <c r="Q334" s="3">
        <v>99.847393925824065</v>
      </c>
      <c r="R334">
        <v>2.91</v>
      </c>
      <c r="S334">
        <v>2.76</v>
      </c>
      <c r="T334">
        <v>2.79</v>
      </c>
      <c r="U334" s="3">
        <v>2.82</v>
      </c>
      <c r="V334" s="3">
        <v>98.162508938324805</v>
      </c>
      <c r="W334" s="5">
        <v>1.9393750000000001</v>
      </c>
      <c r="X334" s="5">
        <v>99.496098811059213</v>
      </c>
      <c r="Y334">
        <f t="shared" si="15"/>
        <v>1.42</v>
      </c>
      <c r="Z334">
        <f t="shared" si="16"/>
        <v>1.48</v>
      </c>
      <c r="AA334">
        <f t="shared" si="17"/>
        <v>1.585</v>
      </c>
    </row>
    <row r="335" spans="1:27" x14ac:dyDescent="0.25">
      <c r="A335" t="s">
        <v>356</v>
      </c>
      <c r="B335" t="s">
        <v>898</v>
      </c>
      <c r="C335">
        <v>1.97</v>
      </c>
      <c r="D335">
        <v>2.6</v>
      </c>
      <c r="E335">
        <v>2.87</v>
      </c>
      <c r="F335">
        <v>1.1299999999999999</v>
      </c>
      <c r="G335">
        <v>2.81</v>
      </c>
      <c r="H335">
        <v>0.84</v>
      </c>
      <c r="I335">
        <v>1.98</v>
      </c>
      <c r="J335">
        <v>2.3199999999999998</v>
      </c>
      <c r="K335" s="3">
        <v>2.0649999999999999</v>
      </c>
      <c r="L335" s="3">
        <v>98.903276907853837</v>
      </c>
      <c r="M335">
        <v>1.36</v>
      </c>
      <c r="N335">
        <v>1.21</v>
      </c>
      <c r="O335">
        <v>1.93</v>
      </c>
      <c r="P335" s="3">
        <v>1.5</v>
      </c>
      <c r="Q335" s="3">
        <v>99.923564538342291</v>
      </c>
      <c r="R335">
        <v>1.51</v>
      </c>
      <c r="S335">
        <v>3.03</v>
      </c>
      <c r="T335">
        <v>1.79</v>
      </c>
      <c r="U335" s="3">
        <v>2.11</v>
      </c>
      <c r="V335" s="3">
        <v>99.263866689908937</v>
      </c>
      <c r="W335" s="5">
        <v>1.9350000000000001</v>
      </c>
      <c r="X335" s="5">
        <v>99.818065436651409</v>
      </c>
      <c r="Y335">
        <f t="shared" si="15"/>
        <v>1.79</v>
      </c>
      <c r="Z335">
        <f t="shared" si="16"/>
        <v>2.6</v>
      </c>
      <c r="AA335">
        <f t="shared" si="17"/>
        <v>1.79</v>
      </c>
    </row>
    <row r="336" spans="1:27" x14ac:dyDescent="0.25">
      <c r="A336" t="s">
        <v>357</v>
      </c>
      <c r="B336" t="s">
        <v>898</v>
      </c>
      <c r="C336">
        <v>3.04</v>
      </c>
      <c r="D336">
        <v>1.92</v>
      </c>
      <c r="E336">
        <v>3.18</v>
      </c>
      <c r="F336">
        <v>2.1800000000000002</v>
      </c>
      <c r="G336">
        <v>1.77</v>
      </c>
      <c r="H336">
        <v>1.53</v>
      </c>
      <c r="I336">
        <v>1.86</v>
      </c>
      <c r="J336">
        <v>0.44</v>
      </c>
      <c r="K336" s="3">
        <v>1.99</v>
      </c>
      <c r="L336" s="3">
        <v>98.80974840823616</v>
      </c>
      <c r="M336">
        <v>2.0299999999999998</v>
      </c>
      <c r="N336">
        <v>1.92</v>
      </c>
      <c r="O336">
        <v>1.83</v>
      </c>
      <c r="P336" s="3">
        <v>1.926666666666667</v>
      </c>
      <c r="Q336" s="3">
        <v>99.801828102758407</v>
      </c>
      <c r="R336">
        <v>1.65</v>
      </c>
      <c r="S336">
        <v>1.21</v>
      </c>
      <c r="T336">
        <v>2.4300000000000002</v>
      </c>
      <c r="U336" s="3">
        <v>1.763333333333333</v>
      </c>
      <c r="V336" s="3">
        <v>99.726083130924223</v>
      </c>
      <c r="W336" s="5">
        <v>1.9175</v>
      </c>
      <c r="X336" s="5">
        <v>99.870655890658242</v>
      </c>
      <c r="Y336">
        <f t="shared" si="15"/>
        <v>2.0299999999999998</v>
      </c>
      <c r="Z336">
        <f t="shared" si="16"/>
        <v>1.77</v>
      </c>
      <c r="AA336">
        <f t="shared" si="17"/>
        <v>1.875</v>
      </c>
    </row>
    <row r="337" spans="1:27" x14ac:dyDescent="0.25">
      <c r="A337" t="s">
        <v>358</v>
      </c>
      <c r="B337" t="s">
        <v>898</v>
      </c>
      <c r="C337">
        <v>2.4900000000000002</v>
      </c>
      <c r="D337">
        <v>0.98</v>
      </c>
      <c r="E337">
        <v>2.98</v>
      </c>
      <c r="F337">
        <v>1.43</v>
      </c>
      <c r="G337">
        <v>0.41</v>
      </c>
      <c r="H337">
        <v>2.61</v>
      </c>
      <c r="I337">
        <v>2.58</v>
      </c>
      <c r="J337">
        <v>1.29</v>
      </c>
      <c r="K337" s="3">
        <v>1.8462499999999999</v>
      </c>
      <c r="L337" s="3">
        <v>98.842482528602758</v>
      </c>
      <c r="M337">
        <v>1.1299999999999999</v>
      </c>
      <c r="N337">
        <v>2.83</v>
      </c>
      <c r="O337">
        <v>1.86</v>
      </c>
      <c r="P337" s="3">
        <v>1.94</v>
      </c>
      <c r="Q337" s="3">
        <v>99.409651268069908</v>
      </c>
      <c r="R337">
        <v>1.88</v>
      </c>
      <c r="S337">
        <v>1.3</v>
      </c>
      <c r="T337">
        <v>2.77</v>
      </c>
      <c r="U337" s="3">
        <v>1.9833333333333329</v>
      </c>
      <c r="V337" s="3">
        <v>99.465529344085894</v>
      </c>
      <c r="W337" s="5">
        <v>1.903958333333333</v>
      </c>
      <c r="X337" s="5">
        <v>99.856020784444539</v>
      </c>
      <c r="Y337">
        <f t="shared" si="15"/>
        <v>1.43</v>
      </c>
      <c r="Z337">
        <f t="shared" si="16"/>
        <v>1.3</v>
      </c>
      <c r="AA337">
        <f t="shared" si="17"/>
        <v>1.645</v>
      </c>
    </row>
    <row r="338" spans="1:27" x14ac:dyDescent="0.25">
      <c r="A338" t="s">
        <v>359</v>
      </c>
      <c r="B338" t="s">
        <v>898</v>
      </c>
      <c r="C338">
        <v>1.93</v>
      </c>
      <c r="D338">
        <v>2.5299999999999998</v>
      </c>
      <c r="E338">
        <v>2.31</v>
      </c>
      <c r="F338">
        <v>1.56</v>
      </c>
      <c r="G338">
        <v>1.1000000000000001</v>
      </c>
      <c r="H338">
        <v>2.85</v>
      </c>
      <c r="I338">
        <v>2.0299999999999998</v>
      </c>
      <c r="J338">
        <v>3.17</v>
      </c>
      <c r="K338" s="3">
        <v>2.1850000000000001</v>
      </c>
      <c r="L338" s="3">
        <v>98.805385433813996</v>
      </c>
      <c r="M338">
        <v>1.99</v>
      </c>
      <c r="N338">
        <v>1.77</v>
      </c>
      <c r="O338">
        <v>1.19</v>
      </c>
      <c r="P338" s="3">
        <v>1.65</v>
      </c>
      <c r="Q338" s="3">
        <v>99.885691111394777</v>
      </c>
      <c r="R338">
        <v>1.2</v>
      </c>
      <c r="S338">
        <v>1.82</v>
      </c>
      <c r="T338">
        <v>1.72</v>
      </c>
      <c r="U338" s="3">
        <v>1.58</v>
      </c>
      <c r="V338" s="3">
        <v>99.934944889798899</v>
      </c>
      <c r="W338" s="5">
        <v>1.9</v>
      </c>
      <c r="X338" s="5">
        <v>99.868909479090121</v>
      </c>
      <c r="Y338">
        <f t="shared" si="15"/>
        <v>1.99</v>
      </c>
      <c r="Z338">
        <f t="shared" si="16"/>
        <v>1.82</v>
      </c>
      <c r="AA338">
        <f t="shared" si="17"/>
        <v>1.7949999999999999</v>
      </c>
    </row>
    <row r="339" spans="1:27" x14ac:dyDescent="0.25">
      <c r="A339" t="s">
        <v>360</v>
      </c>
      <c r="B339" t="s">
        <v>427</v>
      </c>
      <c r="C339">
        <v>2.11</v>
      </c>
      <c r="D339">
        <v>1.96</v>
      </c>
      <c r="E339">
        <v>2.2599999999999998</v>
      </c>
      <c r="F339">
        <v>2.15</v>
      </c>
      <c r="G339">
        <v>1.81</v>
      </c>
      <c r="H339">
        <v>2.48</v>
      </c>
      <c r="I339">
        <v>1.91</v>
      </c>
      <c r="J339">
        <v>2.08</v>
      </c>
      <c r="K339" s="3">
        <v>2.0950000000000002</v>
      </c>
      <c r="L339" s="3">
        <v>99.437224553635431</v>
      </c>
      <c r="M339">
        <v>1.73</v>
      </c>
      <c r="N339">
        <v>2.23</v>
      </c>
      <c r="O339">
        <v>1.93</v>
      </c>
      <c r="P339" s="3">
        <v>1.9633333333333329</v>
      </c>
      <c r="Q339" s="3">
        <v>99.739023543479931</v>
      </c>
      <c r="R339">
        <v>1.73</v>
      </c>
      <c r="S339">
        <v>0.97</v>
      </c>
      <c r="T339">
        <v>1.55</v>
      </c>
      <c r="U339" s="3">
        <v>1.416666666666667</v>
      </c>
      <c r="V339" s="3">
        <v>99.909669072980392</v>
      </c>
      <c r="W339" s="5">
        <v>1.8925000000000001</v>
      </c>
      <c r="X339" s="5">
        <v>99.848508116995859</v>
      </c>
      <c r="Y339">
        <f t="shared" si="15"/>
        <v>1.91</v>
      </c>
      <c r="Z339">
        <f t="shared" si="16"/>
        <v>1.93</v>
      </c>
      <c r="AA339">
        <f t="shared" si="17"/>
        <v>1.8199999999999998</v>
      </c>
    </row>
    <row r="340" spans="1:27" x14ac:dyDescent="0.25">
      <c r="A340" t="s">
        <v>361</v>
      </c>
      <c r="B340" t="s">
        <v>427</v>
      </c>
      <c r="C340">
        <v>0.81</v>
      </c>
      <c r="D340">
        <v>3.01</v>
      </c>
      <c r="E340">
        <v>2.33</v>
      </c>
      <c r="F340">
        <v>0.94</v>
      </c>
      <c r="G340">
        <v>2.61</v>
      </c>
      <c r="H340">
        <v>0.73</v>
      </c>
      <c r="I340">
        <v>2.52</v>
      </c>
      <c r="J340">
        <v>2.95</v>
      </c>
      <c r="K340" s="3">
        <v>1.9875</v>
      </c>
      <c r="L340" s="3">
        <v>98.558126424608261</v>
      </c>
      <c r="M340">
        <v>2.2000000000000002</v>
      </c>
      <c r="N340">
        <v>2.5299999999999998</v>
      </c>
      <c r="O340">
        <v>1.95</v>
      </c>
      <c r="P340" s="3">
        <v>2.226666666666667</v>
      </c>
      <c r="Q340" s="3">
        <v>99.395761402087601</v>
      </c>
      <c r="R340">
        <v>1.71</v>
      </c>
      <c r="S340">
        <v>1.39</v>
      </c>
      <c r="T340">
        <v>0.89</v>
      </c>
      <c r="U340" s="3">
        <v>1.33</v>
      </c>
      <c r="V340" s="3">
        <v>99.879679626278559</v>
      </c>
      <c r="W340" s="5">
        <v>1.882916666666667</v>
      </c>
      <c r="X340" s="5">
        <v>99.790886586800355</v>
      </c>
      <c r="Y340">
        <f t="shared" si="15"/>
        <v>2.2000000000000002</v>
      </c>
      <c r="Z340">
        <f t="shared" si="16"/>
        <v>1.95</v>
      </c>
      <c r="AA340">
        <f t="shared" si="17"/>
        <v>1.95</v>
      </c>
    </row>
    <row r="341" spans="1:27" x14ac:dyDescent="0.25">
      <c r="A341" t="s">
        <v>362</v>
      </c>
      <c r="B341" t="s">
        <v>427</v>
      </c>
      <c r="C341">
        <v>1.78</v>
      </c>
      <c r="D341">
        <v>2.35</v>
      </c>
      <c r="E341">
        <v>2.38</v>
      </c>
      <c r="F341">
        <v>2.4</v>
      </c>
      <c r="G341">
        <v>2.0699999999999998</v>
      </c>
      <c r="H341">
        <v>1.37</v>
      </c>
      <c r="I341">
        <v>2.02</v>
      </c>
      <c r="J341">
        <v>2.89</v>
      </c>
      <c r="K341" s="3">
        <v>2.1575000000000002</v>
      </c>
      <c r="L341" s="3">
        <v>99.137553554919535</v>
      </c>
      <c r="M341">
        <v>0.61</v>
      </c>
      <c r="N341">
        <v>2.41</v>
      </c>
      <c r="O341">
        <v>1.3</v>
      </c>
      <c r="P341" s="3">
        <v>1.44</v>
      </c>
      <c r="Q341" s="3">
        <v>99.559344001711395</v>
      </c>
      <c r="R341">
        <v>2.0499999999999998</v>
      </c>
      <c r="S341">
        <v>2.34</v>
      </c>
      <c r="T341">
        <v>0.91</v>
      </c>
      <c r="U341" s="3">
        <v>1.7666666666666671</v>
      </c>
      <c r="V341" s="3">
        <v>99.624377501518666</v>
      </c>
      <c r="W341" s="5">
        <v>1.8804166666666671</v>
      </c>
      <c r="X341" s="5">
        <v>99.866569294899051</v>
      </c>
      <c r="Y341">
        <f t="shared" si="15"/>
        <v>2.02</v>
      </c>
      <c r="Z341">
        <f t="shared" si="16"/>
        <v>2.0699999999999998</v>
      </c>
      <c r="AA341">
        <f t="shared" si="17"/>
        <v>2.0350000000000001</v>
      </c>
    </row>
    <row r="342" spans="1:27" x14ac:dyDescent="0.25">
      <c r="A342" t="s">
        <v>363</v>
      </c>
      <c r="B342" t="s">
        <v>427</v>
      </c>
      <c r="C342">
        <v>1.96</v>
      </c>
      <c r="D342">
        <v>1.02</v>
      </c>
      <c r="E342">
        <v>2.69</v>
      </c>
      <c r="F342">
        <v>0.62</v>
      </c>
      <c r="G342">
        <v>1.64</v>
      </c>
      <c r="H342">
        <v>2.4900000000000002</v>
      </c>
      <c r="I342">
        <v>0.91</v>
      </c>
      <c r="J342">
        <v>1.1399999999999999</v>
      </c>
      <c r="K342" s="3">
        <v>1.5587500000000001</v>
      </c>
      <c r="L342" s="3">
        <v>99.338379809896082</v>
      </c>
      <c r="M342">
        <v>2.48</v>
      </c>
      <c r="N342">
        <v>2.71</v>
      </c>
      <c r="O342">
        <v>2.2599999999999998</v>
      </c>
      <c r="P342" s="3">
        <v>2.4833333333333329</v>
      </c>
      <c r="Q342" s="3">
        <v>98.948801994279066</v>
      </c>
      <c r="R342">
        <v>2.4700000000000002</v>
      </c>
      <c r="S342">
        <v>2.1</v>
      </c>
      <c r="T342">
        <v>1.17</v>
      </c>
      <c r="U342" s="3">
        <v>1.9133333333333331</v>
      </c>
      <c r="V342" s="3">
        <v>99.584025086884765</v>
      </c>
      <c r="W342" s="5">
        <v>1.878541666666667</v>
      </c>
      <c r="X342" s="5">
        <v>99.699662122447194</v>
      </c>
      <c r="Y342">
        <f t="shared" si="15"/>
        <v>1.02</v>
      </c>
      <c r="Z342">
        <f t="shared" si="16"/>
        <v>2.1</v>
      </c>
      <c r="AA342">
        <f t="shared" si="17"/>
        <v>2.1799999999999997</v>
      </c>
    </row>
    <row r="343" spans="1:27" x14ac:dyDescent="0.25">
      <c r="A343" t="s">
        <v>364</v>
      </c>
      <c r="B343" t="s">
        <v>427</v>
      </c>
      <c r="C343">
        <v>2.0299999999999998</v>
      </c>
      <c r="D343">
        <v>0.26</v>
      </c>
      <c r="E343">
        <v>2.09</v>
      </c>
      <c r="F343">
        <v>1.84</v>
      </c>
      <c r="G343">
        <v>2.96</v>
      </c>
      <c r="H343">
        <v>2</v>
      </c>
      <c r="I343">
        <v>0.88</v>
      </c>
      <c r="J343">
        <v>2.09</v>
      </c>
      <c r="K343" s="3">
        <v>1.76875</v>
      </c>
      <c r="L343" s="3">
        <v>99.120403999294794</v>
      </c>
      <c r="M343">
        <v>1.29</v>
      </c>
      <c r="N343">
        <v>2.12</v>
      </c>
      <c r="O343">
        <v>3.02</v>
      </c>
      <c r="P343" s="3">
        <v>2.1433333333333331</v>
      </c>
      <c r="Q343" s="3">
        <v>99.164989518542626</v>
      </c>
      <c r="R343">
        <v>2.12</v>
      </c>
      <c r="S343">
        <v>2.15</v>
      </c>
      <c r="T343">
        <v>1.21</v>
      </c>
      <c r="U343" s="3">
        <v>1.826666666666666</v>
      </c>
      <c r="V343" s="3">
        <v>99.737434440606009</v>
      </c>
      <c r="W343" s="5">
        <v>1.8768750000000001</v>
      </c>
      <c r="X343" s="5">
        <v>99.843989989809799</v>
      </c>
      <c r="Y343">
        <f t="shared" si="15"/>
        <v>1.21</v>
      </c>
      <c r="Z343">
        <f t="shared" si="16"/>
        <v>2.15</v>
      </c>
      <c r="AA343">
        <f t="shared" si="17"/>
        <v>2.12</v>
      </c>
    </row>
    <row r="344" spans="1:27" x14ac:dyDescent="0.25">
      <c r="A344" t="s">
        <v>365</v>
      </c>
      <c r="B344" t="s">
        <v>427</v>
      </c>
      <c r="C344">
        <v>0.98</v>
      </c>
      <c r="D344">
        <v>1.31</v>
      </c>
      <c r="E344">
        <v>2.93</v>
      </c>
      <c r="F344">
        <v>1.61</v>
      </c>
      <c r="G344">
        <v>2.3199999999999998</v>
      </c>
      <c r="H344">
        <v>2.9</v>
      </c>
      <c r="I344">
        <v>1.06</v>
      </c>
      <c r="J344">
        <v>1.31</v>
      </c>
      <c r="K344" s="3">
        <v>1.8025</v>
      </c>
      <c r="L344" s="3">
        <v>99.14475949977161</v>
      </c>
      <c r="M344">
        <v>2.25</v>
      </c>
      <c r="N344">
        <v>0.86</v>
      </c>
      <c r="O344">
        <v>3.37</v>
      </c>
      <c r="P344" s="3">
        <v>2.16</v>
      </c>
      <c r="Q344" s="3">
        <v>98.701020910442196</v>
      </c>
      <c r="R344">
        <v>2.95</v>
      </c>
      <c r="S344">
        <v>1.72</v>
      </c>
      <c r="T344">
        <v>0.5</v>
      </c>
      <c r="U344" s="3">
        <v>1.7233333333333329</v>
      </c>
      <c r="V344" s="3">
        <v>99.157657964957281</v>
      </c>
      <c r="W344" s="5">
        <v>1.872083333333334</v>
      </c>
      <c r="X344" s="5">
        <v>99.848156312656329</v>
      </c>
      <c r="Y344">
        <f t="shared" si="15"/>
        <v>1.31</v>
      </c>
      <c r="Z344">
        <f t="shared" si="16"/>
        <v>2.3199999999999998</v>
      </c>
      <c r="AA344">
        <f t="shared" si="17"/>
        <v>1.9849999999999999</v>
      </c>
    </row>
    <row r="345" spans="1:27" x14ac:dyDescent="0.25">
      <c r="A345" t="s">
        <v>366</v>
      </c>
      <c r="B345" t="s">
        <v>427</v>
      </c>
      <c r="C345">
        <v>0.92</v>
      </c>
      <c r="D345">
        <v>1.94</v>
      </c>
      <c r="E345">
        <v>2.86</v>
      </c>
      <c r="F345">
        <v>0.06</v>
      </c>
      <c r="G345">
        <v>2.54</v>
      </c>
      <c r="H345">
        <v>1</v>
      </c>
      <c r="I345">
        <v>2.4500000000000002</v>
      </c>
      <c r="J345">
        <v>0.75</v>
      </c>
      <c r="K345" s="3">
        <v>1.5649999999999999</v>
      </c>
      <c r="L345" s="3">
        <v>98.833211961925883</v>
      </c>
      <c r="M345">
        <v>2.65</v>
      </c>
      <c r="N345">
        <v>1.86</v>
      </c>
      <c r="O345">
        <v>1.68</v>
      </c>
      <c r="P345" s="3">
        <v>2.063333333333333</v>
      </c>
      <c r="Q345" s="3">
        <v>99.52278304938848</v>
      </c>
      <c r="R345">
        <v>1.62</v>
      </c>
      <c r="S345">
        <v>2.84</v>
      </c>
      <c r="T345">
        <v>2.4</v>
      </c>
      <c r="U345" s="3">
        <v>2.2866666666666671</v>
      </c>
      <c r="V345" s="3">
        <v>99.147640039411215</v>
      </c>
      <c r="W345" s="5">
        <v>1.87</v>
      </c>
      <c r="X345" s="5">
        <v>99.752513231487427</v>
      </c>
      <c r="Y345">
        <f t="shared" si="15"/>
        <v>2.4</v>
      </c>
      <c r="Z345">
        <f t="shared" si="16"/>
        <v>1.94</v>
      </c>
      <c r="AA345">
        <f t="shared" si="17"/>
        <v>2.17</v>
      </c>
    </row>
    <row r="346" spans="1:27" x14ac:dyDescent="0.25">
      <c r="A346" t="s">
        <v>367</v>
      </c>
      <c r="B346" t="s">
        <v>427</v>
      </c>
      <c r="C346">
        <v>1.66</v>
      </c>
      <c r="D346">
        <v>2.0699999999999998</v>
      </c>
      <c r="E346">
        <v>3.34</v>
      </c>
      <c r="F346">
        <v>1.64</v>
      </c>
      <c r="G346">
        <v>1.71</v>
      </c>
      <c r="H346">
        <v>1.3</v>
      </c>
      <c r="I346">
        <v>1.25</v>
      </c>
      <c r="J346">
        <v>0</v>
      </c>
      <c r="K346" s="3">
        <v>1.6212500000000001</v>
      </c>
      <c r="L346" s="3">
        <v>99.008056402630345</v>
      </c>
      <c r="M346">
        <v>1.44</v>
      </c>
      <c r="N346">
        <v>3.3</v>
      </c>
      <c r="O346">
        <v>1.56</v>
      </c>
      <c r="P346" s="3">
        <v>2.1</v>
      </c>
      <c r="Q346" s="3">
        <v>99.044636184020533</v>
      </c>
      <c r="R346">
        <v>1.65</v>
      </c>
      <c r="S346">
        <v>2.34</v>
      </c>
      <c r="T346">
        <v>2.2999999999999998</v>
      </c>
      <c r="U346" s="3">
        <v>2.0966666666666658</v>
      </c>
      <c r="V346" s="3">
        <v>99.546269262409922</v>
      </c>
      <c r="W346" s="5">
        <v>1.8597916666666661</v>
      </c>
      <c r="X346" s="5">
        <v>99.807699864453454</v>
      </c>
      <c r="Y346">
        <f t="shared" si="15"/>
        <v>1.64</v>
      </c>
      <c r="Z346">
        <f t="shared" si="16"/>
        <v>1.71</v>
      </c>
      <c r="AA346">
        <f t="shared" si="17"/>
        <v>1.68</v>
      </c>
    </row>
    <row r="347" spans="1:27" x14ac:dyDescent="0.25">
      <c r="A347" t="s">
        <v>368</v>
      </c>
      <c r="B347" t="s">
        <v>427</v>
      </c>
      <c r="C347">
        <v>1.37</v>
      </c>
      <c r="D347">
        <v>1.83</v>
      </c>
      <c r="E347">
        <v>2.7</v>
      </c>
      <c r="F347">
        <v>1.64</v>
      </c>
      <c r="G347">
        <v>1.56</v>
      </c>
      <c r="H347">
        <v>2.0299999999999998</v>
      </c>
      <c r="I347">
        <v>1.93</v>
      </c>
      <c r="J347">
        <v>1.49</v>
      </c>
      <c r="K347" s="3">
        <v>1.8187500000000001</v>
      </c>
      <c r="L347" s="3">
        <v>99.65313322917784</v>
      </c>
      <c r="M347">
        <v>2.0099999999999998</v>
      </c>
      <c r="N347">
        <v>2.04</v>
      </c>
      <c r="O347">
        <v>1.1399999999999999</v>
      </c>
      <c r="P347" s="3">
        <v>1.73</v>
      </c>
      <c r="Q347" s="3">
        <v>99.805547761784169</v>
      </c>
      <c r="R347">
        <v>3.61</v>
      </c>
      <c r="S347">
        <v>0.84</v>
      </c>
      <c r="T347">
        <v>1.7</v>
      </c>
      <c r="U347" s="3">
        <v>2.0499999999999998</v>
      </c>
      <c r="V347" s="3">
        <v>98.623579136837435</v>
      </c>
      <c r="W347" s="5">
        <v>1.8543750000000001</v>
      </c>
      <c r="X347" s="5">
        <v>99.879731848662985</v>
      </c>
      <c r="Y347">
        <f t="shared" si="15"/>
        <v>1.83</v>
      </c>
      <c r="Z347">
        <f t="shared" si="16"/>
        <v>1.56</v>
      </c>
      <c r="AA347">
        <f t="shared" si="17"/>
        <v>1.7650000000000001</v>
      </c>
    </row>
    <row r="348" spans="1:27" x14ac:dyDescent="0.25">
      <c r="A348" t="s">
        <v>369</v>
      </c>
      <c r="B348" t="s">
        <v>424</v>
      </c>
      <c r="C348">
        <v>0.69</v>
      </c>
      <c r="D348">
        <v>0.31</v>
      </c>
      <c r="E348">
        <v>2.67</v>
      </c>
      <c r="F348">
        <v>0.53</v>
      </c>
      <c r="G348">
        <v>1.1599999999999999</v>
      </c>
      <c r="H348">
        <v>2.41</v>
      </c>
      <c r="I348">
        <v>2.77</v>
      </c>
      <c r="J348">
        <v>1.61</v>
      </c>
      <c r="K348" s="3">
        <v>1.51875</v>
      </c>
      <c r="L348" s="3">
        <v>98.881944325369517</v>
      </c>
      <c r="M348">
        <v>2.33</v>
      </c>
      <c r="N348">
        <v>2.4500000000000002</v>
      </c>
      <c r="O348">
        <v>2.2000000000000002</v>
      </c>
      <c r="P348" s="3">
        <v>2.3266666666666671</v>
      </c>
      <c r="Q348" s="3">
        <v>99.267750984665938</v>
      </c>
      <c r="R348">
        <v>1.23</v>
      </c>
      <c r="S348">
        <v>2.15</v>
      </c>
      <c r="T348">
        <v>2.68</v>
      </c>
      <c r="U348" s="3">
        <v>2.02</v>
      </c>
      <c r="V348" s="3">
        <v>99.43203099176371</v>
      </c>
      <c r="W348" s="5">
        <v>1.846041666666667</v>
      </c>
      <c r="X348" s="5">
        <v>99.748903764652624</v>
      </c>
      <c r="Y348">
        <f t="shared" si="15"/>
        <v>2.33</v>
      </c>
      <c r="Z348">
        <f t="shared" si="16"/>
        <v>2.15</v>
      </c>
      <c r="AA348">
        <f t="shared" si="17"/>
        <v>2.2650000000000001</v>
      </c>
    </row>
    <row r="349" spans="1:27" x14ac:dyDescent="0.25">
      <c r="A349" t="s">
        <v>370</v>
      </c>
      <c r="B349" t="s">
        <v>424</v>
      </c>
      <c r="C349">
        <v>1.62</v>
      </c>
      <c r="D349">
        <v>1.48</v>
      </c>
      <c r="E349">
        <v>1.45</v>
      </c>
      <c r="F349">
        <v>2.15</v>
      </c>
      <c r="G349">
        <v>0.53</v>
      </c>
      <c r="H349">
        <v>2.19</v>
      </c>
      <c r="I349">
        <v>1.28</v>
      </c>
      <c r="J349">
        <v>1.71</v>
      </c>
      <c r="K349" s="3">
        <v>1.55125</v>
      </c>
      <c r="L349" s="3">
        <v>99.686038500787603</v>
      </c>
      <c r="M349">
        <v>1.86</v>
      </c>
      <c r="N349">
        <v>1.8</v>
      </c>
      <c r="O349">
        <v>2.39</v>
      </c>
      <c r="P349" s="3">
        <v>2.0166666666666671</v>
      </c>
      <c r="Q349" s="3">
        <v>99.661352119171255</v>
      </c>
      <c r="R349">
        <v>2.68</v>
      </c>
      <c r="S349">
        <v>1.03</v>
      </c>
      <c r="T349">
        <v>3.07</v>
      </c>
      <c r="U349" s="3">
        <v>2.2599999999999998</v>
      </c>
      <c r="V349" s="3">
        <v>98.774742790961668</v>
      </c>
      <c r="W349" s="5">
        <v>1.8447916666666671</v>
      </c>
      <c r="X349" s="5">
        <v>99.777051766925794</v>
      </c>
      <c r="Y349">
        <f t="shared" si="15"/>
        <v>1.86</v>
      </c>
      <c r="Z349">
        <f t="shared" si="16"/>
        <v>1.48</v>
      </c>
      <c r="AA349">
        <f t="shared" si="17"/>
        <v>1.86</v>
      </c>
    </row>
    <row r="350" spans="1:27" x14ac:dyDescent="0.25">
      <c r="A350" t="s">
        <v>371</v>
      </c>
      <c r="B350" t="s">
        <v>424</v>
      </c>
      <c r="C350">
        <v>0.8</v>
      </c>
      <c r="D350">
        <v>1.67</v>
      </c>
      <c r="E350">
        <v>2.17</v>
      </c>
      <c r="F350">
        <v>1.77</v>
      </c>
      <c r="G350">
        <v>1.94</v>
      </c>
      <c r="H350">
        <v>0.46</v>
      </c>
      <c r="I350">
        <v>1.72</v>
      </c>
      <c r="J350">
        <v>1.78</v>
      </c>
      <c r="K350" s="3">
        <v>1.5387500000000001</v>
      </c>
      <c r="L350" s="3">
        <v>99.606857552080797</v>
      </c>
      <c r="M350">
        <v>2.33</v>
      </c>
      <c r="N350">
        <v>2.06</v>
      </c>
      <c r="O350">
        <v>1.62</v>
      </c>
      <c r="P350" s="3">
        <v>2.003333333333333</v>
      </c>
      <c r="Q350" s="3">
        <v>99.663576851942992</v>
      </c>
      <c r="R350">
        <v>2.75</v>
      </c>
      <c r="S350">
        <v>1.91</v>
      </c>
      <c r="T350">
        <v>2.2200000000000002</v>
      </c>
      <c r="U350" s="3">
        <v>2.293333333333333</v>
      </c>
      <c r="V350" s="3">
        <v>99.242503302857102</v>
      </c>
      <c r="W350" s="5">
        <v>1.8435416666666671</v>
      </c>
      <c r="X350" s="5">
        <v>99.767300664411266</v>
      </c>
      <c r="Y350">
        <f t="shared" si="15"/>
        <v>1.77</v>
      </c>
      <c r="Z350">
        <f t="shared" si="16"/>
        <v>1.67</v>
      </c>
      <c r="AA350">
        <f t="shared" si="17"/>
        <v>1.9849999999999999</v>
      </c>
    </row>
    <row r="351" spans="1:27" x14ac:dyDescent="0.25">
      <c r="A351" t="s">
        <v>372</v>
      </c>
      <c r="B351" t="s">
        <v>424</v>
      </c>
      <c r="C351">
        <v>2.33</v>
      </c>
      <c r="D351">
        <v>2.4</v>
      </c>
      <c r="E351">
        <v>1.03</v>
      </c>
      <c r="F351">
        <v>2.17</v>
      </c>
      <c r="G351">
        <v>1.46</v>
      </c>
      <c r="H351">
        <v>1.66</v>
      </c>
      <c r="I351">
        <v>1.68</v>
      </c>
      <c r="J351">
        <v>0.57999999999999996</v>
      </c>
      <c r="K351" s="3">
        <v>1.6637500000000001</v>
      </c>
      <c r="L351" s="3">
        <v>99.501130819366679</v>
      </c>
      <c r="M351">
        <v>1.19</v>
      </c>
      <c r="N351">
        <v>2.82</v>
      </c>
      <c r="O351">
        <v>2.4300000000000002</v>
      </c>
      <c r="P351" s="3">
        <v>2.1466666666666669</v>
      </c>
      <c r="Q351" s="3">
        <v>99.173252811694809</v>
      </c>
      <c r="R351">
        <v>1.07</v>
      </c>
      <c r="S351">
        <v>2.14</v>
      </c>
      <c r="T351">
        <v>2.42</v>
      </c>
      <c r="U351" s="3">
        <v>1.8766666666666669</v>
      </c>
      <c r="V351" s="3">
        <v>99.583463661985505</v>
      </c>
      <c r="W351" s="5">
        <v>1.8377083333333331</v>
      </c>
      <c r="X351" s="5">
        <v>99.845554742409874</v>
      </c>
      <c r="Y351">
        <f t="shared" si="15"/>
        <v>2.17</v>
      </c>
      <c r="Z351">
        <f t="shared" si="16"/>
        <v>2.14</v>
      </c>
      <c r="AA351">
        <f t="shared" si="17"/>
        <v>2.1550000000000002</v>
      </c>
    </row>
    <row r="352" spans="1:27" x14ac:dyDescent="0.25">
      <c r="A352" t="s">
        <v>373</v>
      </c>
      <c r="B352" t="s">
        <v>424</v>
      </c>
      <c r="C352">
        <v>2.14</v>
      </c>
      <c r="D352">
        <v>0.45</v>
      </c>
      <c r="E352">
        <v>1.54</v>
      </c>
      <c r="F352">
        <v>1.1499999999999999</v>
      </c>
      <c r="G352">
        <v>1.05</v>
      </c>
      <c r="H352">
        <v>1.05</v>
      </c>
      <c r="I352">
        <v>2.0499999999999998</v>
      </c>
      <c r="J352">
        <v>2.68</v>
      </c>
      <c r="K352" s="3">
        <v>1.5137499999999999</v>
      </c>
      <c r="L352" s="3">
        <v>99.3990291755388</v>
      </c>
      <c r="M352">
        <v>1.87</v>
      </c>
      <c r="N352">
        <v>1.8</v>
      </c>
      <c r="O352">
        <v>1.83</v>
      </c>
      <c r="P352" s="3">
        <v>1.833333333333333</v>
      </c>
      <c r="Q352" s="3">
        <v>99.881635976792325</v>
      </c>
      <c r="R352">
        <v>3.2</v>
      </c>
      <c r="S352">
        <v>1.38</v>
      </c>
      <c r="T352">
        <v>2.75</v>
      </c>
      <c r="U352" s="3">
        <v>2.4433333333333329</v>
      </c>
      <c r="V352" s="3">
        <v>98.590267926148343</v>
      </c>
      <c r="W352" s="5">
        <v>1.826041666666667</v>
      </c>
      <c r="X352" s="5">
        <v>99.736522079455852</v>
      </c>
      <c r="Y352">
        <f t="shared" si="15"/>
        <v>1.87</v>
      </c>
      <c r="Z352">
        <f t="shared" si="16"/>
        <v>1.05</v>
      </c>
      <c r="AA352">
        <f t="shared" si="17"/>
        <v>1.85</v>
      </c>
    </row>
    <row r="353" spans="1:27" x14ac:dyDescent="0.25">
      <c r="A353" t="s">
        <v>374</v>
      </c>
      <c r="B353" t="s">
        <v>424</v>
      </c>
      <c r="C353">
        <v>1.98</v>
      </c>
      <c r="D353">
        <v>1.21</v>
      </c>
      <c r="E353">
        <v>1.4</v>
      </c>
      <c r="F353">
        <v>2.59</v>
      </c>
      <c r="G353">
        <v>2.11</v>
      </c>
      <c r="H353">
        <v>1.1200000000000001</v>
      </c>
      <c r="I353">
        <v>1.96</v>
      </c>
      <c r="J353">
        <v>2.59</v>
      </c>
      <c r="K353" s="3">
        <v>1.87</v>
      </c>
      <c r="L353" s="3">
        <v>99.426467911626872</v>
      </c>
      <c r="M353">
        <v>0.28999999999999998</v>
      </c>
      <c r="N353">
        <v>2.1</v>
      </c>
      <c r="O353">
        <v>3.07</v>
      </c>
      <c r="P353" s="3">
        <v>1.82</v>
      </c>
      <c r="Q353" s="3">
        <v>98.83694148883005</v>
      </c>
      <c r="R353">
        <v>1.69</v>
      </c>
      <c r="S353">
        <v>1.79</v>
      </c>
      <c r="T353">
        <v>1.59</v>
      </c>
      <c r="U353" s="3">
        <v>1.69</v>
      </c>
      <c r="V353" s="3">
        <v>99.956735193701221</v>
      </c>
      <c r="W353" s="5">
        <v>1.8125</v>
      </c>
      <c r="X353" s="5">
        <v>99.927523554411891</v>
      </c>
      <c r="Y353">
        <f t="shared" si="15"/>
        <v>1.59</v>
      </c>
      <c r="Z353">
        <f t="shared" si="16"/>
        <v>1.79</v>
      </c>
      <c r="AA353">
        <f t="shared" si="17"/>
        <v>1.74</v>
      </c>
    </row>
    <row r="354" spans="1:27" x14ac:dyDescent="0.25">
      <c r="A354" t="s">
        <v>375</v>
      </c>
      <c r="B354" t="s">
        <v>424</v>
      </c>
      <c r="C354">
        <v>1.18</v>
      </c>
      <c r="D354">
        <v>1.92</v>
      </c>
      <c r="E354">
        <v>2.54</v>
      </c>
      <c r="F354">
        <v>0.76</v>
      </c>
      <c r="G354">
        <v>1.21</v>
      </c>
      <c r="H354">
        <v>1.48</v>
      </c>
      <c r="I354">
        <v>0.75</v>
      </c>
      <c r="J354">
        <v>3.05</v>
      </c>
      <c r="K354" s="3">
        <v>1.6112500000000001</v>
      </c>
      <c r="L354" s="3">
        <v>99.200610347520183</v>
      </c>
      <c r="M354">
        <v>1.61</v>
      </c>
      <c r="N354">
        <v>2.9</v>
      </c>
      <c r="O354">
        <v>2.5299999999999998</v>
      </c>
      <c r="P354" s="3">
        <v>2.3466666666666658</v>
      </c>
      <c r="Q354" s="3">
        <v>99.006856925655953</v>
      </c>
      <c r="R354">
        <v>1.79</v>
      </c>
      <c r="S354">
        <v>1.03</v>
      </c>
      <c r="T354">
        <v>2.08</v>
      </c>
      <c r="U354" s="3">
        <v>1.633333333333334</v>
      </c>
      <c r="V354" s="3">
        <v>99.826525554306457</v>
      </c>
      <c r="W354" s="5">
        <v>1.8006249999999999</v>
      </c>
      <c r="X354" s="5">
        <v>99.803413882442598</v>
      </c>
      <c r="Y354">
        <f t="shared" si="15"/>
        <v>1.61</v>
      </c>
      <c r="Z354">
        <f t="shared" si="16"/>
        <v>1.48</v>
      </c>
      <c r="AA354">
        <f t="shared" si="17"/>
        <v>1.7000000000000002</v>
      </c>
    </row>
    <row r="355" spans="1:27" x14ac:dyDescent="0.25">
      <c r="A355" t="s">
        <v>376</v>
      </c>
      <c r="B355" t="s">
        <v>427</v>
      </c>
      <c r="C355">
        <v>1.25</v>
      </c>
      <c r="D355">
        <v>1.56</v>
      </c>
      <c r="E355">
        <v>2.79</v>
      </c>
      <c r="F355">
        <v>1.26</v>
      </c>
      <c r="G355">
        <v>1.72</v>
      </c>
      <c r="H355">
        <v>1.57</v>
      </c>
      <c r="I355">
        <v>2.23</v>
      </c>
      <c r="J355">
        <v>2.3199999999999998</v>
      </c>
      <c r="K355" s="3">
        <v>1.8374999999999999</v>
      </c>
      <c r="L355" s="3">
        <v>99.491674273365362</v>
      </c>
      <c r="M355">
        <v>1.03</v>
      </c>
      <c r="N355">
        <v>2.0299999999999998</v>
      </c>
      <c r="O355">
        <v>2.16</v>
      </c>
      <c r="P355" s="3">
        <v>1.74</v>
      </c>
      <c r="Q355" s="3">
        <v>99.736475106204367</v>
      </c>
      <c r="R355">
        <v>3</v>
      </c>
      <c r="S355">
        <v>0.7</v>
      </c>
      <c r="T355">
        <v>1.64</v>
      </c>
      <c r="U355" s="3">
        <v>1.78</v>
      </c>
      <c r="V355" s="3">
        <v>99.213654250481866</v>
      </c>
      <c r="W355" s="5">
        <v>1.7987500000000001</v>
      </c>
      <c r="X355" s="5">
        <v>99.934232691611285</v>
      </c>
      <c r="Y355">
        <f t="shared" si="15"/>
        <v>1.56</v>
      </c>
      <c r="Z355">
        <f t="shared" si="16"/>
        <v>1.57</v>
      </c>
      <c r="AA355">
        <f t="shared" si="17"/>
        <v>1.605</v>
      </c>
    </row>
    <row r="356" spans="1:27" x14ac:dyDescent="0.25">
      <c r="A356" t="s">
        <v>377</v>
      </c>
      <c r="B356" t="s">
        <v>427</v>
      </c>
      <c r="C356">
        <v>1.68</v>
      </c>
      <c r="D356">
        <v>1.96</v>
      </c>
      <c r="E356">
        <v>2.62</v>
      </c>
      <c r="F356">
        <v>0.62</v>
      </c>
      <c r="G356">
        <v>1.27</v>
      </c>
      <c r="H356">
        <v>1.71</v>
      </c>
      <c r="I356">
        <v>2.57</v>
      </c>
      <c r="J356">
        <v>2.12</v>
      </c>
      <c r="K356" s="3">
        <v>1.8187500000000001</v>
      </c>
      <c r="L356" s="3">
        <v>99.356499222565475</v>
      </c>
      <c r="M356">
        <v>1.27</v>
      </c>
      <c r="N356">
        <v>2.1800000000000002</v>
      </c>
      <c r="O356">
        <v>1.34</v>
      </c>
      <c r="P356" s="3">
        <v>1.5966666666666669</v>
      </c>
      <c r="Q356" s="3">
        <v>99.854268232378033</v>
      </c>
      <c r="R356">
        <v>1.81</v>
      </c>
      <c r="S356">
        <v>2.2000000000000002</v>
      </c>
      <c r="T356">
        <v>1.86</v>
      </c>
      <c r="U356" s="3">
        <v>1.956666666666667</v>
      </c>
      <c r="V356" s="3">
        <v>99.756768510574091</v>
      </c>
      <c r="W356" s="5">
        <v>1.797708333333333</v>
      </c>
      <c r="X356" s="5">
        <v>99.915920361960758</v>
      </c>
      <c r="Y356">
        <f t="shared" si="15"/>
        <v>1.86</v>
      </c>
      <c r="Z356">
        <f t="shared" si="16"/>
        <v>1.71</v>
      </c>
      <c r="AA356">
        <f t="shared" si="17"/>
        <v>1.835</v>
      </c>
    </row>
    <row r="357" spans="1:27" x14ac:dyDescent="0.25">
      <c r="A357" t="s">
        <v>378</v>
      </c>
      <c r="B357" t="s">
        <v>427</v>
      </c>
      <c r="C357">
        <v>0.63</v>
      </c>
      <c r="D357">
        <v>0.94</v>
      </c>
      <c r="E357">
        <v>2.74</v>
      </c>
      <c r="F357">
        <v>1.43</v>
      </c>
      <c r="G357">
        <v>1.9</v>
      </c>
      <c r="H357">
        <v>2.69</v>
      </c>
      <c r="I357">
        <v>0.65</v>
      </c>
      <c r="J357">
        <v>1.96</v>
      </c>
      <c r="K357" s="3">
        <v>1.6174999999999999</v>
      </c>
      <c r="L357" s="3">
        <v>99.173728041464983</v>
      </c>
      <c r="M357">
        <v>1.58</v>
      </c>
      <c r="N357">
        <v>1.76</v>
      </c>
      <c r="O357">
        <v>1.83</v>
      </c>
      <c r="P357" s="3">
        <v>1.7233333333333329</v>
      </c>
      <c r="Q357" s="3">
        <v>99.938349005862435</v>
      </c>
      <c r="R357">
        <v>2.11</v>
      </c>
      <c r="S357">
        <v>1.63</v>
      </c>
      <c r="T357">
        <v>2.88</v>
      </c>
      <c r="U357" s="3">
        <v>2.206666666666667</v>
      </c>
      <c r="V357" s="3">
        <v>99.265030476939685</v>
      </c>
      <c r="W357" s="5">
        <v>1.79125</v>
      </c>
      <c r="X357" s="5">
        <v>99.851820194941567</v>
      </c>
      <c r="Y357">
        <f t="shared" si="15"/>
        <v>1.43</v>
      </c>
      <c r="Z357">
        <f t="shared" si="16"/>
        <v>1.83</v>
      </c>
      <c r="AA357">
        <f t="shared" si="17"/>
        <v>1.7949999999999999</v>
      </c>
    </row>
    <row r="358" spans="1:27" x14ac:dyDescent="0.25">
      <c r="A358" t="s">
        <v>379</v>
      </c>
      <c r="B358" t="s">
        <v>427</v>
      </c>
      <c r="C358">
        <v>2.0699999999999998</v>
      </c>
      <c r="D358">
        <v>1.1299999999999999</v>
      </c>
      <c r="E358">
        <v>1.64</v>
      </c>
      <c r="F358">
        <v>1.26</v>
      </c>
      <c r="G358">
        <v>0.66</v>
      </c>
      <c r="H358">
        <v>1.45</v>
      </c>
      <c r="I358">
        <v>1.1100000000000001</v>
      </c>
      <c r="J358">
        <v>2.36</v>
      </c>
      <c r="K358" s="3">
        <v>1.46</v>
      </c>
      <c r="L358" s="3">
        <v>99.655723116932478</v>
      </c>
      <c r="M358">
        <v>1.48</v>
      </c>
      <c r="N358">
        <v>2.77</v>
      </c>
      <c r="O358">
        <v>2.1800000000000002</v>
      </c>
      <c r="P358" s="3">
        <v>2.1433333333333331</v>
      </c>
      <c r="Q358" s="3">
        <v>99.340637467854435</v>
      </c>
      <c r="R358">
        <v>2.16</v>
      </c>
      <c r="S358">
        <v>2.78</v>
      </c>
      <c r="T358">
        <v>1.31</v>
      </c>
      <c r="U358" s="3">
        <v>2.083333333333333</v>
      </c>
      <c r="V358" s="3">
        <v>99.355139173270004</v>
      </c>
      <c r="W358" s="5">
        <v>1.7866666666666671</v>
      </c>
      <c r="X358" s="5">
        <v>99.801109381263117</v>
      </c>
      <c r="Y358">
        <f t="shared" si="15"/>
        <v>1.26</v>
      </c>
      <c r="Z358">
        <f t="shared" si="16"/>
        <v>1.45</v>
      </c>
      <c r="AA358">
        <f t="shared" si="17"/>
        <v>1.82</v>
      </c>
    </row>
    <row r="359" spans="1:27" x14ac:dyDescent="0.25">
      <c r="A359" t="s">
        <v>380</v>
      </c>
      <c r="B359" t="s">
        <v>427</v>
      </c>
      <c r="C359">
        <v>1.55</v>
      </c>
      <c r="D359">
        <v>1.35</v>
      </c>
      <c r="E359">
        <v>2.25</v>
      </c>
      <c r="F359">
        <v>1.32</v>
      </c>
      <c r="G359">
        <v>0.92</v>
      </c>
      <c r="H359">
        <v>1.67</v>
      </c>
      <c r="I359">
        <v>2.48</v>
      </c>
      <c r="J359">
        <v>2.2599999999999998</v>
      </c>
      <c r="K359" s="3">
        <v>1.7250000000000001</v>
      </c>
      <c r="L359" s="3">
        <v>99.586008013193194</v>
      </c>
      <c r="M359">
        <v>2.39</v>
      </c>
      <c r="N359">
        <v>2.52</v>
      </c>
      <c r="O359">
        <v>1.44</v>
      </c>
      <c r="P359" s="3">
        <v>2.1166666666666671</v>
      </c>
      <c r="Q359" s="3">
        <v>99.412994252763951</v>
      </c>
      <c r="R359">
        <v>1.88</v>
      </c>
      <c r="S359">
        <v>1.1499999999999999</v>
      </c>
      <c r="T359">
        <v>1.68</v>
      </c>
      <c r="U359" s="3">
        <v>1.57</v>
      </c>
      <c r="V359" s="3">
        <v>99.919944318271959</v>
      </c>
      <c r="W359" s="5">
        <v>1.7841666666666669</v>
      </c>
      <c r="X359" s="5">
        <v>99.885310688777196</v>
      </c>
      <c r="Y359">
        <f t="shared" si="15"/>
        <v>1.68</v>
      </c>
      <c r="Z359">
        <f t="shared" si="16"/>
        <v>1.35</v>
      </c>
      <c r="AA359">
        <f t="shared" si="17"/>
        <v>1.68</v>
      </c>
    </row>
    <row r="360" spans="1:27" x14ac:dyDescent="0.25">
      <c r="A360" t="s">
        <v>381</v>
      </c>
      <c r="B360" t="s">
        <v>427</v>
      </c>
      <c r="C360">
        <v>1.47</v>
      </c>
      <c r="D360">
        <v>1.86</v>
      </c>
      <c r="E360">
        <v>2.62</v>
      </c>
      <c r="F360">
        <v>1.73</v>
      </c>
      <c r="G360">
        <v>2.15</v>
      </c>
      <c r="H360">
        <v>0.32</v>
      </c>
      <c r="I360">
        <v>0.84</v>
      </c>
      <c r="J360">
        <v>2.11</v>
      </c>
      <c r="K360" s="3">
        <v>1.6375</v>
      </c>
      <c r="L360" s="3">
        <v>99.343855895707421</v>
      </c>
      <c r="M360">
        <v>1.38</v>
      </c>
      <c r="N360">
        <v>2.13</v>
      </c>
      <c r="O360">
        <v>1.74</v>
      </c>
      <c r="P360" s="3">
        <v>1.75</v>
      </c>
      <c r="Q360" s="3">
        <v>99.859259167273365</v>
      </c>
      <c r="R360">
        <v>2.5099999999999998</v>
      </c>
      <c r="S360">
        <v>0.93</v>
      </c>
      <c r="T360">
        <v>2.77</v>
      </c>
      <c r="U360" s="3">
        <v>2.0699999999999998</v>
      </c>
      <c r="V360" s="3">
        <v>99.136072347216157</v>
      </c>
      <c r="W360" s="5">
        <v>1.7737499999999999</v>
      </c>
      <c r="X360" s="5">
        <v>99.893073228684699</v>
      </c>
      <c r="Y360">
        <f t="shared" si="15"/>
        <v>1.73</v>
      </c>
      <c r="Z360">
        <f t="shared" si="16"/>
        <v>1.74</v>
      </c>
      <c r="AA360">
        <f t="shared" si="17"/>
        <v>1.74</v>
      </c>
    </row>
    <row r="361" spans="1:27" x14ac:dyDescent="0.25">
      <c r="A361" t="s">
        <v>382</v>
      </c>
      <c r="B361" t="s">
        <v>427</v>
      </c>
      <c r="C361">
        <v>1.1499999999999999</v>
      </c>
      <c r="D361">
        <v>1.46</v>
      </c>
      <c r="E361">
        <v>2.65</v>
      </c>
      <c r="F361">
        <v>1.42</v>
      </c>
      <c r="G361">
        <v>1.54</v>
      </c>
      <c r="H361">
        <v>1.08</v>
      </c>
      <c r="I361">
        <v>1.35</v>
      </c>
      <c r="J361">
        <v>0.61</v>
      </c>
      <c r="K361" s="3">
        <v>1.4075</v>
      </c>
      <c r="L361" s="3">
        <v>99.605256370626677</v>
      </c>
      <c r="M361">
        <v>1.62</v>
      </c>
      <c r="N361">
        <v>1.79</v>
      </c>
      <c r="O361">
        <v>2.31</v>
      </c>
      <c r="P361" s="3">
        <v>1.906666666666667</v>
      </c>
      <c r="Q361" s="3">
        <v>99.75634467720279</v>
      </c>
      <c r="R361">
        <v>2.5099999999999998</v>
      </c>
      <c r="S361">
        <v>2.39</v>
      </c>
      <c r="T361">
        <v>2.12</v>
      </c>
      <c r="U361" s="3">
        <v>2.34</v>
      </c>
      <c r="V361" s="3">
        <v>99.236234058148753</v>
      </c>
      <c r="W361" s="5">
        <v>1.7654166666666671</v>
      </c>
      <c r="X361" s="5">
        <v>99.768534857998802</v>
      </c>
      <c r="Y361">
        <f t="shared" si="15"/>
        <v>1.46</v>
      </c>
      <c r="Z361">
        <f t="shared" si="16"/>
        <v>1.54</v>
      </c>
      <c r="AA361">
        <f t="shared" si="17"/>
        <v>1.9550000000000001</v>
      </c>
    </row>
    <row r="362" spans="1:27" x14ac:dyDescent="0.25">
      <c r="A362" t="s">
        <v>383</v>
      </c>
      <c r="B362" t="s">
        <v>427</v>
      </c>
      <c r="C362">
        <v>1.77</v>
      </c>
      <c r="D362">
        <v>0.75</v>
      </c>
      <c r="E362">
        <v>3.12</v>
      </c>
      <c r="F362">
        <v>1.92</v>
      </c>
      <c r="G362">
        <v>1.18</v>
      </c>
      <c r="H362">
        <v>1.1499999999999999</v>
      </c>
      <c r="I362">
        <v>0.61</v>
      </c>
      <c r="J362">
        <v>1.62</v>
      </c>
      <c r="K362" s="3">
        <v>1.5149999999999999</v>
      </c>
      <c r="L362" s="3">
        <v>99.281363826812225</v>
      </c>
      <c r="M362">
        <v>2.46</v>
      </c>
      <c r="N362">
        <v>2.61</v>
      </c>
      <c r="O362">
        <v>2.2200000000000002</v>
      </c>
      <c r="P362" s="3">
        <v>2.4300000000000002</v>
      </c>
      <c r="Q362" s="3">
        <v>99.063228593612948</v>
      </c>
      <c r="R362">
        <v>3.04</v>
      </c>
      <c r="S362">
        <v>0.73</v>
      </c>
      <c r="T362">
        <v>1.03</v>
      </c>
      <c r="U362" s="3">
        <v>1.6</v>
      </c>
      <c r="V362" s="3">
        <v>99.159073223557485</v>
      </c>
      <c r="W362" s="5">
        <v>1.7649999999999999</v>
      </c>
      <c r="X362" s="5">
        <v>99.769695172675014</v>
      </c>
      <c r="Y362">
        <f t="shared" si="15"/>
        <v>1.03</v>
      </c>
      <c r="Z362">
        <f t="shared" si="16"/>
        <v>1.1499999999999999</v>
      </c>
      <c r="AA362">
        <f t="shared" si="17"/>
        <v>1.6850000000000001</v>
      </c>
    </row>
    <row r="363" spans="1:27" x14ac:dyDescent="0.25">
      <c r="A363" t="s">
        <v>384</v>
      </c>
      <c r="B363" t="s">
        <v>427</v>
      </c>
      <c r="C363">
        <v>2.65</v>
      </c>
      <c r="D363">
        <v>0.69</v>
      </c>
      <c r="E363">
        <v>1.92</v>
      </c>
      <c r="F363">
        <v>3.11</v>
      </c>
      <c r="G363">
        <v>1.71</v>
      </c>
      <c r="H363">
        <v>1.62</v>
      </c>
      <c r="I363">
        <v>0.94</v>
      </c>
      <c r="J363">
        <v>2.99</v>
      </c>
      <c r="K363" s="3">
        <v>1.9537500000000001</v>
      </c>
      <c r="L363" s="3">
        <v>98.786379100825727</v>
      </c>
      <c r="M363">
        <v>0.9</v>
      </c>
      <c r="N363">
        <v>2.27</v>
      </c>
      <c r="O363">
        <v>0.72</v>
      </c>
      <c r="P363" s="3">
        <v>1.2966666666666671</v>
      </c>
      <c r="Q363" s="3">
        <v>99.575540997975509</v>
      </c>
      <c r="R363">
        <v>1.68</v>
      </c>
      <c r="S363">
        <v>1.71</v>
      </c>
      <c r="T363">
        <v>2.12</v>
      </c>
      <c r="U363" s="3">
        <v>1.8366666666666669</v>
      </c>
      <c r="V363" s="3">
        <v>99.84887728310801</v>
      </c>
      <c r="W363" s="5">
        <v>1.7602083333333329</v>
      </c>
      <c r="X363" s="5">
        <v>99.905107449985081</v>
      </c>
      <c r="Y363">
        <f t="shared" si="15"/>
        <v>0.94</v>
      </c>
      <c r="Z363">
        <f t="shared" si="16"/>
        <v>1.62</v>
      </c>
      <c r="AA363">
        <f t="shared" si="17"/>
        <v>1.65</v>
      </c>
    </row>
    <row r="364" spans="1:27" x14ac:dyDescent="0.25">
      <c r="A364" t="s">
        <v>385</v>
      </c>
      <c r="B364" t="s">
        <v>428</v>
      </c>
      <c r="C364">
        <v>1.94</v>
      </c>
      <c r="D364">
        <v>0.87</v>
      </c>
      <c r="E364">
        <v>2.0699999999999998</v>
      </c>
      <c r="F364">
        <v>2.27</v>
      </c>
      <c r="G364">
        <v>2.33</v>
      </c>
      <c r="H364">
        <v>1.92</v>
      </c>
      <c r="I364">
        <v>0.82</v>
      </c>
      <c r="J364">
        <v>1.84</v>
      </c>
      <c r="K364" s="3">
        <v>1.7575000000000001</v>
      </c>
      <c r="L364" s="3">
        <v>99.514578883788076</v>
      </c>
      <c r="M364">
        <v>0.94</v>
      </c>
      <c r="N364">
        <v>2.82</v>
      </c>
      <c r="O364">
        <v>0.87</v>
      </c>
      <c r="P364" s="3">
        <v>1.543333333333333</v>
      </c>
      <c r="Q364" s="3">
        <v>99.349854217908785</v>
      </c>
      <c r="R364">
        <v>2.16</v>
      </c>
      <c r="S364">
        <v>1.22</v>
      </c>
      <c r="T364">
        <v>2.39</v>
      </c>
      <c r="U364" s="3">
        <v>1.9233333333333329</v>
      </c>
      <c r="V364" s="3">
        <v>99.609113762070194</v>
      </c>
      <c r="W364" s="5">
        <v>1.7454166666666671</v>
      </c>
      <c r="X364" s="5">
        <v>99.934893535503122</v>
      </c>
      <c r="Y364">
        <f t="shared" si="15"/>
        <v>0.94</v>
      </c>
      <c r="Z364">
        <f t="shared" si="16"/>
        <v>1.22</v>
      </c>
      <c r="AA364">
        <f t="shared" si="17"/>
        <v>1.22</v>
      </c>
    </row>
    <row r="365" spans="1:27" x14ac:dyDescent="0.25">
      <c r="A365" t="s">
        <v>386</v>
      </c>
      <c r="B365" t="s">
        <v>428</v>
      </c>
      <c r="C365">
        <v>2.23</v>
      </c>
      <c r="D365">
        <v>2.5299999999999998</v>
      </c>
      <c r="E365">
        <v>3.1</v>
      </c>
      <c r="F365">
        <v>1.74</v>
      </c>
      <c r="G365">
        <v>1.08</v>
      </c>
      <c r="H365">
        <v>0.88</v>
      </c>
      <c r="I365">
        <v>1.21</v>
      </c>
      <c r="J365">
        <v>1.1399999999999999</v>
      </c>
      <c r="K365" s="3">
        <v>1.73875</v>
      </c>
      <c r="L365" s="3">
        <v>99.188864496564278</v>
      </c>
      <c r="M365">
        <v>1.45</v>
      </c>
      <c r="N365">
        <v>1.97</v>
      </c>
      <c r="O365">
        <v>2.4900000000000002</v>
      </c>
      <c r="P365" s="3">
        <v>1.97</v>
      </c>
      <c r="Q365" s="3">
        <v>99.622748885706045</v>
      </c>
      <c r="R365">
        <v>1.37</v>
      </c>
      <c r="S365">
        <v>1.28</v>
      </c>
      <c r="T365">
        <v>1.95</v>
      </c>
      <c r="U365" s="3">
        <v>1.533333333333333</v>
      </c>
      <c r="V365" s="3">
        <v>99.929231221813794</v>
      </c>
      <c r="W365" s="5">
        <v>1.745208333333333</v>
      </c>
      <c r="X365" s="5">
        <v>99.926572814606502</v>
      </c>
      <c r="Y365">
        <f t="shared" si="15"/>
        <v>1.74</v>
      </c>
      <c r="Z365">
        <f t="shared" si="16"/>
        <v>1.28</v>
      </c>
      <c r="AA365">
        <f t="shared" si="17"/>
        <v>1.595</v>
      </c>
    </row>
    <row r="366" spans="1:27" x14ac:dyDescent="0.25">
      <c r="A366" t="s">
        <v>387</v>
      </c>
      <c r="B366" t="s">
        <v>428</v>
      </c>
      <c r="C366">
        <v>0.99</v>
      </c>
      <c r="D366">
        <v>1.67</v>
      </c>
      <c r="E366">
        <v>1.3</v>
      </c>
      <c r="F366">
        <v>2.31</v>
      </c>
      <c r="G366">
        <v>2.0699999999999998</v>
      </c>
      <c r="H366">
        <v>1.89</v>
      </c>
      <c r="I366">
        <v>2.0299999999999998</v>
      </c>
      <c r="J366">
        <v>1.01</v>
      </c>
      <c r="K366" s="3">
        <v>1.6587499999999999</v>
      </c>
      <c r="L366" s="3">
        <v>99.676970752103742</v>
      </c>
      <c r="M366">
        <v>1.06</v>
      </c>
      <c r="N366">
        <v>1.95</v>
      </c>
      <c r="O366">
        <v>2.92</v>
      </c>
      <c r="P366" s="3">
        <v>1.976666666666667</v>
      </c>
      <c r="Q366" s="3">
        <v>99.300874783711876</v>
      </c>
      <c r="R366">
        <v>2.66</v>
      </c>
      <c r="S366">
        <v>1.72</v>
      </c>
      <c r="T366">
        <v>0.52</v>
      </c>
      <c r="U366" s="3">
        <v>1.633333333333334</v>
      </c>
      <c r="V366" s="3">
        <v>99.37571890473329</v>
      </c>
      <c r="W366" s="5">
        <v>1.7318750000000001</v>
      </c>
      <c r="X366" s="5">
        <v>99.928894540491967</v>
      </c>
      <c r="Y366">
        <f t="shared" si="15"/>
        <v>1.67</v>
      </c>
      <c r="Z366">
        <f t="shared" si="16"/>
        <v>1.89</v>
      </c>
      <c r="AA366">
        <f t="shared" si="17"/>
        <v>1.8049999999999999</v>
      </c>
    </row>
    <row r="367" spans="1:27" x14ac:dyDescent="0.25">
      <c r="A367" t="s">
        <v>388</v>
      </c>
      <c r="B367" t="s">
        <v>428</v>
      </c>
      <c r="C367">
        <v>0.72</v>
      </c>
      <c r="D367">
        <v>0.75</v>
      </c>
      <c r="E367">
        <v>1.39</v>
      </c>
      <c r="F367">
        <v>2.46</v>
      </c>
      <c r="G367">
        <v>1.65</v>
      </c>
      <c r="H367">
        <v>2.14</v>
      </c>
      <c r="I367">
        <v>0.91</v>
      </c>
      <c r="J367">
        <v>1.54</v>
      </c>
      <c r="K367" s="3">
        <v>1.4450000000000001</v>
      </c>
      <c r="L367" s="3">
        <v>99.535244705261931</v>
      </c>
      <c r="M367">
        <v>1.59</v>
      </c>
      <c r="N367">
        <v>1.6</v>
      </c>
      <c r="O367">
        <v>3</v>
      </c>
      <c r="P367" s="3">
        <v>2.063333333333333</v>
      </c>
      <c r="Q367" s="3">
        <v>99.315247263681698</v>
      </c>
      <c r="R367">
        <v>2.7</v>
      </c>
      <c r="S367">
        <v>1.77</v>
      </c>
      <c r="T367">
        <v>1.43</v>
      </c>
      <c r="U367" s="3">
        <v>1.966666666666667</v>
      </c>
      <c r="V367" s="3">
        <v>99.543251603576408</v>
      </c>
      <c r="W367" s="5">
        <v>1.73</v>
      </c>
      <c r="X367" s="5">
        <v>99.858376914053082</v>
      </c>
      <c r="Y367">
        <f t="shared" si="15"/>
        <v>1.43</v>
      </c>
      <c r="Z367">
        <f t="shared" si="16"/>
        <v>1.77</v>
      </c>
      <c r="AA367">
        <f t="shared" si="17"/>
        <v>1.6850000000000001</v>
      </c>
    </row>
    <row r="368" spans="1:27" x14ac:dyDescent="0.25">
      <c r="A368" t="s">
        <v>389</v>
      </c>
      <c r="B368" t="s">
        <v>427</v>
      </c>
      <c r="C368">
        <v>1.02</v>
      </c>
      <c r="D368">
        <v>2.4700000000000002</v>
      </c>
      <c r="E368">
        <v>2.2999999999999998</v>
      </c>
      <c r="F368">
        <v>2.85</v>
      </c>
      <c r="G368">
        <v>1.48</v>
      </c>
      <c r="H368">
        <v>2.59</v>
      </c>
      <c r="I368">
        <v>2.11</v>
      </c>
      <c r="J368">
        <v>1.6</v>
      </c>
      <c r="K368" s="3">
        <v>2.0525000000000002</v>
      </c>
      <c r="L368" s="3">
        <v>99.113788413136106</v>
      </c>
      <c r="M368">
        <v>1</v>
      </c>
      <c r="N368">
        <v>1.79</v>
      </c>
      <c r="O368">
        <v>1</v>
      </c>
      <c r="P368" s="3">
        <v>1.263333333333333</v>
      </c>
      <c r="Q368" s="3">
        <v>99.83046712304224</v>
      </c>
      <c r="R368">
        <v>1.58</v>
      </c>
      <c r="S368">
        <v>1.56</v>
      </c>
      <c r="T368">
        <v>1.46</v>
      </c>
      <c r="U368" s="3">
        <v>1.533333333333333</v>
      </c>
      <c r="V368" s="3">
        <v>99.996654843308619</v>
      </c>
      <c r="W368" s="5">
        <v>1.725416666666667</v>
      </c>
      <c r="X368" s="5">
        <v>99.904633610659701</v>
      </c>
      <c r="Y368">
        <f t="shared" si="15"/>
        <v>2.11</v>
      </c>
      <c r="Z368">
        <f t="shared" si="16"/>
        <v>1.56</v>
      </c>
      <c r="AA368">
        <f t="shared" si="17"/>
        <v>1.56</v>
      </c>
    </row>
    <row r="369" spans="1:27" x14ac:dyDescent="0.25">
      <c r="A369" t="s">
        <v>390</v>
      </c>
      <c r="B369" t="s">
        <v>427</v>
      </c>
      <c r="C369">
        <v>1.98</v>
      </c>
      <c r="D369">
        <v>0.62</v>
      </c>
      <c r="E369">
        <v>1.89</v>
      </c>
      <c r="F369">
        <v>0.99</v>
      </c>
      <c r="G369">
        <v>0.75</v>
      </c>
      <c r="H369">
        <v>0.74</v>
      </c>
      <c r="I369">
        <v>1.05</v>
      </c>
      <c r="J369">
        <v>1.82</v>
      </c>
      <c r="K369" s="3">
        <v>1.23</v>
      </c>
      <c r="L369" s="3">
        <v>99.527930188696104</v>
      </c>
      <c r="M369">
        <v>1.73</v>
      </c>
      <c r="N369">
        <v>2.16</v>
      </c>
      <c r="O369">
        <v>1.08</v>
      </c>
      <c r="P369" s="3">
        <v>1.656666666666667</v>
      </c>
      <c r="Q369" s="3">
        <v>99.817401232160591</v>
      </c>
      <c r="R369">
        <v>2.2999999999999998</v>
      </c>
      <c r="S369">
        <v>2.38</v>
      </c>
      <c r="T369">
        <v>3.66</v>
      </c>
      <c r="U369" s="3">
        <v>2.78</v>
      </c>
      <c r="V369" s="3">
        <v>97.968764714497738</v>
      </c>
      <c r="W369" s="5">
        <v>1.7241666666666671</v>
      </c>
      <c r="X369" s="5">
        <v>99.543181425463999</v>
      </c>
      <c r="Y369">
        <f t="shared" si="15"/>
        <v>1.05</v>
      </c>
      <c r="Z369">
        <f t="shared" si="16"/>
        <v>0.75</v>
      </c>
      <c r="AA369">
        <f t="shared" si="17"/>
        <v>1.9450000000000001</v>
      </c>
    </row>
    <row r="370" spans="1:27" x14ac:dyDescent="0.25">
      <c r="A370" t="s">
        <v>391</v>
      </c>
      <c r="B370" t="s">
        <v>427</v>
      </c>
      <c r="C370">
        <v>0.51</v>
      </c>
      <c r="D370">
        <v>2.73</v>
      </c>
      <c r="E370">
        <v>1.85</v>
      </c>
      <c r="F370">
        <v>2.2799999999999998</v>
      </c>
      <c r="G370">
        <v>0.64</v>
      </c>
      <c r="H370">
        <v>2.08</v>
      </c>
      <c r="I370">
        <v>1.3</v>
      </c>
      <c r="J370">
        <v>1.65</v>
      </c>
      <c r="K370" s="3">
        <v>1.63</v>
      </c>
      <c r="L370" s="3">
        <v>99.295602806009356</v>
      </c>
      <c r="M370">
        <v>1.24</v>
      </c>
      <c r="N370">
        <v>2.12</v>
      </c>
      <c r="O370">
        <v>2.2799999999999998</v>
      </c>
      <c r="P370" s="3">
        <v>1.88</v>
      </c>
      <c r="Q370" s="3">
        <v>99.680909756738728</v>
      </c>
      <c r="R370">
        <v>2.59</v>
      </c>
      <c r="S370">
        <v>0.86</v>
      </c>
      <c r="T370">
        <v>1.68</v>
      </c>
      <c r="U370" s="3">
        <v>1.71</v>
      </c>
      <c r="V370" s="3">
        <v>99.559404265782049</v>
      </c>
      <c r="W370" s="5">
        <v>1.7124999999999999</v>
      </c>
      <c r="X370" s="5">
        <v>99.945945308918681</v>
      </c>
      <c r="Y370">
        <f t="shared" si="15"/>
        <v>1.68</v>
      </c>
      <c r="Z370">
        <f t="shared" si="16"/>
        <v>2.08</v>
      </c>
      <c r="AA370">
        <f t="shared" si="17"/>
        <v>1.88</v>
      </c>
    </row>
    <row r="371" spans="1:27" x14ac:dyDescent="0.25">
      <c r="A371" t="s">
        <v>392</v>
      </c>
      <c r="B371" t="s">
        <v>427</v>
      </c>
      <c r="C371">
        <v>0.85</v>
      </c>
      <c r="D371">
        <v>1.1599999999999999</v>
      </c>
      <c r="E371">
        <v>0</v>
      </c>
      <c r="F371">
        <v>2.52</v>
      </c>
      <c r="G371">
        <v>1.76</v>
      </c>
      <c r="H371">
        <v>1.79</v>
      </c>
      <c r="I371">
        <v>1.98</v>
      </c>
      <c r="J371">
        <v>1.1200000000000001</v>
      </c>
      <c r="K371" s="3">
        <v>1.3975</v>
      </c>
      <c r="L371" s="3">
        <v>99.297821489085337</v>
      </c>
      <c r="M371">
        <v>2.44</v>
      </c>
      <c r="N371">
        <v>2.74</v>
      </c>
      <c r="O371">
        <v>1.81</v>
      </c>
      <c r="P371" s="3">
        <v>2.33</v>
      </c>
      <c r="Q371" s="3">
        <v>99.150840688957246</v>
      </c>
      <c r="R371">
        <v>2.17</v>
      </c>
      <c r="S371">
        <v>0.95</v>
      </c>
      <c r="T371">
        <v>2.0299999999999998</v>
      </c>
      <c r="U371" s="3">
        <v>1.716666666666667</v>
      </c>
      <c r="V371" s="3">
        <v>99.715977482737642</v>
      </c>
      <c r="W371" s="5">
        <v>1.7104166666666669</v>
      </c>
      <c r="X371" s="5">
        <v>99.80358443901396</v>
      </c>
      <c r="Y371">
        <f t="shared" si="15"/>
        <v>2.0299999999999998</v>
      </c>
      <c r="Z371">
        <f t="shared" si="16"/>
        <v>1.76</v>
      </c>
      <c r="AA371">
        <f t="shared" si="17"/>
        <v>2.0299999999999998</v>
      </c>
    </row>
    <row r="372" spans="1:27" x14ac:dyDescent="0.25">
      <c r="A372" t="s">
        <v>393</v>
      </c>
      <c r="B372" t="s">
        <v>427</v>
      </c>
      <c r="C372">
        <v>2.41</v>
      </c>
      <c r="D372">
        <v>1.23</v>
      </c>
      <c r="E372">
        <v>1.84</v>
      </c>
      <c r="F372">
        <v>1.73</v>
      </c>
      <c r="G372">
        <v>2.17</v>
      </c>
      <c r="H372">
        <v>2.1800000000000002</v>
      </c>
      <c r="I372">
        <v>0.88</v>
      </c>
      <c r="J372">
        <v>1.66</v>
      </c>
      <c r="K372" s="3">
        <v>1.7625</v>
      </c>
      <c r="L372" s="3">
        <v>99.604363669869329</v>
      </c>
      <c r="M372">
        <v>0.99</v>
      </c>
      <c r="N372">
        <v>2.09</v>
      </c>
      <c r="O372">
        <v>2.34</v>
      </c>
      <c r="P372" s="3">
        <v>1.8066666666666671</v>
      </c>
      <c r="Q372" s="3">
        <v>99.627133610348764</v>
      </c>
      <c r="R372">
        <v>1.55</v>
      </c>
      <c r="S372">
        <v>1.46</v>
      </c>
      <c r="T372">
        <v>1.5</v>
      </c>
      <c r="U372" s="3">
        <v>1.503333333333333</v>
      </c>
      <c r="V372" s="3">
        <v>99.998918087433736</v>
      </c>
      <c r="W372" s="5">
        <v>1.70875</v>
      </c>
      <c r="X372" s="5">
        <v>99.957113680343923</v>
      </c>
      <c r="Y372">
        <f t="shared" si="15"/>
        <v>1.23</v>
      </c>
      <c r="Z372">
        <f t="shared" si="16"/>
        <v>2.17</v>
      </c>
      <c r="AA372">
        <f t="shared" si="17"/>
        <v>1.5249999999999999</v>
      </c>
    </row>
    <row r="373" spans="1:27" x14ac:dyDescent="0.25">
      <c r="A373" t="s">
        <v>394</v>
      </c>
      <c r="B373" t="s">
        <v>427</v>
      </c>
      <c r="C373">
        <v>2.2400000000000002</v>
      </c>
      <c r="D373">
        <v>1.76</v>
      </c>
      <c r="E373">
        <v>1.73</v>
      </c>
      <c r="F373">
        <v>1.45</v>
      </c>
      <c r="G373">
        <v>1.66</v>
      </c>
      <c r="H373">
        <v>2.5299999999999998</v>
      </c>
      <c r="I373">
        <v>1.69</v>
      </c>
      <c r="J373">
        <v>2.4900000000000002</v>
      </c>
      <c r="K373" s="3">
        <v>1.9437500000000001</v>
      </c>
      <c r="L373" s="3">
        <v>99.522250028274712</v>
      </c>
      <c r="M373">
        <v>0.88</v>
      </c>
      <c r="N373">
        <v>1.99</v>
      </c>
      <c r="O373">
        <v>1.91</v>
      </c>
      <c r="P373" s="3">
        <v>1.593333333333333</v>
      </c>
      <c r="Q373" s="3">
        <v>99.787773441755974</v>
      </c>
      <c r="R373">
        <v>2.63</v>
      </c>
      <c r="S373">
        <v>1.41</v>
      </c>
      <c r="T373">
        <v>0</v>
      </c>
      <c r="U373" s="3">
        <v>1.3466666666666669</v>
      </c>
      <c r="V373" s="3">
        <v>99.063514027163563</v>
      </c>
      <c r="W373" s="5">
        <v>1.7068749999999999</v>
      </c>
      <c r="X373" s="5">
        <v>99.939698680203591</v>
      </c>
      <c r="Y373">
        <f t="shared" si="15"/>
        <v>1.45</v>
      </c>
      <c r="Z373">
        <f t="shared" si="16"/>
        <v>1.76</v>
      </c>
      <c r="AA373">
        <f t="shared" si="17"/>
        <v>1.605</v>
      </c>
    </row>
    <row r="374" spans="1:27" x14ac:dyDescent="0.25">
      <c r="A374" t="s">
        <v>395</v>
      </c>
      <c r="B374" t="s">
        <v>425</v>
      </c>
      <c r="C374">
        <v>1.31</v>
      </c>
      <c r="D374">
        <v>0.28000000000000003</v>
      </c>
      <c r="E374">
        <v>2.1800000000000002</v>
      </c>
      <c r="F374">
        <v>1.31</v>
      </c>
      <c r="G374">
        <v>2.15</v>
      </c>
      <c r="H374">
        <v>1.25</v>
      </c>
      <c r="I374">
        <v>1.01</v>
      </c>
      <c r="J374">
        <v>1.89</v>
      </c>
      <c r="K374" s="3">
        <v>1.4225000000000001</v>
      </c>
      <c r="L374" s="3">
        <v>99.532545491823328</v>
      </c>
      <c r="M374">
        <v>1.69</v>
      </c>
      <c r="N374">
        <v>1.56</v>
      </c>
      <c r="O374">
        <v>2.31</v>
      </c>
      <c r="P374" s="3">
        <v>1.8533333333333331</v>
      </c>
      <c r="Q374" s="3">
        <v>99.782653025059105</v>
      </c>
      <c r="R374">
        <v>2.5099999999999998</v>
      </c>
      <c r="S374">
        <v>1.2</v>
      </c>
      <c r="T374">
        <v>2.63</v>
      </c>
      <c r="U374" s="3">
        <v>2.1133333333333328</v>
      </c>
      <c r="V374" s="3">
        <v>99.272820247416831</v>
      </c>
      <c r="W374" s="5">
        <v>1.7029166666666671</v>
      </c>
      <c r="X374" s="5">
        <v>99.866566370811057</v>
      </c>
      <c r="Y374">
        <f t="shared" si="15"/>
        <v>1.31</v>
      </c>
      <c r="Z374">
        <f t="shared" si="16"/>
        <v>1.25</v>
      </c>
      <c r="AA374">
        <f t="shared" si="17"/>
        <v>1.625</v>
      </c>
    </row>
    <row r="375" spans="1:27" x14ac:dyDescent="0.25">
      <c r="A375" t="s">
        <v>396</v>
      </c>
      <c r="B375" t="s">
        <v>425</v>
      </c>
      <c r="C375">
        <v>1.61</v>
      </c>
      <c r="D375">
        <v>1.88</v>
      </c>
      <c r="E375">
        <v>2.27</v>
      </c>
      <c r="F375">
        <v>0.69</v>
      </c>
      <c r="G375">
        <v>2.91</v>
      </c>
      <c r="H375">
        <v>2.15</v>
      </c>
      <c r="I375">
        <v>1.74</v>
      </c>
      <c r="J375">
        <v>1.28</v>
      </c>
      <c r="K375" s="3">
        <v>1.8162499999999999</v>
      </c>
      <c r="L375" s="3">
        <v>99.353055086535448</v>
      </c>
      <c r="M375">
        <v>0.88</v>
      </c>
      <c r="N375">
        <v>1.72</v>
      </c>
      <c r="O375">
        <v>1.79</v>
      </c>
      <c r="P375" s="3">
        <v>1.463333333333334</v>
      </c>
      <c r="Q375" s="3">
        <v>99.862743404841808</v>
      </c>
      <c r="R375">
        <v>2.71</v>
      </c>
      <c r="S375">
        <v>2.19</v>
      </c>
      <c r="T375">
        <v>0.2</v>
      </c>
      <c r="U375" s="3">
        <v>1.7</v>
      </c>
      <c r="V375" s="3">
        <v>99.034121094417188</v>
      </c>
      <c r="W375" s="5">
        <v>1.6989583333333329</v>
      </c>
      <c r="X375" s="5">
        <v>99.962798975537481</v>
      </c>
      <c r="Y375">
        <f t="shared" si="15"/>
        <v>0.88</v>
      </c>
      <c r="Z375">
        <f t="shared" si="16"/>
        <v>2.15</v>
      </c>
      <c r="AA375">
        <f t="shared" si="17"/>
        <v>1.7549999999999999</v>
      </c>
    </row>
    <row r="376" spans="1:27" x14ac:dyDescent="0.25">
      <c r="A376" t="s">
        <v>397</v>
      </c>
      <c r="B376" t="s">
        <v>427</v>
      </c>
      <c r="C376">
        <v>0.56999999999999995</v>
      </c>
      <c r="D376">
        <v>1.1200000000000001</v>
      </c>
      <c r="E376">
        <v>3.24</v>
      </c>
      <c r="F376">
        <v>1.2</v>
      </c>
      <c r="G376">
        <v>0.08</v>
      </c>
      <c r="H376">
        <v>1.97</v>
      </c>
      <c r="I376">
        <v>2.5299999999999998</v>
      </c>
      <c r="J376">
        <v>2.64</v>
      </c>
      <c r="K376" s="3">
        <v>1.66875</v>
      </c>
      <c r="L376" s="3">
        <v>98.592077955579725</v>
      </c>
      <c r="M376">
        <v>1.18</v>
      </c>
      <c r="N376">
        <v>1.44</v>
      </c>
      <c r="O376">
        <v>2.2599999999999998</v>
      </c>
      <c r="P376" s="3">
        <v>1.6266666666666669</v>
      </c>
      <c r="Q376" s="3">
        <v>99.81469977093775</v>
      </c>
      <c r="R376">
        <v>1.26</v>
      </c>
      <c r="S376">
        <v>1.63</v>
      </c>
      <c r="T376">
        <v>2.6</v>
      </c>
      <c r="U376" s="3">
        <v>1.83</v>
      </c>
      <c r="V376" s="3">
        <v>99.633301818146407</v>
      </c>
      <c r="W376" s="5">
        <v>1.6985416666666671</v>
      </c>
      <c r="X376" s="5">
        <v>99.959624512484098</v>
      </c>
      <c r="Y376">
        <f t="shared" si="15"/>
        <v>1.2</v>
      </c>
      <c r="Z376">
        <f t="shared" si="16"/>
        <v>1.63</v>
      </c>
      <c r="AA376">
        <f t="shared" si="17"/>
        <v>1.5349999999999999</v>
      </c>
    </row>
    <row r="377" spans="1:27" x14ac:dyDescent="0.25">
      <c r="A377" t="s">
        <v>398</v>
      </c>
      <c r="B377" t="s">
        <v>427</v>
      </c>
      <c r="C377">
        <v>1.3</v>
      </c>
      <c r="D377">
        <v>1.69</v>
      </c>
      <c r="E377">
        <v>2.25</v>
      </c>
      <c r="F377">
        <v>2.5299999999999998</v>
      </c>
      <c r="G377">
        <v>1.82</v>
      </c>
      <c r="H377">
        <v>1.05</v>
      </c>
      <c r="I377">
        <v>1.17</v>
      </c>
      <c r="J377">
        <v>0.98</v>
      </c>
      <c r="K377" s="3">
        <v>1.5987499999999999</v>
      </c>
      <c r="L377" s="3">
        <v>99.615020536483556</v>
      </c>
      <c r="M377">
        <v>1.24</v>
      </c>
      <c r="N377">
        <v>1.57</v>
      </c>
      <c r="O377">
        <v>1.6</v>
      </c>
      <c r="P377" s="3">
        <v>1.47</v>
      </c>
      <c r="Q377" s="3">
        <v>99.977911581766264</v>
      </c>
      <c r="R377">
        <v>2.2599999999999998</v>
      </c>
      <c r="S377">
        <v>1.77</v>
      </c>
      <c r="T377">
        <v>2.2999999999999998</v>
      </c>
      <c r="U377" s="3">
        <v>2.11</v>
      </c>
      <c r="V377" s="3">
        <v>99.562457013671747</v>
      </c>
      <c r="W377" s="5">
        <v>1.694375</v>
      </c>
      <c r="X377" s="5">
        <v>99.899272066836247</v>
      </c>
      <c r="Y377">
        <f t="shared" si="15"/>
        <v>1.69</v>
      </c>
      <c r="Z377">
        <f t="shared" si="16"/>
        <v>1.69</v>
      </c>
      <c r="AA377">
        <f t="shared" si="17"/>
        <v>1.69</v>
      </c>
    </row>
    <row r="378" spans="1:27" x14ac:dyDescent="0.25">
      <c r="A378" t="s">
        <v>399</v>
      </c>
      <c r="B378" t="s">
        <v>427</v>
      </c>
      <c r="C378">
        <v>1.4</v>
      </c>
      <c r="D378">
        <v>1.08</v>
      </c>
      <c r="E378">
        <v>1.95</v>
      </c>
      <c r="F378">
        <v>1.46</v>
      </c>
      <c r="G378">
        <v>0.91</v>
      </c>
      <c r="H378">
        <v>0.89</v>
      </c>
      <c r="I378">
        <v>1.24</v>
      </c>
      <c r="J378">
        <v>2.29</v>
      </c>
      <c r="K378" s="3">
        <v>1.4025000000000001</v>
      </c>
      <c r="L378" s="3">
        <v>99.70856034565476</v>
      </c>
      <c r="M378">
        <v>1.98</v>
      </c>
      <c r="N378">
        <v>2.25</v>
      </c>
      <c r="O378">
        <v>2.4</v>
      </c>
      <c r="P378" s="3">
        <v>2.21</v>
      </c>
      <c r="Q378" s="3">
        <v>99.441962863088051</v>
      </c>
      <c r="R378">
        <v>1.79</v>
      </c>
      <c r="S378">
        <v>2.3199999999999998</v>
      </c>
      <c r="T378">
        <v>1.1200000000000001</v>
      </c>
      <c r="U378" s="3">
        <v>1.743333333333333</v>
      </c>
      <c r="V378" s="3">
        <v>99.747329554455376</v>
      </c>
      <c r="W378" s="5">
        <v>1.689583333333333</v>
      </c>
      <c r="X378" s="5">
        <v>99.84925284566269</v>
      </c>
      <c r="Y378">
        <f t="shared" si="15"/>
        <v>1.24</v>
      </c>
      <c r="Z378">
        <f t="shared" si="16"/>
        <v>1.08</v>
      </c>
      <c r="AA378">
        <f t="shared" si="17"/>
        <v>1.885</v>
      </c>
    </row>
    <row r="379" spans="1:27" x14ac:dyDescent="0.25">
      <c r="A379" t="s">
        <v>400</v>
      </c>
      <c r="B379" t="s">
        <v>427</v>
      </c>
      <c r="C379">
        <v>1.76</v>
      </c>
      <c r="D379">
        <v>1.83</v>
      </c>
      <c r="E379">
        <v>2.3199999999999998</v>
      </c>
      <c r="F379">
        <v>2.09</v>
      </c>
      <c r="G379">
        <v>0.64</v>
      </c>
      <c r="H379">
        <v>2.04</v>
      </c>
      <c r="I379">
        <v>2.12</v>
      </c>
      <c r="J379">
        <v>0.67</v>
      </c>
      <c r="K379" s="3">
        <v>1.6837500000000001</v>
      </c>
      <c r="L379" s="3">
        <v>99.463532837018974</v>
      </c>
      <c r="M379">
        <v>0.85</v>
      </c>
      <c r="N379">
        <v>1.08</v>
      </c>
      <c r="O379">
        <v>3.34</v>
      </c>
      <c r="P379" s="3">
        <v>1.756666666666667</v>
      </c>
      <c r="Q379" s="3">
        <v>98.927260930933627</v>
      </c>
      <c r="R379">
        <v>1.39</v>
      </c>
      <c r="S379">
        <v>1.25</v>
      </c>
      <c r="T379">
        <v>2.0099999999999998</v>
      </c>
      <c r="U379" s="3">
        <v>1.55</v>
      </c>
      <c r="V379" s="3">
        <v>99.911259776861613</v>
      </c>
      <c r="W379" s="5">
        <v>1.668541666666667</v>
      </c>
      <c r="X379" s="5">
        <v>99.97311954419331</v>
      </c>
      <c r="Y379">
        <f t="shared" si="15"/>
        <v>2.0099999999999998</v>
      </c>
      <c r="Z379">
        <f t="shared" si="16"/>
        <v>1.83</v>
      </c>
      <c r="AA379">
        <f t="shared" si="17"/>
        <v>1.6099999999999999</v>
      </c>
    </row>
    <row r="380" spans="1:27" x14ac:dyDescent="0.25">
      <c r="A380" t="s">
        <v>401</v>
      </c>
      <c r="B380" t="s">
        <v>427</v>
      </c>
      <c r="C380">
        <v>1.74</v>
      </c>
      <c r="D380">
        <v>1.1200000000000001</v>
      </c>
      <c r="E380">
        <v>1.41</v>
      </c>
      <c r="F380">
        <v>0.71</v>
      </c>
      <c r="G380">
        <v>1.98</v>
      </c>
      <c r="H380">
        <v>2.4</v>
      </c>
      <c r="I380">
        <v>2.2000000000000002</v>
      </c>
      <c r="J380">
        <v>0.65</v>
      </c>
      <c r="K380" s="3">
        <v>1.5262500000000001</v>
      </c>
      <c r="L380" s="3">
        <v>99.503338444212545</v>
      </c>
      <c r="M380">
        <v>2.11</v>
      </c>
      <c r="N380">
        <v>1.1499999999999999</v>
      </c>
      <c r="O380">
        <v>0.69</v>
      </c>
      <c r="P380" s="3">
        <v>1.3166666666666671</v>
      </c>
      <c r="Q380" s="3">
        <v>99.686336221330109</v>
      </c>
      <c r="R380">
        <v>2.31</v>
      </c>
      <c r="S380">
        <v>1.1599999999999999</v>
      </c>
      <c r="T380">
        <v>3.09</v>
      </c>
      <c r="U380" s="3">
        <v>2.186666666666667</v>
      </c>
      <c r="V380" s="3">
        <v>99.007511893462947</v>
      </c>
      <c r="W380" s="5">
        <v>1.638958333333334</v>
      </c>
      <c r="X380" s="5">
        <v>99.866886695515532</v>
      </c>
      <c r="Y380">
        <f t="shared" si="15"/>
        <v>2.11</v>
      </c>
      <c r="Z380">
        <f t="shared" si="16"/>
        <v>1.1599999999999999</v>
      </c>
      <c r="AA380">
        <f t="shared" si="17"/>
        <v>1.6349999999999998</v>
      </c>
    </row>
    <row r="381" spans="1:27" x14ac:dyDescent="0.25">
      <c r="A381" t="s">
        <v>402</v>
      </c>
      <c r="B381" t="s">
        <v>428</v>
      </c>
      <c r="C381">
        <v>0.73</v>
      </c>
      <c r="D381">
        <v>0.2</v>
      </c>
      <c r="E381">
        <v>2.83</v>
      </c>
      <c r="F381">
        <v>2.13</v>
      </c>
      <c r="G381">
        <v>0.53</v>
      </c>
      <c r="H381">
        <v>3.47</v>
      </c>
      <c r="I381">
        <v>1.28</v>
      </c>
      <c r="J381">
        <v>1.3</v>
      </c>
      <c r="K381" s="3">
        <v>1.5587500000000001</v>
      </c>
      <c r="L381" s="3">
        <v>98.494093994524491</v>
      </c>
      <c r="M381">
        <v>1.97</v>
      </c>
      <c r="N381">
        <v>2.62</v>
      </c>
      <c r="O381">
        <v>1.2</v>
      </c>
      <c r="P381" s="3">
        <v>1.93</v>
      </c>
      <c r="Q381" s="3">
        <v>99.536461036059194</v>
      </c>
      <c r="R381">
        <v>1.42</v>
      </c>
      <c r="S381">
        <v>0.99</v>
      </c>
      <c r="T381">
        <v>1.76</v>
      </c>
      <c r="U381" s="3">
        <v>1.39</v>
      </c>
      <c r="V381" s="3">
        <v>99.908891265567888</v>
      </c>
      <c r="W381" s="5">
        <v>1.609375</v>
      </c>
      <c r="X381" s="5">
        <v>99.947247578930345</v>
      </c>
      <c r="Y381">
        <f t="shared" si="15"/>
        <v>1.76</v>
      </c>
      <c r="Z381">
        <f t="shared" si="16"/>
        <v>0.99</v>
      </c>
      <c r="AA381">
        <f t="shared" si="17"/>
        <v>1.5899999999999999</v>
      </c>
    </row>
    <row r="382" spans="1:27" x14ac:dyDescent="0.25">
      <c r="A382" t="s">
        <v>403</v>
      </c>
      <c r="B382" t="s">
        <v>428</v>
      </c>
      <c r="C382">
        <v>1.46</v>
      </c>
      <c r="D382">
        <v>1.38</v>
      </c>
      <c r="E382">
        <v>1.89</v>
      </c>
      <c r="F382">
        <v>1.1200000000000001</v>
      </c>
      <c r="G382">
        <v>2.1800000000000002</v>
      </c>
      <c r="H382">
        <v>2.2000000000000002</v>
      </c>
      <c r="I382">
        <v>2.14</v>
      </c>
      <c r="J382">
        <v>2.85</v>
      </c>
      <c r="K382" s="3">
        <v>1.9025000000000001</v>
      </c>
      <c r="L382" s="3">
        <v>99.411459882790808</v>
      </c>
      <c r="M382">
        <v>0.47</v>
      </c>
      <c r="N382">
        <v>0.78</v>
      </c>
      <c r="O382">
        <v>2.82</v>
      </c>
      <c r="P382" s="3">
        <v>1.3566666666666669</v>
      </c>
      <c r="Q382" s="3">
        <v>99.11480943491334</v>
      </c>
      <c r="R382">
        <v>1.43</v>
      </c>
      <c r="S382">
        <v>1.66</v>
      </c>
      <c r="T382">
        <v>0.49</v>
      </c>
      <c r="U382" s="3">
        <v>1.1933333333333329</v>
      </c>
      <c r="V382" s="3">
        <v>99.698766300669874</v>
      </c>
      <c r="W382" s="5">
        <v>1.5887500000000001</v>
      </c>
      <c r="X382" s="5">
        <v>99.927209032194568</v>
      </c>
      <c r="Y382">
        <f t="shared" si="15"/>
        <v>1.1200000000000001</v>
      </c>
      <c r="Z382">
        <f t="shared" si="16"/>
        <v>2.1800000000000002</v>
      </c>
      <c r="AA382">
        <f t="shared" si="17"/>
        <v>1.2749999999999999</v>
      </c>
    </row>
    <row r="383" spans="1:27" x14ac:dyDescent="0.25">
      <c r="A383" t="s">
        <v>404</v>
      </c>
      <c r="B383" t="s">
        <v>428</v>
      </c>
      <c r="C383">
        <v>1.9</v>
      </c>
      <c r="D383">
        <v>1.35</v>
      </c>
      <c r="E383">
        <v>2.37</v>
      </c>
      <c r="F383">
        <v>1.66</v>
      </c>
      <c r="G383">
        <v>0.91</v>
      </c>
      <c r="H383">
        <v>1.34</v>
      </c>
      <c r="I383">
        <v>1.48</v>
      </c>
      <c r="J383">
        <v>1.18</v>
      </c>
      <c r="K383" s="3">
        <v>1.5237499999999999</v>
      </c>
      <c r="L383" s="3">
        <v>99.768048345813312</v>
      </c>
      <c r="M383">
        <v>0.42</v>
      </c>
      <c r="N383">
        <v>1.2</v>
      </c>
      <c r="O383">
        <v>1.63</v>
      </c>
      <c r="P383" s="3">
        <v>1.083333333333333</v>
      </c>
      <c r="Q383" s="3">
        <v>99.61678683729923</v>
      </c>
      <c r="R383">
        <v>2.84</v>
      </c>
      <c r="S383">
        <v>1.52</v>
      </c>
      <c r="T383">
        <v>2.2999999999999998</v>
      </c>
      <c r="U383" s="3">
        <v>2.2200000000000002</v>
      </c>
      <c r="V383" s="3">
        <v>99.222496692645123</v>
      </c>
      <c r="W383" s="5">
        <v>1.5877083333333331</v>
      </c>
      <c r="X383" s="5">
        <v>99.817736431060624</v>
      </c>
      <c r="Y383">
        <f t="shared" si="15"/>
        <v>1.48</v>
      </c>
      <c r="Z383">
        <f t="shared" si="16"/>
        <v>1.35</v>
      </c>
      <c r="AA383">
        <f t="shared" si="17"/>
        <v>1.5</v>
      </c>
    </row>
    <row r="384" spans="1:27" x14ac:dyDescent="0.25">
      <c r="A384" t="s">
        <v>405</v>
      </c>
      <c r="B384" t="s">
        <v>427</v>
      </c>
      <c r="C384">
        <v>1.1299999999999999</v>
      </c>
      <c r="D384">
        <v>0.1</v>
      </c>
      <c r="E384">
        <v>2.72</v>
      </c>
      <c r="F384">
        <v>0.75</v>
      </c>
      <c r="G384">
        <v>2.4300000000000002</v>
      </c>
      <c r="H384">
        <v>1.71</v>
      </c>
      <c r="I384">
        <v>0.88</v>
      </c>
      <c r="J384">
        <v>3.7</v>
      </c>
      <c r="K384" s="3">
        <v>1.6775</v>
      </c>
      <c r="L384" s="3">
        <v>98.341232309969683</v>
      </c>
      <c r="M384">
        <v>1.75</v>
      </c>
      <c r="N384">
        <v>2.06</v>
      </c>
      <c r="O384">
        <v>1.69</v>
      </c>
      <c r="P384" s="3">
        <v>1.833333333333333</v>
      </c>
      <c r="Q384" s="3">
        <v>99.861401502535031</v>
      </c>
      <c r="R384">
        <v>1.61</v>
      </c>
      <c r="S384">
        <v>0.74</v>
      </c>
      <c r="T384">
        <v>1.1000000000000001</v>
      </c>
      <c r="U384" s="3">
        <v>1.1499999999999999</v>
      </c>
      <c r="V384" s="3">
        <v>99.770464938845478</v>
      </c>
      <c r="W384" s="5">
        <v>1.584583333333333</v>
      </c>
      <c r="X384" s="5">
        <v>99.930229615116076</v>
      </c>
      <c r="Y384">
        <f t="shared" si="15"/>
        <v>0.88</v>
      </c>
      <c r="Z384">
        <f t="shared" si="16"/>
        <v>1.69</v>
      </c>
      <c r="AA384">
        <f t="shared" si="17"/>
        <v>1.65</v>
      </c>
    </row>
    <row r="385" spans="1:27" x14ac:dyDescent="0.25">
      <c r="A385" t="s">
        <v>406</v>
      </c>
      <c r="B385" t="s">
        <v>428</v>
      </c>
      <c r="C385">
        <v>1.24</v>
      </c>
      <c r="D385">
        <v>2.73</v>
      </c>
      <c r="E385">
        <v>2.39</v>
      </c>
      <c r="F385">
        <v>2.27</v>
      </c>
      <c r="G385">
        <v>1.01</v>
      </c>
      <c r="H385">
        <v>0</v>
      </c>
      <c r="I385">
        <v>1.95</v>
      </c>
      <c r="J385">
        <v>2.4700000000000002</v>
      </c>
      <c r="K385" s="3">
        <v>1.7575000000000001</v>
      </c>
      <c r="L385" s="3">
        <v>98.927905596878887</v>
      </c>
      <c r="M385">
        <v>1.33</v>
      </c>
      <c r="N385">
        <v>0.28999999999999998</v>
      </c>
      <c r="O385">
        <v>1.3</v>
      </c>
      <c r="P385" s="3">
        <v>0.97333333333333327</v>
      </c>
      <c r="Q385" s="3">
        <v>99.520523003398139</v>
      </c>
      <c r="R385">
        <v>1.59</v>
      </c>
      <c r="S385">
        <v>1.54</v>
      </c>
      <c r="T385">
        <v>2.33</v>
      </c>
      <c r="U385" s="3">
        <v>1.82</v>
      </c>
      <c r="V385" s="3">
        <v>99.789202494858102</v>
      </c>
      <c r="W385" s="5">
        <v>1.5770833333333329</v>
      </c>
      <c r="X385" s="5">
        <v>99.88260499358401</v>
      </c>
      <c r="Y385">
        <f t="shared" si="15"/>
        <v>2.27</v>
      </c>
      <c r="Z385">
        <f t="shared" si="16"/>
        <v>1.3</v>
      </c>
      <c r="AA385">
        <f t="shared" si="17"/>
        <v>1.4350000000000001</v>
      </c>
    </row>
    <row r="386" spans="1:27" x14ac:dyDescent="0.25">
      <c r="A386" t="s">
        <v>407</v>
      </c>
      <c r="B386" t="s">
        <v>428</v>
      </c>
      <c r="C386">
        <v>0.1</v>
      </c>
      <c r="D386">
        <v>0.7</v>
      </c>
      <c r="E386">
        <v>2.0099999999999998</v>
      </c>
      <c r="F386">
        <v>0.67</v>
      </c>
      <c r="G386">
        <v>1.69</v>
      </c>
      <c r="H386">
        <v>1.44</v>
      </c>
      <c r="I386">
        <v>1.59</v>
      </c>
      <c r="J386">
        <v>1.73</v>
      </c>
      <c r="K386" s="3">
        <v>1.24125</v>
      </c>
      <c r="L386" s="3">
        <v>99.402187808173451</v>
      </c>
      <c r="M386">
        <v>1.69</v>
      </c>
      <c r="N386">
        <v>2.4300000000000002</v>
      </c>
      <c r="O386">
        <v>2.85</v>
      </c>
      <c r="P386" s="3">
        <v>2.3233333333333341</v>
      </c>
      <c r="Q386" s="3">
        <v>99.099148022464632</v>
      </c>
      <c r="R386">
        <v>1.39</v>
      </c>
      <c r="S386">
        <v>1.38</v>
      </c>
      <c r="T386">
        <v>1.68</v>
      </c>
      <c r="U386" s="3">
        <v>1.4833333333333329</v>
      </c>
      <c r="V386" s="3">
        <v>99.984426307221725</v>
      </c>
      <c r="W386" s="5">
        <v>1.5722916666666671</v>
      </c>
      <c r="X386" s="5">
        <v>99.803911708427492</v>
      </c>
      <c r="Y386">
        <f t="shared" si="15"/>
        <v>1.59</v>
      </c>
      <c r="Z386">
        <f t="shared" si="16"/>
        <v>1.44</v>
      </c>
      <c r="AA386">
        <f t="shared" si="17"/>
        <v>1.635</v>
      </c>
    </row>
    <row r="387" spans="1:27" x14ac:dyDescent="0.25">
      <c r="A387" t="s">
        <v>408</v>
      </c>
      <c r="B387" t="s">
        <v>428</v>
      </c>
      <c r="C387">
        <v>1.41</v>
      </c>
      <c r="D387">
        <v>0.84</v>
      </c>
      <c r="E387">
        <v>1.78</v>
      </c>
      <c r="F387">
        <v>2.1</v>
      </c>
      <c r="G387">
        <v>0.49</v>
      </c>
      <c r="H387">
        <v>2.37</v>
      </c>
      <c r="I387">
        <v>1.5</v>
      </c>
      <c r="J387">
        <v>1.83</v>
      </c>
      <c r="K387" s="3">
        <v>1.54</v>
      </c>
      <c r="L387" s="3">
        <v>99.554518195036536</v>
      </c>
      <c r="M387">
        <v>2.31</v>
      </c>
      <c r="N387">
        <v>1.58</v>
      </c>
      <c r="O387">
        <v>0.63</v>
      </c>
      <c r="P387" s="3">
        <v>1.506666666666667</v>
      </c>
      <c r="Q387" s="3">
        <v>99.624061360330643</v>
      </c>
      <c r="R387">
        <v>2.75</v>
      </c>
      <c r="S387">
        <v>0.79</v>
      </c>
      <c r="T387">
        <v>1.22</v>
      </c>
      <c r="U387" s="3">
        <v>1.5866666666666669</v>
      </c>
      <c r="V387" s="3">
        <v>99.433528124828399</v>
      </c>
      <c r="W387" s="5">
        <v>1.5433333333333339</v>
      </c>
      <c r="X387" s="5">
        <v>99.997590551474048</v>
      </c>
      <c r="Y387">
        <f t="shared" ref="Y387:Y401" si="18">MEDIAN(T387,M387,I387,F387,D387)</f>
        <v>1.5</v>
      </c>
      <c r="Z387">
        <f t="shared" ref="Z387:Z401" si="19">MEDIAN(S387,O387,H387,G387,D387)</f>
        <v>0.79</v>
      </c>
      <c r="AA387">
        <f t="shared" ref="AA387:AA401" si="20">MEDIAN(Z387,Y387,T387,S387,R387,O387,N387,M387)</f>
        <v>1.3599999999999999</v>
      </c>
    </row>
    <row r="388" spans="1:27" x14ac:dyDescent="0.25">
      <c r="A388" t="s">
        <v>409</v>
      </c>
      <c r="B388" t="s">
        <v>424</v>
      </c>
      <c r="C388">
        <v>2.0099999999999998</v>
      </c>
      <c r="D388">
        <v>0.23</v>
      </c>
      <c r="E388">
        <v>1.76</v>
      </c>
      <c r="F388">
        <v>1.06</v>
      </c>
      <c r="G388">
        <v>1.49</v>
      </c>
      <c r="H388">
        <v>1.45</v>
      </c>
      <c r="I388">
        <v>1.05</v>
      </c>
      <c r="J388">
        <v>2.19</v>
      </c>
      <c r="K388" s="3">
        <v>1.405</v>
      </c>
      <c r="L388" s="3">
        <v>99.545699759176799</v>
      </c>
      <c r="M388">
        <v>0.99</v>
      </c>
      <c r="N388">
        <v>2.96</v>
      </c>
      <c r="O388">
        <v>1.41</v>
      </c>
      <c r="P388" s="3">
        <v>1.7866666666666671</v>
      </c>
      <c r="Q388" s="3">
        <v>99.342650321314579</v>
      </c>
      <c r="R388">
        <v>1.36</v>
      </c>
      <c r="S388">
        <v>0.77</v>
      </c>
      <c r="T388">
        <v>2.21</v>
      </c>
      <c r="U388" s="3">
        <v>1.446666666666667</v>
      </c>
      <c r="V388" s="3">
        <v>99.721188207583836</v>
      </c>
      <c r="W388" s="5">
        <v>1.510833333333333</v>
      </c>
      <c r="X388" s="5">
        <v>99.975249788002543</v>
      </c>
      <c r="Y388">
        <f t="shared" si="18"/>
        <v>1.05</v>
      </c>
      <c r="Z388">
        <f t="shared" si="19"/>
        <v>1.41</v>
      </c>
      <c r="AA388">
        <f t="shared" si="20"/>
        <v>1.385</v>
      </c>
    </row>
    <row r="389" spans="1:27" x14ac:dyDescent="0.25">
      <c r="A389" t="s">
        <v>410</v>
      </c>
      <c r="B389" t="s">
        <v>424</v>
      </c>
      <c r="C389">
        <v>0</v>
      </c>
      <c r="D389">
        <v>1.57</v>
      </c>
      <c r="E389">
        <v>1.66</v>
      </c>
      <c r="F389">
        <v>1.83</v>
      </c>
      <c r="G389">
        <v>0.67</v>
      </c>
      <c r="H389">
        <v>1.24</v>
      </c>
      <c r="I389">
        <v>1.28</v>
      </c>
      <c r="J389">
        <v>2.78</v>
      </c>
      <c r="K389" s="3">
        <v>1.3787499999999999</v>
      </c>
      <c r="L389" s="3">
        <v>99.220310081800548</v>
      </c>
      <c r="M389">
        <v>1.62</v>
      </c>
      <c r="N389">
        <v>1.33</v>
      </c>
      <c r="O389">
        <v>1.7</v>
      </c>
      <c r="P389" s="3">
        <v>1.55</v>
      </c>
      <c r="Q389" s="3">
        <v>99.977275943831486</v>
      </c>
      <c r="R389">
        <v>1.97</v>
      </c>
      <c r="S389">
        <v>1.86</v>
      </c>
      <c r="T389">
        <v>1.36</v>
      </c>
      <c r="U389" s="3">
        <v>1.73</v>
      </c>
      <c r="V389" s="3">
        <v>99.888679969194726</v>
      </c>
      <c r="W389" s="5">
        <v>1.5093749999999999</v>
      </c>
      <c r="X389" s="5">
        <v>99.981551517501202</v>
      </c>
      <c r="Y389">
        <f t="shared" si="18"/>
        <v>1.57</v>
      </c>
      <c r="Z389">
        <f t="shared" si="19"/>
        <v>1.57</v>
      </c>
      <c r="AA389">
        <f t="shared" si="20"/>
        <v>1.5950000000000002</v>
      </c>
    </row>
    <row r="390" spans="1:27" x14ac:dyDescent="0.25">
      <c r="A390" t="s">
        <v>411</v>
      </c>
      <c r="B390" t="s">
        <v>428</v>
      </c>
      <c r="C390">
        <v>1.51</v>
      </c>
      <c r="D390">
        <v>0</v>
      </c>
      <c r="E390">
        <v>0.57999999999999996</v>
      </c>
      <c r="F390">
        <v>1.88</v>
      </c>
      <c r="G390">
        <v>2.5299999999999998</v>
      </c>
      <c r="H390">
        <v>2.5</v>
      </c>
      <c r="I390">
        <v>1.85</v>
      </c>
      <c r="J390">
        <v>1.73</v>
      </c>
      <c r="K390" s="3">
        <v>1.5725</v>
      </c>
      <c r="L390" s="3">
        <v>99.118163451082026</v>
      </c>
      <c r="M390">
        <v>1.23</v>
      </c>
      <c r="N390">
        <v>1.62</v>
      </c>
      <c r="O390">
        <v>1.45</v>
      </c>
      <c r="P390" s="3">
        <v>1.4333333333333329</v>
      </c>
      <c r="Q390" s="3">
        <v>99.975039439986872</v>
      </c>
      <c r="R390">
        <v>1.53</v>
      </c>
      <c r="S390">
        <v>1.1000000000000001</v>
      </c>
      <c r="T390">
        <v>1.32</v>
      </c>
      <c r="U390" s="3">
        <v>1.3166666666666671</v>
      </c>
      <c r="V390" s="3">
        <v>99.94028427451785</v>
      </c>
      <c r="W390" s="5">
        <v>1.4737499999999999</v>
      </c>
      <c r="X390" s="5">
        <v>99.988601722154442</v>
      </c>
      <c r="Y390">
        <f t="shared" si="18"/>
        <v>1.32</v>
      </c>
      <c r="Z390">
        <f t="shared" si="19"/>
        <v>1.45</v>
      </c>
      <c r="AA390">
        <f t="shared" si="20"/>
        <v>1.385</v>
      </c>
    </row>
    <row r="391" spans="1:27" x14ac:dyDescent="0.25">
      <c r="A391" t="s">
        <v>412</v>
      </c>
      <c r="B391" t="s">
        <v>428</v>
      </c>
      <c r="C391">
        <v>1.91</v>
      </c>
      <c r="D391">
        <v>0.56999999999999995</v>
      </c>
      <c r="E391">
        <v>2.99</v>
      </c>
      <c r="F391">
        <v>1.1499999999999999</v>
      </c>
      <c r="G391">
        <v>0.66</v>
      </c>
      <c r="H391">
        <v>1.88</v>
      </c>
      <c r="I391">
        <v>2.38</v>
      </c>
      <c r="J391">
        <v>2.4700000000000002</v>
      </c>
      <c r="K391" s="3">
        <v>1.75125</v>
      </c>
      <c r="L391" s="3">
        <v>99.034270439734584</v>
      </c>
      <c r="M391">
        <v>0</v>
      </c>
      <c r="N391">
        <v>1.2</v>
      </c>
      <c r="O391">
        <v>1.03</v>
      </c>
      <c r="P391" s="3">
        <v>0.74333333333333329</v>
      </c>
      <c r="Q391" s="3">
        <v>99.170109935239495</v>
      </c>
      <c r="R391">
        <v>1.8</v>
      </c>
      <c r="S391">
        <v>1.01</v>
      </c>
      <c r="T391">
        <v>1.99</v>
      </c>
      <c r="U391" s="3">
        <v>1.6</v>
      </c>
      <c r="V391" s="3">
        <v>99.847309971930926</v>
      </c>
      <c r="W391" s="5">
        <v>1.4614583333333331</v>
      </c>
      <c r="X391" s="5">
        <v>99.830080103113175</v>
      </c>
      <c r="Y391">
        <f t="shared" si="18"/>
        <v>1.1499999999999999</v>
      </c>
      <c r="Z391">
        <f t="shared" si="19"/>
        <v>1.01</v>
      </c>
      <c r="AA391">
        <f t="shared" si="20"/>
        <v>1.0899999999999999</v>
      </c>
    </row>
    <row r="392" spans="1:27" x14ac:dyDescent="0.25">
      <c r="A392" t="s">
        <v>413</v>
      </c>
      <c r="B392" t="s">
        <v>427</v>
      </c>
      <c r="C392">
        <v>1.67</v>
      </c>
      <c r="D392">
        <v>0.48</v>
      </c>
      <c r="E392">
        <v>1.43</v>
      </c>
      <c r="F392">
        <v>1.05</v>
      </c>
      <c r="G392">
        <v>0</v>
      </c>
      <c r="H392">
        <v>0.87</v>
      </c>
      <c r="I392">
        <v>0.6</v>
      </c>
      <c r="J392">
        <v>1.1100000000000001</v>
      </c>
      <c r="K392" s="3">
        <v>0.90125</v>
      </c>
      <c r="L392" s="3">
        <v>99.156485998824834</v>
      </c>
      <c r="M392">
        <v>1.2</v>
      </c>
      <c r="N392">
        <v>2.31</v>
      </c>
      <c r="O392">
        <v>1.59</v>
      </c>
      <c r="P392" s="3">
        <v>1.7</v>
      </c>
      <c r="Q392" s="3">
        <v>99.789656813414581</v>
      </c>
      <c r="R392">
        <v>2.38</v>
      </c>
      <c r="S392">
        <v>2.4500000000000002</v>
      </c>
      <c r="T392">
        <v>2.1800000000000002</v>
      </c>
      <c r="U392" s="3">
        <v>2.336666666666666</v>
      </c>
      <c r="V392" s="3">
        <v>99.252784396324699</v>
      </c>
      <c r="W392" s="5">
        <v>1.459791666666667</v>
      </c>
      <c r="X392" s="5">
        <v>99.710906702916375</v>
      </c>
      <c r="Y392">
        <f t="shared" si="18"/>
        <v>1.05</v>
      </c>
      <c r="Z392">
        <f t="shared" si="19"/>
        <v>0.87</v>
      </c>
      <c r="AA392">
        <f t="shared" si="20"/>
        <v>1.8850000000000002</v>
      </c>
    </row>
    <row r="393" spans="1:27" x14ac:dyDescent="0.25">
      <c r="A393" t="s">
        <v>414</v>
      </c>
      <c r="B393" t="s">
        <v>428</v>
      </c>
      <c r="C393">
        <v>1.56</v>
      </c>
      <c r="D393">
        <v>0.27</v>
      </c>
      <c r="E393">
        <v>3.2</v>
      </c>
      <c r="F393">
        <v>2.1</v>
      </c>
      <c r="G393">
        <v>2.63</v>
      </c>
      <c r="H393">
        <v>0.64</v>
      </c>
      <c r="I393">
        <v>0</v>
      </c>
      <c r="J393">
        <v>2.0699999999999998</v>
      </c>
      <c r="K393" s="3">
        <v>1.5587500000000001</v>
      </c>
      <c r="L393" s="3">
        <v>98.494254841507797</v>
      </c>
      <c r="M393">
        <v>0.93</v>
      </c>
      <c r="N393">
        <v>0</v>
      </c>
      <c r="O393">
        <v>1.6</v>
      </c>
      <c r="P393" s="3">
        <v>0.84333333333333338</v>
      </c>
      <c r="Q393" s="3">
        <v>99.201185567606672</v>
      </c>
      <c r="R393">
        <v>2.0299999999999998</v>
      </c>
      <c r="S393">
        <v>1.01</v>
      </c>
      <c r="T393">
        <v>2.33</v>
      </c>
      <c r="U393" s="3">
        <v>1.79</v>
      </c>
      <c r="V393" s="3">
        <v>99.659460709546039</v>
      </c>
      <c r="W393" s="5">
        <v>1.437708333333334</v>
      </c>
      <c r="X393" s="5">
        <v>99.86347830542077</v>
      </c>
      <c r="Y393">
        <f t="shared" si="18"/>
        <v>0.93</v>
      </c>
      <c r="Z393">
        <f t="shared" si="19"/>
        <v>1.01</v>
      </c>
      <c r="AA393">
        <f t="shared" si="20"/>
        <v>1.01</v>
      </c>
    </row>
    <row r="394" spans="1:27" x14ac:dyDescent="0.25">
      <c r="A394" t="s">
        <v>415</v>
      </c>
      <c r="B394" t="s">
        <v>428</v>
      </c>
      <c r="C394">
        <v>1.34</v>
      </c>
      <c r="D394">
        <v>1.69</v>
      </c>
      <c r="E394">
        <v>2.57</v>
      </c>
      <c r="F394">
        <v>1.07</v>
      </c>
      <c r="G394">
        <v>1.58</v>
      </c>
      <c r="H394">
        <v>2.2200000000000002</v>
      </c>
      <c r="I394">
        <v>1.1299999999999999</v>
      </c>
      <c r="J394">
        <v>1.44</v>
      </c>
      <c r="K394" s="3">
        <v>1.63</v>
      </c>
      <c r="L394" s="3">
        <v>99.666451610718966</v>
      </c>
      <c r="M394">
        <v>0.74</v>
      </c>
      <c r="N394">
        <v>1.2</v>
      </c>
      <c r="O394">
        <v>0</v>
      </c>
      <c r="P394" s="3">
        <v>0.64666666666666661</v>
      </c>
      <c r="Q394" s="3">
        <v>99.034418892772536</v>
      </c>
      <c r="R394">
        <v>2.2400000000000002</v>
      </c>
      <c r="S394">
        <v>0</v>
      </c>
      <c r="T394">
        <v>3.16</v>
      </c>
      <c r="U394" s="3">
        <v>1.8</v>
      </c>
      <c r="V394" s="3">
        <v>98.514890785247417</v>
      </c>
      <c r="W394" s="5">
        <v>1.426666666666667</v>
      </c>
      <c r="X394" s="5">
        <v>99.780234316910111</v>
      </c>
      <c r="Y394">
        <f t="shared" si="18"/>
        <v>1.1299999999999999</v>
      </c>
      <c r="Z394">
        <f t="shared" si="19"/>
        <v>1.58</v>
      </c>
      <c r="AA394">
        <f t="shared" si="20"/>
        <v>1.165</v>
      </c>
    </row>
    <row r="395" spans="1:27" x14ac:dyDescent="0.25">
      <c r="A395" t="s">
        <v>416</v>
      </c>
      <c r="B395" t="s">
        <v>428</v>
      </c>
      <c r="C395">
        <v>1.1000000000000001</v>
      </c>
      <c r="D395">
        <v>1.92</v>
      </c>
      <c r="E395">
        <v>2.04</v>
      </c>
      <c r="F395">
        <v>1.54</v>
      </c>
      <c r="G395">
        <v>0.76</v>
      </c>
      <c r="H395">
        <v>2.33</v>
      </c>
      <c r="I395">
        <v>1.75</v>
      </c>
      <c r="J395">
        <v>0.9</v>
      </c>
      <c r="K395" s="3">
        <v>1.5425</v>
      </c>
      <c r="L395" s="3">
        <v>99.631595064142971</v>
      </c>
      <c r="M395">
        <v>0.76</v>
      </c>
      <c r="N395">
        <v>1.74</v>
      </c>
      <c r="O395">
        <v>1.0900000000000001</v>
      </c>
      <c r="P395" s="3">
        <v>1.196666666666667</v>
      </c>
      <c r="Q395" s="3">
        <v>99.770823096828408</v>
      </c>
      <c r="R395">
        <v>1.33</v>
      </c>
      <c r="S395">
        <v>1.18</v>
      </c>
      <c r="T395">
        <v>1.7</v>
      </c>
      <c r="U395" s="3">
        <v>1.4033333333333331</v>
      </c>
      <c r="V395" s="3">
        <v>99.952460177020441</v>
      </c>
      <c r="W395" s="5">
        <v>1.4212499999999999</v>
      </c>
      <c r="X395" s="5">
        <v>99.972851122051139</v>
      </c>
      <c r="Y395">
        <f t="shared" si="18"/>
        <v>1.7</v>
      </c>
      <c r="Z395">
        <f t="shared" si="19"/>
        <v>1.18</v>
      </c>
      <c r="AA395">
        <f t="shared" si="20"/>
        <v>1.2549999999999999</v>
      </c>
    </row>
    <row r="396" spans="1:27" x14ac:dyDescent="0.25">
      <c r="A396" t="s">
        <v>417</v>
      </c>
      <c r="B396" t="s">
        <v>429</v>
      </c>
      <c r="C396">
        <v>1.66</v>
      </c>
      <c r="D396">
        <v>2.17</v>
      </c>
      <c r="E396">
        <v>2.3199999999999998</v>
      </c>
      <c r="F396">
        <v>2.37</v>
      </c>
      <c r="G396">
        <v>0.72</v>
      </c>
      <c r="H396">
        <v>1.72</v>
      </c>
      <c r="I396">
        <v>0.38</v>
      </c>
      <c r="J396">
        <v>1.1000000000000001</v>
      </c>
      <c r="K396" s="3">
        <v>1.5549999999999999</v>
      </c>
      <c r="L396" s="3">
        <v>99.360146679235342</v>
      </c>
      <c r="M396">
        <v>0.92</v>
      </c>
      <c r="N396">
        <v>0.6</v>
      </c>
      <c r="O396">
        <v>1.55</v>
      </c>
      <c r="P396" s="3">
        <v>1.023333333333333</v>
      </c>
      <c r="Q396" s="3">
        <v>99.635538156375333</v>
      </c>
      <c r="R396">
        <v>1.36</v>
      </c>
      <c r="S396">
        <v>2.17</v>
      </c>
      <c r="T396">
        <v>1.08</v>
      </c>
      <c r="U396" s="3">
        <v>1.5366666666666671</v>
      </c>
      <c r="V396" s="3">
        <v>99.829929192758172</v>
      </c>
      <c r="W396" s="5">
        <v>1.4175</v>
      </c>
      <c r="X396" s="5">
        <v>99.939055426528725</v>
      </c>
      <c r="Y396">
        <f t="shared" si="18"/>
        <v>1.08</v>
      </c>
      <c r="Z396">
        <f t="shared" si="19"/>
        <v>1.72</v>
      </c>
      <c r="AA396">
        <f t="shared" si="20"/>
        <v>1.2200000000000002</v>
      </c>
    </row>
    <row r="397" spans="1:27" x14ac:dyDescent="0.25">
      <c r="A397" t="s">
        <v>418</v>
      </c>
      <c r="B397" t="s">
        <v>424</v>
      </c>
      <c r="C397">
        <v>2.02</v>
      </c>
      <c r="D397">
        <v>0.84</v>
      </c>
      <c r="E397">
        <v>2.09</v>
      </c>
      <c r="F397">
        <v>0.74</v>
      </c>
      <c r="G397">
        <v>0.88</v>
      </c>
      <c r="H397">
        <v>2.67</v>
      </c>
      <c r="I397">
        <v>1.37</v>
      </c>
      <c r="J397">
        <v>0.92</v>
      </c>
      <c r="K397" s="3">
        <v>1.4412499999999999</v>
      </c>
      <c r="L397" s="3">
        <v>99.398150548892488</v>
      </c>
      <c r="M397">
        <v>0.74</v>
      </c>
      <c r="N397">
        <v>1.98</v>
      </c>
      <c r="O397">
        <v>0.82</v>
      </c>
      <c r="P397" s="3">
        <v>1.18</v>
      </c>
      <c r="Q397" s="3">
        <v>99.636415101303882</v>
      </c>
      <c r="R397">
        <v>3.1</v>
      </c>
      <c r="S397">
        <v>0.73</v>
      </c>
      <c r="T397">
        <v>0.74</v>
      </c>
      <c r="U397" s="3">
        <v>1.523333333333333</v>
      </c>
      <c r="V397" s="3">
        <v>99.018108788436379</v>
      </c>
      <c r="W397" s="5">
        <v>1.3964583333333329</v>
      </c>
      <c r="X397" s="5">
        <v>99.971999983993825</v>
      </c>
      <c r="Y397">
        <f t="shared" si="18"/>
        <v>0.74</v>
      </c>
      <c r="Z397">
        <f t="shared" si="19"/>
        <v>0.84</v>
      </c>
      <c r="AA397">
        <f t="shared" si="20"/>
        <v>0.78</v>
      </c>
    </row>
    <row r="398" spans="1:27" x14ac:dyDescent="0.25">
      <c r="A398" t="s">
        <v>419</v>
      </c>
      <c r="B398" t="s">
        <v>424</v>
      </c>
      <c r="C398">
        <v>0.97</v>
      </c>
      <c r="D398">
        <v>0.68</v>
      </c>
      <c r="E398">
        <v>2.5099999999999998</v>
      </c>
      <c r="F398">
        <v>1.21</v>
      </c>
      <c r="G398">
        <v>2.0699999999999998</v>
      </c>
      <c r="H398">
        <v>1.7</v>
      </c>
      <c r="I398">
        <v>0.92</v>
      </c>
      <c r="J398">
        <v>1.35</v>
      </c>
      <c r="K398" s="3">
        <v>1.42625</v>
      </c>
      <c r="L398" s="3">
        <v>99.551761428536722</v>
      </c>
      <c r="M398">
        <v>2.4700000000000002</v>
      </c>
      <c r="N398">
        <v>0.33</v>
      </c>
      <c r="O398">
        <v>2.34</v>
      </c>
      <c r="P398" s="3">
        <v>1.713333333333334</v>
      </c>
      <c r="Q398" s="3">
        <v>99.189320326157386</v>
      </c>
      <c r="R398">
        <v>0</v>
      </c>
      <c r="S398">
        <v>0.89</v>
      </c>
      <c r="T398">
        <v>1.63</v>
      </c>
      <c r="U398" s="3">
        <v>0.84</v>
      </c>
      <c r="V398" s="3">
        <v>99.190863908477766</v>
      </c>
      <c r="W398" s="5">
        <v>1.351458333333333</v>
      </c>
      <c r="X398" s="5">
        <v>99.87195560209291</v>
      </c>
      <c r="Y398">
        <f t="shared" si="18"/>
        <v>1.21</v>
      </c>
      <c r="Z398">
        <f t="shared" si="19"/>
        <v>1.7</v>
      </c>
      <c r="AA398">
        <f t="shared" si="20"/>
        <v>1.42</v>
      </c>
    </row>
    <row r="399" spans="1:27" x14ac:dyDescent="0.25">
      <c r="A399" t="s">
        <v>420</v>
      </c>
      <c r="B399" t="s">
        <v>429</v>
      </c>
      <c r="C399">
        <v>0.66</v>
      </c>
      <c r="D399">
        <v>1.6</v>
      </c>
      <c r="E399">
        <v>1.03</v>
      </c>
      <c r="F399">
        <v>2.96</v>
      </c>
      <c r="G399">
        <v>0.64</v>
      </c>
      <c r="H399">
        <v>1.73</v>
      </c>
      <c r="I399">
        <v>1.54</v>
      </c>
      <c r="J399">
        <v>0.61</v>
      </c>
      <c r="K399" s="3">
        <v>1.3462499999999999</v>
      </c>
      <c r="L399" s="3">
        <v>99.247567613708995</v>
      </c>
      <c r="M399">
        <v>0.96</v>
      </c>
      <c r="N399">
        <v>1.42</v>
      </c>
      <c r="O399">
        <v>2.15</v>
      </c>
      <c r="P399" s="3">
        <v>1.51</v>
      </c>
      <c r="Q399" s="3">
        <v>99.809149710081272</v>
      </c>
      <c r="R399">
        <v>1.26</v>
      </c>
      <c r="S399">
        <v>0.99</v>
      </c>
      <c r="T399">
        <v>1.33</v>
      </c>
      <c r="U399" s="3">
        <v>1.1933333333333329</v>
      </c>
      <c r="V399" s="3">
        <v>99.884036517423809</v>
      </c>
      <c r="W399" s="5">
        <v>1.348958333333333</v>
      </c>
      <c r="X399" s="5">
        <v>99.969003159287467</v>
      </c>
      <c r="Y399">
        <f t="shared" si="18"/>
        <v>1.54</v>
      </c>
      <c r="Z399">
        <f t="shared" si="19"/>
        <v>1.6</v>
      </c>
      <c r="AA399">
        <f t="shared" si="20"/>
        <v>1.375</v>
      </c>
    </row>
    <row r="400" spans="1:27" x14ac:dyDescent="0.25">
      <c r="A400" t="s">
        <v>421</v>
      </c>
      <c r="B400" t="s">
        <v>425</v>
      </c>
      <c r="C400">
        <v>1.38</v>
      </c>
      <c r="D400">
        <v>0.49</v>
      </c>
      <c r="E400">
        <v>1.92</v>
      </c>
      <c r="F400">
        <v>1.73</v>
      </c>
      <c r="G400">
        <v>1.1499999999999999</v>
      </c>
      <c r="H400">
        <v>3.29</v>
      </c>
      <c r="I400">
        <v>1.44</v>
      </c>
      <c r="J400">
        <v>0.33</v>
      </c>
      <c r="K400" s="3">
        <v>1.4662500000000001</v>
      </c>
      <c r="L400" s="3">
        <v>99.040702308479538</v>
      </c>
      <c r="M400">
        <v>0.89</v>
      </c>
      <c r="N400">
        <v>1.21</v>
      </c>
      <c r="O400">
        <v>1.48</v>
      </c>
      <c r="P400" s="3">
        <v>1.1933333333333329</v>
      </c>
      <c r="Q400" s="3">
        <v>99.854162292722222</v>
      </c>
      <c r="R400">
        <v>1.27</v>
      </c>
      <c r="S400">
        <v>1.1299999999999999</v>
      </c>
      <c r="T400">
        <v>1.1399999999999999</v>
      </c>
      <c r="U400" s="3">
        <v>1.18</v>
      </c>
      <c r="V400" s="3">
        <v>99.888995770700561</v>
      </c>
      <c r="W400" s="5">
        <v>1.3264583333333331</v>
      </c>
      <c r="X400" s="5">
        <v>99.948002359149726</v>
      </c>
      <c r="Y400">
        <f t="shared" si="18"/>
        <v>1.1399999999999999</v>
      </c>
      <c r="Z400">
        <f t="shared" si="19"/>
        <v>1.1499999999999999</v>
      </c>
      <c r="AA400">
        <f t="shared" si="20"/>
        <v>1.145</v>
      </c>
    </row>
    <row r="401" spans="1:27" x14ac:dyDescent="0.25">
      <c r="A401" t="s">
        <v>422</v>
      </c>
      <c r="B401" t="s">
        <v>429</v>
      </c>
      <c r="C401">
        <v>2.44</v>
      </c>
      <c r="D401">
        <v>0.14000000000000001</v>
      </c>
      <c r="E401">
        <v>1.5</v>
      </c>
      <c r="F401">
        <v>0</v>
      </c>
      <c r="G401">
        <v>0.81</v>
      </c>
      <c r="H401">
        <v>1.93</v>
      </c>
      <c r="I401">
        <v>1.01</v>
      </c>
      <c r="J401">
        <v>1</v>
      </c>
      <c r="K401" s="3">
        <v>1.10375</v>
      </c>
      <c r="L401" s="3">
        <v>98.988061112018158</v>
      </c>
      <c r="M401">
        <v>1.19</v>
      </c>
      <c r="N401">
        <v>1.1399999999999999</v>
      </c>
      <c r="O401">
        <v>1.85</v>
      </c>
      <c r="P401" s="3">
        <v>1.3933333333333331</v>
      </c>
      <c r="Q401" s="3">
        <v>99.904766134974722</v>
      </c>
      <c r="R401">
        <v>1.72</v>
      </c>
      <c r="S401">
        <v>1.41</v>
      </c>
      <c r="T401">
        <v>1.77</v>
      </c>
      <c r="U401" s="3">
        <v>1.633333333333334</v>
      </c>
      <c r="V401" s="3">
        <v>99.9612675301275</v>
      </c>
      <c r="W401" s="5">
        <v>1.3085416666666669</v>
      </c>
      <c r="X401" s="5">
        <v>99.95100612856514</v>
      </c>
      <c r="Y401">
        <f t="shared" si="18"/>
        <v>1.01</v>
      </c>
      <c r="Z401">
        <f t="shared" si="19"/>
        <v>1.41</v>
      </c>
      <c r="AA401">
        <f t="shared" si="20"/>
        <v>1.41</v>
      </c>
    </row>
  </sheetData>
  <autoFilter ref="A1:X401" xr:uid="{BA842A6B-5E6A-4495-8EB9-A2E45E2C46F7}">
    <sortState xmlns:xlrd2="http://schemas.microsoft.com/office/spreadsheetml/2017/richdata2" ref="A2:X401">
      <sortCondition descending="1" ref="W2:W401"/>
    </sortState>
  </autoFilter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B86E-3C0B-4839-A7E5-A7828079339F}">
  <sheetPr codeName="XLSTAT_20210330_082219_1">
    <tabColor rgb="FF007800"/>
  </sheetPr>
  <dimension ref="B1:M560"/>
  <sheetViews>
    <sheetView tabSelected="1" topLeftCell="A25" zoomScaleNormal="100" workbookViewId="0">
      <selection activeCell="C36" sqref="C36"/>
    </sheetView>
  </sheetViews>
  <sheetFormatPr baseColWidth="10" defaultRowHeight="15" x14ac:dyDescent="0.25"/>
  <cols>
    <col min="1" max="1" width="6" customWidth="1"/>
  </cols>
  <sheetData>
    <row r="1" spans="2:13" x14ac:dyDescent="0.25">
      <c r="B1" s="9" t="s">
        <v>431</v>
      </c>
      <c r="C1" s="8"/>
      <c r="D1" s="8"/>
      <c r="E1" s="8"/>
      <c r="F1" s="8"/>
      <c r="G1" s="8"/>
      <c r="H1" s="8"/>
      <c r="I1" s="8"/>
      <c r="J1" s="8"/>
      <c r="K1" s="8"/>
      <c r="L1" s="7"/>
      <c r="M1" s="7"/>
    </row>
    <row r="2" spans="2:13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7"/>
      <c r="M2" s="7"/>
    </row>
    <row r="3" spans="2:13" x14ac:dyDescent="0.25">
      <c r="B3" t="s">
        <v>895</v>
      </c>
    </row>
    <row r="4" spans="2:13" x14ac:dyDescent="0.25">
      <c r="B4" t="s">
        <v>432</v>
      </c>
    </row>
    <row r="5" spans="2:13" x14ac:dyDescent="0.25">
      <c r="B5" t="s">
        <v>433</v>
      </c>
    </row>
    <row r="6" spans="2:13" x14ac:dyDescent="0.25">
      <c r="B6" t="s">
        <v>434</v>
      </c>
    </row>
    <row r="7" spans="2:13" x14ac:dyDescent="0.25">
      <c r="B7" t="s">
        <v>435</v>
      </c>
    </row>
    <row r="8" spans="2:13" x14ac:dyDescent="0.25">
      <c r="B8" t="s">
        <v>436</v>
      </c>
    </row>
    <row r="9" spans="2:13" ht="34.15" customHeight="1" x14ac:dyDescent="0.25"/>
    <row r="10" spans="2:13" ht="15.75" customHeight="1" x14ac:dyDescent="0.25">
      <c r="B10" s="10"/>
    </row>
    <row r="13" spans="2:13" x14ac:dyDescent="0.25">
      <c r="B13" s="11" t="s">
        <v>437</v>
      </c>
    </row>
    <row r="14" spans="2:13" ht="15.75" thickBot="1" x14ac:dyDescent="0.3"/>
    <row r="15" spans="2:13" ht="45" x14ac:dyDescent="0.25">
      <c r="B15" s="13" t="s">
        <v>438</v>
      </c>
      <c r="C15" s="14" t="s">
        <v>439</v>
      </c>
      <c r="D15" s="14" t="s">
        <v>440</v>
      </c>
      <c r="E15" s="14" t="s">
        <v>441</v>
      </c>
      <c r="F15" s="14" t="s">
        <v>442</v>
      </c>
      <c r="G15" s="14" t="s">
        <v>443</v>
      </c>
      <c r="H15" s="14" t="s">
        <v>444</v>
      </c>
      <c r="I15" s="14" t="s">
        <v>445</v>
      </c>
    </row>
    <row r="16" spans="2:13" x14ac:dyDescent="0.25">
      <c r="B16" s="15" t="s">
        <v>9</v>
      </c>
      <c r="C16" s="17">
        <v>400</v>
      </c>
      <c r="D16" s="17">
        <v>0</v>
      </c>
      <c r="E16" s="17">
        <v>400</v>
      </c>
      <c r="F16" s="20">
        <v>0.90125</v>
      </c>
      <c r="G16" s="20">
        <v>9.0537499999999991</v>
      </c>
      <c r="H16" s="20">
        <v>5.0613843749999994</v>
      </c>
      <c r="I16" s="20">
        <v>2.136933835432711</v>
      </c>
    </row>
    <row r="17" spans="2:11" x14ac:dyDescent="0.25">
      <c r="B17" s="12" t="s">
        <v>1</v>
      </c>
      <c r="C17" s="18">
        <v>400</v>
      </c>
      <c r="D17" s="18">
        <v>0</v>
      </c>
      <c r="E17" s="18">
        <v>400</v>
      </c>
      <c r="F17" s="21">
        <v>0</v>
      </c>
      <c r="G17" s="21">
        <v>10</v>
      </c>
      <c r="H17" s="21">
        <v>4.9357000000000015</v>
      </c>
      <c r="I17" s="21">
        <v>2.2704456210831707</v>
      </c>
    </row>
    <row r="18" spans="2:11" x14ac:dyDescent="0.25">
      <c r="B18" s="12" t="s">
        <v>2</v>
      </c>
      <c r="C18" s="18">
        <v>400</v>
      </c>
      <c r="D18" s="18">
        <v>0</v>
      </c>
      <c r="E18" s="18">
        <v>400</v>
      </c>
      <c r="F18" s="21">
        <v>0</v>
      </c>
      <c r="G18" s="21">
        <v>10</v>
      </c>
      <c r="H18" s="21">
        <v>4.733049999999996</v>
      </c>
      <c r="I18" s="21">
        <v>2.2769661029723753</v>
      </c>
    </row>
    <row r="19" spans="2:11" x14ac:dyDescent="0.25">
      <c r="B19" s="12" t="s">
        <v>3</v>
      </c>
      <c r="C19" s="18">
        <v>400</v>
      </c>
      <c r="D19" s="18">
        <v>0</v>
      </c>
      <c r="E19" s="18">
        <v>400</v>
      </c>
      <c r="F19" s="21">
        <v>0</v>
      </c>
      <c r="G19" s="21">
        <v>10</v>
      </c>
      <c r="H19" s="21">
        <v>5.3747999999999978</v>
      </c>
      <c r="I19" s="21">
        <v>2.0898152500756191</v>
      </c>
    </row>
    <row r="20" spans="2:11" x14ac:dyDescent="0.25">
      <c r="B20" s="12" t="s">
        <v>4</v>
      </c>
      <c r="C20" s="18">
        <v>400</v>
      </c>
      <c r="D20" s="18">
        <v>0</v>
      </c>
      <c r="E20" s="18">
        <v>400</v>
      </c>
      <c r="F20" s="21">
        <v>0</v>
      </c>
      <c r="G20" s="21">
        <v>10</v>
      </c>
      <c r="H20" s="21">
        <v>5.0417750000000066</v>
      </c>
      <c r="I20" s="21">
        <v>2.2179067553243295</v>
      </c>
    </row>
    <row r="21" spans="2:11" x14ac:dyDescent="0.25">
      <c r="B21" s="12" t="s">
        <v>5</v>
      </c>
      <c r="C21" s="18">
        <v>400</v>
      </c>
      <c r="D21" s="18">
        <v>0</v>
      </c>
      <c r="E21" s="18">
        <v>400</v>
      </c>
      <c r="F21" s="21">
        <v>0</v>
      </c>
      <c r="G21" s="21">
        <v>10</v>
      </c>
      <c r="H21" s="21">
        <v>5.1122249999999942</v>
      </c>
      <c r="I21" s="21">
        <v>2.3392287783731023</v>
      </c>
    </row>
    <row r="22" spans="2:11" x14ac:dyDescent="0.25">
      <c r="B22" s="12" t="s">
        <v>6</v>
      </c>
      <c r="C22" s="18">
        <v>400</v>
      </c>
      <c r="D22" s="18">
        <v>0</v>
      </c>
      <c r="E22" s="18">
        <v>400</v>
      </c>
      <c r="F22" s="21">
        <v>0</v>
      </c>
      <c r="G22" s="21">
        <v>10</v>
      </c>
      <c r="H22" s="21">
        <v>5.1514999999999969</v>
      </c>
      <c r="I22" s="21">
        <v>2.2254789690320598</v>
      </c>
    </row>
    <row r="23" spans="2:11" x14ac:dyDescent="0.25">
      <c r="B23" s="12" t="s">
        <v>7</v>
      </c>
      <c r="C23" s="18">
        <v>400</v>
      </c>
      <c r="D23" s="18">
        <v>0</v>
      </c>
      <c r="E23" s="18">
        <v>400</v>
      </c>
      <c r="F23" s="21">
        <v>0</v>
      </c>
      <c r="G23" s="21">
        <v>10</v>
      </c>
      <c r="H23" s="21">
        <v>4.9465249999999976</v>
      </c>
      <c r="I23" s="21">
        <v>2.1761211898599293</v>
      </c>
    </row>
    <row r="24" spans="2:11" ht="15.75" thickBot="1" x14ac:dyDescent="0.3">
      <c r="B24" s="16" t="s">
        <v>8</v>
      </c>
      <c r="C24" s="19">
        <v>400</v>
      </c>
      <c r="D24" s="19">
        <v>0</v>
      </c>
      <c r="E24" s="19">
        <v>400</v>
      </c>
      <c r="F24" s="22">
        <v>0</v>
      </c>
      <c r="G24" s="22">
        <v>10</v>
      </c>
      <c r="H24" s="22">
        <v>5.1955000000000009</v>
      </c>
      <c r="I24" s="22">
        <v>2.2430544986043652</v>
      </c>
    </row>
    <row r="27" spans="2:11" x14ac:dyDescent="0.25">
      <c r="B27" s="11" t="s">
        <v>446</v>
      </c>
    </row>
    <row r="28" spans="2:11" ht="15.75" thickBot="1" x14ac:dyDescent="0.3"/>
    <row r="29" spans="2:11" ht="45" x14ac:dyDescent="0.25">
      <c r="B29" s="13"/>
      <c r="C29" s="14" t="s">
        <v>1</v>
      </c>
      <c r="D29" s="14" t="s">
        <v>2</v>
      </c>
      <c r="E29" s="14" t="s">
        <v>3</v>
      </c>
      <c r="F29" s="14" t="s">
        <v>4</v>
      </c>
      <c r="G29" s="14" t="s">
        <v>5</v>
      </c>
      <c r="H29" s="14" t="s">
        <v>6</v>
      </c>
      <c r="I29" s="14" t="s">
        <v>7</v>
      </c>
      <c r="J29" s="14" t="s">
        <v>8</v>
      </c>
      <c r="K29" s="23" t="s">
        <v>9</v>
      </c>
    </row>
    <row r="30" spans="2:11" x14ac:dyDescent="0.25">
      <c r="B30" s="24" t="s">
        <v>1</v>
      </c>
      <c r="C30" s="29">
        <v>1</v>
      </c>
      <c r="D30" s="26">
        <v>0.90019281446755206</v>
      </c>
      <c r="E30" s="26">
        <v>0.91640193200244624</v>
      </c>
      <c r="F30" s="26">
        <v>0.90809400105705129</v>
      </c>
      <c r="G30" s="26">
        <v>0.91347710789729963</v>
      </c>
      <c r="H30" s="26">
        <v>0.9081611857458789</v>
      </c>
      <c r="I30" s="26">
        <v>0.9080545573659593</v>
      </c>
      <c r="J30" s="26">
        <v>0.89422182486748891</v>
      </c>
      <c r="K30" s="20">
        <v>0.95867985215117091</v>
      </c>
    </row>
    <row r="31" spans="2:11" x14ac:dyDescent="0.25">
      <c r="B31" s="12" t="s">
        <v>2</v>
      </c>
      <c r="C31" s="21">
        <v>0.90019281446755206</v>
      </c>
      <c r="D31" s="30">
        <v>1</v>
      </c>
      <c r="E31" s="21">
        <v>0.91214209303414617</v>
      </c>
      <c r="F31" s="21">
        <v>0.91215632391319812</v>
      </c>
      <c r="G31" s="21">
        <v>0.91124350531769949</v>
      </c>
      <c r="H31" s="21">
        <v>0.90324284802946375</v>
      </c>
      <c r="I31" s="21">
        <v>0.90782710289812985</v>
      </c>
      <c r="J31" s="21">
        <v>0.89177836370297969</v>
      </c>
      <c r="K31" s="27">
        <v>0.95742876160135648</v>
      </c>
    </row>
    <row r="32" spans="2:11" x14ac:dyDescent="0.25">
      <c r="B32" s="12" t="s">
        <v>3</v>
      </c>
      <c r="C32" s="21">
        <v>0.91640193200244624</v>
      </c>
      <c r="D32" s="21">
        <v>0.91214209303414617</v>
      </c>
      <c r="E32" s="30">
        <v>1</v>
      </c>
      <c r="F32" s="21">
        <v>0.91342384751719563</v>
      </c>
      <c r="G32" s="21">
        <v>0.91781721340541267</v>
      </c>
      <c r="H32" s="21">
        <v>0.90196127894496669</v>
      </c>
      <c r="I32" s="21">
        <v>0.91499394471528639</v>
      </c>
      <c r="J32" s="21">
        <v>0.89910911037376828</v>
      </c>
      <c r="K32" s="27">
        <v>0.96139092040116869</v>
      </c>
    </row>
    <row r="33" spans="2:11" x14ac:dyDescent="0.25">
      <c r="B33" s="12" t="s">
        <v>4</v>
      </c>
      <c r="C33" s="21">
        <v>0.90809400105705129</v>
      </c>
      <c r="D33" s="21">
        <v>0.91215632391319812</v>
      </c>
      <c r="E33" s="21">
        <v>0.91342384751719563</v>
      </c>
      <c r="F33" s="30">
        <v>1</v>
      </c>
      <c r="G33" s="21">
        <v>0.91555499849574196</v>
      </c>
      <c r="H33" s="21">
        <v>0.90142559668750977</v>
      </c>
      <c r="I33" s="21">
        <v>0.90806952175418809</v>
      </c>
      <c r="J33" s="21">
        <v>0.90037986849908902</v>
      </c>
      <c r="K33" s="27">
        <v>0.95984415841803139</v>
      </c>
    </row>
    <row r="34" spans="2:11" x14ac:dyDescent="0.25">
      <c r="B34" s="12" t="s">
        <v>5</v>
      </c>
      <c r="C34" s="21">
        <v>0.91347710789729963</v>
      </c>
      <c r="D34" s="21">
        <v>0.91124350531769949</v>
      </c>
      <c r="E34" s="21">
        <v>0.91781721340541267</v>
      </c>
      <c r="F34" s="21">
        <v>0.91555499849574196</v>
      </c>
      <c r="G34" s="30">
        <v>1</v>
      </c>
      <c r="H34" s="21">
        <v>0.901741552975866</v>
      </c>
      <c r="I34" s="21">
        <v>0.91050135906350482</v>
      </c>
      <c r="J34" s="21">
        <v>0.90588207273932286</v>
      </c>
      <c r="K34" s="27">
        <v>0.96264646947682919</v>
      </c>
    </row>
    <row r="35" spans="2:11" x14ac:dyDescent="0.25">
      <c r="B35" s="12" t="s">
        <v>6</v>
      </c>
      <c r="C35" s="21">
        <v>0.9081611857458789</v>
      </c>
      <c r="D35" s="21">
        <v>0.90324284802946375</v>
      </c>
      <c r="E35" s="21">
        <v>0.90196127894496669</v>
      </c>
      <c r="F35" s="21">
        <v>0.90142559668750977</v>
      </c>
      <c r="G35" s="21">
        <v>0.901741552975866</v>
      </c>
      <c r="H35" s="30">
        <v>1</v>
      </c>
      <c r="I35" s="21">
        <v>0.90868142461007306</v>
      </c>
      <c r="J35" s="21">
        <v>0.89576979531786982</v>
      </c>
      <c r="K35" s="27">
        <v>0.95489119462444794</v>
      </c>
    </row>
    <row r="36" spans="2:11" x14ac:dyDescent="0.25">
      <c r="B36" s="12" t="s">
        <v>7</v>
      </c>
      <c r="C36" s="21">
        <v>0.9080545573659593</v>
      </c>
      <c r="D36" s="21">
        <v>0.90782710289812985</v>
      </c>
      <c r="E36" s="21">
        <v>0.91499394471528639</v>
      </c>
      <c r="F36" s="21">
        <v>0.90806952175418809</v>
      </c>
      <c r="G36" s="21">
        <v>0.91050135906350482</v>
      </c>
      <c r="H36" s="21">
        <v>0.90868142461007306</v>
      </c>
      <c r="I36" s="30">
        <v>1</v>
      </c>
      <c r="J36" s="21">
        <v>0.90667045258157053</v>
      </c>
      <c r="K36" s="27">
        <v>0.96030796538266472</v>
      </c>
    </row>
    <row r="37" spans="2:11" x14ac:dyDescent="0.25">
      <c r="B37" s="12" t="s">
        <v>8</v>
      </c>
      <c r="C37" s="21">
        <v>0.89422182486748891</v>
      </c>
      <c r="D37" s="21">
        <v>0.89177836370297969</v>
      </c>
      <c r="E37" s="21">
        <v>0.89910911037376828</v>
      </c>
      <c r="F37" s="21">
        <v>0.90037986849908902</v>
      </c>
      <c r="G37" s="21">
        <v>0.90588207273932286</v>
      </c>
      <c r="H37" s="21">
        <v>0.89576979531786982</v>
      </c>
      <c r="I37" s="21">
        <v>0.90667045258157053</v>
      </c>
      <c r="J37" s="30">
        <v>1</v>
      </c>
      <c r="K37" s="27">
        <v>0.95144635055102322</v>
      </c>
    </row>
    <row r="38" spans="2:11" ht="15.75" thickBot="1" x14ac:dyDescent="0.3">
      <c r="B38" s="25" t="s">
        <v>9</v>
      </c>
      <c r="C38" s="28">
        <v>0.95867985215117091</v>
      </c>
      <c r="D38" s="28">
        <v>0.95742876160135648</v>
      </c>
      <c r="E38" s="28">
        <v>0.96139092040116869</v>
      </c>
      <c r="F38" s="28">
        <v>0.95984415841803139</v>
      </c>
      <c r="G38" s="28">
        <v>0.96264646947682919</v>
      </c>
      <c r="H38" s="28">
        <v>0.95489119462444794</v>
      </c>
      <c r="I38" s="28">
        <v>0.96030796538266472</v>
      </c>
      <c r="J38" s="28">
        <v>0.95144635055102322</v>
      </c>
      <c r="K38" s="31">
        <v>1</v>
      </c>
    </row>
    <row r="41" spans="2:11" x14ac:dyDescent="0.25">
      <c r="B41" s="6" t="s">
        <v>447</v>
      </c>
    </row>
    <row r="43" spans="2:11" x14ac:dyDescent="0.25">
      <c r="B43" s="11" t="s">
        <v>448</v>
      </c>
    </row>
    <row r="44" spans="2:11" ht="15.75" thickBot="1" x14ac:dyDescent="0.3"/>
    <row r="45" spans="2:11" x14ac:dyDescent="0.25">
      <c r="B45" s="32" t="s">
        <v>439</v>
      </c>
      <c r="C45" s="33">
        <v>400</v>
      </c>
    </row>
    <row r="46" spans="2:11" x14ac:dyDescent="0.25">
      <c r="B46" s="12" t="s">
        <v>449</v>
      </c>
      <c r="C46" s="18">
        <v>400</v>
      </c>
    </row>
    <row r="47" spans="2:11" x14ac:dyDescent="0.25">
      <c r="B47" s="12" t="s">
        <v>450</v>
      </c>
      <c r="C47" s="18">
        <v>391</v>
      </c>
    </row>
    <row r="48" spans="2:11" x14ac:dyDescent="0.25">
      <c r="B48" s="12" t="s">
        <v>451</v>
      </c>
      <c r="C48" s="21">
        <v>1</v>
      </c>
    </row>
    <row r="49" spans="2:7" x14ac:dyDescent="0.25">
      <c r="B49" s="12" t="s">
        <v>452</v>
      </c>
      <c r="C49" s="21">
        <v>1</v>
      </c>
    </row>
    <row r="50" spans="2:7" x14ac:dyDescent="0.25">
      <c r="B50" s="12" t="s">
        <v>453</v>
      </c>
      <c r="C50" s="21">
        <v>0</v>
      </c>
    </row>
    <row r="51" spans="2:7" x14ac:dyDescent="0.25">
      <c r="B51" s="12" t="s">
        <v>454</v>
      </c>
      <c r="C51" s="21">
        <v>0</v>
      </c>
    </row>
    <row r="52" spans="2:7" x14ac:dyDescent="0.25">
      <c r="B52" s="12" t="s">
        <v>455</v>
      </c>
      <c r="C52" s="21">
        <v>1.9724326856533096E-13</v>
      </c>
    </row>
    <row r="53" spans="2:7" x14ac:dyDescent="0.25">
      <c r="B53" s="12" t="s">
        <v>456</v>
      </c>
      <c r="C53" s="21"/>
    </row>
    <row r="54" spans="2:7" x14ac:dyDescent="0.25">
      <c r="B54" s="12" t="s">
        <v>457</v>
      </c>
      <c r="C54" s="21"/>
    </row>
    <row r="55" spans="2:7" x14ac:dyDescent="0.25">
      <c r="B55" s="12" t="s">
        <v>458</v>
      </c>
      <c r="C55" s="21"/>
    </row>
    <row r="56" spans="2:7" x14ac:dyDescent="0.25">
      <c r="B56" s="12" t="s">
        <v>459</v>
      </c>
      <c r="C56" s="21"/>
    </row>
    <row r="57" spans="2:7" ht="15.75" thickBot="1" x14ac:dyDescent="0.3">
      <c r="B57" s="16" t="s">
        <v>460</v>
      </c>
      <c r="C57" s="22">
        <v>0</v>
      </c>
    </row>
    <row r="60" spans="2:7" x14ac:dyDescent="0.25">
      <c r="B60" s="11" t="s">
        <v>461</v>
      </c>
    </row>
    <row r="61" spans="2:7" ht="15.75" thickBot="1" x14ac:dyDescent="0.3"/>
    <row r="62" spans="2:7" ht="30" x14ac:dyDescent="0.25">
      <c r="B62" s="13" t="s">
        <v>462</v>
      </c>
      <c r="C62" s="14" t="s">
        <v>450</v>
      </c>
      <c r="D62" s="14" t="s">
        <v>463</v>
      </c>
      <c r="E62" s="14" t="s">
        <v>464</v>
      </c>
      <c r="F62" s="14" t="s">
        <v>465</v>
      </c>
      <c r="G62" s="14" t="s">
        <v>466</v>
      </c>
    </row>
    <row r="63" spans="2:7" x14ac:dyDescent="0.25">
      <c r="B63" s="24" t="s">
        <v>467</v>
      </c>
      <c r="C63" s="34">
        <v>8</v>
      </c>
      <c r="D63" s="26">
        <v>1822.0280005898455</v>
      </c>
      <c r="E63" s="26">
        <v>227.75350007373069</v>
      </c>
      <c r="F63" s="26"/>
      <c r="G63" s="35"/>
    </row>
    <row r="64" spans="2:7" x14ac:dyDescent="0.25">
      <c r="B64" s="12" t="s">
        <v>468</v>
      </c>
      <c r="C64" s="18">
        <v>391</v>
      </c>
      <c r="D64" s="21">
        <v>0</v>
      </c>
      <c r="E64" s="21">
        <v>0</v>
      </c>
      <c r="F64" s="21"/>
      <c r="G64" s="36"/>
    </row>
    <row r="65" spans="2:8" ht="15.75" thickBot="1" x14ac:dyDescent="0.3">
      <c r="B65" s="16" t="s">
        <v>469</v>
      </c>
      <c r="C65" s="19">
        <v>399</v>
      </c>
      <c r="D65" s="22">
        <v>1822.0280005898455</v>
      </c>
      <c r="E65" s="22"/>
      <c r="F65" s="22"/>
      <c r="G65" s="37"/>
    </row>
    <row r="66" spans="2:8" x14ac:dyDescent="0.25">
      <c r="B66" s="38" t="s">
        <v>470</v>
      </c>
    </row>
    <row r="69" spans="2:8" x14ac:dyDescent="0.25">
      <c r="B69" s="11" t="s">
        <v>471</v>
      </c>
    </row>
    <row r="70" spans="2:8" ht="15.75" thickBot="1" x14ac:dyDescent="0.3"/>
    <row r="71" spans="2:8" ht="45" x14ac:dyDescent="0.25">
      <c r="B71" s="13" t="s">
        <v>462</v>
      </c>
      <c r="C71" s="14" t="s">
        <v>472</v>
      </c>
      <c r="D71" s="14" t="s">
        <v>473</v>
      </c>
      <c r="E71" s="14" t="s">
        <v>474</v>
      </c>
      <c r="F71" s="14" t="s">
        <v>475</v>
      </c>
      <c r="G71" s="14" t="s">
        <v>476</v>
      </c>
      <c r="H71" s="14" t="s">
        <v>477</v>
      </c>
    </row>
    <row r="72" spans="2:8" x14ac:dyDescent="0.25">
      <c r="B72" s="24" t="s">
        <v>478</v>
      </c>
      <c r="C72" s="26">
        <v>-5.5511151231257827E-15</v>
      </c>
      <c r="D72" s="26">
        <v>0</v>
      </c>
      <c r="E72" s="26"/>
      <c r="F72" s="35"/>
      <c r="G72" s="26">
        <v>-5.5511151231257827E-15</v>
      </c>
      <c r="H72" s="26">
        <v>-5.5511151231257827E-15</v>
      </c>
    </row>
    <row r="73" spans="2:8" x14ac:dyDescent="0.25">
      <c r="B73" s="12" t="s">
        <v>1</v>
      </c>
      <c r="C73" s="21">
        <v>0.12499999999999435</v>
      </c>
      <c r="D73" s="21">
        <v>0</v>
      </c>
      <c r="E73" s="21"/>
      <c r="F73" s="36"/>
      <c r="G73" s="21">
        <v>0.12499999999999435</v>
      </c>
      <c r="H73" s="21">
        <v>0.12499999999999435</v>
      </c>
    </row>
    <row r="74" spans="2:8" x14ac:dyDescent="0.25">
      <c r="B74" s="12" t="s">
        <v>2</v>
      </c>
      <c r="C74" s="21">
        <v>0.1249999999999921</v>
      </c>
      <c r="D74" s="21">
        <v>0</v>
      </c>
      <c r="E74" s="21"/>
      <c r="F74" s="36"/>
      <c r="G74" s="21">
        <v>0.1249999999999921</v>
      </c>
      <c r="H74" s="21">
        <v>0.1249999999999921</v>
      </c>
    </row>
    <row r="75" spans="2:8" x14ac:dyDescent="0.25">
      <c r="B75" s="12" t="s">
        <v>3</v>
      </c>
      <c r="C75" s="21">
        <v>0.12499999999999768</v>
      </c>
      <c r="D75" s="21">
        <v>0</v>
      </c>
      <c r="E75" s="21"/>
      <c r="F75" s="36"/>
      <c r="G75" s="21">
        <v>0.12499999999999768</v>
      </c>
      <c r="H75" s="21">
        <v>0.12499999999999768</v>
      </c>
    </row>
    <row r="76" spans="2:8" x14ac:dyDescent="0.25">
      <c r="B76" s="12" t="s">
        <v>4</v>
      </c>
      <c r="C76" s="21">
        <v>0.12500000000000774</v>
      </c>
      <c r="D76" s="21">
        <v>0</v>
      </c>
      <c r="E76" s="21"/>
      <c r="F76" s="36"/>
      <c r="G76" s="21">
        <v>0.12500000000000774</v>
      </c>
      <c r="H76" s="21">
        <v>0.12500000000000774</v>
      </c>
    </row>
    <row r="77" spans="2:8" x14ac:dyDescent="0.25">
      <c r="B77" s="12" t="s">
        <v>5</v>
      </c>
      <c r="C77" s="21">
        <v>0.12500000000000269</v>
      </c>
      <c r="D77" s="21">
        <v>0</v>
      </c>
      <c r="E77" s="21"/>
      <c r="F77" s="36"/>
      <c r="G77" s="21">
        <v>0.12500000000000269</v>
      </c>
      <c r="H77" s="21">
        <v>0.12500000000000269</v>
      </c>
    </row>
    <row r="78" spans="2:8" x14ac:dyDescent="0.25">
      <c r="B78" s="12" t="s">
        <v>6</v>
      </c>
      <c r="C78" s="21">
        <v>0.12500000000000208</v>
      </c>
      <c r="D78" s="21">
        <v>0</v>
      </c>
      <c r="E78" s="21"/>
      <c r="F78" s="36"/>
      <c r="G78" s="21">
        <v>0.12500000000000208</v>
      </c>
      <c r="H78" s="21">
        <v>0.12500000000000208</v>
      </c>
    </row>
    <row r="79" spans="2:8" x14ac:dyDescent="0.25">
      <c r="B79" s="12" t="s">
        <v>7</v>
      </c>
      <c r="C79" s="21">
        <v>0.12500000000000294</v>
      </c>
      <c r="D79" s="21">
        <v>0</v>
      </c>
      <c r="E79" s="21"/>
      <c r="F79" s="36"/>
      <c r="G79" s="21">
        <v>0.12500000000000294</v>
      </c>
      <c r="H79" s="21">
        <v>0.12500000000000294</v>
      </c>
    </row>
    <row r="80" spans="2:8" ht="15.75" thickBot="1" x14ac:dyDescent="0.3">
      <c r="B80" s="16" t="s">
        <v>8</v>
      </c>
      <c r="C80" s="22">
        <v>0.12500000000000103</v>
      </c>
      <c r="D80" s="22">
        <v>0</v>
      </c>
      <c r="E80" s="22"/>
      <c r="F80" s="37"/>
      <c r="G80" s="22">
        <v>0.12500000000000103</v>
      </c>
      <c r="H80" s="22">
        <v>0.12500000000000103</v>
      </c>
    </row>
    <row r="83" spans="2:8" x14ac:dyDescent="0.25">
      <c r="B83" s="11" t="s">
        <v>479</v>
      </c>
    </row>
    <row r="85" spans="2:8" x14ac:dyDescent="0.25">
      <c r="B85" t="s">
        <v>480</v>
      </c>
    </row>
    <row r="88" spans="2:8" x14ac:dyDescent="0.25">
      <c r="B88" s="11" t="s">
        <v>481</v>
      </c>
    </row>
    <row r="89" spans="2:8" ht="15.75" thickBot="1" x14ac:dyDescent="0.3"/>
    <row r="90" spans="2:8" ht="45" x14ac:dyDescent="0.25">
      <c r="B90" s="13" t="s">
        <v>462</v>
      </c>
      <c r="C90" s="14" t="s">
        <v>472</v>
      </c>
      <c r="D90" s="14" t="s">
        <v>473</v>
      </c>
      <c r="E90" s="14" t="s">
        <v>474</v>
      </c>
      <c r="F90" s="14" t="s">
        <v>475</v>
      </c>
      <c r="G90" s="14" t="s">
        <v>476</v>
      </c>
      <c r="H90" s="14" t="s">
        <v>477</v>
      </c>
    </row>
    <row r="91" spans="2:8" x14ac:dyDescent="0.25">
      <c r="B91" s="24" t="s">
        <v>1</v>
      </c>
      <c r="C91" s="26">
        <v>0.13280977535643507</v>
      </c>
      <c r="D91" s="26">
        <v>0</v>
      </c>
      <c r="E91" s="26"/>
      <c r="F91" s="35"/>
      <c r="G91" s="26">
        <v>0.13280977535643507</v>
      </c>
      <c r="H91" s="26">
        <v>0.13280977535643507</v>
      </c>
    </row>
    <row r="92" spans="2:8" x14ac:dyDescent="0.25">
      <c r="B92" s="12" t="s">
        <v>2</v>
      </c>
      <c r="C92" s="21">
        <v>0.13319119111326891</v>
      </c>
      <c r="D92" s="21">
        <v>0</v>
      </c>
      <c r="E92" s="21"/>
      <c r="F92" s="36"/>
      <c r="G92" s="21">
        <v>0.13319119111326891</v>
      </c>
      <c r="H92" s="21">
        <v>0.13319119111326891</v>
      </c>
    </row>
    <row r="93" spans="2:8" x14ac:dyDescent="0.25">
      <c r="B93" s="12" t="s">
        <v>3</v>
      </c>
      <c r="C93" s="21">
        <v>0.12224379713027068</v>
      </c>
      <c r="D93" s="21">
        <v>0</v>
      </c>
      <c r="E93" s="21"/>
      <c r="F93" s="36"/>
      <c r="G93" s="21">
        <v>0.12224379713027068</v>
      </c>
      <c r="H93" s="21">
        <v>0.12224379713027068</v>
      </c>
    </row>
    <row r="94" spans="2:8" x14ac:dyDescent="0.25">
      <c r="B94" s="12" t="s">
        <v>4</v>
      </c>
      <c r="C94" s="21">
        <v>0.12973651304436384</v>
      </c>
      <c r="D94" s="21">
        <v>0</v>
      </c>
      <c r="E94" s="21"/>
      <c r="F94" s="36"/>
      <c r="G94" s="21">
        <v>0.12973651304436384</v>
      </c>
      <c r="H94" s="21">
        <v>0.12973651304436384</v>
      </c>
    </row>
    <row r="95" spans="2:8" x14ac:dyDescent="0.25">
      <c r="B95" s="12" t="s">
        <v>5</v>
      </c>
      <c r="C95" s="21">
        <v>0.13683324792198573</v>
      </c>
      <c r="D95" s="21">
        <v>0</v>
      </c>
      <c r="E95" s="21"/>
      <c r="F95" s="36"/>
      <c r="G95" s="21">
        <v>0.13683324792198573</v>
      </c>
      <c r="H95" s="21">
        <v>0.13683324792198573</v>
      </c>
    </row>
    <row r="96" spans="2:8" x14ac:dyDescent="0.25">
      <c r="B96" s="12" t="s">
        <v>6</v>
      </c>
      <c r="C96" s="21">
        <v>0.13017944988113403</v>
      </c>
      <c r="D96" s="21">
        <v>0</v>
      </c>
      <c r="E96" s="21"/>
      <c r="F96" s="36"/>
      <c r="G96" s="21">
        <v>0.13017944988113403</v>
      </c>
      <c r="H96" s="21">
        <v>0.13017944988113403</v>
      </c>
    </row>
    <row r="97" spans="2:8" x14ac:dyDescent="0.25">
      <c r="B97" s="12" t="s">
        <v>7</v>
      </c>
      <c r="C97" s="21">
        <v>0.12729226531125462</v>
      </c>
      <c r="D97" s="21">
        <v>0</v>
      </c>
      <c r="E97" s="21"/>
      <c r="F97" s="36"/>
      <c r="G97" s="21">
        <v>0.12729226531125462</v>
      </c>
      <c r="H97" s="21">
        <v>0.12729226531125462</v>
      </c>
    </row>
    <row r="98" spans="2:8" ht="15.75" thickBot="1" x14ac:dyDescent="0.3">
      <c r="B98" s="16" t="s">
        <v>8</v>
      </c>
      <c r="C98" s="22">
        <v>0.1312075309382581</v>
      </c>
      <c r="D98" s="22">
        <v>0</v>
      </c>
      <c r="E98" s="22"/>
      <c r="F98" s="37"/>
      <c r="G98" s="22">
        <v>0.1312075309382581</v>
      </c>
      <c r="H98" s="22">
        <v>0.1312075309382581</v>
      </c>
    </row>
    <row r="117" spans="2:13" x14ac:dyDescent="0.25">
      <c r="F117" t="s">
        <v>482</v>
      </c>
    </row>
    <row r="120" spans="2:13" x14ac:dyDescent="0.25">
      <c r="B120" s="11" t="s">
        <v>483</v>
      </c>
    </row>
    <row r="121" spans="2:13" ht="15.75" thickBot="1" x14ac:dyDescent="0.3"/>
    <row r="122" spans="2:13" ht="75" x14ac:dyDescent="0.25">
      <c r="B122" s="13" t="s">
        <v>484</v>
      </c>
      <c r="C122" s="14" t="s">
        <v>485</v>
      </c>
      <c r="D122" s="14" t="s">
        <v>9</v>
      </c>
      <c r="E122" s="14" t="s">
        <v>886</v>
      </c>
      <c r="F122" s="14" t="s">
        <v>887</v>
      </c>
      <c r="G122" s="14" t="s">
        <v>888</v>
      </c>
      <c r="H122" s="14" t="s">
        <v>889</v>
      </c>
      <c r="I122" s="14" t="s">
        <v>890</v>
      </c>
      <c r="J122" s="14" t="s">
        <v>891</v>
      </c>
      <c r="K122" s="14" t="s">
        <v>892</v>
      </c>
      <c r="L122" s="14" t="s">
        <v>893</v>
      </c>
      <c r="M122" s="14" t="s">
        <v>894</v>
      </c>
    </row>
    <row r="123" spans="2:13" x14ac:dyDescent="0.25">
      <c r="B123" s="24" t="s">
        <v>486</v>
      </c>
      <c r="C123" s="34">
        <v>1</v>
      </c>
      <c r="D123" s="26">
        <v>9.0537499999999991</v>
      </c>
      <c r="E123" s="26">
        <v>9.0537500000000062</v>
      </c>
      <c r="F123" s="26">
        <v>-7.1054273576010019E-15</v>
      </c>
      <c r="G123" s="26">
        <v>0</v>
      </c>
      <c r="H123" s="26">
        <v>0</v>
      </c>
      <c r="I123" s="26"/>
      <c r="J123" s="26"/>
      <c r="K123" s="26">
        <v>0</v>
      </c>
      <c r="L123" s="26"/>
      <c r="M123" s="26"/>
    </row>
    <row r="124" spans="2:13" x14ac:dyDescent="0.25">
      <c r="B124" s="12" t="s">
        <v>487</v>
      </c>
      <c r="C124" s="18">
        <v>1</v>
      </c>
      <c r="D124" s="21">
        <v>8.6024999999999991</v>
      </c>
      <c r="E124" s="21">
        <v>8.602500000000008</v>
      </c>
      <c r="F124" s="21">
        <v>-8.8817841970012523E-15</v>
      </c>
      <c r="G124" s="21">
        <v>0</v>
      </c>
      <c r="H124" s="21">
        <v>0</v>
      </c>
      <c r="I124" s="21"/>
      <c r="J124" s="21"/>
      <c r="K124" s="21">
        <v>0</v>
      </c>
      <c r="L124" s="21"/>
      <c r="M124" s="21"/>
    </row>
    <row r="125" spans="2:13" x14ac:dyDescent="0.25">
      <c r="B125" s="12" t="s">
        <v>488</v>
      </c>
      <c r="C125" s="18">
        <v>1</v>
      </c>
      <c r="D125" s="21">
        <v>8.5250000000000004</v>
      </c>
      <c r="E125" s="21">
        <v>8.5250000000000128</v>
      </c>
      <c r="F125" s="21">
        <v>-1.2434497875801753E-14</v>
      </c>
      <c r="G125" s="21">
        <v>0</v>
      </c>
      <c r="H125" s="21">
        <v>0</v>
      </c>
      <c r="I125" s="21"/>
      <c r="J125" s="21"/>
      <c r="K125" s="21">
        <v>0</v>
      </c>
      <c r="L125" s="21"/>
      <c r="M125" s="21"/>
    </row>
    <row r="126" spans="2:13" x14ac:dyDescent="0.25">
      <c r="B126" s="12" t="s">
        <v>489</v>
      </c>
      <c r="C126" s="18">
        <v>1</v>
      </c>
      <c r="D126" s="21">
        <v>8.6325000000000003</v>
      </c>
      <c r="E126" s="21">
        <v>8.6325000000000056</v>
      </c>
      <c r="F126" s="21">
        <v>-5.3290705182007514E-15</v>
      </c>
      <c r="G126" s="21">
        <v>0</v>
      </c>
      <c r="H126" s="21">
        <v>0</v>
      </c>
      <c r="I126" s="21"/>
      <c r="J126" s="21"/>
      <c r="K126" s="21">
        <v>0</v>
      </c>
      <c r="L126" s="21"/>
      <c r="M126" s="21"/>
    </row>
    <row r="127" spans="2:13" x14ac:dyDescent="0.25">
      <c r="B127" s="12" t="s">
        <v>490</v>
      </c>
      <c r="C127" s="18">
        <v>1</v>
      </c>
      <c r="D127" s="21">
        <v>8.5812499999999989</v>
      </c>
      <c r="E127" s="21">
        <v>8.5812499999999918</v>
      </c>
      <c r="F127" s="21">
        <v>7.1054273576010019E-15</v>
      </c>
      <c r="G127" s="21">
        <v>0</v>
      </c>
      <c r="H127" s="21">
        <v>0</v>
      </c>
      <c r="I127" s="21"/>
      <c r="J127" s="21"/>
      <c r="K127" s="21">
        <v>0</v>
      </c>
      <c r="L127" s="21"/>
      <c r="M127" s="21"/>
    </row>
    <row r="128" spans="2:13" x14ac:dyDescent="0.25">
      <c r="B128" s="12" t="s">
        <v>491</v>
      </c>
      <c r="C128" s="18">
        <v>1</v>
      </c>
      <c r="D128" s="21">
        <v>8.495000000000001</v>
      </c>
      <c r="E128" s="21">
        <v>8.4949999999999992</v>
      </c>
      <c r="F128" s="21">
        <v>1.7763568394002505E-15</v>
      </c>
      <c r="G128" s="21">
        <v>0</v>
      </c>
      <c r="H128" s="21">
        <v>0</v>
      </c>
      <c r="I128" s="21"/>
      <c r="J128" s="21"/>
      <c r="K128" s="21">
        <v>0</v>
      </c>
      <c r="L128" s="21"/>
      <c r="M128" s="21"/>
    </row>
    <row r="129" spans="2:13" x14ac:dyDescent="0.25">
      <c r="B129" s="12" t="s">
        <v>492</v>
      </c>
      <c r="C129" s="18">
        <v>1</v>
      </c>
      <c r="D129" s="21">
        <v>8.6725000000000012</v>
      </c>
      <c r="E129" s="21">
        <v>8.6724999999999923</v>
      </c>
      <c r="F129" s="21">
        <v>8.8817841970012523E-15</v>
      </c>
      <c r="G129" s="21">
        <v>0</v>
      </c>
      <c r="H129" s="21">
        <v>0</v>
      </c>
      <c r="I129" s="21"/>
      <c r="J129" s="21"/>
      <c r="K129" s="21">
        <v>0</v>
      </c>
      <c r="L129" s="21"/>
      <c r="M129" s="21"/>
    </row>
    <row r="130" spans="2:13" x14ac:dyDescent="0.25">
      <c r="B130" s="12" t="s">
        <v>493</v>
      </c>
      <c r="C130" s="18">
        <v>1</v>
      </c>
      <c r="D130" s="21">
        <v>8.5612500000000011</v>
      </c>
      <c r="E130" s="21">
        <v>8.56125000000001</v>
      </c>
      <c r="F130" s="21">
        <v>-8.8817841970012523E-15</v>
      </c>
      <c r="G130" s="21">
        <v>0</v>
      </c>
      <c r="H130" s="21">
        <v>0</v>
      </c>
      <c r="I130" s="21"/>
      <c r="J130" s="21"/>
      <c r="K130" s="21">
        <v>0</v>
      </c>
      <c r="L130" s="21"/>
      <c r="M130" s="21"/>
    </row>
    <row r="131" spans="2:13" x14ac:dyDescent="0.25">
      <c r="B131" s="12" t="s">
        <v>494</v>
      </c>
      <c r="C131" s="18">
        <v>1</v>
      </c>
      <c r="D131" s="21">
        <v>8.6374999999999993</v>
      </c>
      <c r="E131" s="21">
        <v>8.6375000000000064</v>
      </c>
      <c r="F131" s="21">
        <v>-7.1054273576010019E-15</v>
      </c>
      <c r="G131" s="21">
        <v>0</v>
      </c>
      <c r="H131" s="21">
        <v>0</v>
      </c>
      <c r="I131" s="21"/>
      <c r="J131" s="21"/>
      <c r="K131" s="21">
        <v>0</v>
      </c>
      <c r="L131" s="21"/>
      <c r="M131" s="21"/>
    </row>
    <row r="132" spans="2:13" x14ac:dyDescent="0.25">
      <c r="B132" s="12" t="s">
        <v>495</v>
      </c>
      <c r="C132" s="18">
        <v>1</v>
      </c>
      <c r="D132" s="21">
        <v>8.6000000000000014</v>
      </c>
      <c r="E132" s="21">
        <v>8.5999999999999979</v>
      </c>
      <c r="F132" s="21">
        <v>3.5527136788005009E-15</v>
      </c>
      <c r="G132" s="21">
        <v>0</v>
      </c>
      <c r="H132" s="21">
        <v>0</v>
      </c>
      <c r="I132" s="21"/>
      <c r="J132" s="21"/>
      <c r="K132" s="21">
        <v>0</v>
      </c>
      <c r="L132" s="21"/>
      <c r="M132" s="21"/>
    </row>
    <row r="133" spans="2:13" x14ac:dyDescent="0.25">
      <c r="B133" s="12" t="s">
        <v>496</v>
      </c>
      <c r="C133" s="18">
        <v>1</v>
      </c>
      <c r="D133" s="21">
        <v>8.6487499999999997</v>
      </c>
      <c r="E133" s="21">
        <v>8.6487499999999962</v>
      </c>
      <c r="F133" s="21">
        <v>3.5527136788005009E-15</v>
      </c>
      <c r="G133" s="21">
        <v>0</v>
      </c>
      <c r="H133" s="21">
        <v>0</v>
      </c>
      <c r="I133" s="21"/>
      <c r="J133" s="21"/>
      <c r="K133" s="21">
        <v>0</v>
      </c>
      <c r="L133" s="21"/>
      <c r="M133" s="21"/>
    </row>
    <row r="134" spans="2:13" x14ac:dyDescent="0.25">
      <c r="B134" s="12" t="s">
        <v>497</v>
      </c>
      <c r="C134" s="18">
        <v>1</v>
      </c>
      <c r="D134" s="21">
        <v>8.8375000000000004</v>
      </c>
      <c r="E134" s="21">
        <v>8.8374999999999986</v>
      </c>
      <c r="F134" s="21">
        <v>1.7763568394002505E-15</v>
      </c>
      <c r="G134" s="21">
        <v>0</v>
      </c>
      <c r="H134" s="21">
        <v>0</v>
      </c>
      <c r="I134" s="21"/>
      <c r="J134" s="21"/>
      <c r="K134" s="21">
        <v>0</v>
      </c>
      <c r="L134" s="21"/>
      <c r="M134" s="21"/>
    </row>
    <row r="135" spans="2:13" x14ac:dyDescent="0.25">
      <c r="B135" s="12" t="s">
        <v>498</v>
      </c>
      <c r="C135" s="18">
        <v>1</v>
      </c>
      <c r="D135" s="21">
        <v>8.6150000000000002</v>
      </c>
      <c r="E135" s="21">
        <v>8.6149999999999967</v>
      </c>
      <c r="F135" s="21">
        <v>3.5527136788005009E-15</v>
      </c>
      <c r="G135" s="21">
        <v>0</v>
      </c>
      <c r="H135" s="21">
        <v>0</v>
      </c>
      <c r="I135" s="21"/>
      <c r="J135" s="21"/>
      <c r="K135" s="21">
        <v>0</v>
      </c>
      <c r="L135" s="21"/>
      <c r="M135" s="21"/>
    </row>
    <row r="136" spans="2:13" x14ac:dyDescent="0.25">
      <c r="B136" s="12" t="s">
        <v>499</v>
      </c>
      <c r="C136" s="18">
        <v>1</v>
      </c>
      <c r="D136" s="21">
        <v>8.7312500000000011</v>
      </c>
      <c r="E136" s="21">
        <v>8.7312500000000046</v>
      </c>
      <c r="F136" s="21">
        <v>-3.5527136788005009E-15</v>
      </c>
      <c r="G136" s="21">
        <v>0</v>
      </c>
      <c r="H136" s="21">
        <v>0</v>
      </c>
      <c r="I136" s="21"/>
      <c r="J136" s="21"/>
      <c r="K136" s="21">
        <v>0</v>
      </c>
      <c r="L136" s="21"/>
      <c r="M136" s="21"/>
    </row>
    <row r="137" spans="2:13" x14ac:dyDescent="0.25">
      <c r="B137" s="12" t="s">
        <v>500</v>
      </c>
      <c r="C137" s="18">
        <v>1</v>
      </c>
      <c r="D137" s="21">
        <v>8.4924999999999997</v>
      </c>
      <c r="E137" s="21">
        <v>8.4924999999999997</v>
      </c>
      <c r="F137" s="21">
        <v>0</v>
      </c>
      <c r="G137" s="21">
        <v>0</v>
      </c>
      <c r="H137" s="21">
        <v>0</v>
      </c>
      <c r="I137" s="21"/>
      <c r="J137" s="21"/>
      <c r="K137" s="21">
        <v>0</v>
      </c>
      <c r="L137" s="21"/>
      <c r="M137" s="21"/>
    </row>
    <row r="138" spans="2:13" x14ac:dyDescent="0.25">
      <c r="B138" s="12" t="s">
        <v>501</v>
      </c>
      <c r="C138" s="18">
        <v>1</v>
      </c>
      <c r="D138" s="21">
        <v>8.4924999999999997</v>
      </c>
      <c r="E138" s="21">
        <v>8.4924999999999766</v>
      </c>
      <c r="F138" s="21">
        <v>2.3092638912203256E-14</v>
      </c>
      <c r="G138" s="21">
        <v>0</v>
      </c>
      <c r="H138" s="21">
        <v>0</v>
      </c>
      <c r="I138" s="21"/>
      <c r="J138" s="21"/>
      <c r="K138" s="21">
        <v>0</v>
      </c>
      <c r="L138" s="21"/>
      <c r="M138" s="21"/>
    </row>
    <row r="139" spans="2:13" x14ac:dyDescent="0.25">
      <c r="B139" s="12" t="s">
        <v>502</v>
      </c>
      <c r="C139" s="18">
        <v>1</v>
      </c>
      <c r="D139" s="21">
        <v>8.3024999999999984</v>
      </c>
      <c r="E139" s="21">
        <v>8.3024999999999896</v>
      </c>
      <c r="F139" s="21">
        <v>8.8817841970012523E-15</v>
      </c>
      <c r="G139" s="21">
        <v>0</v>
      </c>
      <c r="H139" s="21">
        <v>0</v>
      </c>
      <c r="I139" s="21"/>
      <c r="J139" s="21"/>
      <c r="K139" s="21">
        <v>0</v>
      </c>
      <c r="L139" s="21"/>
      <c r="M139" s="21"/>
    </row>
    <row r="140" spans="2:13" x14ac:dyDescent="0.25">
      <c r="B140" s="12" t="s">
        <v>503</v>
      </c>
      <c r="C140" s="18">
        <v>1</v>
      </c>
      <c r="D140" s="21">
        <v>8.2099999999999991</v>
      </c>
      <c r="E140" s="21">
        <v>8.2099999999999937</v>
      </c>
      <c r="F140" s="21">
        <v>5.3290705182007514E-15</v>
      </c>
      <c r="G140" s="21">
        <v>0</v>
      </c>
      <c r="H140" s="21">
        <v>0</v>
      </c>
      <c r="I140" s="21"/>
      <c r="J140" s="21"/>
      <c r="K140" s="21">
        <v>0</v>
      </c>
      <c r="L140" s="21"/>
      <c r="M140" s="21"/>
    </row>
    <row r="141" spans="2:13" x14ac:dyDescent="0.25">
      <c r="B141" s="12" t="s">
        <v>504</v>
      </c>
      <c r="C141" s="18">
        <v>1</v>
      </c>
      <c r="D141" s="21">
        <v>8.7162499999999987</v>
      </c>
      <c r="E141" s="21">
        <v>8.7162500000000112</v>
      </c>
      <c r="F141" s="21">
        <v>-1.2434497875801753E-14</v>
      </c>
      <c r="G141" s="21">
        <v>0</v>
      </c>
      <c r="H141" s="21">
        <v>0</v>
      </c>
      <c r="I141" s="21"/>
      <c r="J141" s="21"/>
      <c r="K141" s="21">
        <v>0</v>
      </c>
      <c r="L141" s="21"/>
      <c r="M141" s="21"/>
    </row>
    <row r="142" spans="2:13" x14ac:dyDescent="0.25">
      <c r="B142" s="12" t="s">
        <v>505</v>
      </c>
      <c r="C142" s="18">
        <v>1</v>
      </c>
      <c r="D142" s="21">
        <v>8.4224999999999994</v>
      </c>
      <c r="E142" s="21">
        <v>8.422499999999987</v>
      </c>
      <c r="F142" s="21">
        <v>1.2434497875801753E-14</v>
      </c>
      <c r="G142" s="21">
        <v>0</v>
      </c>
      <c r="H142" s="21">
        <v>0</v>
      </c>
      <c r="I142" s="21"/>
      <c r="J142" s="21"/>
      <c r="K142" s="21">
        <v>0</v>
      </c>
      <c r="L142" s="21"/>
      <c r="M142" s="21"/>
    </row>
    <row r="143" spans="2:13" x14ac:dyDescent="0.25">
      <c r="B143" s="12" t="s">
        <v>506</v>
      </c>
      <c r="C143" s="18">
        <v>1</v>
      </c>
      <c r="D143" s="21">
        <v>8.7212499999999977</v>
      </c>
      <c r="E143" s="21">
        <v>8.7212499999999995</v>
      </c>
      <c r="F143" s="21">
        <v>-1.7763568394002505E-15</v>
      </c>
      <c r="G143" s="21">
        <v>0</v>
      </c>
      <c r="H143" s="21">
        <v>0</v>
      </c>
      <c r="I143" s="21"/>
      <c r="J143" s="21"/>
      <c r="K143" s="21">
        <v>0</v>
      </c>
      <c r="L143" s="21"/>
      <c r="M143" s="21"/>
    </row>
    <row r="144" spans="2:13" x14ac:dyDescent="0.25">
      <c r="B144" s="12" t="s">
        <v>507</v>
      </c>
      <c r="C144" s="18">
        <v>1</v>
      </c>
      <c r="D144" s="21">
        <v>8.4887499999999996</v>
      </c>
      <c r="E144" s="21">
        <v>8.4887500000000049</v>
      </c>
      <c r="F144" s="21">
        <v>-5.3290705182007514E-15</v>
      </c>
      <c r="G144" s="21">
        <v>0</v>
      </c>
      <c r="H144" s="21">
        <v>0</v>
      </c>
      <c r="I144" s="21"/>
      <c r="J144" s="21"/>
      <c r="K144" s="21">
        <v>0</v>
      </c>
      <c r="L144" s="21"/>
      <c r="M144" s="21"/>
    </row>
    <row r="145" spans="2:13" x14ac:dyDescent="0.25">
      <c r="B145" s="12" t="s">
        <v>508</v>
      </c>
      <c r="C145" s="18">
        <v>1</v>
      </c>
      <c r="D145" s="21">
        <v>8.8037500000000009</v>
      </c>
      <c r="E145" s="21">
        <v>8.8037500000000026</v>
      </c>
      <c r="F145" s="21">
        <v>-1.7763568394002505E-15</v>
      </c>
      <c r="G145" s="21">
        <v>0</v>
      </c>
      <c r="H145" s="21">
        <v>0</v>
      </c>
      <c r="I145" s="21"/>
      <c r="J145" s="21"/>
      <c r="K145" s="21">
        <v>0</v>
      </c>
      <c r="L145" s="21"/>
      <c r="M145" s="21"/>
    </row>
    <row r="146" spans="2:13" x14ac:dyDescent="0.25">
      <c r="B146" s="12" t="s">
        <v>509</v>
      </c>
      <c r="C146" s="18">
        <v>1</v>
      </c>
      <c r="D146" s="21">
        <v>8.0425000000000004</v>
      </c>
      <c r="E146" s="21">
        <v>8.0425000000000111</v>
      </c>
      <c r="F146" s="21">
        <v>-1.0658141036401503E-14</v>
      </c>
      <c r="G146" s="21">
        <v>0</v>
      </c>
      <c r="H146" s="21">
        <v>0</v>
      </c>
      <c r="I146" s="21"/>
      <c r="J146" s="21"/>
      <c r="K146" s="21">
        <v>0</v>
      </c>
      <c r="L146" s="21"/>
      <c r="M146" s="21"/>
    </row>
    <row r="147" spans="2:13" x14ac:dyDescent="0.25">
      <c r="B147" s="12" t="s">
        <v>510</v>
      </c>
      <c r="C147" s="18">
        <v>1</v>
      </c>
      <c r="D147" s="21">
        <v>8.5737500000000004</v>
      </c>
      <c r="E147" s="21">
        <v>8.573750000000004</v>
      </c>
      <c r="F147" s="21">
        <v>-3.5527136788005009E-15</v>
      </c>
      <c r="G147" s="21">
        <v>0</v>
      </c>
      <c r="H147" s="21">
        <v>0</v>
      </c>
      <c r="I147" s="21"/>
      <c r="J147" s="21"/>
      <c r="K147" s="21">
        <v>0</v>
      </c>
      <c r="L147" s="21"/>
      <c r="M147" s="21"/>
    </row>
    <row r="148" spans="2:13" x14ac:dyDescent="0.25">
      <c r="B148" s="12" t="s">
        <v>511</v>
      </c>
      <c r="C148" s="18">
        <v>1</v>
      </c>
      <c r="D148" s="21">
        <v>8.6875</v>
      </c>
      <c r="E148" s="21">
        <v>8.6875000000000107</v>
      </c>
      <c r="F148" s="21">
        <v>-1.0658141036401503E-14</v>
      </c>
      <c r="G148" s="21">
        <v>0</v>
      </c>
      <c r="H148" s="21">
        <v>0</v>
      </c>
      <c r="I148" s="21"/>
      <c r="J148" s="21"/>
      <c r="K148" s="21">
        <v>0</v>
      </c>
      <c r="L148" s="21"/>
      <c r="M148" s="21"/>
    </row>
    <row r="149" spans="2:13" x14ac:dyDescent="0.25">
      <c r="B149" s="12" t="s">
        <v>512</v>
      </c>
      <c r="C149" s="18">
        <v>1</v>
      </c>
      <c r="D149" s="21">
        <v>8.1837500000000016</v>
      </c>
      <c r="E149" s="21">
        <v>8.1837499999999999</v>
      </c>
      <c r="F149" s="21">
        <v>1.7763568394002505E-15</v>
      </c>
      <c r="G149" s="21">
        <v>0</v>
      </c>
      <c r="H149" s="21">
        <v>0</v>
      </c>
      <c r="I149" s="21"/>
      <c r="J149" s="21"/>
      <c r="K149" s="21">
        <v>0</v>
      </c>
      <c r="L149" s="21"/>
      <c r="M149" s="21"/>
    </row>
    <row r="150" spans="2:13" x14ac:dyDescent="0.25">
      <c r="B150" s="12" t="s">
        <v>513</v>
      </c>
      <c r="C150" s="18">
        <v>1</v>
      </c>
      <c r="D150" s="21">
        <v>8.1449999999999996</v>
      </c>
      <c r="E150" s="21">
        <v>8.1450000000000173</v>
      </c>
      <c r="F150" s="21">
        <v>-1.7763568394002505E-14</v>
      </c>
      <c r="G150" s="21">
        <v>0</v>
      </c>
      <c r="H150" s="21">
        <v>0</v>
      </c>
      <c r="I150" s="21"/>
      <c r="J150" s="21"/>
      <c r="K150" s="21">
        <v>0</v>
      </c>
      <c r="L150" s="21"/>
      <c r="M150" s="21"/>
    </row>
    <row r="151" spans="2:13" x14ac:dyDescent="0.25">
      <c r="B151" s="12" t="s">
        <v>514</v>
      </c>
      <c r="C151" s="18">
        <v>1</v>
      </c>
      <c r="D151" s="21">
        <v>8.2537500000000001</v>
      </c>
      <c r="E151" s="21">
        <v>8.2537500000000037</v>
      </c>
      <c r="F151" s="21">
        <v>-3.5527136788005009E-15</v>
      </c>
      <c r="G151" s="21">
        <v>0</v>
      </c>
      <c r="H151" s="21">
        <v>0</v>
      </c>
      <c r="I151" s="21"/>
      <c r="J151" s="21"/>
      <c r="K151" s="21">
        <v>0</v>
      </c>
      <c r="L151" s="21"/>
      <c r="M151" s="21"/>
    </row>
    <row r="152" spans="2:13" x14ac:dyDescent="0.25">
      <c r="B152" s="12" t="s">
        <v>515</v>
      </c>
      <c r="C152" s="18">
        <v>1</v>
      </c>
      <c r="D152" s="21">
        <v>8.1849999999999987</v>
      </c>
      <c r="E152" s="21">
        <v>8.1849999999999916</v>
      </c>
      <c r="F152" s="21">
        <v>7.1054273576010019E-15</v>
      </c>
      <c r="G152" s="21">
        <v>0</v>
      </c>
      <c r="H152" s="21">
        <v>0</v>
      </c>
      <c r="I152" s="21"/>
      <c r="J152" s="21"/>
      <c r="K152" s="21">
        <v>0</v>
      </c>
      <c r="L152" s="21"/>
      <c r="M152" s="21"/>
    </row>
    <row r="153" spans="2:13" x14ac:dyDescent="0.25">
      <c r="B153" s="12" t="s">
        <v>516</v>
      </c>
      <c r="C153" s="18">
        <v>1</v>
      </c>
      <c r="D153" s="21">
        <v>8.5162499999999994</v>
      </c>
      <c r="E153" s="21">
        <v>8.5162499999999941</v>
      </c>
      <c r="F153" s="21">
        <v>5.3290705182007514E-15</v>
      </c>
      <c r="G153" s="21">
        <v>0</v>
      </c>
      <c r="H153" s="21">
        <v>0</v>
      </c>
      <c r="I153" s="21"/>
      <c r="J153" s="21"/>
      <c r="K153" s="21">
        <v>0</v>
      </c>
      <c r="L153" s="21"/>
      <c r="M153" s="21"/>
    </row>
    <row r="154" spans="2:13" x14ac:dyDescent="0.25">
      <c r="B154" s="12" t="s">
        <v>517</v>
      </c>
      <c r="C154" s="18">
        <v>1</v>
      </c>
      <c r="D154" s="21">
        <v>8.817499999999999</v>
      </c>
      <c r="E154" s="21">
        <v>8.8175000000000097</v>
      </c>
      <c r="F154" s="21">
        <v>-1.0658141036401503E-14</v>
      </c>
      <c r="G154" s="21">
        <v>0</v>
      </c>
      <c r="H154" s="21">
        <v>0</v>
      </c>
      <c r="I154" s="21"/>
      <c r="J154" s="21"/>
      <c r="K154" s="21">
        <v>0</v>
      </c>
      <c r="L154" s="21"/>
      <c r="M154" s="21"/>
    </row>
    <row r="155" spans="2:13" x14ac:dyDescent="0.25">
      <c r="B155" s="12" t="s">
        <v>518</v>
      </c>
      <c r="C155" s="18">
        <v>1</v>
      </c>
      <c r="D155" s="21">
        <v>8.43</v>
      </c>
      <c r="E155" s="21">
        <v>8.4300000000000086</v>
      </c>
      <c r="F155" s="21">
        <v>-8.8817841970012523E-15</v>
      </c>
      <c r="G155" s="21">
        <v>0</v>
      </c>
      <c r="H155" s="21">
        <v>0</v>
      </c>
      <c r="I155" s="21"/>
      <c r="J155" s="21"/>
      <c r="K155" s="21">
        <v>0</v>
      </c>
      <c r="L155" s="21"/>
      <c r="M155" s="21"/>
    </row>
    <row r="156" spans="2:13" x14ac:dyDescent="0.25">
      <c r="B156" s="12" t="s">
        <v>519</v>
      </c>
      <c r="C156" s="18">
        <v>1</v>
      </c>
      <c r="D156" s="21">
        <v>8.5112499999999986</v>
      </c>
      <c r="E156" s="21">
        <v>8.5112499999999969</v>
      </c>
      <c r="F156" s="21">
        <v>1.7763568394002505E-15</v>
      </c>
      <c r="G156" s="21">
        <v>0</v>
      </c>
      <c r="H156" s="21">
        <v>0</v>
      </c>
      <c r="I156" s="21"/>
      <c r="J156" s="21"/>
      <c r="K156" s="21">
        <v>0</v>
      </c>
      <c r="L156" s="21"/>
      <c r="M156" s="21"/>
    </row>
    <row r="157" spans="2:13" x14ac:dyDescent="0.25">
      <c r="B157" s="12" t="s">
        <v>520</v>
      </c>
      <c r="C157" s="18">
        <v>1</v>
      </c>
      <c r="D157" s="21">
        <v>8.5625</v>
      </c>
      <c r="E157" s="21">
        <v>8.5625000000000036</v>
      </c>
      <c r="F157" s="21">
        <v>-3.5527136788005009E-15</v>
      </c>
      <c r="G157" s="21">
        <v>0</v>
      </c>
      <c r="H157" s="21">
        <v>0</v>
      </c>
      <c r="I157" s="21"/>
      <c r="J157" s="21"/>
      <c r="K157" s="21">
        <v>0</v>
      </c>
      <c r="L157" s="21"/>
      <c r="M157" s="21"/>
    </row>
    <row r="158" spans="2:13" x14ac:dyDescent="0.25">
      <c r="B158" s="12" t="s">
        <v>521</v>
      </c>
      <c r="C158" s="18">
        <v>1</v>
      </c>
      <c r="D158" s="21">
        <v>8.6225000000000005</v>
      </c>
      <c r="E158" s="21">
        <v>8.6224999999999934</v>
      </c>
      <c r="F158" s="21">
        <v>7.1054273576010019E-15</v>
      </c>
      <c r="G158" s="21">
        <v>0</v>
      </c>
      <c r="H158" s="21">
        <v>0</v>
      </c>
      <c r="I158" s="21"/>
      <c r="J158" s="21"/>
      <c r="K158" s="21">
        <v>0</v>
      </c>
      <c r="L158" s="21"/>
      <c r="M158" s="21"/>
    </row>
    <row r="159" spans="2:13" x14ac:dyDescent="0.25">
      <c r="B159" s="12" t="s">
        <v>522</v>
      </c>
      <c r="C159" s="18">
        <v>1</v>
      </c>
      <c r="D159" s="21">
        <v>8.61</v>
      </c>
      <c r="E159" s="21">
        <v>8.6100000000000101</v>
      </c>
      <c r="F159" s="21">
        <v>-1.0658141036401503E-14</v>
      </c>
      <c r="G159" s="21">
        <v>0</v>
      </c>
      <c r="H159" s="21">
        <v>0</v>
      </c>
      <c r="I159" s="21"/>
      <c r="J159" s="21"/>
      <c r="K159" s="21">
        <v>0</v>
      </c>
      <c r="L159" s="21"/>
      <c r="M159" s="21"/>
    </row>
    <row r="160" spans="2:13" x14ac:dyDescent="0.25">
      <c r="B160" s="12" t="s">
        <v>523</v>
      </c>
      <c r="C160" s="18">
        <v>1</v>
      </c>
      <c r="D160" s="21">
        <v>8.5887499999999992</v>
      </c>
      <c r="E160" s="21">
        <v>8.5887500000000152</v>
      </c>
      <c r="F160" s="21">
        <v>-1.5987211554602254E-14</v>
      </c>
      <c r="G160" s="21">
        <v>0</v>
      </c>
      <c r="H160" s="21">
        <v>0</v>
      </c>
      <c r="I160" s="21"/>
      <c r="J160" s="21"/>
      <c r="K160" s="21">
        <v>0</v>
      </c>
      <c r="L160" s="21"/>
      <c r="M160" s="21"/>
    </row>
    <row r="161" spans="2:13" x14ac:dyDescent="0.25">
      <c r="B161" s="12" t="s">
        <v>524</v>
      </c>
      <c r="C161" s="18">
        <v>1</v>
      </c>
      <c r="D161" s="21">
        <v>8.6362500000000004</v>
      </c>
      <c r="E161" s="21">
        <v>8.6362500000000129</v>
      </c>
      <c r="F161" s="21">
        <v>-1.2434497875801753E-14</v>
      </c>
      <c r="G161" s="21">
        <v>0</v>
      </c>
      <c r="H161" s="21">
        <v>0</v>
      </c>
      <c r="I161" s="21"/>
      <c r="J161" s="21"/>
      <c r="K161" s="21">
        <v>0</v>
      </c>
      <c r="L161" s="21"/>
      <c r="M161" s="21"/>
    </row>
    <row r="162" spans="2:13" x14ac:dyDescent="0.25">
      <c r="B162" s="12" t="s">
        <v>525</v>
      </c>
      <c r="C162" s="18">
        <v>1</v>
      </c>
      <c r="D162" s="21">
        <v>8.379999999999999</v>
      </c>
      <c r="E162" s="21">
        <v>8.3799999999999972</v>
      </c>
      <c r="F162" s="21">
        <v>1.7763568394002505E-15</v>
      </c>
      <c r="G162" s="21">
        <v>0</v>
      </c>
      <c r="H162" s="21">
        <v>0</v>
      </c>
      <c r="I162" s="21"/>
      <c r="J162" s="21"/>
      <c r="K162" s="21">
        <v>0</v>
      </c>
      <c r="L162" s="21"/>
      <c r="M162" s="21"/>
    </row>
    <row r="163" spans="2:13" x14ac:dyDescent="0.25">
      <c r="B163" s="12" t="s">
        <v>526</v>
      </c>
      <c r="C163" s="18">
        <v>1</v>
      </c>
      <c r="D163" s="21">
        <v>8.3512500000000003</v>
      </c>
      <c r="E163" s="21">
        <v>8.3512500000000003</v>
      </c>
      <c r="F163" s="21">
        <v>0</v>
      </c>
      <c r="G163" s="21">
        <v>0</v>
      </c>
      <c r="H163" s="21">
        <v>0</v>
      </c>
      <c r="I163" s="21"/>
      <c r="J163" s="21"/>
      <c r="K163" s="21">
        <v>0</v>
      </c>
      <c r="L163" s="21"/>
      <c r="M163" s="21"/>
    </row>
    <row r="164" spans="2:13" x14ac:dyDescent="0.25">
      <c r="B164" s="12" t="s">
        <v>527</v>
      </c>
      <c r="C164" s="18">
        <v>1</v>
      </c>
      <c r="D164" s="21">
        <v>8.536249999999999</v>
      </c>
      <c r="E164" s="21">
        <v>8.5362500000000097</v>
      </c>
      <c r="F164" s="21">
        <v>-1.0658141036401503E-14</v>
      </c>
      <c r="G164" s="21">
        <v>0</v>
      </c>
      <c r="H164" s="21">
        <v>0</v>
      </c>
      <c r="I164" s="21"/>
      <c r="J164" s="21"/>
      <c r="K164" s="21">
        <v>0</v>
      </c>
      <c r="L164" s="21"/>
      <c r="M164" s="21"/>
    </row>
    <row r="165" spans="2:13" x14ac:dyDescent="0.25">
      <c r="B165" s="12" t="s">
        <v>528</v>
      </c>
      <c r="C165" s="18">
        <v>1</v>
      </c>
      <c r="D165" s="21">
        <v>8.4675000000000011</v>
      </c>
      <c r="E165" s="21">
        <v>8.4675000000000029</v>
      </c>
      <c r="F165" s="21">
        <v>-1.7763568394002505E-15</v>
      </c>
      <c r="G165" s="21">
        <v>0</v>
      </c>
      <c r="H165" s="21">
        <v>0</v>
      </c>
      <c r="I165" s="21"/>
      <c r="J165" s="21"/>
      <c r="K165" s="21">
        <v>0</v>
      </c>
      <c r="L165" s="21"/>
      <c r="M165" s="21"/>
    </row>
    <row r="166" spans="2:13" x14ac:dyDescent="0.25">
      <c r="B166" s="12" t="s">
        <v>529</v>
      </c>
      <c r="C166" s="18">
        <v>1</v>
      </c>
      <c r="D166" s="21">
        <v>8.3099999999999987</v>
      </c>
      <c r="E166" s="21">
        <v>8.3099999999999987</v>
      </c>
      <c r="F166" s="21">
        <v>0</v>
      </c>
      <c r="G166" s="21">
        <v>0</v>
      </c>
      <c r="H166" s="21">
        <v>0</v>
      </c>
      <c r="I166" s="21"/>
      <c r="J166" s="21"/>
      <c r="K166" s="21">
        <v>0</v>
      </c>
      <c r="L166" s="21"/>
      <c r="M166" s="21"/>
    </row>
    <row r="167" spans="2:13" x14ac:dyDescent="0.25">
      <c r="B167" s="12" t="s">
        <v>530</v>
      </c>
      <c r="C167" s="18">
        <v>1</v>
      </c>
      <c r="D167" s="21">
        <v>8.2662499999999994</v>
      </c>
      <c r="E167" s="21">
        <v>8.2662499999999923</v>
      </c>
      <c r="F167" s="21">
        <v>7.1054273576010019E-15</v>
      </c>
      <c r="G167" s="21">
        <v>0</v>
      </c>
      <c r="H167" s="21">
        <v>0</v>
      </c>
      <c r="I167" s="21"/>
      <c r="J167" s="21"/>
      <c r="K167" s="21">
        <v>0</v>
      </c>
      <c r="L167" s="21"/>
      <c r="M167" s="21"/>
    </row>
    <row r="168" spans="2:13" x14ac:dyDescent="0.25">
      <c r="B168" s="12" t="s">
        <v>531</v>
      </c>
      <c r="C168" s="18">
        <v>1</v>
      </c>
      <c r="D168" s="21">
        <v>7.92875</v>
      </c>
      <c r="E168" s="21">
        <v>7.9287500000000044</v>
      </c>
      <c r="F168" s="21">
        <v>-4.4408920985006262E-15</v>
      </c>
      <c r="G168" s="21">
        <v>0</v>
      </c>
      <c r="H168" s="21">
        <v>0</v>
      </c>
      <c r="I168" s="21"/>
      <c r="J168" s="21"/>
      <c r="K168" s="21">
        <v>0</v>
      </c>
      <c r="L168" s="21"/>
      <c r="M168" s="21"/>
    </row>
    <row r="169" spans="2:13" x14ac:dyDescent="0.25">
      <c r="B169" s="12" t="s">
        <v>532</v>
      </c>
      <c r="C169" s="18">
        <v>1</v>
      </c>
      <c r="D169" s="21">
        <v>8.40625</v>
      </c>
      <c r="E169" s="21">
        <v>8.4062499999999822</v>
      </c>
      <c r="F169" s="21">
        <v>1.7763568394002505E-14</v>
      </c>
      <c r="G169" s="21">
        <v>0</v>
      </c>
      <c r="H169" s="21">
        <v>0</v>
      </c>
      <c r="I169" s="21"/>
      <c r="J169" s="21"/>
      <c r="K169" s="21">
        <v>0</v>
      </c>
      <c r="L169" s="21"/>
      <c r="M169" s="21"/>
    </row>
    <row r="170" spans="2:13" x14ac:dyDescent="0.25">
      <c r="B170" s="12" t="s">
        <v>533</v>
      </c>
      <c r="C170" s="18">
        <v>1</v>
      </c>
      <c r="D170" s="21">
        <v>8.6412500000000012</v>
      </c>
      <c r="E170" s="21">
        <v>8.6412499999999888</v>
      </c>
      <c r="F170" s="21">
        <v>1.2434497875801753E-14</v>
      </c>
      <c r="G170" s="21">
        <v>0</v>
      </c>
      <c r="H170" s="21">
        <v>0</v>
      </c>
      <c r="I170" s="21"/>
      <c r="J170" s="21"/>
      <c r="K170" s="21">
        <v>0</v>
      </c>
      <c r="L170" s="21"/>
      <c r="M170" s="21"/>
    </row>
    <row r="171" spans="2:13" x14ac:dyDescent="0.25">
      <c r="B171" s="12" t="s">
        <v>534</v>
      </c>
      <c r="C171" s="18">
        <v>1</v>
      </c>
      <c r="D171" s="21">
        <v>8.3425000000000011</v>
      </c>
      <c r="E171" s="21">
        <v>8.3424999999999958</v>
      </c>
      <c r="F171" s="21">
        <v>5.3290705182007514E-15</v>
      </c>
      <c r="G171" s="21">
        <v>0</v>
      </c>
      <c r="H171" s="21">
        <v>0</v>
      </c>
      <c r="I171" s="21"/>
      <c r="J171" s="21"/>
      <c r="K171" s="21">
        <v>0</v>
      </c>
      <c r="L171" s="21"/>
      <c r="M171" s="21"/>
    </row>
    <row r="172" spans="2:13" x14ac:dyDescent="0.25">
      <c r="B172" s="12" t="s">
        <v>535</v>
      </c>
      <c r="C172" s="18">
        <v>1</v>
      </c>
      <c r="D172" s="21">
        <v>8.6199999999999992</v>
      </c>
      <c r="E172" s="21">
        <v>8.620000000000017</v>
      </c>
      <c r="F172" s="21">
        <v>-1.7763568394002505E-14</v>
      </c>
      <c r="G172" s="21">
        <v>0</v>
      </c>
      <c r="H172" s="21">
        <v>0</v>
      </c>
      <c r="I172" s="21"/>
      <c r="J172" s="21"/>
      <c r="K172" s="21">
        <v>0</v>
      </c>
      <c r="L172" s="21"/>
      <c r="M172" s="21"/>
    </row>
    <row r="173" spans="2:13" x14ac:dyDescent="0.25">
      <c r="B173" s="12" t="s">
        <v>536</v>
      </c>
      <c r="C173" s="18">
        <v>1</v>
      </c>
      <c r="D173" s="21">
        <v>8</v>
      </c>
      <c r="E173" s="21">
        <v>8.0000000000000018</v>
      </c>
      <c r="F173" s="21">
        <v>-1.7763568394002505E-15</v>
      </c>
      <c r="G173" s="21">
        <v>0</v>
      </c>
      <c r="H173" s="21">
        <v>0</v>
      </c>
      <c r="I173" s="21"/>
      <c r="J173" s="21"/>
      <c r="K173" s="21">
        <v>0</v>
      </c>
      <c r="L173" s="21"/>
      <c r="M173" s="21"/>
    </row>
    <row r="174" spans="2:13" x14ac:dyDescent="0.25">
      <c r="B174" s="12" t="s">
        <v>537</v>
      </c>
      <c r="C174" s="18">
        <v>1</v>
      </c>
      <c r="D174" s="21">
        <v>8.6074999999999999</v>
      </c>
      <c r="E174" s="21">
        <v>8.6074999999999999</v>
      </c>
      <c r="F174" s="21">
        <v>0</v>
      </c>
      <c r="G174" s="21">
        <v>0</v>
      </c>
      <c r="H174" s="21">
        <v>0</v>
      </c>
      <c r="I174" s="21"/>
      <c r="J174" s="21"/>
      <c r="K174" s="21">
        <v>0</v>
      </c>
      <c r="L174" s="21"/>
      <c r="M174" s="21"/>
    </row>
    <row r="175" spans="2:13" x14ac:dyDescent="0.25">
      <c r="B175" s="12" t="s">
        <v>538</v>
      </c>
      <c r="C175" s="18">
        <v>1</v>
      </c>
      <c r="D175" s="21">
        <v>8.2674999999999983</v>
      </c>
      <c r="E175" s="21">
        <v>8.2675000000000107</v>
      </c>
      <c r="F175" s="21">
        <v>-1.2434497875801753E-14</v>
      </c>
      <c r="G175" s="21">
        <v>0</v>
      </c>
      <c r="H175" s="21">
        <v>0</v>
      </c>
      <c r="I175" s="21"/>
      <c r="J175" s="21"/>
      <c r="K175" s="21">
        <v>0</v>
      </c>
      <c r="L175" s="21"/>
      <c r="M175" s="21"/>
    </row>
    <row r="176" spans="2:13" x14ac:dyDescent="0.25">
      <c r="B176" s="12" t="s">
        <v>539</v>
      </c>
      <c r="C176" s="18">
        <v>1</v>
      </c>
      <c r="D176" s="21">
        <v>8.5400000000000009</v>
      </c>
      <c r="E176" s="21">
        <v>8.5400000000000063</v>
      </c>
      <c r="F176" s="21">
        <v>-5.3290705182007514E-15</v>
      </c>
      <c r="G176" s="21">
        <v>0</v>
      </c>
      <c r="H176" s="21">
        <v>0</v>
      </c>
      <c r="I176" s="21"/>
      <c r="J176" s="21"/>
      <c r="K176" s="21">
        <v>0</v>
      </c>
      <c r="L176" s="21"/>
      <c r="M176" s="21"/>
    </row>
    <row r="177" spans="2:13" x14ac:dyDescent="0.25">
      <c r="B177" s="12" t="s">
        <v>540</v>
      </c>
      <c r="C177" s="18">
        <v>1</v>
      </c>
      <c r="D177" s="21">
        <v>8.5150000000000006</v>
      </c>
      <c r="E177" s="21">
        <v>8.5150000000000023</v>
      </c>
      <c r="F177" s="21">
        <v>-1.7763568394002505E-15</v>
      </c>
      <c r="G177" s="21">
        <v>0</v>
      </c>
      <c r="H177" s="21">
        <v>0</v>
      </c>
      <c r="I177" s="21"/>
      <c r="J177" s="21"/>
      <c r="K177" s="21">
        <v>0</v>
      </c>
      <c r="L177" s="21"/>
      <c r="M177" s="21"/>
    </row>
    <row r="178" spans="2:13" x14ac:dyDescent="0.25">
      <c r="B178" s="12" t="s">
        <v>541</v>
      </c>
      <c r="C178" s="18">
        <v>1</v>
      </c>
      <c r="D178" s="21">
        <v>8.3912500000000012</v>
      </c>
      <c r="E178" s="21">
        <v>8.3912499999999923</v>
      </c>
      <c r="F178" s="21">
        <v>8.8817841970012523E-15</v>
      </c>
      <c r="G178" s="21">
        <v>0</v>
      </c>
      <c r="H178" s="21">
        <v>0</v>
      </c>
      <c r="I178" s="21"/>
      <c r="J178" s="21"/>
      <c r="K178" s="21">
        <v>0</v>
      </c>
      <c r="L178" s="21"/>
      <c r="M178" s="21"/>
    </row>
    <row r="179" spans="2:13" x14ac:dyDescent="0.25">
      <c r="B179" s="12" t="s">
        <v>542</v>
      </c>
      <c r="C179" s="18">
        <v>1</v>
      </c>
      <c r="D179" s="21">
        <v>8.1287500000000001</v>
      </c>
      <c r="E179" s="21">
        <v>8.1287500000000144</v>
      </c>
      <c r="F179" s="21">
        <v>-1.4210854715202004E-14</v>
      </c>
      <c r="G179" s="21">
        <v>0</v>
      </c>
      <c r="H179" s="21">
        <v>0</v>
      </c>
      <c r="I179" s="21"/>
      <c r="J179" s="21"/>
      <c r="K179" s="21">
        <v>0</v>
      </c>
      <c r="L179" s="21"/>
      <c r="M179" s="21"/>
    </row>
    <row r="180" spans="2:13" x14ac:dyDescent="0.25">
      <c r="B180" s="12" t="s">
        <v>543</v>
      </c>
      <c r="C180" s="18">
        <v>1</v>
      </c>
      <c r="D180" s="21">
        <v>8.3949999999999996</v>
      </c>
      <c r="E180" s="21">
        <v>8.3949999999999996</v>
      </c>
      <c r="F180" s="21">
        <v>0</v>
      </c>
      <c r="G180" s="21">
        <v>0</v>
      </c>
      <c r="H180" s="21">
        <v>0</v>
      </c>
      <c r="I180" s="21"/>
      <c r="J180" s="21"/>
      <c r="K180" s="21">
        <v>0</v>
      </c>
      <c r="L180" s="21"/>
      <c r="M180" s="21"/>
    </row>
    <row r="181" spans="2:13" x14ac:dyDescent="0.25">
      <c r="B181" s="12" t="s">
        <v>544</v>
      </c>
      <c r="C181" s="18">
        <v>1</v>
      </c>
      <c r="D181" s="21">
        <v>8.2637499999999999</v>
      </c>
      <c r="E181" s="21">
        <v>8.2637500000000017</v>
      </c>
      <c r="F181" s="21">
        <v>-1.7763568394002505E-15</v>
      </c>
      <c r="G181" s="21">
        <v>0</v>
      </c>
      <c r="H181" s="21">
        <v>0</v>
      </c>
      <c r="I181" s="21"/>
      <c r="J181" s="21"/>
      <c r="K181" s="21">
        <v>0</v>
      </c>
      <c r="L181" s="21"/>
      <c r="M181" s="21"/>
    </row>
    <row r="182" spans="2:13" x14ac:dyDescent="0.25">
      <c r="B182" s="12" t="s">
        <v>545</v>
      </c>
      <c r="C182" s="18">
        <v>1</v>
      </c>
      <c r="D182" s="21">
        <v>8.4749999999999996</v>
      </c>
      <c r="E182" s="21">
        <v>8.4749999999999925</v>
      </c>
      <c r="F182" s="21">
        <v>7.1054273576010019E-15</v>
      </c>
      <c r="G182" s="21">
        <v>0</v>
      </c>
      <c r="H182" s="21">
        <v>0</v>
      </c>
      <c r="I182" s="21"/>
      <c r="J182" s="21"/>
      <c r="K182" s="21">
        <v>0</v>
      </c>
      <c r="L182" s="21"/>
      <c r="M182" s="21"/>
    </row>
    <row r="183" spans="2:13" x14ac:dyDescent="0.25">
      <c r="B183" s="12" t="s">
        <v>546</v>
      </c>
      <c r="C183" s="18">
        <v>1</v>
      </c>
      <c r="D183" s="21">
        <v>8.3899999999999988</v>
      </c>
      <c r="E183" s="21">
        <v>8.3899999999999899</v>
      </c>
      <c r="F183" s="21">
        <v>8.8817841970012523E-15</v>
      </c>
      <c r="G183" s="21">
        <v>0</v>
      </c>
      <c r="H183" s="21">
        <v>0</v>
      </c>
      <c r="I183" s="21"/>
      <c r="J183" s="21"/>
      <c r="K183" s="21">
        <v>0</v>
      </c>
      <c r="L183" s="21"/>
      <c r="M183" s="21"/>
    </row>
    <row r="184" spans="2:13" x14ac:dyDescent="0.25">
      <c r="B184" s="12" t="s">
        <v>547</v>
      </c>
      <c r="C184" s="18">
        <v>1</v>
      </c>
      <c r="D184" s="21">
        <v>8.2162500000000005</v>
      </c>
      <c r="E184" s="21">
        <v>8.2162500000000183</v>
      </c>
      <c r="F184" s="21">
        <v>-1.7763568394002505E-14</v>
      </c>
      <c r="G184" s="21">
        <v>0</v>
      </c>
      <c r="H184" s="21">
        <v>0</v>
      </c>
      <c r="I184" s="21"/>
      <c r="J184" s="21"/>
      <c r="K184" s="21">
        <v>0</v>
      </c>
      <c r="L184" s="21"/>
      <c r="M184" s="21"/>
    </row>
    <row r="185" spans="2:13" x14ac:dyDescent="0.25">
      <c r="B185" s="12" t="s">
        <v>548</v>
      </c>
      <c r="C185" s="18">
        <v>1</v>
      </c>
      <c r="D185" s="21">
        <v>8.1549999999999994</v>
      </c>
      <c r="E185" s="21">
        <v>8.1550000000000029</v>
      </c>
      <c r="F185" s="21">
        <v>-3.5527136788005009E-15</v>
      </c>
      <c r="G185" s="21">
        <v>0</v>
      </c>
      <c r="H185" s="21">
        <v>0</v>
      </c>
      <c r="I185" s="21"/>
      <c r="J185" s="21"/>
      <c r="K185" s="21">
        <v>0</v>
      </c>
      <c r="L185" s="21"/>
      <c r="M185" s="21"/>
    </row>
    <row r="186" spans="2:13" x14ac:dyDescent="0.25">
      <c r="B186" s="12" t="s">
        <v>549</v>
      </c>
      <c r="C186" s="18">
        <v>1</v>
      </c>
      <c r="D186" s="21">
        <v>8.3137500000000006</v>
      </c>
      <c r="E186" s="21">
        <v>8.3137500000000024</v>
      </c>
      <c r="F186" s="21">
        <v>-1.7763568394002505E-15</v>
      </c>
      <c r="G186" s="21">
        <v>0</v>
      </c>
      <c r="H186" s="21">
        <v>0</v>
      </c>
      <c r="I186" s="21"/>
      <c r="J186" s="21"/>
      <c r="K186" s="21">
        <v>0</v>
      </c>
      <c r="L186" s="21"/>
      <c r="M186" s="21"/>
    </row>
    <row r="187" spans="2:13" x14ac:dyDescent="0.25">
      <c r="B187" s="12" t="s">
        <v>550</v>
      </c>
      <c r="C187" s="18">
        <v>1</v>
      </c>
      <c r="D187" s="21">
        <v>8.4824999999999999</v>
      </c>
      <c r="E187" s="21">
        <v>8.4824999999999982</v>
      </c>
      <c r="F187" s="21">
        <v>1.7763568394002505E-15</v>
      </c>
      <c r="G187" s="21">
        <v>0</v>
      </c>
      <c r="H187" s="21">
        <v>0</v>
      </c>
      <c r="I187" s="21"/>
      <c r="J187" s="21"/>
      <c r="K187" s="21">
        <v>0</v>
      </c>
      <c r="L187" s="21"/>
      <c r="M187" s="21"/>
    </row>
    <row r="188" spans="2:13" x14ac:dyDescent="0.25">
      <c r="B188" s="12" t="s">
        <v>551</v>
      </c>
      <c r="C188" s="18">
        <v>1</v>
      </c>
      <c r="D188" s="21">
        <v>8.3837499999999991</v>
      </c>
      <c r="E188" s="21">
        <v>8.3837500000000045</v>
      </c>
      <c r="F188" s="21">
        <v>-5.3290705182007514E-15</v>
      </c>
      <c r="G188" s="21">
        <v>0</v>
      </c>
      <c r="H188" s="21">
        <v>0</v>
      </c>
      <c r="I188" s="21"/>
      <c r="J188" s="21"/>
      <c r="K188" s="21">
        <v>0</v>
      </c>
      <c r="L188" s="21"/>
      <c r="M188" s="21"/>
    </row>
    <row r="189" spans="2:13" x14ac:dyDescent="0.25">
      <c r="B189" s="12" t="s">
        <v>552</v>
      </c>
      <c r="C189" s="18">
        <v>1</v>
      </c>
      <c r="D189" s="21">
        <v>7.98</v>
      </c>
      <c r="E189" s="21">
        <v>7.9800000000000146</v>
      </c>
      <c r="F189" s="21">
        <v>-1.4210854715202004E-14</v>
      </c>
      <c r="G189" s="21">
        <v>0</v>
      </c>
      <c r="H189" s="21">
        <v>0</v>
      </c>
      <c r="I189" s="21"/>
      <c r="J189" s="21"/>
      <c r="K189" s="21">
        <v>0</v>
      </c>
      <c r="L189" s="21"/>
      <c r="M189" s="21"/>
    </row>
    <row r="190" spans="2:13" x14ac:dyDescent="0.25">
      <c r="B190" s="12" t="s">
        <v>553</v>
      </c>
      <c r="C190" s="18">
        <v>1</v>
      </c>
      <c r="D190" s="21">
        <v>8.1587499999999995</v>
      </c>
      <c r="E190" s="21">
        <v>8.1587500000000048</v>
      </c>
      <c r="F190" s="21">
        <v>-5.3290705182007514E-15</v>
      </c>
      <c r="G190" s="21">
        <v>0</v>
      </c>
      <c r="H190" s="21">
        <v>0</v>
      </c>
      <c r="I190" s="21"/>
      <c r="J190" s="21"/>
      <c r="K190" s="21">
        <v>0</v>
      </c>
      <c r="L190" s="21"/>
      <c r="M190" s="21"/>
    </row>
    <row r="191" spans="2:13" x14ac:dyDescent="0.25">
      <c r="B191" s="12" t="s">
        <v>554</v>
      </c>
      <c r="C191" s="18">
        <v>1</v>
      </c>
      <c r="D191" s="21">
        <v>8.2687499999999989</v>
      </c>
      <c r="E191" s="21">
        <v>8.2687499999999954</v>
      </c>
      <c r="F191" s="21">
        <v>3.5527136788005009E-15</v>
      </c>
      <c r="G191" s="21">
        <v>0</v>
      </c>
      <c r="H191" s="21">
        <v>0</v>
      </c>
      <c r="I191" s="21"/>
      <c r="J191" s="21"/>
      <c r="K191" s="21">
        <v>0</v>
      </c>
      <c r="L191" s="21"/>
      <c r="M191" s="21"/>
    </row>
    <row r="192" spans="2:13" x14ac:dyDescent="0.25">
      <c r="B192" s="12" t="s">
        <v>555</v>
      </c>
      <c r="C192" s="18">
        <v>1</v>
      </c>
      <c r="D192" s="21">
        <v>8.26</v>
      </c>
      <c r="E192" s="21">
        <v>8.2599999999999891</v>
      </c>
      <c r="F192" s="21">
        <v>1.0658141036401503E-14</v>
      </c>
      <c r="G192" s="21">
        <v>0</v>
      </c>
      <c r="H192" s="21">
        <v>0</v>
      </c>
      <c r="I192" s="21"/>
      <c r="J192" s="21"/>
      <c r="K192" s="21">
        <v>0</v>
      </c>
      <c r="L192" s="21"/>
      <c r="M192" s="21"/>
    </row>
    <row r="193" spans="2:13" x14ac:dyDescent="0.25">
      <c r="B193" s="12" t="s">
        <v>556</v>
      </c>
      <c r="C193" s="18">
        <v>1</v>
      </c>
      <c r="D193" s="21">
        <v>8.2375000000000007</v>
      </c>
      <c r="E193" s="21">
        <v>8.2374999999999989</v>
      </c>
      <c r="F193" s="21">
        <v>1.7763568394002505E-15</v>
      </c>
      <c r="G193" s="21">
        <v>0</v>
      </c>
      <c r="H193" s="21">
        <v>0</v>
      </c>
      <c r="I193" s="21"/>
      <c r="J193" s="21"/>
      <c r="K193" s="21">
        <v>0</v>
      </c>
      <c r="L193" s="21"/>
      <c r="M193" s="21"/>
    </row>
    <row r="194" spans="2:13" x14ac:dyDescent="0.25">
      <c r="B194" s="12" t="s">
        <v>557</v>
      </c>
      <c r="C194" s="18">
        <v>1</v>
      </c>
      <c r="D194" s="21">
        <v>8.2737499999999997</v>
      </c>
      <c r="E194" s="21">
        <v>8.2737499999999962</v>
      </c>
      <c r="F194" s="21">
        <v>3.5527136788005009E-15</v>
      </c>
      <c r="G194" s="21">
        <v>0</v>
      </c>
      <c r="H194" s="21">
        <v>0</v>
      </c>
      <c r="I194" s="21"/>
      <c r="J194" s="21"/>
      <c r="K194" s="21">
        <v>0</v>
      </c>
      <c r="L194" s="21"/>
      <c r="M194" s="21"/>
    </row>
    <row r="195" spans="2:13" x14ac:dyDescent="0.25">
      <c r="B195" s="12" t="s">
        <v>558</v>
      </c>
      <c r="C195" s="18">
        <v>1</v>
      </c>
      <c r="D195" s="21">
        <v>8.0199999999999978</v>
      </c>
      <c r="E195" s="21">
        <v>8.0199999999999978</v>
      </c>
      <c r="F195" s="21">
        <v>0</v>
      </c>
      <c r="G195" s="21">
        <v>0</v>
      </c>
      <c r="H195" s="21">
        <v>0</v>
      </c>
      <c r="I195" s="21"/>
      <c r="J195" s="21"/>
      <c r="K195" s="21">
        <v>0</v>
      </c>
      <c r="L195" s="21"/>
      <c r="M195" s="21"/>
    </row>
    <row r="196" spans="2:13" x14ac:dyDescent="0.25">
      <c r="B196" s="12" t="s">
        <v>559</v>
      </c>
      <c r="C196" s="18">
        <v>1</v>
      </c>
      <c r="D196" s="21">
        <v>7.9450000000000012</v>
      </c>
      <c r="E196" s="21">
        <v>7.9450000000000003</v>
      </c>
      <c r="F196" s="21">
        <v>8.8817841970012523E-16</v>
      </c>
      <c r="G196" s="21">
        <v>0</v>
      </c>
      <c r="H196" s="21">
        <v>0</v>
      </c>
      <c r="I196" s="21"/>
      <c r="J196" s="21"/>
      <c r="K196" s="21">
        <v>0</v>
      </c>
      <c r="L196" s="21"/>
      <c r="M196" s="21"/>
    </row>
    <row r="197" spans="2:13" x14ac:dyDescent="0.25">
      <c r="B197" s="12" t="s">
        <v>560</v>
      </c>
      <c r="C197" s="18">
        <v>1</v>
      </c>
      <c r="D197" s="21">
        <v>7.9725000000000001</v>
      </c>
      <c r="E197" s="21">
        <v>7.9724999999999993</v>
      </c>
      <c r="F197" s="21">
        <v>8.8817841970012523E-16</v>
      </c>
      <c r="G197" s="21">
        <v>0</v>
      </c>
      <c r="H197" s="21">
        <v>0</v>
      </c>
      <c r="I197" s="21"/>
      <c r="J197" s="21"/>
      <c r="K197" s="21">
        <v>0</v>
      </c>
      <c r="L197" s="21"/>
      <c r="M197" s="21"/>
    </row>
    <row r="198" spans="2:13" x14ac:dyDescent="0.25">
      <c r="B198" s="12" t="s">
        <v>561</v>
      </c>
      <c r="C198" s="18">
        <v>1</v>
      </c>
      <c r="D198" s="21">
        <v>8.4787499999999998</v>
      </c>
      <c r="E198" s="21">
        <v>8.4787499999999927</v>
      </c>
      <c r="F198" s="21">
        <v>7.1054273576010019E-15</v>
      </c>
      <c r="G198" s="21">
        <v>0</v>
      </c>
      <c r="H198" s="21">
        <v>0</v>
      </c>
      <c r="I198" s="21"/>
      <c r="J198" s="21"/>
      <c r="K198" s="21">
        <v>0</v>
      </c>
      <c r="L198" s="21"/>
      <c r="M198" s="21"/>
    </row>
    <row r="199" spans="2:13" x14ac:dyDescent="0.25">
      <c r="B199" s="12" t="s">
        <v>562</v>
      </c>
      <c r="C199" s="18">
        <v>1</v>
      </c>
      <c r="D199" s="21">
        <v>8.2174999999999994</v>
      </c>
      <c r="E199" s="21">
        <v>8.2174999999999905</v>
      </c>
      <c r="F199" s="21">
        <v>8.8817841970012523E-15</v>
      </c>
      <c r="G199" s="21">
        <v>0</v>
      </c>
      <c r="H199" s="21">
        <v>0</v>
      </c>
      <c r="I199" s="21"/>
      <c r="J199" s="21"/>
      <c r="K199" s="21">
        <v>0</v>
      </c>
      <c r="L199" s="21"/>
      <c r="M199" s="21"/>
    </row>
    <row r="200" spans="2:13" x14ac:dyDescent="0.25">
      <c r="B200" s="12" t="s">
        <v>563</v>
      </c>
      <c r="C200" s="18">
        <v>1</v>
      </c>
      <c r="D200" s="21">
        <v>7.94625</v>
      </c>
      <c r="E200" s="21">
        <v>7.9462499999999991</v>
      </c>
      <c r="F200" s="21">
        <v>8.8817841970012523E-16</v>
      </c>
      <c r="G200" s="21">
        <v>0</v>
      </c>
      <c r="H200" s="21">
        <v>0</v>
      </c>
      <c r="I200" s="21"/>
      <c r="J200" s="21"/>
      <c r="K200" s="21">
        <v>0</v>
      </c>
      <c r="L200" s="21"/>
      <c r="M200" s="21"/>
    </row>
    <row r="201" spans="2:13" x14ac:dyDescent="0.25">
      <c r="B201" s="12" t="s">
        <v>564</v>
      </c>
      <c r="C201" s="18">
        <v>1</v>
      </c>
      <c r="D201" s="21">
        <v>8.0425000000000004</v>
      </c>
      <c r="E201" s="21">
        <v>8.0424999999999951</v>
      </c>
      <c r="F201" s="21">
        <v>5.3290705182007514E-15</v>
      </c>
      <c r="G201" s="21">
        <v>0</v>
      </c>
      <c r="H201" s="21">
        <v>0</v>
      </c>
      <c r="I201" s="21"/>
      <c r="J201" s="21"/>
      <c r="K201" s="21">
        <v>0</v>
      </c>
      <c r="L201" s="21"/>
      <c r="M201" s="21"/>
    </row>
    <row r="202" spans="2:13" x14ac:dyDescent="0.25">
      <c r="B202" s="12" t="s">
        <v>565</v>
      </c>
      <c r="C202" s="18">
        <v>1</v>
      </c>
      <c r="D202" s="21">
        <v>8.3037499999999991</v>
      </c>
      <c r="E202" s="21">
        <v>8.3037500000000009</v>
      </c>
      <c r="F202" s="21">
        <v>-1.7763568394002505E-15</v>
      </c>
      <c r="G202" s="21">
        <v>0</v>
      </c>
      <c r="H202" s="21">
        <v>0</v>
      </c>
      <c r="I202" s="21"/>
      <c r="J202" s="21"/>
      <c r="K202" s="21">
        <v>0</v>
      </c>
      <c r="L202" s="21"/>
      <c r="M202" s="21"/>
    </row>
    <row r="203" spans="2:13" x14ac:dyDescent="0.25">
      <c r="B203" s="12" t="s">
        <v>566</v>
      </c>
      <c r="C203" s="18">
        <v>1</v>
      </c>
      <c r="D203" s="21">
        <v>5.1237499999999994</v>
      </c>
      <c r="E203" s="21">
        <v>5.123749999999994</v>
      </c>
      <c r="F203" s="21">
        <v>5.3290705182007514E-15</v>
      </c>
      <c r="G203" s="21">
        <v>0</v>
      </c>
      <c r="H203" s="21">
        <v>0</v>
      </c>
      <c r="I203" s="21"/>
      <c r="J203" s="21"/>
      <c r="K203" s="21">
        <v>0</v>
      </c>
      <c r="L203" s="21"/>
      <c r="M203" s="21"/>
    </row>
    <row r="204" spans="2:13" x14ac:dyDescent="0.25">
      <c r="B204" s="12" t="s">
        <v>567</v>
      </c>
      <c r="C204" s="18">
        <v>1</v>
      </c>
      <c r="D204" s="21">
        <v>5.8200000000000012</v>
      </c>
      <c r="E204" s="21">
        <v>5.8199999999999887</v>
      </c>
      <c r="F204" s="21">
        <v>1.2434497875801753E-14</v>
      </c>
      <c r="G204" s="21">
        <v>0</v>
      </c>
      <c r="H204" s="21">
        <v>0</v>
      </c>
      <c r="I204" s="21"/>
      <c r="J204" s="21"/>
      <c r="K204" s="21">
        <v>0</v>
      </c>
      <c r="L204" s="21"/>
      <c r="M204" s="21"/>
    </row>
    <row r="205" spans="2:13" x14ac:dyDescent="0.25">
      <c r="B205" s="12" t="s">
        <v>568</v>
      </c>
      <c r="C205" s="18">
        <v>1</v>
      </c>
      <c r="D205" s="21">
        <v>5.3849999999999998</v>
      </c>
      <c r="E205" s="21">
        <v>5.3850000000000042</v>
      </c>
      <c r="F205" s="21">
        <v>-4.4408920985006262E-15</v>
      </c>
      <c r="G205" s="21">
        <v>0</v>
      </c>
      <c r="H205" s="21">
        <v>0</v>
      </c>
      <c r="I205" s="21"/>
      <c r="J205" s="21"/>
      <c r="K205" s="21">
        <v>0</v>
      </c>
      <c r="L205" s="21"/>
      <c r="M205" s="21"/>
    </row>
    <row r="206" spans="2:13" x14ac:dyDescent="0.25">
      <c r="B206" s="12" t="s">
        <v>569</v>
      </c>
      <c r="C206" s="18">
        <v>1</v>
      </c>
      <c r="D206" s="21">
        <v>5.3787500000000001</v>
      </c>
      <c r="E206" s="21">
        <v>5.3787500000000064</v>
      </c>
      <c r="F206" s="21">
        <v>-6.2172489379008766E-15</v>
      </c>
      <c r="G206" s="21">
        <v>0</v>
      </c>
      <c r="H206" s="21">
        <v>0</v>
      </c>
      <c r="I206" s="21"/>
      <c r="J206" s="21"/>
      <c r="K206" s="21">
        <v>0</v>
      </c>
      <c r="L206" s="21"/>
      <c r="M206" s="21"/>
    </row>
    <row r="207" spans="2:13" x14ac:dyDescent="0.25">
      <c r="B207" s="12" t="s">
        <v>570</v>
      </c>
      <c r="C207" s="18">
        <v>1</v>
      </c>
      <c r="D207" s="21">
        <v>5.5674999999999999</v>
      </c>
      <c r="E207" s="21">
        <v>5.5674999999999972</v>
      </c>
      <c r="F207" s="21">
        <v>2.6645352591003757E-15</v>
      </c>
      <c r="G207" s="21">
        <v>0</v>
      </c>
      <c r="H207" s="21">
        <v>0</v>
      </c>
      <c r="I207" s="21"/>
      <c r="J207" s="21"/>
      <c r="K207" s="21">
        <v>0</v>
      </c>
      <c r="L207" s="21"/>
      <c r="M207" s="21"/>
    </row>
    <row r="208" spans="2:13" x14ac:dyDescent="0.25">
      <c r="B208" s="12" t="s">
        <v>571</v>
      </c>
      <c r="C208" s="18">
        <v>1</v>
      </c>
      <c r="D208" s="21">
        <v>5.2050000000000001</v>
      </c>
      <c r="E208" s="21">
        <v>5.2049999999999947</v>
      </c>
      <c r="F208" s="21">
        <v>5.3290705182007514E-15</v>
      </c>
      <c r="G208" s="21">
        <v>0</v>
      </c>
      <c r="H208" s="21">
        <v>0</v>
      </c>
      <c r="I208" s="21"/>
      <c r="J208" s="21"/>
      <c r="K208" s="21">
        <v>0</v>
      </c>
      <c r="L208" s="21"/>
      <c r="M208" s="21"/>
    </row>
    <row r="209" spans="2:13" x14ac:dyDescent="0.25">
      <c r="B209" s="12" t="s">
        <v>572</v>
      </c>
      <c r="C209" s="18">
        <v>1</v>
      </c>
      <c r="D209" s="21">
        <v>5.3150000000000004</v>
      </c>
      <c r="E209" s="21">
        <v>5.3150000000000013</v>
      </c>
      <c r="F209" s="21">
        <v>-8.8817841970012523E-16</v>
      </c>
      <c r="G209" s="21">
        <v>0</v>
      </c>
      <c r="H209" s="21">
        <v>0</v>
      </c>
      <c r="I209" s="21"/>
      <c r="J209" s="21"/>
      <c r="K209" s="21">
        <v>0</v>
      </c>
      <c r="L209" s="21"/>
      <c r="M209" s="21"/>
    </row>
    <row r="210" spans="2:13" x14ac:dyDescent="0.25">
      <c r="B210" s="12" t="s">
        <v>573</v>
      </c>
      <c r="C210" s="18">
        <v>1</v>
      </c>
      <c r="D210" s="21">
        <v>5.1150000000000002</v>
      </c>
      <c r="E210" s="21">
        <v>5.1149999999999967</v>
      </c>
      <c r="F210" s="21">
        <v>3.5527136788005009E-15</v>
      </c>
      <c r="G210" s="21">
        <v>0</v>
      </c>
      <c r="H210" s="21">
        <v>0</v>
      </c>
      <c r="I210" s="21"/>
      <c r="J210" s="21"/>
      <c r="K210" s="21">
        <v>0</v>
      </c>
      <c r="L210" s="21"/>
      <c r="M210" s="21"/>
    </row>
    <row r="211" spans="2:13" x14ac:dyDescent="0.25">
      <c r="B211" s="12" t="s">
        <v>574</v>
      </c>
      <c r="C211" s="18">
        <v>1</v>
      </c>
      <c r="D211" s="21">
        <v>5.5725000000000007</v>
      </c>
      <c r="E211" s="21">
        <v>5.5725000000000131</v>
      </c>
      <c r="F211" s="21">
        <v>-1.2434497875801753E-14</v>
      </c>
      <c r="G211" s="21">
        <v>0</v>
      </c>
      <c r="H211" s="21">
        <v>0</v>
      </c>
      <c r="I211" s="21"/>
      <c r="J211" s="21"/>
      <c r="K211" s="21">
        <v>0</v>
      </c>
      <c r="L211" s="21"/>
      <c r="M211" s="21"/>
    </row>
    <row r="212" spans="2:13" x14ac:dyDescent="0.25">
      <c r="B212" s="12" t="s">
        <v>575</v>
      </c>
      <c r="C212" s="18">
        <v>1</v>
      </c>
      <c r="D212" s="21">
        <v>5.3849999999999998</v>
      </c>
      <c r="E212" s="21">
        <v>5.385000000000006</v>
      </c>
      <c r="F212" s="21">
        <v>-6.2172489379008766E-15</v>
      </c>
      <c r="G212" s="21">
        <v>0</v>
      </c>
      <c r="H212" s="21">
        <v>0</v>
      </c>
      <c r="I212" s="21"/>
      <c r="J212" s="21"/>
      <c r="K212" s="21">
        <v>0</v>
      </c>
      <c r="L212" s="21"/>
      <c r="M212" s="21"/>
    </row>
    <row r="213" spans="2:13" x14ac:dyDescent="0.25">
      <c r="B213" s="12" t="s">
        <v>576</v>
      </c>
      <c r="C213" s="18">
        <v>1</v>
      </c>
      <c r="D213" s="21">
        <v>5.2875000000000014</v>
      </c>
      <c r="E213" s="21">
        <v>5.2875000000000023</v>
      </c>
      <c r="F213" s="21">
        <v>-8.8817841970012523E-16</v>
      </c>
      <c r="G213" s="21">
        <v>0</v>
      </c>
      <c r="H213" s="21">
        <v>0</v>
      </c>
      <c r="I213" s="21"/>
      <c r="J213" s="21"/>
      <c r="K213" s="21">
        <v>0</v>
      </c>
      <c r="L213" s="21"/>
      <c r="M213" s="21"/>
    </row>
    <row r="214" spans="2:13" x14ac:dyDescent="0.25">
      <c r="B214" s="12" t="s">
        <v>577</v>
      </c>
      <c r="C214" s="18">
        <v>1</v>
      </c>
      <c r="D214" s="21">
        <v>5.4487500000000004</v>
      </c>
      <c r="E214" s="21">
        <v>5.4487499999999836</v>
      </c>
      <c r="F214" s="21">
        <v>1.6875389974302379E-14</v>
      </c>
      <c r="G214" s="21">
        <v>0</v>
      </c>
      <c r="H214" s="21">
        <v>0</v>
      </c>
      <c r="I214" s="21"/>
      <c r="J214" s="21"/>
      <c r="K214" s="21">
        <v>0</v>
      </c>
      <c r="L214" s="21"/>
      <c r="M214" s="21"/>
    </row>
    <row r="215" spans="2:13" x14ac:dyDescent="0.25">
      <c r="B215" s="12" t="s">
        <v>578</v>
      </c>
      <c r="C215" s="18">
        <v>1</v>
      </c>
      <c r="D215" s="21">
        <v>5.2349999999999994</v>
      </c>
      <c r="E215" s="21">
        <v>5.2349999999999994</v>
      </c>
      <c r="F215" s="21">
        <v>0</v>
      </c>
      <c r="G215" s="21">
        <v>0</v>
      </c>
      <c r="H215" s="21">
        <v>0</v>
      </c>
      <c r="I215" s="21"/>
      <c r="J215" s="21"/>
      <c r="K215" s="21">
        <v>0</v>
      </c>
      <c r="L215" s="21"/>
      <c r="M215" s="21"/>
    </row>
    <row r="216" spans="2:13" x14ac:dyDescent="0.25">
      <c r="B216" s="12" t="s">
        <v>579</v>
      </c>
      <c r="C216" s="18">
        <v>1</v>
      </c>
      <c r="D216" s="21">
        <v>5.2887500000000003</v>
      </c>
      <c r="E216" s="21">
        <v>5.288749999999987</v>
      </c>
      <c r="F216" s="21">
        <v>1.3322676295501878E-14</v>
      </c>
      <c r="G216" s="21">
        <v>0</v>
      </c>
      <c r="H216" s="21">
        <v>0</v>
      </c>
      <c r="I216" s="21"/>
      <c r="J216" s="21"/>
      <c r="K216" s="21">
        <v>0</v>
      </c>
      <c r="L216" s="21"/>
      <c r="M216" s="21"/>
    </row>
    <row r="217" spans="2:13" x14ac:dyDescent="0.25">
      <c r="B217" s="12" t="s">
        <v>580</v>
      </c>
      <c r="C217" s="18">
        <v>1</v>
      </c>
      <c r="D217" s="21">
        <v>4.99</v>
      </c>
      <c r="E217" s="21">
        <v>4.9900000000000126</v>
      </c>
      <c r="F217" s="21">
        <v>-1.2434497875801753E-14</v>
      </c>
      <c r="G217" s="21">
        <v>0</v>
      </c>
      <c r="H217" s="21">
        <v>0</v>
      </c>
      <c r="I217" s="21"/>
      <c r="J217" s="21"/>
      <c r="K217" s="21">
        <v>0</v>
      </c>
      <c r="L217" s="21"/>
      <c r="M217" s="21"/>
    </row>
    <row r="218" spans="2:13" x14ac:dyDescent="0.25">
      <c r="B218" s="12" t="s">
        <v>581</v>
      </c>
      <c r="C218" s="18">
        <v>1</v>
      </c>
      <c r="D218" s="21">
        <v>5.4574999999999996</v>
      </c>
      <c r="E218" s="21">
        <v>5.4574999999999969</v>
      </c>
      <c r="F218" s="21">
        <v>2.6645352591003757E-15</v>
      </c>
      <c r="G218" s="21">
        <v>0</v>
      </c>
      <c r="H218" s="21">
        <v>0</v>
      </c>
      <c r="I218" s="21"/>
      <c r="J218" s="21"/>
      <c r="K218" s="21">
        <v>0</v>
      </c>
      <c r="L218" s="21"/>
      <c r="M218" s="21"/>
    </row>
    <row r="219" spans="2:13" x14ac:dyDescent="0.25">
      <c r="B219" s="12" t="s">
        <v>582</v>
      </c>
      <c r="C219" s="18">
        <v>1</v>
      </c>
      <c r="D219" s="21">
        <v>5.4112500000000008</v>
      </c>
      <c r="E219" s="21">
        <v>5.411250000000007</v>
      </c>
      <c r="F219" s="21">
        <v>-6.2172489379008766E-15</v>
      </c>
      <c r="G219" s="21">
        <v>0</v>
      </c>
      <c r="H219" s="21">
        <v>0</v>
      </c>
      <c r="I219" s="21"/>
      <c r="J219" s="21"/>
      <c r="K219" s="21">
        <v>0</v>
      </c>
      <c r="L219" s="21"/>
      <c r="M219" s="21"/>
    </row>
    <row r="220" spans="2:13" x14ac:dyDescent="0.25">
      <c r="B220" s="12" t="s">
        <v>583</v>
      </c>
      <c r="C220" s="18">
        <v>1</v>
      </c>
      <c r="D220" s="21">
        <v>5.0237499999999997</v>
      </c>
      <c r="E220" s="21">
        <v>5.0237499999999935</v>
      </c>
      <c r="F220" s="21">
        <v>6.2172489379008766E-15</v>
      </c>
      <c r="G220" s="21">
        <v>0</v>
      </c>
      <c r="H220" s="21">
        <v>0</v>
      </c>
      <c r="I220" s="21"/>
      <c r="J220" s="21"/>
      <c r="K220" s="21">
        <v>0</v>
      </c>
      <c r="L220" s="21"/>
      <c r="M220" s="21"/>
    </row>
    <row r="221" spans="2:13" x14ac:dyDescent="0.25">
      <c r="B221" s="12" t="s">
        <v>584</v>
      </c>
      <c r="C221" s="18">
        <v>1</v>
      </c>
      <c r="D221" s="21">
        <v>5.0237499999999997</v>
      </c>
      <c r="E221" s="21">
        <v>5.023749999999982</v>
      </c>
      <c r="F221" s="21">
        <v>1.7763568394002505E-14</v>
      </c>
      <c r="G221" s="21">
        <v>0</v>
      </c>
      <c r="H221" s="21">
        <v>0</v>
      </c>
      <c r="I221" s="21"/>
      <c r="J221" s="21"/>
      <c r="K221" s="21">
        <v>0</v>
      </c>
      <c r="L221" s="21"/>
      <c r="M221" s="21"/>
    </row>
    <row r="222" spans="2:13" x14ac:dyDescent="0.25">
      <c r="B222" s="12" t="s">
        <v>585</v>
      </c>
      <c r="C222" s="18">
        <v>1</v>
      </c>
      <c r="D222" s="21">
        <v>5.40625</v>
      </c>
      <c r="E222" s="21">
        <v>5.4062500000000089</v>
      </c>
      <c r="F222" s="21">
        <v>-8.8817841970012523E-15</v>
      </c>
      <c r="G222" s="21">
        <v>0</v>
      </c>
      <c r="H222" s="21">
        <v>0</v>
      </c>
      <c r="I222" s="21"/>
      <c r="J222" s="21"/>
      <c r="K222" s="21">
        <v>0</v>
      </c>
      <c r="L222" s="21"/>
      <c r="M222" s="21"/>
    </row>
    <row r="223" spans="2:13" x14ac:dyDescent="0.25">
      <c r="B223" s="12" t="s">
        <v>586</v>
      </c>
      <c r="C223" s="18">
        <v>1</v>
      </c>
      <c r="D223" s="21">
        <v>5.2687499999999998</v>
      </c>
      <c r="E223" s="21">
        <v>5.2687500000000016</v>
      </c>
      <c r="F223" s="21">
        <v>-1.7763568394002505E-15</v>
      </c>
      <c r="G223" s="21">
        <v>0</v>
      </c>
      <c r="H223" s="21">
        <v>0</v>
      </c>
      <c r="I223" s="21"/>
      <c r="J223" s="21"/>
      <c r="K223" s="21">
        <v>0</v>
      </c>
      <c r="L223" s="21"/>
      <c r="M223" s="21"/>
    </row>
    <row r="224" spans="2:13" x14ac:dyDescent="0.25">
      <c r="B224" s="12" t="s">
        <v>587</v>
      </c>
      <c r="C224" s="18">
        <v>1</v>
      </c>
      <c r="D224" s="21">
        <v>5.085</v>
      </c>
      <c r="E224" s="21">
        <v>5.0850000000000044</v>
      </c>
      <c r="F224" s="21">
        <v>-4.4408920985006262E-15</v>
      </c>
      <c r="G224" s="21">
        <v>0</v>
      </c>
      <c r="H224" s="21">
        <v>0</v>
      </c>
      <c r="I224" s="21"/>
      <c r="J224" s="21"/>
      <c r="K224" s="21">
        <v>0</v>
      </c>
      <c r="L224" s="21"/>
      <c r="M224" s="21"/>
    </row>
    <row r="225" spans="2:13" x14ac:dyDescent="0.25">
      <c r="B225" s="12" t="s">
        <v>588</v>
      </c>
      <c r="C225" s="18">
        <v>1</v>
      </c>
      <c r="D225" s="21">
        <v>5.0249999999999986</v>
      </c>
      <c r="E225" s="21">
        <v>5.0249999999999995</v>
      </c>
      <c r="F225" s="21">
        <v>-8.8817841970012523E-16</v>
      </c>
      <c r="G225" s="21">
        <v>0</v>
      </c>
      <c r="H225" s="21">
        <v>0</v>
      </c>
      <c r="I225" s="21"/>
      <c r="J225" s="21"/>
      <c r="K225" s="21">
        <v>0</v>
      </c>
      <c r="L225" s="21"/>
      <c r="M225" s="21"/>
    </row>
    <row r="226" spans="2:13" x14ac:dyDescent="0.25">
      <c r="B226" s="12" t="s">
        <v>589</v>
      </c>
      <c r="C226" s="18">
        <v>1</v>
      </c>
      <c r="D226" s="21">
        <v>5.5425000000000004</v>
      </c>
      <c r="E226" s="21">
        <v>5.54250000000002</v>
      </c>
      <c r="F226" s="21">
        <v>-1.9539925233402755E-14</v>
      </c>
      <c r="G226" s="21">
        <v>0</v>
      </c>
      <c r="H226" s="21">
        <v>0</v>
      </c>
      <c r="I226" s="21"/>
      <c r="J226" s="21"/>
      <c r="K226" s="21">
        <v>0</v>
      </c>
      <c r="L226" s="21"/>
      <c r="M226" s="21"/>
    </row>
    <row r="227" spans="2:13" x14ac:dyDescent="0.25">
      <c r="B227" s="12" t="s">
        <v>590</v>
      </c>
      <c r="C227" s="18">
        <v>1</v>
      </c>
      <c r="D227" s="21">
        <v>4.9662499999999996</v>
      </c>
      <c r="E227" s="21">
        <v>4.9662499999999943</v>
      </c>
      <c r="F227" s="21">
        <v>5.3290705182007514E-15</v>
      </c>
      <c r="G227" s="21">
        <v>0</v>
      </c>
      <c r="H227" s="21">
        <v>0</v>
      </c>
      <c r="I227" s="21"/>
      <c r="J227" s="21"/>
      <c r="K227" s="21">
        <v>0</v>
      </c>
      <c r="L227" s="21"/>
      <c r="M227" s="21"/>
    </row>
    <row r="228" spans="2:13" x14ac:dyDescent="0.25">
      <c r="B228" s="12" t="s">
        <v>591</v>
      </c>
      <c r="C228" s="18">
        <v>1</v>
      </c>
      <c r="D228" s="21">
        <v>5.1374999999999993</v>
      </c>
      <c r="E228" s="21">
        <v>5.1374999999999886</v>
      </c>
      <c r="F228" s="21">
        <v>1.0658141036401503E-14</v>
      </c>
      <c r="G228" s="21">
        <v>0</v>
      </c>
      <c r="H228" s="21">
        <v>0</v>
      </c>
      <c r="I228" s="21"/>
      <c r="J228" s="21"/>
      <c r="K228" s="21">
        <v>0</v>
      </c>
      <c r="L228" s="21"/>
      <c r="M228" s="21"/>
    </row>
    <row r="229" spans="2:13" x14ac:dyDescent="0.25">
      <c r="B229" s="12" t="s">
        <v>592</v>
      </c>
      <c r="C229" s="18">
        <v>1</v>
      </c>
      <c r="D229" s="21">
        <v>5.1849999999999996</v>
      </c>
      <c r="E229" s="21">
        <v>5.1850000000000112</v>
      </c>
      <c r="F229" s="21">
        <v>-1.1546319456101628E-14</v>
      </c>
      <c r="G229" s="21">
        <v>0</v>
      </c>
      <c r="H229" s="21">
        <v>0</v>
      </c>
      <c r="I229" s="21"/>
      <c r="J229" s="21"/>
      <c r="K229" s="21">
        <v>0</v>
      </c>
      <c r="L229" s="21"/>
      <c r="M229" s="21"/>
    </row>
    <row r="230" spans="2:13" x14ac:dyDescent="0.25">
      <c r="B230" s="12" t="s">
        <v>593</v>
      </c>
      <c r="C230" s="18">
        <v>1</v>
      </c>
      <c r="D230" s="21">
        <v>4.9712500000000004</v>
      </c>
      <c r="E230" s="21">
        <v>4.9712499999999933</v>
      </c>
      <c r="F230" s="21">
        <v>7.1054273576010019E-15</v>
      </c>
      <c r="G230" s="21">
        <v>0</v>
      </c>
      <c r="H230" s="21">
        <v>0</v>
      </c>
      <c r="I230" s="21"/>
      <c r="J230" s="21"/>
      <c r="K230" s="21">
        <v>0</v>
      </c>
      <c r="L230" s="21"/>
      <c r="M230" s="21"/>
    </row>
    <row r="231" spans="2:13" x14ac:dyDescent="0.25">
      <c r="B231" s="12" t="s">
        <v>594</v>
      </c>
      <c r="C231" s="18">
        <v>1</v>
      </c>
      <c r="D231" s="21">
        <v>5.1974999999999998</v>
      </c>
      <c r="E231" s="21">
        <v>5.1975000000000007</v>
      </c>
      <c r="F231" s="21">
        <v>-8.8817841970012523E-16</v>
      </c>
      <c r="G231" s="21">
        <v>0</v>
      </c>
      <c r="H231" s="21">
        <v>0</v>
      </c>
      <c r="I231" s="21"/>
      <c r="J231" s="21"/>
      <c r="K231" s="21">
        <v>0</v>
      </c>
      <c r="L231" s="21"/>
      <c r="M231" s="21"/>
    </row>
    <row r="232" spans="2:13" x14ac:dyDescent="0.25">
      <c r="B232" s="12" t="s">
        <v>595</v>
      </c>
      <c r="C232" s="18">
        <v>1</v>
      </c>
      <c r="D232" s="21">
        <v>5.2875000000000014</v>
      </c>
      <c r="E232" s="21">
        <v>5.2874999999999943</v>
      </c>
      <c r="F232" s="21">
        <v>7.1054273576010019E-15</v>
      </c>
      <c r="G232" s="21">
        <v>0</v>
      </c>
      <c r="H232" s="21">
        <v>0</v>
      </c>
      <c r="I232" s="21"/>
      <c r="J232" s="21"/>
      <c r="K232" s="21">
        <v>0</v>
      </c>
      <c r="L232" s="21"/>
      <c r="M232" s="21"/>
    </row>
    <row r="233" spans="2:13" x14ac:dyDescent="0.25">
      <c r="B233" s="12" t="s">
        <v>596</v>
      </c>
      <c r="C233" s="18">
        <v>1</v>
      </c>
      <c r="D233" s="21">
        <v>5.2125000000000004</v>
      </c>
      <c r="E233" s="21">
        <v>5.2125000000000057</v>
      </c>
      <c r="F233" s="21">
        <v>-5.3290705182007514E-15</v>
      </c>
      <c r="G233" s="21">
        <v>0</v>
      </c>
      <c r="H233" s="21">
        <v>0</v>
      </c>
      <c r="I233" s="21"/>
      <c r="J233" s="21"/>
      <c r="K233" s="21">
        <v>0</v>
      </c>
      <c r="L233" s="21"/>
      <c r="M233" s="21"/>
    </row>
    <row r="234" spans="2:13" x14ac:dyDescent="0.25">
      <c r="B234" s="12" t="s">
        <v>597</v>
      </c>
      <c r="C234" s="18">
        <v>1</v>
      </c>
      <c r="D234" s="21">
        <v>5.2925000000000004</v>
      </c>
      <c r="E234" s="21">
        <v>5.2925000000000146</v>
      </c>
      <c r="F234" s="21">
        <v>-1.4210854715202004E-14</v>
      </c>
      <c r="G234" s="21">
        <v>0</v>
      </c>
      <c r="H234" s="21">
        <v>0</v>
      </c>
      <c r="I234" s="21"/>
      <c r="J234" s="21"/>
      <c r="K234" s="21">
        <v>0</v>
      </c>
      <c r="L234" s="21"/>
      <c r="M234" s="21"/>
    </row>
    <row r="235" spans="2:13" x14ac:dyDescent="0.25">
      <c r="B235" s="12" t="s">
        <v>598</v>
      </c>
      <c r="C235" s="18">
        <v>1</v>
      </c>
      <c r="D235" s="21">
        <v>5.3362499999999997</v>
      </c>
      <c r="E235" s="21">
        <v>5.3362500000000095</v>
      </c>
      <c r="F235" s="21">
        <v>-9.7699626167013776E-15</v>
      </c>
      <c r="G235" s="21">
        <v>0</v>
      </c>
      <c r="H235" s="21">
        <v>0</v>
      </c>
      <c r="I235" s="21"/>
      <c r="J235" s="21"/>
      <c r="K235" s="21">
        <v>0</v>
      </c>
      <c r="L235" s="21"/>
      <c r="M235" s="21"/>
    </row>
    <row r="236" spans="2:13" x14ac:dyDescent="0.25">
      <c r="B236" s="12" t="s">
        <v>599</v>
      </c>
      <c r="C236" s="18">
        <v>1</v>
      </c>
      <c r="D236" s="21">
        <v>5.05375</v>
      </c>
      <c r="E236" s="21">
        <v>5.0537499999999964</v>
      </c>
      <c r="F236" s="21">
        <v>3.5527136788005009E-15</v>
      </c>
      <c r="G236" s="21">
        <v>0</v>
      </c>
      <c r="H236" s="21">
        <v>0</v>
      </c>
      <c r="I236" s="21"/>
      <c r="J236" s="21"/>
      <c r="K236" s="21">
        <v>0</v>
      </c>
      <c r="L236" s="21"/>
      <c r="M236" s="21"/>
    </row>
    <row r="237" spans="2:13" x14ac:dyDescent="0.25">
      <c r="B237" s="12" t="s">
        <v>600</v>
      </c>
      <c r="C237" s="18">
        <v>1</v>
      </c>
      <c r="D237" s="21">
        <v>5.3537500000000007</v>
      </c>
      <c r="E237" s="21">
        <v>5.3537500000000007</v>
      </c>
      <c r="F237" s="21">
        <v>0</v>
      </c>
      <c r="G237" s="21">
        <v>0</v>
      </c>
      <c r="H237" s="21">
        <v>0</v>
      </c>
      <c r="I237" s="21"/>
      <c r="J237" s="21"/>
      <c r="K237" s="21">
        <v>0</v>
      </c>
      <c r="L237" s="21"/>
      <c r="M237" s="21"/>
    </row>
    <row r="238" spans="2:13" x14ac:dyDescent="0.25">
      <c r="B238" s="12" t="s">
        <v>601</v>
      </c>
      <c r="C238" s="18">
        <v>1</v>
      </c>
      <c r="D238" s="21">
        <v>5.2287499999999998</v>
      </c>
      <c r="E238" s="21">
        <v>5.2287499999999989</v>
      </c>
      <c r="F238" s="21">
        <v>8.8817841970012523E-16</v>
      </c>
      <c r="G238" s="21">
        <v>0</v>
      </c>
      <c r="H238" s="21">
        <v>0</v>
      </c>
      <c r="I238" s="21"/>
      <c r="J238" s="21"/>
      <c r="K238" s="21">
        <v>0</v>
      </c>
      <c r="L238" s="21"/>
      <c r="M238" s="21"/>
    </row>
    <row r="239" spans="2:13" x14ac:dyDescent="0.25">
      <c r="B239" s="12" t="s">
        <v>602</v>
      </c>
      <c r="C239" s="18">
        <v>1</v>
      </c>
      <c r="D239" s="21">
        <v>4.9624999999999986</v>
      </c>
      <c r="E239" s="21">
        <v>4.9624999999999959</v>
      </c>
      <c r="F239" s="21">
        <v>2.6645352591003757E-15</v>
      </c>
      <c r="G239" s="21">
        <v>0</v>
      </c>
      <c r="H239" s="21">
        <v>0</v>
      </c>
      <c r="I239" s="21"/>
      <c r="J239" s="21"/>
      <c r="K239" s="21">
        <v>0</v>
      </c>
      <c r="L239" s="21"/>
      <c r="M239" s="21"/>
    </row>
    <row r="240" spans="2:13" x14ac:dyDescent="0.25">
      <c r="B240" s="12" t="s">
        <v>603</v>
      </c>
      <c r="C240" s="18">
        <v>1</v>
      </c>
      <c r="D240" s="21">
        <v>4.9525000000000006</v>
      </c>
      <c r="E240" s="21">
        <v>4.9524999999999926</v>
      </c>
      <c r="F240" s="21">
        <v>7.9936057773011271E-15</v>
      </c>
      <c r="G240" s="21">
        <v>0</v>
      </c>
      <c r="H240" s="21">
        <v>0</v>
      </c>
      <c r="I240" s="21"/>
      <c r="J240" s="21"/>
      <c r="K240" s="21">
        <v>0</v>
      </c>
      <c r="L240" s="21"/>
      <c r="M240" s="21"/>
    </row>
    <row r="241" spans="2:13" x14ac:dyDescent="0.25">
      <c r="B241" s="12" t="s">
        <v>604</v>
      </c>
      <c r="C241" s="18">
        <v>1</v>
      </c>
      <c r="D241" s="21">
        <v>5.2375000000000007</v>
      </c>
      <c r="E241" s="21">
        <v>5.2375000000000131</v>
      </c>
      <c r="F241" s="21">
        <v>-1.2434497875801753E-14</v>
      </c>
      <c r="G241" s="21">
        <v>0</v>
      </c>
      <c r="H241" s="21">
        <v>0</v>
      </c>
      <c r="I241" s="21"/>
      <c r="J241" s="21"/>
      <c r="K241" s="21">
        <v>0</v>
      </c>
      <c r="L241" s="21"/>
      <c r="M241" s="21"/>
    </row>
    <row r="242" spans="2:13" x14ac:dyDescent="0.25">
      <c r="B242" s="12" t="s">
        <v>605</v>
      </c>
      <c r="C242" s="18">
        <v>1</v>
      </c>
      <c r="D242" s="21">
        <v>5.3537499999999998</v>
      </c>
      <c r="E242" s="21">
        <v>5.353750000000006</v>
      </c>
      <c r="F242" s="21">
        <v>-6.2172489379008766E-15</v>
      </c>
      <c r="G242" s="21">
        <v>0</v>
      </c>
      <c r="H242" s="21">
        <v>0</v>
      </c>
      <c r="I242" s="21"/>
      <c r="J242" s="21"/>
      <c r="K242" s="21">
        <v>0</v>
      </c>
      <c r="L242" s="21"/>
      <c r="M242" s="21"/>
    </row>
    <row r="243" spans="2:13" x14ac:dyDescent="0.25">
      <c r="B243" s="12" t="s">
        <v>606</v>
      </c>
      <c r="C243" s="18">
        <v>1</v>
      </c>
      <c r="D243" s="21">
        <v>5.3124999999999991</v>
      </c>
      <c r="E243" s="21">
        <v>5.3125000000000053</v>
      </c>
      <c r="F243" s="21">
        <v>-6.2172489379008766E-15</v>
      </c>
      <c r="G243" s="21">
        <v>0</v>
      </c>
      <c r="H243" s="21">
        <v>0</v>
      </c>
      <c r="I243" s="21"/>
      <c r="J243" s="21"/>
      <c r="K243" s="21">
        <v>0</v>
      </c>
      <c r="L243" s="21"/>
      <c r="M243" s="21"/>
    </row>
    <row r="244" spans="2:13" x14ac:dyDescent="0.25">
      <c r="B244" s="12" t="s">
        <v>607</v>
      </c>
      <c r="C244" s="18">
        <v>1</v>
      </c>
      <c r="D244" s="21">
        <v>5.24</v>
      </c>
      <c r="E244" s="21">
        <v>5.2399999999999878</v>
      </c>
      <c r="F244" s="21">
        <v>1.2434497875801753E-14</v>
      </c>
      <c r="G244" s="21">
        <v>0</v>
      </c>
      <c r="H244" s="21">
        <v>0</v>
      </c>
      <c r="I244" s="21"/>
      <c r="J244" s="21"/>
      <c r="K244" s="21">
        <v>0</v>
      </c>
      <c r="L244" s="21"/>
      <c r="M244" s="21"/>
    </row>
    <row r="245" spans="2:13" x14ac:dyDescent="0.25">
      <c r="B245" s="12" t="s">
        <v>608</v>
      </c>
      <c r="C245" s="18">
        <v>1</v>
      </c>
      <c r="D245" s="21">
        <v>5.4212500000000006</v>
      </c>
      <c r="E245" s="21">
        <v>5.4212499999999988</v>
      </c>
      <c r="F245" s="21">
        <v>1.7763568394002505E-15</v>
      </c>
      <c r="G245" s="21">
        <v>0</v>
      </c>
      <c r="H245" s="21">
        <v>0</v>
      </c>
      <c r="I245" s="21"/>
      <c r="J245" s="21"/>
      <c r="K245" s="21">
        <v>0</v>
      </c>
      <c r="L245" s="21"/>
      <c r="M245" s="21"/>
    </row>
    <row r="246" spans="2:13" x14ac:dyDescent="0.25">
      <c r="B246" s="12" t="s">
        <v>609</v>
      </c>
      <c r="C246" s="18">
        <v>1</v>
      </c>
      <c r="D246" s="21">
        <v>5.2787499999999996</v>
      </c>
      <c r="E246" s="21">
        <v>5.2787499999999907</v>
      </c>
      <c r="F246" s="21">
        <v>8.8817841970012523E-15</v>
      </c>
      <c r="G246" s="21">
        <v>0</v>
      </c>
      <c r="H246" s="21">
        <v>0</v>
      </c>
      <c r="I246" s="21"/>
      <c r="J246" s="21"/>
      <c r="K246" s="21">
        <v>0</v>
      </c>
      <c r="L246" s="21"/>
      <c r="M246" s="21"/>
    </row>
    <row r="247" spans="2:13" x14ac:dyDescent="0.25">
      <c r="B247" s="12" t="s">
        <v>610</v>
      </c>
      <c r="C247" s="18">
        <v>1</v>
      </c>
      <c r="D247" s="21">
        <v>5.3087500000000007</v>
      </c>
      <c r="E247" s="21">
        <v>5.3087500000000087</v>
      </c>
      <c r="F247" s="21">
        <v>-7.9936057773011271E-15</v>
      </c>
      <c r="G247" s="21">
        <v>0</v>
      </c>
      <c r="H247" s="21">
        <v>0</v>
      </c>
      <c r="I247" s="21"/>
      <c r="J247" s="21"/>
      <c r="K247" s="21">
        <v>0</v>
      </c>
      <c r="L247" s="21"/>
      <c r="M247" s="21"/>
    </row>
    <row r="248" spans="2:13" x14ac:dyDescent="0.25">
      <c r="B248" s="12" t="s">
        <v>611</v>
      </c>
      <c r="C248" s="18">
        <v>1</v>
      </c>
      <c r="D248" s="21">
        <v>5.0787499999999994</v>
      </c>
      <c r="E248" s="21">
        <v>5.0787500000000101</v>
      </c>
      <c r="F248" s="21">
        <v>-1.0658141036401503E-14</v>
      </c>
      <c r="G248" s="21">
        <v>0</v>
      </c>
      <c r="H248" s="21">
        <v>0</v>
      </c>
      <c r="I248" s="21"/>
      <c r="J248" s="21"/>
      <c r="K248" s="21">
        <v>0</v>
      </c>
      <c r="L248" s="21"/>
      <c r="M248" s="21"/>
    </row>
    <row r="249" spans="2:13" x14ac:dyDescent="0.25">
      <c r="B249" s="12" t="s">
        <v>612</v>
      </c>
      <c r="C249" s="18">
        <v>1</v>
      </c>
      <c r="D249" s="21">
        <v>5.2325000000000008</v>
      </c>
      <c r="E249" s="21">
        <v>5.2324999999999804</v>
      </c>
      <c r="F249" s="21">
        <v>2.042810365310288E-14</v>
      </c>
      <c r="G249" s="21">
        <v>0</v>
      </c>
      <c r="H249" s="21">
        <v>0</v>
      </c>
      <c r="I249" s="21"/>
      <c r="J249" s="21"/>
      <c r="K249" s="21">
        <v>0</v>
      </c>
      <c r="L249" s="21"/>
      <c r="M249" s="21"/>
    </row>
    <row r="250" spans="2:13" x14ac:dyDescent="0.25">
      <c r="B250" s="12" t="s">
        <v>613</v>
      </c>
      <c r="C250" s="18">
        <v>1</v>
      </c>
      <c r="D250" s="21">
        <v>5.1574999999999998</v>
      </c>
      <c r="E250" s="21">
        <v>5.1574999999999989</v>
      </c>
      <c r="F250" s="21">
        <v>8.8817841970012523E-16</v>
      </c>
      <c r="G250" s="21">
        <v>0</v>
      </c>
      <c r="H250" s="21">
        <v>0</v>
      </c>
      <c r="I250" s="21"/>
      <c r="J250" s="21"/>
      <c r="K250" s="21">
        <v>0</v>
      </c>
      <c r="L250" s="21"/>
      <c r="M250" s="21"/>
    </row>
    <row r="251" spans="2:13" x14ac:dyDescent="0.25">
      <c r="B251" s="12" t="s">
        <v>614</v>
      </c>
      <c r="C251" s="18">
        <v>1</v>
      </c>
      <c r="D251" s="21">
        <v>4.8587499999999997</v>
      </c>
      <c r="E251" s="21">
        <v>4.858750000000005</v>
      </c>
      <c r="F251" s="21">
        <v>-5.3290705182007514E-15</v>
      </c>
      <c r="G251" s="21">
        <v>0</v>
      </c>
      <c r="H251" s="21">
        <v>0</v>
      </c>
      <c r="I251" s="21"/>
      <c r="J251" s="21"/>
      <c r="K251" s="21">
        <v>0</v>
      </c>
      <c r="L251" s="21"/>
      <c r="M251" s="21"/>
    </row>
    <row r="252" spans="2:13" x14ac:dyDescent="0.25">
      <c r="B252" s="12" t="s">
        <v>615</v>
      </c>
      <c r="C252" s="18">
        <v>1</v>
      </c>
      <c r="D252" s="21">
        <v>5.2237499999999999</v>
      </c>
      <c r="E252" s="21">
        <v>5.2237499999999963</v>
      </c>
      <c r="F252" s="21">
        <v>3.5527136788005009E-15</v>
      </c>
      <c r="G252" s="21">
        <v>0</v>
      </c>
      <c r="H252" s="21">
        <v>0</v>
      </c>
      <c r="I252" s="21"/>
      <c r="J252" s="21"/>
      <c r="K252" s="21">
        <v>0</v>
      </c>
      <c r="L252" s="21"/>
      <c r="M252" s="21"/>
    </row>
    <row r="253" spans="2:13" x14ac:dyDescent="0.25">
      <c r="B253" s="12" t="s">
        <v>616</v>
      </c>
      <c r="C253" s="18">
        <v>1</v>
      </c>
      <c r="D253" s="21">
        <v>5.2925000000000004</v>
      </c>
      <c r="E253" s="21">
        <v>5.292499999999996</v>
      </c>
      <c r="F253" s="21">
        <v>4.4408920985006262E-15</v>
      </c>
      <c r="G253" s="21">
        <v>0</v>
      </c>
      <c r="H253" s="21">
        <v>0</v>
      </c>
      <c r="I253" s="21"/>
      <c r="J253" s="21"/>
      <c r="K253" s="21">
        <v>0</v>
      </c>
      <c r="L253" s="21"/>
      <c r="M253" s="21"/>
    </row>
    <row r="254" spans="2:13" x14ac:dyDescent="0.25">
      <c r="B254" s="12" t="s">
        <v>617</v>
      </c>
      <c r="C254" s="18">
        <v>1</v>
      </c>
      <c r="D254" s="21">
        <v>5.1287500000000001</v>
      </c>
      <c r="E254" s="21">
        <v>5.1287500000000001</v>
      </c>
      <c r="F254" s="21">
        <v>0</v>
      </c>
      <c r="G254" s="21">
        <v>0</v>
      </c>
      <c r="H254" s="21">
        <v>0</v>
      </c>
      <c r="I254" s="21"/>
      <c r="J254" s="21"/>
      <c r="K254" s="21">
        <v>0</v>
      </c>
      <c r="L254" s="21"/>
      <c r="M254" s="21"/>
    </row>
    <row r="255" spans="2:13" x14ac:dyDescent="0.25">
      <c r="B255" s="12" t="s">
        <v>618</v>
      </c>
      <c r="C255" s="18">
        <v>1</v>
      </c>
      <c r="D255" s="21">
        <v>5.3087499999999999</v>
      </c>
      <c r="E255" s="21">
        <v>5.3087500000000105</v>
      </c>
      <c r="F255" s="21">
        <v>-1.0658141036401503E-14</v>
      </c>
      <c r="G255" s="21">
        <v>0</v>
      </c>
      <c r="H255" s="21">
        <v>0</v>
      </c>
      <c r="I255" s="21"/>
      <c r="J255" s="21"/>
      <c r="K255" s="21">
        <v>0</v>
      </c>
      <c r="L255" s="21"/>
      <c r="M255" s="21"/>
    </row>
    <row r="256" spans="2:13" x14ac:dyDescent="0.25">
      <c r="B256" s="12" t="s">
        <v>619</v>
      </c>
      <c r="C256" s="18">
        <v>1</v>
      </c>
      <c r="D256" s="21">
        <v>5.2774999999999999</v>
      </c>
      <c r="E256" s="21">
        <v>5.2775000000000185</v>
      </c>
      <c r="F256" s="21">
        <v>-1.865174681370263E-14</v>
      </c>
      <c r="G256" s="21">
        <v>0</v>
      </c>
      <c r="H256" s="21">
        <v>0</v>
      </c>
      <c r="I256" s="21"/>
      <c r="J256" s="21"/>
      <c r="K256" s="21">
        <v>0</v>
      </c>
      <c r="L256" s="21"/>
      <c r="M256" s="21"/>
    </row>
    <row r="257" spans="2:13" x14ac:dyDescent="0.25">
      <c r="B257" s="12" t="s">
        <v>620</v>
      </c>
      <c r="C257" s="18">
        <v>1</v>
      </c>
      <c r="D257" s="21">
        <v>5.2775000000000007</v>
      </c>
      <c r="E257" s="21">
        <v>5.2775000000000034</v>
      </c>
      <c r="F257" s="21">
        <v>-2.6645352591003757E-15</v>
      </c>
      <c r="G257" s="21">
        <v>0</v>
      </c>
      <c r="H257" s="21">
        <v>0</v>
      </c>
      <c r="I257" s="21"/>
      <c r="J257" s="21"/>
      <c r="K257" s="21">
        <v>0</v>
      </c>
      <c r="L257" s="21"/>
      <c r="M257" s="21"/>
    </row>
    <row r="258" spans="2:13" x14ac:dyDescent="0.25">
      <c r="B258" s="12" t="s">
        <v>621</v>
      </c>
      <c r="C258" s="18">
        <v>1</v>
      </c>
      <c r="D258" s="21">
        <v>5.0549999999999997</v>
      </c>
      <c r="E258" s="21">
        <v>5.0549999999999935</v>
      </c>
      <c r="F258" s="21">
        <v>6.2172489379008766E-15</v>
      </c>
      <c r="G258" s="21">
        <v>0</v>
      </c>
      <c r="H258" s="21">
        <v>0</v>
      </c>
      <c r="I258" s="21"/>
      <c r="J258" s="21"/>
      <c r="K258" s="21">
        <v>0</v>
      </c>
      <c r="L258" s="21"/>
      <c r="M258" s="21"/>
    </row>
    <row r="259" spans="2:13" x14ac:dyDescent="0.25">
      <c r="B259" s="12" t="s">
        <v>622</v>
      </c>
      <c r="C259" s="18">
        <v>1</v>
      </c>
      <c r="D259" s="21">
        <v>4.9025000000000007</v>
      </c>
      <c r="E259" s="21">
        <v>4.9025000000000007</v>
      </c>
      <c r="F259" s="21">
        <v>0</v>
      </c>
      <c r="G259" s="21">
        <v>0</v>
      </c>
      <c r="H259" s="21">
        <v>0</v>
      </c>
      <c r="I259" s="21"/>
      <c r="J259" s="21"/>
      <c r="K259" s="21">
        <v>0</v>
      </c>
      <c r="L259" s="21"/>
      <c r="M259" s="21"/>
    </row>
    <row r="260" spans="2:13" x14ac:dyDescent="0.25">
      <c r="B260" s="12" t="s">
        <v>623</v>
      </c>
      <c r="C260" s="18">
        <v>1</v>
      </c>
      <c r="D260" s="21">
        <v>5.2424999999999997</v>
      </c>
      <c r="E260" s="21">
        <v>5.2425000000000024</v>
      </c>
      <c r="F260" s="21">
        <v>-2.6645352591003757E-15</v>
      </c>
      <c r="G260" s="21">
        <v>0</v>
      </c>
      <c r="H260" s="21">
        <v>0</v>
      </c>
      <c r="I260" s="21"/>
      <c r="J260" s="21"/>
      <c r="K260" s="21">
        <v>0</v>
      </c>
      <c r="L260" s="21"/>
      <c r="M260" s="21"/>
    </row>
    <row r="261" spans="2:13" x14ac:dyDescent="0.25">
      <c r="B261" s="12" t="s">
        <v>624</v>
      </c>
      <c r="C261" s="18">
        <v>1</v>
      </c>
      <c r="D261" s="21">
        <v>5.3612500000000001</v>
      </c>
      <c r="E261" s="21">
        <v>5.3612499999999965</v>
      </c>
      <c r="F261" s="21">
        <v>3.5527136788005009E-15</v>
      </c>
      <c r="G261" s="21">
        <v>0</v>
      </c>
      <c r="H261" s="21">
        <v>0</v>
      </c>
      <c r="I261" s="21"/>
      <c r="J261" s="21"/>
      <c r="K261" s="21">
        <v>0</v>
      </c>
      <c r="L261" s="21"/>
      <c r="M261" s="21"/>
    </row>
    <row r="262" spans="2:13" x14ac:dyDescent="0.25">
      <c r="B262" s="12" t="s">
        <v>625</v>
      </c>
      <c r="C262" s="18">
        <v>1</v>
      </c>
      <c r="D262" s="21">
        <v>5.39</v>
      </c>
      <c r="E262" s="21">
        <v>5.3899999999999988</v>
      </c>
      <c r="F262" s="21">
        <v>8.8817841970012523E-16</v>
      </c>
      <c r="G262" s="21">
        <v>0</v>
      </c>
      <c r="H262" s="21">
        <v>0</v>
      </c>
      <c r="I262" s="21"/>
      <c r="J262" s="21"/>
      <c r="K262" s="21">
        <v>0</v>
      </c>
      <c r="L262" s="21"/>
      <c r="M262" s="21"/>
    </row>
    <row r="263" spans="2:13" x14ac:dyDescent="0.25">
      <c r="B263" s="12" t="s">
        <v>626</v>
      </c>
      <c r="C263" s="18">
        <v>1</v>
      </c>
      <c r="D263" s="21">
        <v>5.36625</v>
      </c>
      <c r="E263" s="21">
        <v>5.366249999999992</v>
      </c>
      <c r="F263" s="21">
        <v>7.9936057773011271E-15</v>
      </c>
      <c r="G263" s="21">
        <v>0</v>
      </c>
      <c r="H263" s="21">
        <v>0</v>
      </c>
      <c r="I263" s="21"/>
      <c r="J263" s="21"/>
      <c r="K263" s="21">
        <v>0</v>
      </c>
      <c r="L263" s="21"/>
      <c r="M263" s="21"/>
    </row>
    <row r="264" spans="2:13" x14ac:dyDescent="0.25">
      <c r="B264" s="12" t="s">
        <v>627</v>
      </c>
      <c r="C264" s="18">
        <v>1</v>
      </c>
      <c r="D264" s="21">
        <v>4.9837499999999997</v>
      </c>
      <c r="E264" s="21">
        <v>4.9837500000000166</v>
      </c>
      <c r="F264" s="21">
        <v>-1.6875389974302379E-14</v>
      </c>
      <c r="G264" s="21">
        <v>0</v>
      </c>
      <c r="H264" s="21">
        <v>0</v>
      </c>
      <c r="I264" s="21"/>
      <c r="J264" s="21"/>
      <c r="K264" s="21">
        <v>0</v>
      </c>
      <c r="L264" s="21"/>
      <c r="M264" s="21"/>
    </row>
    <row r="265" spans="2:13" x14ac:dyDescent="0.25">
      <c r="B265" s="12" t="s">
        <v>628</v>
      </c>
      <c r="C265" s="18">
        <v>1</v>
      </c>
      <c r="D265" s="21">
        <v>5.1012500000000003</v>
      </c>
      <c r="E265" s="21">
        <v>5.1012499999999932</v>
      </c>
      <c r="F265" s="21">
        <v>7.1054273576010019E-15</v>
      </c>
      <c r="G265" s="21">
        <v>0</v>
      </c>
      <c r="H265" s="21">
        <v>0</v>
      </c>
      <c r="I265" s="21"/>
      <c r="J265" s="21"/>
      <c r="K265" s="21">
        <v>0</v>
      </c>
      <c r="L265" s="21"/>
      <c r="M265" s="21"/>
    </row>
    <row r="266" spans="2:13" x14ac:dyDescent="0.25">
      <c r="B266" s="12" t="s">
        <v>629</v>
      </c>
      <c r="C266" s="18">
        <v>1</v>
      </c>
      <c r="D266" s="21">
        <v>5.3687499999999986</v>
      </c>
      <c r="E266" s="21">
        <v>5.3687500000000155</v>
      </c>
      <c r="F266" s="21">
        <v>-1.6875389974302379E-14</v>
      </c>
      <c r="G266" s="21">
        <v>0</v>
      </c>
      <c r="H266" s="21">
        <v>0</v>
      </c>
      <c r="I266" s="21"/>
      <c r="J266" s="21"/>
      <c r="K266" s="21">
        <v>0</v>
      </c>
      <c r="L266" s="21"/>
      <c r="M266" s="21"/>
    </row>
    <row r="267" spans="2:13" x14ac:dyDescent="0.25">
      <c r="B267" s="12" t="s">
        <v>630</v>
      </c>
      <c r="C267" s="18">
        <v>1</v>
      </c>
      <c r="D267" s="21">
        <v>5.2050000000000001</v>
      </c>
      <c r="E267" s="21">
        <v>5.2050000000000054</v>
      </c>
      <c r="F267" s="21">
        <v>-5.3290705182007514E-15</v>
      </c>
      <c r="G267" s="21">
        <v>0</v>
      </c>
      <c r="H267" s="21">
        <v>0</v>
      </c>
      <c r="I267" s="21"/>
      <c r="J267" s="21"/>
      <c r="K267" s="21">
        <v>0</v>
      </c>
      <c r="L267" s="21"/>
      <c r="M267" s="21"/>
    </row>
    <row r="268" spans="2:13" x14ac:dyDescent="0.25">
      <c r="B268" s="12" t="s">
        <v>631</v>
      </c>
      <c r="C268" s="18">
        <v>1</v>
      </c>
      <c r="D268" s="21">
        <v>5.2212500000000004</v>
      </c>
      <c r="E268" s="21">
        <v>5.2212499999999977</v>
      </c>
      <c r="F268" s="21">
        <v>2.6645352591003757E-15</v>
      </c>
      <c r="G268" s="21">
        <v>0</v>
      </c>
      <c r="H268" s="21">
        <v>0</v>
      </c>
      <c r="I268" s="21"/>
      <c r="J268" s="21"/>
      <c r="K268" s="21">
        <v>0</v>
      </c>
      <c r="L268" s="21"/>
      <c r="M268" s="21"/>
    </row>
    <row r="269" spans="2:13" x14ac:dyDescent="0.25">
      <c r="B269" s="12" t="s">
        <v>632</v>
      </c>
      <c r="C269" s="18">
        <v>1</v>
      </c>
      <c r="D269" s="21">
        <v>5.25875</v>
      </c>
      <c r="E269" s="21">
        <v>5.2587500000000107</v>
      </c>
      <c r="F269" s="21">
        <v>-1.0658141036401503E-14</v>
      </c>
      <c r="G269" s="21">
        <v>0</v>
      </c>
      <c r="H269" s="21">
        <v>0</v>
      </c>
      <c r="I269" s="21"/>
      <c r="J269" s="21"/>
      <c r="K269" s="21">
        <v>0</v>
      </c>
      <c r="L269" s="21"/>
      <c r="M269" s="21"/>
    </row>
    <row r="270" spans="2:13" x14ac:dyDescent="0.25">
      <c r="B270" s="12" t="s">
        <v>633</v>
      </c>
      <c r="C270" s="18">
        <v>1</v>
      </c>
      <c r="D270" s="21">
        <v>5.3187500000000014</v>
      </c>
      <c r="E270" s="21">
        <v>5.3187499999999934</v>
      </c>
      <c r="F270" s="21">
        <v>7.9936057773011271E-15</v>
      </c>
      <c r="G270" s="21">
        <v>0</v>
      </c>
      <c r="H270" s="21">
        <v>0</v>
      </c>
      <c r="I270" s="21"/>
      <c r="J270" s="21"/>
      <c r="K270" s="21">
        <v>0</v>
      </c>
      <c r="L270" s="21"/>
      <c r="M270" s="21"/>
    </row>
    <row r="271" spans="2:13" x14ac:dyDescent="0.25">
      <c r="B271" s="12" t="s">
        <v>634</v>
      </c>
      <c r="C271" s="18">
        <v>1</v>
      </c>
      <c r="D271" s="21">
        <v>5.2774999999999999</v>
      </c>
      <c r="E271" s="21">
        <v>5.2775000000000016</v>
      </c>
      <c r="F271" s="21">
        <v>-1.7763568394002505E-15</v>
      </c>
      <c r="G271" s="21">
        <v>0</v>
      </c>
      <c r="H271" s="21">
        <v>0</v>
      </c>
      <c r="I271" s="21"/>
      <c r="J271" s="21"/>
      <c r="K271" s="21">
        <v>0</v>
      </c>
      <c r="L271" s="21"/>
      <c r="M271" s="21"/>
    </row>
    <row r="272" spans="2:13" x14ac:dyDescent="0.25">
      <c r="B272" s="12" t="s">
        <v>635</v>
      </c>
      <c r="C272" s="18">
        <v>1</v>
      </c>
      <c r="D272" s="21">
        <v>4.7450000000000001</v>
      </c>
      <c r="E272" s="21">
        <v>4.7449999999999983</v>
      </c>
      <c r="F272" s="21">
        <v>1.7763568394002505E-15</v>
      </c>
      <c r="G272" s="21">
        <v>0</v>
      </c>
      <c r="H272" s="21">
        <v>0</v>
      </c>
      <c r="I272" s="21"/>
      <c r="J272" s="21"/>
      <c r="K272" s="21">
        <v>0</v>
      </c>
      <c r="L272" s="21"/>
      <c r="M272" s="21"/>
    </row>
    <row r="273" spans="2:13" x14ac:dyDescent="0.25">
      <c r="B273" s="12" t="s">
        <v>636</v>
      </c>
      <c r="C273" s="18">
        <v>1</v>
      </c>
      <c r="D273" s="21">
        <v>4.9787500000000007</v>
      </c>
      <c r="E273" s="21">
        <v>4.9787499999999891</v>
      </c>
      <c r="F273" s="21">
        <v>1.1546319456101628E-14</v>
      </c>
      <c r="G273" s="21">
        <v>0</v>
      </c>
      <c r="H273" s="21">
        <v>0</v>
      </c>
      <c r="I273" s="21"/>
      <c r="J273" s="21"/>
      <c r="K273" s="21">
        <v>0</v>
      </c>
      <c r="L273" s="21"/>
      <c r="M273" s="21"/>
    </row>
    <row r="274" spans="2:13" x14ac:dyDescent="0.25">
      <c r="B274" s="12" t="s">
        <v>637</v>
      </c>
      <c r="C274" s="18">
        <v>1</v>
      </c>
      <c r="D274" s="21">
        <v>4.8512500000000003</v>
      </c>
      <c r="E274" s="21">
        <v>4.8512500000000038</v>
      </c>
      <c r="F274" s="21">
        <v>-3.5527136788005009E-15</v>
      </c>
      <c r="G274" s="21">
        <v>0</v>
      </c>
      <c r="H274" s="21">
        <v>0</v>
      </c>
      <c r="I274" s="21"/>
      <c r="J274" s="21"/>
      <c r="K274" s="21">
        <v>0</v>
      </c>
      <c r="L274" s="21"/>
      <c r="M274" s="21"/>
    </row>
    <row r="275" spans="2:13" x14ac:dyDescent="0.25">
      <c r="B275" s="12" t="s">
        <v>638</v>
      </c>
      <c r="C275" s="18">
        <v>1</v>
      </c>
      <c r="D275" s="21">
        <v>5.2187500000000009</v>
      </c>
      <c r="E275" s="21">
        <v>5.2187499999999938</v>
      </c>
      <c r="F275" s="21">
        <v>7.1054273576010019E-15</v>
      </c>
      <c r="G275" s="21">
        <v>0</v>
      </c>
      <c r="H275" s="21">
        <v>0</v>
      </c>
      <c r="I275" s="21"/>
      <c r="J275" s="21"/>
      <c r="K275" s="21">
        <v>0</v>
      </c>
      <c r="L275" s="21"/>
      <c r="M275" s="21"/>
    </row>
    <row r="276" spans="2:13" x14ac:dyDescent="0.25">
      <c r="B276" s="12" t="s">
        <v>639</v>
      </c>
      <c r="C276" s="18">
        <v>1</v>
      </c>
      <c r="D276" s="21">
        <v>5.21</v>
      </c>
      <c r="E276" s="21">
        <v>5.2099999999999991</v>
      </c>
      <c r="F276" s="21">
        <v>8.8817841970012523E-16</v>
      </c>
      <c r="G276" s="21">
        <v>0</v>
      </c>
      <c r="H276" s="21">
        <v>0</v>
      </c>
      <c r="I276" s="21"/>
      <c r="J276" s="21"/>
      <c r="K276" s="21">
        <v>0</v>
      </c>
      <c r="L276" s="21"/>
      <c r="M276" s="21"/>
    </row>
    <row r="277" spans="2:13" x14ac:dyDescent="0.25">
      <c r="B277" s="12" t="s">
        <v>640</v>
      </c>
      <c r="C277" s="18">
        <v>1</v>
      </c>
      <c r="D277" s="21">
        <v>4.9162499999999998</v>
      </c>
      <c r="E277" s="21">
        <v>4.9162500000000122</v>
      </c>
      <c r="F277" s="21">
        <v>-1.2434497875801753E-14</v>
      </c>
      <c r="G277" s="21">
        <v>0</v>
      </c>
      <c r="H277" s="21">
        <v>0</v>
      </c>
      <c r="I277" s="21"/>
      <c r="J277" s="21"/>
      <c r="K277" s="21">
        <v>0</v>
      </c>
      <c r="L277" s="21"/>
      <c r="M277" s="21"/>
    </row>
    <row r="278" spans="2:13" x14ac:dyDescent="0.25">
      <c r="B278" s="12" t="s">
        <v>641</v>
      </c>
      <c r="C278" s="18">
        <v>1</v>
      </c>
      <c r="D278" s="21">
        <v>5.0324999999999998</v>
      </c>
      <c r="E278" s="21">
        <v>5.0325000000000077</v>
      </c>
      <c r="F278" s="21">
        <v>-7.9936057773011271E-15</v>
      </c>
      <c r="G278" s="21">
        <v>0</v>
      </c>
      <c r="H278" s="21">
        <v>0</v>
      </c>
      <c r="I278" s="21"/>
      <c r="J278" s="21"/>
      <c r="K278" s="21">
        <v>0</v>
      </c>
      <c r="L278" s="21"/>
      <c r="M278" s="21"/>
    </row>
    <row r="279" spans="2:13" x14ac:dyDescent="0.25">
      <c r="B279" s="12" t="s">
        <v>642</v>
      </c>
      <c r="C279" s="18">
        <v>1</v>
      </c>
      <c r="D279" s="21">
        <v>5.2912499999999998</v>
      </c>
      <c r="E279" s="21">
        <v>5.2912499999999989</v>
      </c>
      <c r="F279" s="21">
        <v>8.8817841970012523E-16</v>
      </c>
      <c r="G279" s="21">
        <v>0</v>
      </c>
      <c r="H279" s="21">
        <v>0</v>
      </c>
      <c r="I279" s="21"/>
      <c r="J279" s="21"/>
      <c r="K279" s="21">
        <v>0</v>
      </c>
      <c r="L279" s="21"/>
      <c r="M279" s="21"/>
    </row>
    <row r="280" spans="2:13" x14ac:dyDescent="0.25">
      <c r="B280" s="12" t="s">
        <v>643</v>
      </c>
      <c r="C280" s="18">
        <v>1</v>
      </c>
      <c r="D280" s="21">
        <v>5.3687500000000012</v>
      </c>
      <c r="E280" s="21">
        <v>5.3687499999999906</v>
      </c>
      <c r="F280" s="21">
        <v>1.0658141036401503E-14</v>
      </c>
      <c r="G280" s="21">
        <v>0</v>
      </c>
      <c r="H280" s="21">
        <v>0</v>
      </c>
      <c r="I280" s="21"/>
      <c r="J280" s="21"/>
      <c r="K280" s="21">
        <v>0</v>
      </c>
      <c r="L280" s="21"/>
      <c r="M280" s="21"/>
    </row>
    <row r="281" spans="2:13" x14ac:dyDescent="0.25">
      <c r="B281" s="12" t="s">
        <v>644</v>
      </c>
      <c r="C281" s="18">
        <v>1</v>
      </c>
      <c r="D281" s="21">
        <v>5.1162499999999991</v>
      </c>
      <c r="E281" s="21">
        <v>5.1162499999999964</v>
      </c>
      <c r="F281" s="21">
        <v>2.6645352591003757E-15</v>
      </c>
      <c r="G281" s="21">
        <v>0</v>
      </c>
      <c r="H281" s="21">
        <v>0</v>
      </c>
      <c r="I281" s="21"/>
      <c r="J281" s="21"/>
      <c r="K281" s="21">
        <v>0</v>
      </c>
      <c r="L281" s="21"/>
      <c r="M281" s="21"/>
    </row>
    <row r="282" spans="2:13" x14ac:dyDescent="0.25">
      <c r="B282" s="12" t="s">
        <v>645</v>
      </c>
      <c r="C282" s="18">
        <v>1</v>
      </c>
      <c r="D282" s="21">
        <v>5.0999999999999996</v>
      </c>
      <c r="E282" s="21">
        <v>5.0999999999999943</v>
      </c>
      <c r="F282" s="21">
        <v>5.3290705182007514E-15</v>
      </c>
      <c r="G282" s="21">
        <v>0</v>
      </c>
      <c r="H282" s="21">
        <v>0</v>
      </c>
      <c r="I282" s="21"/>
      <c r="J282" s="21"/>
      <c r="K282" s="21">
        <v>0</v>
      </c>
      <c r="L282" s="21"/>
      <c r="M282" s="21"/>
    </row>
    <row r="283" spans="2:13" x14ac:dyDescent="0.25">
      <c r="B283" s="12" t="s">
        <v>646</v>
      </c>
      <c r="C283" s="18">
        <v>1</v>
      </c>
      <c r="D283" s="21">
        <v>5.1787499999999991</v>
      </c>
      <c r="E283" s="21">
        <v>5.1787499999999991</v>
      </c>
      <c r="F283" s="21">
        <v>0</v>
      </c>
      <c r="G283" s="21">
        <v>0</v>
      </c>
      <c r="H283" s="21">
        <v>0</v>
      </c>
      <c r="I283" s="21"/>
      <c r="J283" s="21"/>
      <c r="K283" s="21">
        <v>0</v>
      </c>
      <c r="L283" s="21"/>
      <c r="M283" s="21"/>
    </row>
    <row r="284" spans="2:13" x14ac:dyDescent="0.25">
      <c r="B284" s="12" t="s">
        <v>647</v>
      </c>
      <c r="C284" s="18">
        <v>1</v>
      </c>
      <c r="D284" s="21">
        <v>5.1662499999999998</v>
      </c>
      <c r="E284" s="21">
        <v>5.1662500000000025</v>
      </c>
      <c r="F284" s="21">
        <v>-2.6645352591003757E-15</v>
      </c>
      <c r="G284" s="21">
        <v>0</v>
      </c>
      <c r="H284" s="21">
        <v>0</v>
      </c>
      <c r="I284" s="21"/>
      <c r="J284" s="21"/>
      <c r="K284" s="21">
        <v>0</v>
      </c>
      <c r="L284" s="21"/>
      <c r="M284" s="21"/>
    </row>
    <row r="285" spans="2:13" x14ac:dyDescent="0.25">
      <c r="B285" s="12" t="s">
        <v>648</v>
      </c>
      <c r="C285" s="18">
        <v>1</v>
      </c>
      <c r="D285" s="21">
        <v>5.4</v>
      </c>
      <c r="E285" s="21">
        <v>5.4000000000000119</v>
      </c>
      <c r="F285" s="21">
        <v>-1.1546319456101628E-14</v>
      </c>
      <c r="G285" s="21">
        <v>0</v>
      </c>
      <c r="H285" s="21">
        <v>0</v>
      </c>
      <c r="I285" s="21"/>
      <c r="J285" s="21"/>
      <c r="K285" s="21">
        <v>0</v>
      </c>
      <c r="L285" s="21"/>
      <c r="M285" s="21"/>
    </row>
    <row r="286" spans="2:13" x14ac:dyDescent="0.25">
      <c r="B286" s="12" t="s">
        <v>649</v>
      </c>
      <c r="C286" s="18">
        <v>1</v>
      </c>
      <c r="D286" s="21">
        <v>5.2337499999999988</v>
      </c>
      <c r="E286" s="21">
        <v>5.2337499999999881</v>
      </c>
      <c r="F286" s="21">
        <v>1.0658141036401503E-14</v>
      </c>
      <c r="G286" s="21">
        <v>0</v>
      </c>
      <c r="H286" s="21">
        <v>0</v>
      </c>
      <c r="I286" s="21"/>
      <c r="J286" s="21"/>
      <c r="K286" s="21">
        <v>0</v>
      </c>
      <c r="L286" s="21"/>
      <c r="M286" s="21"/>
    </row>
    <row r="287" spans="2:13" x14ac:dyDescent="0.25">
      <c r="B287" s="12" t="s">
        <v>650</v>
      </c>
      <c r="C287" s="18">
        <v>1</v>
      </c>
      <c r="D287" s="21">
        <v>5.2062500000000007</v>
      </c>
      <c r="E287" s="21">
        <v>5.2062500000000043</v>
      </c>
      <c r="F287" s="21">
        <v>-3.5527136788005009E-15</v>
      </c>
      <c r="G287" s="21">
        <v>0</v>
      </c>
      <c r="H287" s="21">
        <v>0</v>
      </c>
      <c r="I287" s="21"/>
      <c r="J287" s="21"/>
      <c r="K287" s="21">
        <v>0</v>
      </c>
      <c r="L287" s="21"/>
      <c r="M287" s="21"/>
    </row>
    <row r="288" spans="2:13" x14ac:dyDescent="0.25">
      <c r="B288" s="12" t="s">
        <v>651</v>
      </c>
      <c r="C288" s="18">
        <v>1</v>
      </c>
      <c r="D288" s="21">
        <v>5.3699999999999992</v>
      </c>
      <c r="E288" s="21">
        <v>5.3700000000000063</v>
      </c>
      <c r="F288" s="21">
        <v>-7.1054273576010019E-15</v>
      </c>
      <c r="G288" s="21">
        <v>0</v>
      </c>
      <c r="H288" s="21">
        <v>0</v>
      </c>
      <c r="I288" s="21"/>
      <c r="J288" s="21"/>
      <c r="K288" s="21">
        <v>0</v>
      </c>
      <c r="L288" s="21"/>
      <c r="M288" s="21"/>
    </row>
    <row r="289" spans="2:13" x14ac:dyDescent="0.25">
      <c r="B289" s="12" t="s">
        <v>652</v>
      </c>
      <c r="C289" s="18">
        <v>1</v>
      </c>
      <c r="D289" s="21">
        <v>5.13375</v>
      </c>
      <c r="E289" s="21">
        <v>5.1337500000000018</v>
      </c>
      <c r="F289" s="21">
        <v>-1.7763568394002505E-15</v>
      </c>
      <c r="G289" s="21">
        <v>0</v>
      </c>
      <c r="H289" s="21">
        <v>0</v>
      </c>
      <c r="I289" s="21"/>
      <c r="J289" s="21"/>
      <c r="K289" s="21">
        <v>0</v>
      </c>
      <c r="L289" s="21"/>
      <c r="M289" s="21"/>
    </row>
    <row r="290" spans="2:13" x14ac:dyDescent="0.25">
      <c r="B290" s="12" t="s">
        <v>653</v>
      </c>
      <c r="C290" s="18">
        <v>1</v>
      </c>
      <c r="D290" s="21">
        <v>5.2600000000000007</v>
      </c>
      <c r="E290" s="21">
        <v>5.2599999999999962</v>
      </c>
      <c r="F290" s="21">
        <v>4.4408920985006262E-15</v>
      </c>
      <c r="G290" s="21">
        <v>0</v>
      </c>
      <c r="H290" s="21">
        <v>0</v>
      </c>
      <c r="I290" s="21"/>
      <c r="J290" s="21"/>
      <c r="K290" s="21">
        <v>0</v>
      </c>
      <c r="L290" s="21"/>
      <c r="M290" s="21"/>
    </row>
    <row r="291" spans="2:13" x14ac:dyDescent="0.25">
      <c r="B291" s="12" t="s">
        <v>654</v>
      </c>
      <c r="C291" s="18">
        <v>1</v>
      </c>
      <c r="D291" s="21">
        <v>5.1637500000000003</v>
      </c>
      <c r="E291" s="21">
        <v>5.1637500000000056</v>
      </c>
      <c r="F291" s="21">
        <v>-5.3290705182007514E-15</v>
      </c>
      <c r="G291" s="21">
        <v>0</v>
      </c>
      <c r="H291" s="21">
        <v>0</v>
      </c>
      <c r="I291" s="21"/>
      <c r="J291" s="21"/>
      <c r="K291" s="21">
        <v>0</v>
      </c>
      <c r="L291" s="21"/>
      <c r="M291" s="21"/>
    </row>
    <row r="292" spans="2:13" x14ac:dyDescent="0.25">
      <c r="B292" s="12" t="s">
        <v>655</v>
      </c>
      <c r="C292" s="18">
        <v>1</v>
      </c>
      <c r="D292" s="21">
        <v>5.3250000000000002</v>
      </c>
      <c r="E292" s="21">
        <v>5.325000000000002</v>
      </c>
      <c r="F292" s="21">
        <v>-1.7763568394002505E-15</v>
      </c>
      <c r="G292" s="21">
        <v>0</v>
      </c>
      <c r="H292" s="21">
        <v>0</v>
      </c>
      <c r="I292" s="21"/>
      <c r="J292" s="21"/>
      <c r="K292" s="21">
        <v>0</v>
      </c>
      <c r="L292" s="21"/>
      <c r="M292" s="21"/>
    </row>
    <row r="293" spans="2:13" x14ac:dyDescent="0.25">
      <c r="B293" s="12" t="s">
        <v>656</v>
      </c>
      <c r="C293" s="18">
        <v>1</v>
      </c>
      <c r="D293" s="21">
        <v>4.9387499999999998</v>
      </c>
      <c r="E293" s="21">
        <v>4.9387500000000095</v>
      </c>
      <c r="F293" s="21">
        <v>-9.7699626167013776E-15</v>
      </c>
      <c r="G293" s="21">
        <v>0</v>
      </c>
      <c r="H293" s="21">
        <v>0</v>
      </c>
      <c r="I293" s="21"/>
      <c r="J293" s="21"/>
      <c r="K293" s="21">
        <v>0</v>
      </c>
      <c r="L293" s="21"/>
      <c r="M293" s="21"/>
    </row>
    <row r="294" spans="2:13" x14ac:dyDescent="0.25">
      <c r="B294" s="12" t="s">
        <v>657</v>
      </c>
      <c r="C294" s="18">
        <v>1</v>
      </c>
      <c r="D294" s="21">
        <v>4.79</v>
      </c>
      <c r="E294" s="21">
        <v>4.7899999999999929</v>
      </c>
      <c r="F294" s="21">
        <v>7.1054273576010019E-15</v>
      </c>
      <c r="G294" s="21">
        <v>0</v>
      </c>
      <c r="H294" s="21">
        <v>0</v>
      </c>
      <c r="I294" s="21"/>
      <c r="J294" s="21"/>
      <c r="K294" s="21">
        <v>0</v>
      </c>
      <c r="L294" s="21"/>
      <c r="M294" s="21"/>
    </row>
    <row r="295" spans="2:13" x14ac:dyDescent="0.25">
      <c r="B295" s="12" t="s">
        <v>658</v>
      </c>
      <c r="C295" s="18">
        <v>1</v>
      </c>
      <c r="D295" s="21">
        <v>5.24</v>
      </c>
      <c r="E295" s="21">
        <v>5.2400000000000029</v>
      </c>
      <c r="F295" s="21">
        <v>-2.6645352591003757E-15</v>
      </c>
      <c r="G295" s="21">
        <v>0</v>
      </c>
      <c r="H295" s="21">
        <v>0</v>
      </c>
      <c r="I295" s="21"/>
      <c r="J295" s="21"/>
      <c r="K295" s="21">
        <v>0</v>
      </c>
      <c r="L295" s="21"/>
      <c r="M295" s="21"/>
    </row>
    <row r="296" spans="2:13" x14ac:dyDescent="0.25">
      <c r="B296" s="12" t="s">
        <v>659</v>
      </c>
      <c r="C296" s="18">
        <v>1</v>
      </c>
      <c r="D296" s="21">
        <v>5.2362500000000001</v>
      </c>
      <c r="E296" s="21">
        <v>5.236250000000009</v>
      </c>
      <c r="F296" s="21">
        <v>-8.8817841970012523E-15</v>
      </c>
      <c r="G296" s="21">
        <v>0</v>
      </c>
      <c r="H296" s="21">
        <v>0</v>
      </c>
      <c r="I296" s="21"/>
      <c r="J296" s="21"/>
      <c r="K296" s="21">
        <v>0</v>
      </c>
      <c r="L296" s="21"/>
      <c r="M296" s="21"/>
    </row>
    <row r="297" spans="2:13" x14ac:dyDescent="0.25">
      <c r="B297" s="12" t="s">
        <v>660</v>
      </c>
      <c r="C297" s="18">
        <v>1</v>
      </c>
      <c r="D297" s="21">
        <v>5.1437499999999998</v>
      </c>
      <c r="E297" s="21">
        <v>5.1437499999999901</v>
      </c>
      <c r="F297" s="21">
        <v>9.7699626167013776E-15</v>
      </c>
      <c r="G297" s="21">
        <v>0</v>
      </c>
      <c r="H297" s="21">
        <v>0</v>
      </c>
      <c r="I297" s="21"/>
      <c r="J297" s="21"/>
      <c r="K297" s="21">
        <v>0</v>
      </c>
      <c r="L297" s="21"/>
      <c r="M297" s="21"/>
    </row>
    <row r="298" spans="2:13" x14ac:dyDescent="0.25">
      <c r="B298" s="12" t="s">
        <v>661</v>
      </c>
      <c r="C298" s="18">
        <v>1</v>
      </c>
      <c r="D298" s="21">
        <v>5.2024999999999997</v>
      </c>
      <c r="E298" s="21">
        <v>5.2025000000000059</v>
      </c>
      <c r="F298" s="21">
        <v>-6.2172489379008766E-15</v>
      </c>
      <c r="G298" s="21">
        <v>0</v>
      </c>
      <c r="H298" s="21">
        <v>0</v>
      </c>
      <c r="I298" s="21"/>
      <c r="J298" s="21"/>
      <c r="K298" s="21">
        <v>0</v>
      </c>
      <c r="L298" s="21"/>
      <c r="M298" s="21"/>
    </row>
    <row r="299" spans="2:13" x14ac:dyDescent="0.25">
      <c r="B299" s="12" t="s">
        <v>662</v>
      </c>
      <c r="C299" s="18">
        <v>1</v>
      </c>
      <c r="D299" s="21">
        <v>5.330000000000001</v>
      </c>
      <c r="E299" s="21">
        <v>5.3300000000000063</v>
      </c>
      <c r="F299" s="21">
        <v>-5.3290705182007514E-15</v>
      </c>
      <c r="G299" s="21">
        <v>0</v>
      </c>
      <c r="H299" s="21">
        <v>0</v>
      </c>
      <c r="I299" s="21"/>
      <c r="J299" s="21"/>
      <c r="K299" s="21">
        <v>0</v>
      </c>
      <c r="L299" s="21"/>
      <c r="M299" s="21"/>
    </row>
    <row r="300" spans="2:13" x14ac:dyDescent="0.25">
      <c r="B300" s="12" t="s">
        <v>663</v>
      </c>
      <c r="C300" s="18">
        <v>1</v>
      </c>
      <c r="D300" s="21">
        <v>5.1287500000000001</v>
      </c>
      <c r="E300" s="21">
        <v>5.1287500000000001</v>
      </c>
      <c r="F300" s="21">
        <v>0</v>
      </c>
      <c r="G300" s="21">
        <v>0</v>
      </c>
      <c r="H300" s="21">
        <v>0</v>
      </c>
      <c r="I300" s="21"/>
      <c r="J300" s="21"/>
      <c r="K300" s="21">
        <v>0</v>
      </c>
      <c r="L300" s="21"/>
      <c r="M300" s="21"/>
    </row>
    <row r="301" spans="2:13" x14ac:dyDescent="0.25">
      <c r="B301" s="12" t="s">
        <v>664</v>
      </c>
      <c r="C301" s="18">
        <v>1</v>
      </c>
      <c r="D301" s="21">
        <v>5.2074999999999996</v>
      </c>
      <c r="E301" s="21">
        <v>5.2075000000000102</v>
      </c>
      <c r="F301" s="21">
        <v>-1.0658141036401503E-14</v>
      </c>
      <c r="G301" s="21">
        <v>0</v>
      </c>
      <c r="H301" s="21">
        <v>0</v>
      </c>
      <c r="I301" s="21"/>
      <c r="J301" s="21"/>
      <c r="K301" s="21">
        <v>0</v>
      </c>
      <c r="L301" s="21"/>
      <c r="M301" s="21"/>
    </row>
    <row r="302" spans="2:13" x14ac:dyDescent="0.25">
      <c r="B302" s="12" t="s">
        <v>665</v>
      </c>
      <c r="C302" s="18">
        <v>1</v>
      </c>
      <c r="D302" s="21">
        <v>5.2275</v>
      </c>
      <c r="E302" s="21">
        <v>5.2274999999999983</v>
      </c>
      <c r="F302" s="21">
        <v>1.7763568394002505E-15</v>
      </c>
      <c r="G302" s="21">
        <v>0</v>
      </c>
      <c r="H302" s="21">
        <v>0</v>
      </c>
      <c r="I302" s="21"/>
      <c r="J302" s="21"/>
      <c r="K302" s="21">
        <v>0</v>
      </c>
      <c r="L302" s="21"/>
      <c r="M302" s="21"/>
    </row>
    <row r="303" spans="2:13" x14ac:dyDescent="0.25">
      <c r="B303" s="12" t="s">
        <v>666</v>
      </c>
      <c r="C303" s="18">
        <v>1</v>
      </c>
      <c r="D303" s="21">
        <v>5.1537499999999996</v>
      </c>
      <c r="E303" s="21">
        <v>5.1537500000000094</v>
      </c>
      <c r="F303" s="21">
        <v>-9.7699626167013776E-15</v>
      </c>
      <c r="G303" s="21">
        <v>0</v>
      </c>
      <c r="H303" s="21">
        <v>0</v>
      </c>
      <c r="I303" s="21"/>
      <c r="J303" s="21"/>
      <c r="K303" s="21">
        <v>0</v>
      </c>
      <c r="L303" s="21"/>
      <c r="M303" s="21"/>
    </row>
    <row r="304" spans="2:13" x14ac:dyDescent="0.25">
      <c r="B304" s="12" t="s">
        <v>667</v>
      </c>
      <c r="C304" s="18">
        <v>1</v>
      </c>
      <c r="D304" s="21">
        <v>4.9087500000000004</v>
      </c>
      <c r="E304" s="21">
        <v>4.9087500000000048</v>
      </c>
      <c r="F304" s="21">
        <v>-4.4408920985006262E-15</v>
      </c>
      <c r="G304" s="21">
        <v>0</v>
      </c>
      <c r="H304" s="21">
        <v>0</v>
      </c>
      <c r="I304" s="21"/>
      <c r="J304" s="21"/>
      <c r="K304" s="21">
        <v>0</v>
      </c>
      <c r="L304" s="21"/>
      <c r="M304" s="21"/>
    </row>
    <row r="305" spans="2:13" x14ac:dyDescent="0.25">
      <c r="B305" s="12" t="s">
        <v>668</v>
      </c>
      <c r="C305" s="18">
        <v>1</v>
      </c>
      <c r="D305" s="21">
        <v>5.2825000000000006</v>
      </c>
      <c r="E305" s="21">
        <v>5.2825000000000006</v>
      </c>
      <c r="F305" s="21">
        <v>0</v>
      </c>
      <c r="G305" s="21">
        <v>0</v>
      </c>
      <c r="H305" s="21">
        <v>0</v>
      </c>
      <c r="I305" s="21"/>
      <c r="J305" s="21"/>
      <c r="K305" s="21">
        <v>0</v>
      </c>
      <c r="L305" s="21"/>
      <c r="M305" s="21"/>
    </row>
    <row r="306" spans="2:13" x14ac:dyDescent="0.25">
      <c r="B306" s="12" t="s">
        <v>669</v>
      </c>
      <c r="C306" s="18">
        <v>1</v>
      </c>
      <c r="D306" s="21">
        <v>4.9125000000000014</v>
      </c>
      <c r="E306" s="21">
        <v>4.912499999999997</v>
      </c>
      <c r="F306" s="21">
        <v>4.4408920985006262E-15</v>
      </c>
      <c r="G306" s="21">
        <v>0</v>
      </c>
      <c r="H306" s="21">
        <v>0</v>
      </c>
      <c r="I306" s="21"/>
      <c r="J306" s="21"/>
      <c r="K306" s="21">
        <v>0</v>
      </c>
      <c r="L306" s="21"/>
      <c r="M306" s="21"/>
    </row>
    <row r="307" spans="2:13" x14ac:dyDescent="0.25">
      <c r="B307" s="12" t="s">
        <v>670</v>
      </c>
      <c r="C307" s="18">
        <v>1</v>
      </c>
      <c r="D307" s="21">
        <v>4.8187499999999996</v>
      </c>
      <c r="E307" s="21">
        <v>4.8187500000000094</v>
      </c>
      <c r="F307" s="21">
        <v>-9.7699626167013776E-15</v>
      </c>
      <c r="G307" s="21">
        <v>0</v>
      </c>
      <c r="H307" s="21">
        <v>0</v>
      </c>
      <c r="I307" s="21"/>
      <c r="J307" s="21"/>
      <c r="K307" s="21">
        <v>0</v>
      </c>
      <c r="L307" s="21"/>
      <c r="M307" s="21"/>
    </row>
    <row r="308" spans="2:13" x14ac:dyDescent="0.25">
      <c r="B308" s="12" t="s">
        <v>671</v>
      </c>
      <c r="C308" s="18">
        <v>1</v>
      </c>
      <c r="D308" s="21">
        <v>5.0774999999999997</v>
      </c>
      <c r="E308" s="21">
        <v>5.0775000000000023</v>
      </c>
      <c r="F308" s="21">
        <v>-2.6645352591003757E-15</v>
      </c>
      <c r="G308" s="21">
        <v>0</v>
      </c>
      <c r="H308" s="21">
        <v>0</v>
      </c>
      <c r="I308" s="21"/>
      <c r="J308" s="21"/>
      <c r="K308" s="21">
        <v>0</v>
      </c>
      <c r="L308" s="21"/>
      <c r="M308" s="21"/>
    </row>
    <row r="309" spans="2:13" x14ac:dyDescent="0.25">
      <c r="B309" s="12" t="s">
        <v>672</v>
      </c>
      <c r="C309" s="18">
        <v>1</v>
      </c>
      <c r="D309" s="21">
        <v>5.0887499999999992</v>
      </c>
      <c r="E309" s="21">
        <v>5.0887499999999832</v>
      </c>
      <c r="F309" s="21">
        <v>1.5987211554602254E-14</v>
      </c>
      <c r="G309" s="21">
        <v>0</v>
      </c>
      <c r="H309" s="21">
        <v>0</v>
      </c>
      <c r="I309" s="21"/>
      <c r="J309" s="21"/>
      <c r="K309" s="21">
        <v>0</v>
      </c>
      <c r="L309" s="21"/>
      <c r="M309" s="21"/>
    </row>
    <row r="310" spans="2:13" x14ac:dyDescent="0.25">
      <c r="B310" s="12" t="s">
        <v>673</v>
      </c>
      <c r="C310" s="18">
        <v>1</v>
      </c>
      <c r="D310" s="21">
        <v>5.0675000000000008</v>
      </c>
      <c r="E310" s="21">
        <v>5.0675000000000008</v>
      </c>
      <c r="F310" s="21">
        <v>0</v>
      </c>
      <c r="G310" s="21">
        <v>0</v>
      </c>
      <c r="H310" s="21">
        <v>0</v>
      </c>
      <c r="I310" s="21"/>
      <c r="J310" s="21"/>
      <c r="K310" s="21">
        <v>0</v>
      </c>
      <c r="L310" s="21"/>
      <c r="M310" s="21"/>
    </row>
    <row r="311" spans="2:13" x14ac:dyDescent="0.25">
      <c r="B311" s="12" t="s">
        <v>674</v>
      </c>
      <c r="C311" s="18">
        <v>1</v>
      </c>
      <c r="D311" s="21">
        <v>4.6550000000000002</v>
      </c>
      <c r="E311" s="21">
        <v>4.6549999999999994</v>
      </c>
      <c r="F311" s="21">
        <v>8.8817841970012523E-16</v>
      </c>
      <c r="G311" s="21">
        <v>0</v>
      </c>
      <c r="H311" s="21">
        <v>0</v>
      </c>
      <c r="I311" s="21"/>
      <c r="J311" s="21"/>
      <c r="K311" s="21">
        <v>0</v>
      </c>
      <c r="L311" s="21"/>
      <c r="M311" s="21"/>
    </row>
    <row r="312" spans="2:13" x14ac:dyDescent="0.25">
      <c r="B312" s="12" t="s">
        <v>675</v>
      </c>
      <c r="C312" s="18">
        <v>1</v>
      </c>
      <c r="D312" s="21">
        <v>5.2662500000000003</v>
      </c>
      <c r="E312" s="21">
        <v>5.2662500000000065</v>
      </c>
      <c r="F312" s="21">
        <v>-6.2172489379008766E-15</v>
      </c>
      <c r="G312" s="21">
        <v>0</v>
      </c>
      <c r="H312" s="21">
        <v>0</v>
      </c>
      <c r="I312" s="21"/>
      <c r="J312" s="21"/>
      <c r="K312" s="21">
        <v>0</v>
      </c>
      <c r="L312" s="21"/>
      <c r="M312" s="21"/>
    </row>
    <row r="313" spans="2:13" x14ac:dyDescent="0.25">
      <c r="B313" s="12" t="s">
        <v>676</v>
      </c>
      <c r="C313" s="18">
        <v>1</v>
      </c>
      <c r="D313" s="21">
        <v>4.8862500000000004</v>
      </c>
      <c r="E313" s="21">
        <v>4.8862500000000058</v>
      </c>
      <c r="F313" s="21">
        <v>-5.3290705182007514E-15</v>
      </c>
      <c r="G313" s="21">
        <v>0</v>
      </c>
      <c r="H313" s="21">
        <v>0</v>
      </c>
      <c r="I313" s="21"/>
      <c r="J313" s="21"/>
      <c r="K313" s="21">
        <v>0</v>
      </c>
      <c r="L313" s="21"/>
      <c r="M313" s="21"/>
    </row>
    <row r="314" spans="2:13" x14ac:dyDescent="0.25">
      <c r="B314" s="12" t="s">
        <v>677</v>
      </c>
      <c r="C314" s="18">
        <v>1</v>
      </c>
      <c r="D314" s="21">
        <v>5.0725000000000007</v>
      </c>
      <c r="E314" s="21">
        <v>5.0724999999999936</v>
      </c>
      <c r="F314" s="21">
        <v>7.1054273576010019E-15</v>
      </c>
      <c r="G314" s="21">
        <v>0</v>
      </c>
      <c r="H314" s="21">
        <v>0</v>
      </c>
      <c r="I314" s="21"/>
      <c r="J314" s="21"/>
      <c r="K314" s="21">
        <v>0</v>
      </c>
      <c r="L314" s="21"/>
      <c r="M314" s="21"/>
    </row>
    <row r="315" spans="2:13" x14ac:dyDescent="0.25">
      <c r="B315" s="12" t="s">
        <v>678</v>
      </c>
      <c r="C315" s="18">
        <v>1</v>
      </c>
      <c r="D315" s="21">
        <v>4.8425000000000002</v>
      </c>
      <c r="E315" s="21">
        <v>4.8425000000000109</v>
      </c>
      <c r="F315" s="21">
        <v>-1.0658141036401503E-14</v>
      </c>
      <c r="G315" s="21">
        <v>0</v>
      </c>
      <c r="H315" s="21">
        <v>0</v>
      </c>
      <c r="I315" s="21"/>
      <c r="J315" s="21"/>
      <c r="K315" s="21">
        <v>0</v>
      </c>
      <c r="L315" s="21"/>
      <c r="M315" s="21"/>
    </row>
    <row r="316" spans="2:13" x14ac:dyDescent="0.25">
      <c r="B316" s="12" t="s">
        <v>679</v>
      </c>
      <c r="C316" s="18">
        <v>1</v>
      </c>
      <c r="D316" s="21">
        <v>5.2637499999999999</v>
      </c>
      <c r="E316" s="21">
        <v>5.2637499999999946</v>
      </c>
      <c r="F316" s="21">
        <v>5.3290705182007514E-15</v>
      </c>
      <c r="G316" s="21">
        <v>0</v>
      </c>
      <c r="H316" s="21">
        <v>0</v>
      </c>
      <c r="I316" s="21"/>
      <c r="J316" s="21"/>
      <c r="K316" s="21">
        <v>0</v>
      </c>
      <c r="L316" s="21"/>
      <c r="M316" s="21"/>
    </row>
    <row r="317" spans="2:13" x14ac:dyDescent="0.25">
      <c r="B317" s="12" t="s">
        <v>680</v>
      </c>
      <c r="C317" s="18">
        <v>1</v>
      </c>
      <c r="D317" s="21">
        <v>5.1237499999999994</v>
      </c>
      <c r="E317" s="21">
        <v>5.123749999999986</v>
      </c>
      <c r="F317" s="21">
        <v>1.3322676295501878E-14</v>
      </c>
      <c r="G317" s="21">
        <v>0</v>
      </c>
      <c r="H317" s="21">
        <v>0</v>
      </c>
      <c r="I317" s="21"/>
      <c r="J317" s="21"/>
      <c r="K317" s="21">
        <v>0</v>
      </c>
      <c r="L317" s="21"/>
      <c r="M317" s="21"/>
    </row>
    <row r="318" spans="2:13" x14ac:dyDescent="0.25">
      <c r="B318" s="12" t="s">
        <v>681</v>
      </c>
      <c r="C318" s="18">
        <v>1</v>
      </c>
      <c r="D318" s="21">
        <v>4.7037499999999994</v>
      </c>
      <c r="E318" s="21">
        <v>4.7037499999999959</v>
      </c>
      <c r="F318" s="21">
        <v>3.5527136788005009E-15</v>
      </c>
      <c r="G318" s="21">
        <v>0</v>
      </c>
      <c r="H318" s="21">
        <v>0</v>
      </c>
      <c r="I318" s="21"/>
      <c r="J318" s="21"/>
      <c r="K318" s="21">
        <v>0</v>
      </c>
      <c r="L318" s="21"/>
      <c r="M318" s="21"/>
    </row>
    <row r="319" spans="2:13" x14ac:dyDescent="0.25">
      <c r="B319" s="12" t="s">
        <v>682</v>
      </c>
      <c r="C319" s="18">
        <v>1</v>
      </c>
      <c r="D319" s="21">
        <v>5.415</v>
      </c>
      <c r="E319" s="21">
        <v>5.415000000000024</v>
      </c>
      <c r="F319" s="21">
        <v>-2.3980817331903381E-14</v>
      </c>
      <c r="G319" s="21">
        <v>0</v>
      </c>
      <c r="H319" s="21">
        <v>0</v>
      </c>
      <c r="I319" s="21"/>
      <c r="J319" s="21"/>
      <c r="K319" s="21">
        <v>0</v>
      </c>
      <c r="L319" s="21"/>
      <c r="M319" s="21"/>
    </row>
    <row r="320" spans="2:13" x14ac:dyDescent="0.25">
      <c r="B320" s="12" t="s">
        <v>683</v>
      </c>
      <c r="C320" s="18">
        <v>1</v>
      </c>
      <c r="D320" s="21">
        <v>4.94625</v>
      </c>
      <c r="E320" s="21">
        <v>4.9462499999999991</v>
      </c>
      <c r="F320" s="21">
        <v>8.8817841970012523E-16</v>
      </c>
      <c r="G320" s="21">
        <v>0</v>
      </c>
      <c r="H320" s="21">
        <v>0</v>
      </c>
      <c r="I320" s="21"/>
      <c r="J320" s="21"/>
      <c r="K320" s="21">
        <v>0</v>
      </c>
      <c r="L320" s="21"/>
      <c r="M320" s="21"/>
    </row>
    <row r="321" spans="2:13" x14ac:dyDescent="0.25">
      <c r="B321" s="12" t="s">
        <v>684</v>
      </c>
      <c r="C321" s="18">
        <v>1</v>
      </c>
      <c r="D321" s="21">
        <v>5.2224999999999993</v>
      </c>
      <c r="E321" s="21">
        <v>5.2224999999999984</v>
      </c>
      <c r="F321" s="21">
        <v>8.8817841970012523E-16</v>
      </c>
      <c r="G321" s="21">
        <v>0</v>
      </c>
      <c r="H321" s="21">
        <v>0</v>
      </c>
      <c r="I321" s="21"/>
      <c r="J321" s="21"/>
      <c r="K321" s="21">
        <v>0</v>
      </c>
      <c r="L321" s="21"/>
      <c r="M321" s="21"/>
    </row>
    <row r="322" spans="2:13" x14ac:dyDescent="0.25">
      <c r="B322" s="12" t="s">
        <v>685</v>
      </c>
      <c r="C322" s="18">
        <v>1</v>
      </c>
      <c r="D322" s="21">
        <v>5.2837500000000004</v>
      </c>
      <c r="E322" s="21">
        <v>5.2837500000000039</v>
      </c>
      <c r="F322" s="21">
        <v>-3.5527136788005009E-15</v>
      </c>
      <c r="G322" s="21">
        <v>0</v>
      </c>
      <c r="H322" s="21">
        <v>0</v>
      </c>
      <c r="I322" s="21"/>
      <c r="J322" s="21"/>
      <c r="K322" s="21">
        <v>0</v>
      </c>
      <c r="L322" s="21"/>
      <c r="M322" s="21"/>
    </row>
    <row r="323" spans="2:13" x14ac:dyDescent="0.25">
      <c r="B323" s="12" t="s">
        <v>686</v>
      </c>
      <c r="C323" s="18">
        <v>1</v>
      </c>
      <c r="D323" s="21">
        <v>5.0862499999999997</v>
      </c>
      <c r="E323" s="21">
        <v>5.0862499999999971</v>
      </c>
      <c r="F323" s="21">
        <v>2.6645352591003757E-15</v>
      </c>
      <c r="G323" s="21">
        <v>0</v>
      </c>
      <c r="H323" s="21">
        <v>0</v>
      </c>
      <c r="I323" s="21"/>
      <c r="J323" s="21"/>
      <c r="K323" s="21">
        <v>0</v>
      </c>
      <c r="L323" s="21"/>
      <c r="M323" s="21"/>
    </row>
    <row r="324" spans="2:13" x14ac:dyDescent="0.25">
      <c r="B324" s="12" t="s">
        <v>687</v>
      </c>
      <c r="C324" s="18">
        <v>1</v>
      </c>
      <c r="D324" s="21">
        <v>5.1912500000000001</v>
      </c>
      <c r="E324" s="21">
        <v>5.1912499999999939</v>
      </c>
      <c r="F324" s="21">
        <v>6.2172489379008766E-15</v>
      </c>
      <c r="G324" s="21">
        <v>0</v>
      </c>
      <c r="H324" s="21">
        <v>0</v>
      </c>
      <c r="I324" s="21"/>
      <c r="J324" s="21"/>
      <c r="K324" s="21">
        <v>0</v>
      </c>
      <c r="L324" s="21"/>
      <c r="M324" s="21"/>
    </row>
    <row r="325" spans="2:13" x14ac:dyDescent="0.25">
      <c r="B325" s="12" t="s">
        <v>688</v>
      </c>
      <c r="C325" s="18">
        <v>1</v>
      </c>
      <c r="D325" s="21">
        <v>5.0637499999999998</v>
      </c>
      <c r="E325" s="21">
        <v>5.0637499999999882</v>
      </c>
      <c r="F325" s="21">
        <v>1.1546319456101628E-14</v>
      </c>
      <c r="G325" s="21">
        <v>0</v>
      </c>
      <c r="H325" s="21">
        <v>0</v>
      </c>
      <c r="I325" s="21"/>
      <c r="J325" s="21"/>
      <c r="K325" s="21">
        <v>0</v>
      </c>
      <c r="L325" s="21"/>
      <c r="M325" s="21"/>
    </row>
    <row r="326" spans="2:13" x14ac:dyDescent="0.25">
      <c r="B326" s="12" t="s">
        <v>689</v>
      </c>
      <c r="C326" s="18">
        <v>1</v>
      </c>
      <c r="D326" s="21">
        <v>5.0737500000000004</v>
      </c>
      <c r="E326" s="21">
        <v>5.073750000000004</v>
      </c>
      <c r="F326" s="21">
        <v>-3.5527136788005009E-15</v>
      </c>
      <c r="G326" s="21">
        <v>0</v>
      </c>
      <c r="H326" s="21">
        <v>0</v>
      </c>
      <c r="I326" s="21"/>
      <c r="J326" s="21"/>
      <c r="K326" s="21">
        <v>0</v>
      </c>
      <c r="L326" s="21"/>
      <c r="M326" s="21"/>
    </row>
    <row r="327" spans="2:13" x14ac:dyDescent="0.25">
      <c r="B327" s="12" t="s">
        <v>690</v>
      </c>
      <c r="C327" s="18">
        <v>1</v>
      </c>
      <c r="D327" s="21">
        <v>5.3362499999999997</v>
      </c>
      <c r="E327" s="21">
        <v>5.3362499999999997</v>
      </c>
      <c r="F327" s="21">
        <v>0</v>
      </c>
      <c r="G327" s="21">
        <v>0</v>
      </c>
      <c r="H327" s="21">
        <v>0</v>
      </c>
      <c r="I327" s="21"/>
      <c r="J327" s="21"/>
      <c r="K327" s="21">
        <v>0</v>
      </c>
      <c r="L327" s="21"/>
      <c r="M327" s="21"/>
    </row>
    <row r="328" spans="2:13" x14ac:dyDescent="0.25">
      <c r="B328" s="12" t="s">
        <v>691</v>
      </c>
      <c r="C328" s="18">
        <v>1</v>
      </c>
      <c r="D328" s="21">
        <v>5.0149999999999997</v>
      </c>
      <c r="E328" s="21">
        <v>5.0149999999999944</v>
      </c>
      <c r="F328" s="21">
        <v>5.3290705182007514E-15</v>
      </c>
      <c r="G328" s="21">
        <v>0</v>
      </c>
      <c r="H328" s="21">
        <v>0</v>
      </c>
      <c r="I328" s="21"/>
      <c r="J328" s="21"/>
      <c r="K328" s="21">
        <v>0</v>
      </c>
      <c r="L328" s="21"/>
      <c r="M328" s="21"/>
    </row>
    <row r="329" spans="2:13" x14ac:dyDescent="0.25">
      <c r="B329" s="12" t="s">
        <v>692</v>
      </c>
      <c r="C329" s="18">
        <v>1</v>
      </c>
      <c r="D329" s="21">
        <v>4.6449999999999996</v>
      </c>
      <c r="E329" s="21">
        <v>4.6450000000000022</v>
      </c>
      <c r="F329" s="21">
        <v>-2.6645352591003757E-15</v>
      </c>
      <c r="G329" s="21">
        <v>0</v>
      </c>
      <c r="H329" s="21">
        <v>0</v>
      </c>
      <c r="I329" s="21"/>
      <c r="J329" s="21"/>
      <c r="K329" s="21">
        <v>0</v>
      </c>
      <c r="L329" s="21"/>
      <c r="M329" s="21"/>
    </row>
    <row r="330" spans="2:13" x14ac:dyDescent="0.25">
      <c r="B330" s="12" t="s">
        <v>693</v>
      </c>
      <c r="C330" s="18">
        <v>1</v>
      </c>
      <c r="D330" s="21">
        <v>5.0599999999999996</v>
      </c>
      <c r="E330" s="21">
        <v>5.0599999999999969</v>
      </c>
      <c r="F330" s="21">
        <v>2.6645352591003757E-15</v>
      </c>
      <c r="G330" s="21">
        <v>0</v>
      </c>
      <c r="H330" s="21">
        <v>0</v>
      </c>
      <c r="I330" s="21"/>
      <c r="J330" s="21"/>
      <c r="K330" s="21">
        <v>0</v>
      </c>
      <c r="L330" s="21"/>
      <c r="M330" s="21"/>
    </row>
    <row r="331" spans="2:13" x14ac:dyDescent="0.25">
      <c r="B331" s="12" t="s">
        <v>694</v>
      </c>
      <c r="C331" s="18">
        <v>1</v>
      </c>
      <c r="D331" s="21">
        <v>5.03125</v>
      </c>
      <c r="E331" s="21">
        <v>5.0312499999999938</v>
      </c>
      <c r="F331" s="21">
        <v>6.2172489379008766E-15</v>
      </c>
      <c r="G331" s="21">
        <v>0</v>
      </c>
      <c r="H331" s="21">
        <v>0</v>
      </c>
      <c r="I331" s="21"/>
      <c r="J331" s="21"/>
      <c r="K331" s="21">
        <v>0</v>
      </c>
      <c r="L331" s="21"/>
      <c r="M331" s="21"/>
    </row>
    <row r="332" spans="2:13" x14ac:dyDescent="0.25">
      <c r="B332" s="12" t="s">
        <v>695</v>
      </c>
      <c r="C332" s="18">
        <v>1</v>
      </c>
      <c r="D332" s="21">
        <v>4.8425000000000002</v>
      </c>
      <c r="E332" s="21">
        <v>4.8424999999999976</v>
      </c>
      <c r="F332" s="21">
        <v>2.6645352591003757E-15</v>
      </c>
      <c r="G332" s="21">
        <v>0</v>
      </c>
      <c r="H332" s="21">
        <v>0</v>
      </c>
      <c r="I332" s="21"/>
      <c r="J332" s="21"/>
      <c r="K332" s="21">
        <v>0</v>
      </c>
      <c r="L332" s="21"/>
      <c r="M332" s="21"/>
    </row>
    <row r="333" spans="2:13" x14ac:dyDescent="0.25">
      <c r="B333" s="12" t="s">
        <v>696</v>
      </c>
      <c r="C333" s="18">
        <v>1</v>
      </c>
      <c r="D333" s="21">
        <v>5.1687500000000002</v>
      </c>
      <c r="E333" s="21">
        <v>5.1687500000000046</v>
      </c>
      <c r="F333" s="21">
        <v>-4.4408920985006262E-15</v>
      </c>
      <c r="G333" s="21">
        <v>0</v>
      </c>
      <c r="H333" s="21">
        <v>0</v>
      </c>
      <c r="I333" s="21"/>
      <c r="J333" s="21"/>
      <c r="K333" s="21">
        <v>0</v>
      </c>
      <c r="L333" s="21"/>
      <c r="M333" s="21"/>
    </row>
    <row r="334" spans="2:13" x14ac:dyDescent="0.25">
      <c r="B334" s="12" t="s">
        <v>697</v>
      </c>
      <c r="C334" s="18">
        <v>1</v>
      </c>
      <c r="D334" s="21">
        <v>5.0387500000000003</v>
      </c>
      <c r="E334" s="21">
        <v>5.0387499999999994</v>
      </c>
      <c r="F334" s="21">
        <v>8.8817841970012523E-16</v>
      </c>
      <c r="G334" s="21">
        <v>0</v>
      </c>
      <c r="H334" s="21">
        <v>0</v>
      </c>
      <c r="I334" s="21"/>
      <c r="J334" s="21"/>
      <c r="K334" s="21">
        <v>0</v>
      </c>
      <c r="L334" s="21"/>
      <c r="M334" s="21"/>
    </row>
    <row r="335" spans="2:13" x14ac:dyDescent="0.25">
      <c r="B335" s="12" t="s">
        <v>698</v>
      </c>
      <c r="C335" s="18">
        <v>1</v>
      </c>
      <c r="D335" s="21">
        <v>4.9262499999999996</v>
      </c>
      <c r="E335" s="21">
        <v>4.9262500000000031</v>
      </c>
      <c r="F335" s="21">
        <v>-3.5527136788005009E-15</v>
      </c>
      <c r="G335" s="21">
        <v>0</v>
      </c>
      <c r="H335" s="21">
        <v>0</v>
      </c>
      <c r="I335" s="21"/>
      <c r="J335" s="21"/>
      <c r="K335" s="21">
        <v>0</v>
      </c>
      <c r="L335" s="21"/>
      <c r="M335" s="21"/>
    </row>
    <row r="336" spans="2:13" x14ac:dyDescent="0.25">
      <c r="B336" s="12" t="s">
        <v>699</v>
      </c>
      <c r="C336" s="18">
        <v>1</v>
      </c>
      <c r="D336" s="21">
        <v>5.07125</v>
      </c>
      <c r="E336" s="21">
        <v>5.0712499999999947</v>
      </c>
      <c r="F336" s="21">
        <v>5.3290705182007514E-15</v>
      </c>
      <c r="G336" s="21">
        <v>0</v>
      </c>
      <c r="H336" s="21">
        <v>0</v>
      </c>
      <c r="I336" s="21"/>
      <c r="J336" s="21"/>
      <c r="K336" s="21">
        <v>0</v>
      </c>
      <c r="L336" s="21"/>
      <c r="M336" s="21"/>
    </row>
    <row r="337" spans="2:13" x14ac:dyDescent="0.25">
      <c r="B337" s="12" t="s">
        <v>700</v>
      </c>
      <c r="C337" s="18">
        <v>1</v>
      </c>
      <c r="D337" s="21">
        <v>5.0137500000000008</v>
      </c>
      <c r="E337" s="21">
        <v>5.0137499999999857</v>
      </c>
      <c r="F337" s="21">
        <v>1.5099033134902129E-14</v>
      </c>
      <c r="G337" s="21">
        <v>0</v>
      </c>
      <c r="H337" s="21">
        <v>0</v>
      </c>
      <c r="I337" s="21"/>
      <c r="J337" s="21"/>
      <c r="K337" s="21">
        <v>0</v>
      </c>
      <c r="L337" s="21"/>
      <c r="M337" s="21"/>
    </row>
    <row r="338" spans="2:13" x14ac:dyDescent="0.25">
      <c r="B338" s="12" t="s">
        <v>701</v>
      </c>
      <c r="C338" s="18">
        <v>1</v>
      </c>
      <c r="D338" s="21">
        <v>5.2862499999999999</v>
      </c>
      <c r="E338" s="21">
        <v>5.2862500000000017</v>
      </c>
      <c r="F338" s="21">
        <v>-1.7763568394002505E-15</v>
      </c>
      <c r="G338" s="21">
        <v>0</v>
      </c>
      <c r="H338" s="21">
        <v>0</v>
      </c>
      <c r="I338" s="21"/>
      <c r="J338" s="21"/>
      <c r="K338" s="21">
        <v>0</v>
      </c>
      <c r="L338" s="21"/>
      <c r="M338" s="21"/>
    </row>
    <row r="339" spans="2:13" x14ac:dyDescent="0.25">
      <c r="B339" s="12" t="s">
        <v>702</v>
      </c>
      <c r="C339" s="18">
        <v>1</v>
      </c>
      <c r="D339" s="21">
        <v>4.9362500000000002</v>
      </c>
      <c r="E339" s="21">
        <v>4.9362499999999967</v>
      </c>
      <c r="F339" s="21">
        <v>3.5527136788005009E-15</v>
      </c>
      <c r="G339" s="21">
        <v>0</v>
      </c>
      <c r="H339" s="21">
        <v>0</v>
      </c>
      <c r="I339" s="21"/>
      <c r="J339" s="21"/>
      <c r="K339" s="21">
        <v>0</v>
      </c>
      <c r="L339" s="21"/>
      <c r="M339" s="21"/>
    </row>
    <row r="340" spans="2:13" x14ac:dyDescent="0.25">
      <c r="B340" s="12" t="s">
        <v>703</v>
      </c>
      <c r="C340" s="18">
        <v>1</v>
      </c>
      <c r="D340" s="21">
        <v>4.9275000000000002</v>
      </c>
      <c r="E340" s="21">
        <v>4.9274999999999851</v>
      </c>
      <c r="F340" s="21">
        <v>1.5099033134902129E-14</v>
      </c>
      <c r="G340" s="21">
        <v>0</v>
      </c>
      <c r="H340" s="21">
        <v>0</v>
      </c>
      <c r="I340" s="21"/>
      <c r="J340" s="21"/>
      <c r="K340" s="21">
        <v>0</v>
      </c>
      <c r="L340" s="21"/>
      <c r="M340" s="21"/>
    </row>
    <row r="341" spans="2:13" x14ac:dyDescent="0.25">
      <c r="B341" s="12" t="s">
        <v>704</v>
      </c>
      <c r="C341" s="18">
        <v>1</v>
      </c>
      <c r="D341" s="21">
        <v>5.0475000000000003</v>
      </c>
      <c r="E341" s="21">
        <v>5.0475000000000065</v>
      </c>
      <c r="F341" s="21">
        <v>-6.2172489379008766E-15</v>
      </c>
      <c r="G341" s="21">
        <v>0</v>
      </c>
      <c r="H341" s="21">
        <v>0</v>
      </c>
      <c r="I341" s="21"/>
      <c r="J341" s="21"/>
      <c r="K341" s="21">
        <v>0</v>
      </c>
      <c r="L341" s="21"/>
      <c r="M341" s="21"/>
    </row>
    <row r="342" spans="2:13" x14ac:dyDescent="0.25">
      <c r="B342" s="12" t="s">
        <v>705</v>
      </c>
      <c r="C342" s="18">
        <v>1</v>
      </c>
      <c r="D342" s="21">
        <v>4.8049999999999997</v>
      </c>
      <c r="E342" s="21">
        <v>4.8049999999999837</v>
      </c>
      <c r="F342" s="21">
        <v>1.5987211554602254E-14</v>
      </c>
      <c r="G342" s="21">
        <v>0</v>
      </c>
      <c r="H342" s="21">
        <v>0</v>
      </c>
      <c r="I342" s="21"/>
      <c r="J342" s="21"/>
      <c r="K342" s="21">
        <v>0</v>
      </c>
      <c r="L342" s="21"/>
      <c r="M342" s="21"/>
    </row>
    <row r="343" spans="2:13" x14ac:dyDescent="0.25">
      <c r="B343" s="12" t="s">
        <v>706</v>
      </c>
      <c r="C343" s="18">
        <v>1</v>
      </c>
      <c r="D343" s="21">
        <v>5.0475000000000003</v>
      </c>
      <c r="E343" s="21">
        <v>5.0475000000000065</v>
      </c>
      <c r="F343" s="21">
        <v>-6.2172489379008766E-15</v>
      </c>
      <c r="G343" s="21">
        <v>0</v>
      </c>
      <c r="H343" s="21">
        <v>0</v>
      </c>
      <c r="I343" s="21"/>
      <c r="J343" s="21"/>
      <c r="K343" s="21">
        <v>0</v>
      </c>
      <c r="L343" s="21"/>
      <c r="M343" s="21"/>
    </row>
    <row r="344" spans="2:13" x14ac:dyDescent="0.25">
      <c r="B344" s="12" t="s">
        <v>707</v>
      </c>
      <c r="C344" s="18">
        <v>1</v>
      </c>
      <c r="D344" s="21">
        <v>5.2012499999999999</v>
      </c>
      <c r="E344" s="21">
        <v>5.2012500000000026</v>
      </c>
      <c r="F344" s="21">
        <v>-2.6645352591003757E-15</v>
      </c>
      <c r="G344" s="21">
        <v>0</v>
      </c>
      <c r="H344" s="21">
        <v>0</v>
      </c>
      <c r="I344" s="21"/>
      <c r="J344" s="21"/>
      <c r="K344" s="21">
        <v>0</v>
      </c>
      <c r="L344" s="21"/>
      <c r="M344" s="21"/>
    </row>
    <row r="345" spans="2:13" x14ac:dyDescent="0.25">
      <c r="B345" s="12" t="s">
        <v>708</v>
      </c>
      <c r="C345" s="18">
        <v>1</v>
      </c>
      <c r="D345" s="21">
        <v>4.6874999999999991</v>
      </c>
      <c r="E345" s="21">
        <v>4.6875000000000062</v>
      </c>
      <c r="F345" s="21">
        <v>-7.1054273576010019E-15</v>
      </c>
      <c r="G345" s="21">
        <v>0</v>
      </c>
      <c r="H345" s="21">
        <v>0</v>
      </c>
      <c r="I345" s="21"/>
      <c r="J345" s="21"/>
      <c r="K345" s="21">
        <v>0</v>
      </c>
      <c r="L345" s="21"/>
      <c r="M345" s="21"/>
    </row>
    <row r="346" spans="2:13" x14ac:dyDescent="0.25">
      <c r="B346" s="12" t="s">
        <v>709</v>
      </c>
      <c r="C346" s="18">
        <v>1</v>
      </c>
      <c r="D346" s="21">
        <v>4.9387499999999998</v>
      </c>
      <c r="E346" s="21">
        <v>4.9387499999999989</v>
      </c>
      <c r="F346" s="21">
        <v>8.8817841970012523E-16</v>
      </c>
      <c r="G346" s="21">
        <v>0</v>
      </c>
      <c r="H346" s="21">
        <v>0</v>
      </c>
      <c r="I346" s="21"/>
      <c r="J346" s="21"/>
      <c r="K346" s="21">
        <v>0</v>
      </c>
      <c r="L346" s="21"/>
      <c r="M346" s="21"/>
    </row>
    <row r="347" spans="2:13" x14ac:dyDescent="0.25">
      <c r="B347" s="12" t="s">
        <v>710</v>
      </c>
      <c r="C347" s="18">
        <v>1</v>
      </c>
      <c r="D347" s="21">
        <v>5.2687499999999998</v>
      </c>
      <c r="E347" s="21">
        <v>5.2687499999999847</v>
      </c>
      <c r="F347" s="21">
        <v>1.5099033134902129E-14</v>
      </c>
      <c r="G347" s="21">
        <v>0</v>
      </c>
      <c r="H347" s="21">
        <v>0</v>
      </c>
      <c r="I347" s="21"/>
      <c r="J347" s="21"/>
      <c r="K347" s="21">
        <v>0</v>
      </c>
      <c r="L347" s="21"/>
      <c r="M347" s="21"/>
    </row>
    <row r="348" spans="2:13" x14ac:dyDescent="0.25">
      <c r="B348" s="12" t="s">
        <v>711</v>
      </c>
      <c r="C348" s="18">
        <v>1</v>
      </c>
      <c r="D348" s="21">
        <v>5.24</v>
      </c>
      <c r="E348" s="21">
        <v>5.2400000000000304</v>
      </c>
      <c r="F348" s="21">
        <v>-3.0198066269804258E-14</v>
      </c>
      <c r="G348" s="21">
        <v>0</v>
      </c>
      <c r="H348" s="21">
        <v>0</v>
      </c>
      <c r="I348" s="21"/>
      <c r="J348" s="21"/>
      <c r="K348" s="21">
        <v>0</v>
      </c>
      <c r="L348" s="21"/>
      <c r="M348" s="21"/>
    </row>
    <row r="349" spans="2:13" x14ac:dyDescent="0.25">
      <c r="B349" s="12" t="s">
        <v>712</v>
      </c>
      <c r="C349" s="18">
        <v>1</v>
      </c>
      <c r="D349" s="21">
        <v>5.0175000000000001</v>
      </c>
      <c r="E349" s="21">
        <v>5.0175000000000125</v>
      </c>
      <c r="F349" s="21">
        <v>-1.2434497875801753E-14</v>
      </c>
      <c r="G349" s="21">
        <v>0</v>
      </c>
      <c r="H349" s="21">
        <v>0</v>
      </c>
      <c r="I349" s="21"/>
      <c r="J349" s="21"/>
      <c r="K349" s="21">
        <v>0</v>
      </c>
      <c r="L349" s="21"/>
      <c r="M349" s="21"/>
    </row>
    <row r="350" spans="2:13" x14ac:dyDescent="0.25">
      <c r="B350" s="12" t="s">
        <v>713</v>
      </c>
      <c r="C350" s="18">
        <v>1</v>
      </c>
      <c r="D350" s="21">
        <v>4.8962499999999993</v>
      </c>
      <c r="E350" s="21">
        <v>4.8962500000000135</v>
      </c>
      <c r="F350" s="21">
        <v>-1.4210854715202004E-14</v>
      </c>
      <c r="G350" s="21">
        <v>0</v>
      </c>
      <c r="H350" s="21">
        <v>0</v>
      </c>
      <c r="I350" s="21"/>
      <c r="J350" s="21"/>
      <c r="K350" s="21">
        <v>0</v>
      </c>
      <c r="L350" s="21"/>
      <c r="M350" s="21"/>
    </row>
    <row r="351" spans="2:13" x14ac:dyDescent="0.25">
      <c r="B351" s="12" t="s">
        <v>714</v>
      </c>
      <c r="C351" s="18">
        <v>1</v>
      </c>
      <c r="D351" s="21">
        <v>4.8750000000000009</v>
      </c>
      <c r="E351" s="21">
        <v>4.875</v>
      </c>
      <c r="F351" s="21">
        <v>8.8817841970012523E-16</v>
      </c>
      <c r="G351" s="21">
        <v>0</v>
      </c>
      <c r="H351" s="21">
        <v>0</v>
      </c>
      <c r="I351" s="21"/>
      <c r="J351" s="21"/>
      <c r="K351" s="21">
        <v>0</v>
      </c>
      <c r="L351" s="21"/>
      <c r="M351" s="21"/>
    </row>
    <row r="352" spans="2:13" x14ac:dyDescent="0.25">
      <c r="B352" s="12" t="s">
        <v>715</v>
      </c>
      <c r="C352" s="18">
        <v>1</v>
      </c>
      <c r="D352" s="21">
        <v>5.0625</v>
      </c>
      <c r="E352" s="21">
        <v>5.0624999999999929</v>
      </c>
      <c r="F352" s="21">
        <v>7.1054273576010019E-15</v>
      </c>
      <c r="G352" s="21">
        <v>0</v>
      </c>
      <c r="H352" s="21">
        <v>0</v>
      </c>
      <c r="I352" s="21"/>
      <c r="J352" s="21"/>
      <c r="K352" s="21">
        <v>0</v>
      </c>
      <c r="L352" s="21"/>
      <c r="M352" s="21"/>
    </row>
    <row r="353" spans="2:13" x14ac:dyDescent="0.25">
      <c r="B353" s="12" t="s">
        <v>716</v>
      </c>
      <c r="C353" s="18">
        <v>1</v>
      </c>
      <c r="D353" s="21">
        <v>5.2312499999999993</v>
      </c>
      <c r="E353" s="21">
        <v>5.2312500000000082</v>
      </c>
      <c r="F353" s="21">
        <v>-8.8817841970012523E-15</v>
      </c>
      <c r="G353" s="21">
        <v>0</v>
      </c>
      <c r="H353" s="21">
        <v>0</v>
      </c>
      <c r="I353" s="21"/>
      <c r="J353" s="21"/>
      <c r="K353" s="21">
        <v>0</v>
      </c>
      <c r="L353" s="21"/>
      <c r="M353" s="21"/>
    </row>
    <row r="354" spans="2:13" x14ac:dyDescent="0.25">
      <c r="B354" s="12" t="s">
        <v>717</v>
      </c>
      <c r="C354" s="18">
        <v>1</v>
      </c>
      <c r="D354" s="21">
        <v>4.76</v>
      </c>
      <c r="E354" s="21">
        <v>4.759999999999998</v>
      </c>
      <c r="F354" s="21">
        <v>1.7763568394002505E-15</v>
      </c>
      <c r="G354" s="21">
        <v>0</v>
      </c>
      <c r="H354" s="21">
        <v>0</v>
      </c>
      <c r="I354" s="21"/>
      <c r="J354" s="21"/>
      <c r="K354" s="21">
        <v>0</v>
      </c>
      <c r="L354" s="21"/>
      <c r="M354" s="21"/>
    </row>
    <row r="355" spans="2:13" x14ac:dyDescent="0.25">
      <c r="B355" s="12" t="s">
        <v>718</v>
      </c>
      <c r="C355" s="18">
        <v>1</v>
      </c>
      <c r="D355" s="21">
        <v>4.92</v>
      </c>
      <c r="E355" s="21">
        <v>4.9200000000000053</v>
      </c>
      <c r="F355" s="21">
        <v>-5.3290705182007514E-15</v>
      </c>
      <c r="G355" s="21">
        <v>0</v>
      </c>
      <c r="H355" s="21">
        <v>0</v>
      </c>
      <c r="I355" s="21"/>
      <c r="J355" s="21"/>
      <c r="K355" s="21">
        <v>0</v>
      </c>
      <c r="L355" s="21"/>
      <c r="M355" s="21"/>
    </row>
    <row r="356" spans="2:13" x14ac:dyDescent="0.25">
      <c r="B356" s="12" t="s">
        <v>719</v>
      </c>
      <c r="C356" s="18">
        <v>1</v>
      </c>
      <c r="D356" s="21">
        <v>4.8899999999999997</v>
      </c>
      <c r="E356" s="21">
        <v>4.8899999999999837</v>
      </c>
      <c r="F356" s="21">
        <v>1.5987211554602254E-14</v>
      </c>
      <c r="G356" s="21">
        <v>0</v>
      </c>
      <c r="H356" s="21">
        <v>0</v>
      </c>
      <c r="I356" s="21"/>
      <c r="J356" s="21"/>
      <c r="K356" s="21">
        <v>0</v>
      </c>
      <c r="L356" s="21"/>
      <c r="M356" s="21"/>
    </row>
    <row r="357" spans="2:13" x14ac:dyDescent="0.25">
      <c r="B357" s="12" t="s">
        <v>720</v>
      </c>
      <c r="C357" s="18">
        <v>1</v>
      </c>
      <c r="D357" s="21">
        <v>5.2662500000000003</v>
      </c>
      <c r="E357" s="21">
        <v>5.2662499999999941</v>
      </c>
      <c r="F357" s="21">
        <v>6.2172489379008766E-15</v>
      </c>
      <c r="G357" s="21">
        <v>0</v>
      </c>
      <c r="H357" s="21">
        <v>0</v>
      </c>
      <c r="I357" s="21"/>
      <c r="J357" s="21"/>
      <c r="K357" s="21">
        <v>0</v>
      </c>
      <c r="L357" s="21"/>
      <c r="M357" s="21"/>
    </row>
    <row r="358" spans="2:13" x14ac:dyDescent="0.25">
      <c r="B358" s="12" t="s">
        <v>721</v>
      </c>
      <c r="C358" s="18">
        <v>1</v>
      </c>
      <c r="D358" s="21">
        <v>5.0374999999999996</v>
      </c>
      <c r="E358" s="21">
        <v>5.037499999999997</v>
      </c>
      <c r="F358" s="21">
        <v>2.6645352591003757E-15</v>
      </c>
      <c r="G358" s="21">
        <v>0</v>
      </c>
      <c r="H358" s="21">
        <v>0</v>
      </c>
      <c r="I358" s="21"/>
      <c r="J358" s="21"/>
      <c r="K358" s="21">
        <v>0</v>
      </c>
      <c r="L358" s="21"/>
      <c r="M358" s="21"/>
    </row>
    <row r="359" spans="2:13" x14ac:dyDescent="0.25">
      <c r="B359" s="12" t="s">
        <v>722</v>
      </c>
      <c r="C359" s="18">
        <v>1</v>
      </c>
      <c r="D359" s="21">
        <v>4.8499999999999996</v>
      </c>
      <c r="E359" s="21">
        <v>4.8499999999999872</v>
      </c>
      <c r="F359" s="21">
        <v>1.2434497875801753E-14</v>
      </c>
      <c r="G359" s="21">
        <v>0</v>
      </c>
      <c r="H359" s="21">
        <v>0</v>
      </c>
      <c r="I359" s="21"/>
      <c r="J359" s="21"/>
      <c r="K359" s="21">
        <v>0</v>
      </c>
      <c r="L359" s="21"/>
      <c r="M359" s="21"/>
    </row>
    <row r="360" spans="2:13" x14ac:dyDescent="0.25">
      <c r="B360" s="12" t="s">
        <v>723</v>
      </c>
      <c r="C360" s="18">
        <v>1</v>
      </c>
      <c r="D360" s="21">
        <v>4.835</v>
      </c>
      <c r="E360" s="21">
        <v>4.8350000000000133</v>
      </c>
      <c r="F360" s="21">
        <v>-1.3322676295501878E-14</v>
      </c>
      <c r="G360" s="21">
        <v>0</v>
      </c>
      <c r="H360" s="21">
        <v>0</v>
      </c>
      <c r="I360" s="21"/>
      <c r="J360" s="21"/>
      <c r="K360" s="21">
        <v>0</v>
      </c>
      <c r="L360" s="21"/>
      <c r="M360" s="21"/>
    </row>
    <row r="361" spans="2:13" x14ac:dyDescent="0.25">
      <c r="B361" s="12" t="s">
        <v>724</v>
      </c>
      <c r="C361" s="18">
        <v>1</v>
      </c>
      <c r="D361" s="21">
        <v>4.8849999999999998</v>
      </c>
      <c r="E361" s="21">
        <v>4.8850000000000087</v>
      </c>
      <c r="F361" s="21">
        <v>-8.8817841970012523E-15</v>
      </c>
      <c r="G361" s="21">
        <v>0</v>
      </c>
      <c r="H361" s="21">
        <v>0</v>
      </c>
      <c r="I361" s="21"/>
      <c r="J361" s="21"/>
      <c r="K361" s="21">
        <v>0</v>
      </c>
      <c r="L361" s="21"/>
      <c r="M361" s="21"/>
    </row>
    <row r="362" spans="2:13" x14ac:dyDescent="0.25">
      <c r="B362" s="12" t="s">
        <v>725</v>
      </c>
      <c r="C362" s="18">
        <v>1</v>
      </c>
      <c r="D362" s="21">
        <v>4.9224999999999994</v>
      </c>
      <c r="E362" s="21">
        <v>4.9224999999999941</v>
      </c>
      <c r="F362" s="21">
        <v>5.3290705182007514E-15</v>
      </c>
      <c r="G362" s="21">
        <v>0</v>
      </c>
      <c r="H362" s="21">
        <v>0</v>
      </c>
      <c r="I362" s="21"/>
      <c r="J362" s="21"/>
      <c r="K362" s="21">
        <v>0</v>
      </c>
      <c r="L362" s="21"/>
      <c r="M362" s="21"/>
    </row>
    <row r="363" spans="2:13" x14ac:dyDescent="0.25">
      <c r="B363" s="12" t="s">
        <v>726</v>
      </c>
      <c r="C363" s="18">
        <v>1</v>
      </c>
      <c r="D363" s="21">
        <v>5.1024999999999991</v>
      </c>
      <c r="E363" s="21">
        <v>5.1025000000000071</v>
      </c>
      <c r="F363" s="21">
        <v>-7.9936057773011271E-15</v>
      </c>
      <c r="G363" s="21">
        <v>0</v>
      </c>
      <c r="H363" s="21">
        <v>0</v>
      </c>
      <c r="I363" s="21"/>
      <c r="J363" s="21"/>
      <c r="K363" s="21">
        <v>0</v>
      </c>
      <c r="L363" s="21"/>
      <c r="M363" s="21"/>
    </row>
    <row r="364" spans="2:13" x14ac:dyDescent="0.25">
      <c r="B364" s="12" t="s">
        <v>727</v>
      </c>
      <c r="C364" s="18">
        <v>1</v>
      </c>
      <c r="D364" s="21">
        <v>4.9362500000000002</v>
      </c>
      <c r="E364" s="21">
        <v>4.9362499999999914</v>
      </c>
      <c r="F364" s="21">
        <v>8.8817841970012523E-15</v>
      </c>
      <c r="G364" s="21">
        <v>0</v>
      </c>
      <c r="H364" s="21">
        <v>0</v>
      </c>
      <c r="I364" s="21"/>
      <c r="J364" s="21"/>
      <c r="K364" s="21">
        <v>0</v>
      </c>
      <c r="L364" s="21"/>
      <c r="M364" s="21"/>
    </row>
    <row r="365" spans="2:13" x14ac:dyDescent="0.25">
      <c r="B365" s="12" t="s">
        <v>728</v>
      </c>
      <c r="C365" s="18">
        <v>1</v>
      </c>
      <c r="D365" s="21">
        <v>5.0637499999999998</v>
      </c>
      <c r="E365" s="21">
        <v>5.06374999999999</v>
      </c>
      <c r="F365" s="21">
        <v>9.7699626167013776E-15</v>
      </c>
      <c r="G365" s="21">
        <v>0</v>
      </c>
      <c r="H365" s="21">
        <v>0</v>
      </c>
      <c r="I365" s="21"/>
      <c r="J365" s="21"/>
      <c r="K365" s="21">
        <v>0</v>
      </c>
      <c r="L365" s="21"/>
      <c r="M365" s="21"/>
    </row>
    <row r="366" spans="2:13" x14ac:dyDescent="0.25">
      <c r="B366" s="12" t="s">
        <v>729</v>
      </c>
      <c r="C366" s="18">
        <v>1</v>
      </c>
      <c r="D366" s="21">
        <v>5.03125</v>
      </c>
      <c r="E366" s="21">
        <v>5.0312499999999876</v>
      </c>
      <c r="F366" s="21">
        <v>1.2434497875801753E-14</v>
      </c>
      <c r="G366" s="21">
        <v>0</v>
      </c>
      <c r="H366" s="21">
        <v>0</v>
      </c>
      <c r="I366" s="21"/>
      <c r="J366" s="21"/>
      <c r="K366" s="21">
        <v>0</v>
      </c>
      <c r="L366" s="21"/>
      <c r="M366" s="21"/>
    </row>
    <row r="367" spans="2:13" x14ac:dyDescent="0.25">
      <c r="B367" s="12" t="s">
        <v>730</v>
      </c>
      <c r="C367" s="18">
        <v>1</v>
      </c>
      <c r="D367" s="21">
        <v>5.0212499999999993</v>
      </c>
      <c r="E367" s="21">
        <v>5.0212500000000082</v>
      </c>
      <c r="F367" s="21">
        <v>-8.8817841970012523E-15</v>
      </c>
      <c r="G367" s="21">
        <v>0</v>
      </c>
      <c r="H367" s="21">
        <v>0</v>
      </c>
      <c r="I367" s="21"/>
      <c r="J367" s="21"/>
      <c r="K367" s="21">
        <v>0</v>
      </c>
      <c r="L367" s="21"/>
      <c r="M367" s="21"/>
    </row>
    <row r="368" spans="2:13" x14ac:dyDescent="0.25">
      <c r="B368" s="12" t="s">
        <v>731</v>
      </c>
      <c r="C368" s="18">
        <v>1</v>
      </c>
      <c r="D368" s="21">
        <v>4.746249999999999</v>
      </c>
      <c r="E368" s="21">
        <v>4.7462500000000079</v>
      </c>
      <c r="F368" s="21">
        <v>-8.8817841970012523E-15</v>
      </c>
      <c r="G368" s="21">
        <v>0</v>
      </c>
      <c r="H368" s="21">
        <v>0</v>
      </c>
      <c r="I368" s="21"/>
      <c r="J368" s="21"/>
      <c r="K368" s="21">
        <v>0</v>
      </c>
      <c r="L368" s="21"/>
      <c r="M368" s="21"/>
    </row>
    <row r="369" spans="2:13" x14ac:dyDescent="0.25">
      <c r="B369" s="12" t="s">
        <v>732</v>
      </c>
      <c r="C369" s="18">
        <v>1</v>
      </c>
      <c r="D369" s="21">
        <v>4.9349999999999996</v>
      </c>
      <c r="E369" s="21">
        <v>4.9349999999999881</v>
      </c>
      <c r="F369" s="21">
        <v>1.1546319456101628E-14</v>
      </c>
      <c r="G369" s="21">
        <v>0</v>
      </c>
      <c r="H369" s="21">
        <v>0</v>
      </c>
      <c r="I369" s="21"/>
      <c r="J369" s="21"/>
      <c r="K369" s="21">
        <v>0</v>
      </c>
      <c r="L369" s="21"/>
      <c r="M369" s="21"/>
    </row>
    <row r="370" spans="2:13" x14ac:dyDescent="0.25">
      <c r="B370" s="12" t="s">
        <v>733</v>
      </c>
      <c r="C370" s="18">
        <v>1</v>
      </c>
      <c r="D370" s="21">
        <v>5.0325000000000006</v>
      </c>
      <c r="E370" s="21">
        <v>5.0325000000000166</v>
      </c>
      <c r="F370" s="21">
        <v>-1.5987211554602254E-14</v>
      </c>
      <c r="G370" s="21">
        <v>0</v>
      </c>
      <c r="H370" s="21">
        <v>0</v>
      </c>
      <c r="I370" s="21"/>
      <c r="J370" s="21"/>
      <c r="K370" s="21">
        <v>0</v>
      </c>
      <c r="L370" s="21"/>
      <c r="M370" s="21"/>
    </row>
    <row r="371" spans="2:13" x14ac:dyDescent="0.25">
      <c r="B371" s="12" t="s">
        <v>734</v>
      </c>
      <c r="C371" s="18">
        <v>1</v>
      </c>
      <c r="D371" s="21">
        <v>5.1012499999999994</v>
      </c>
      <c r="E371" s="21">
        <v>5.1012499999999754</v>
      </c>
      <c r="F371" s="21">
        <v>2.3980817331903381E-14</v>
      </c>
      <c r="G371" s="21">
        <v>0</v>
      </c>
      <c r="H371" s="21">
        <v>0</v>
      </c>
      <c r="I371" s="21"/>
      <c r="J371" s="21"/>
      <c r="K371" s="21">
        <v>0</v>
      </c>
      <c r="L371" s="21"/>
      <c r="M371" s="21"/>
    </row>
    <row r="372" spans="2:13" x14ac:dyDescent="0.25">
      <c r="B372" s="12" t="s">
        <v>735</v>
      </c>
      <c r="C372" s="18">
        <v>1</v>
      </c>
      <c r="D372" s="21">
        <v>4.8649999999999993</v>
      </c>
      <c r="E372" s="21">
        <v>4.8650000000000118</v>
      </c>
      <c r="F372" s="21">
        <v>-1.2434497875801753E-14</v>
      </c>
      <c r="G372" s="21">
        <v>0</v>
      </c>
      <c r="H372" s="21">
        <v>0</v>
      </c>
      <c r="I372" s="21"/>
      <c r="J372" s="21"/>
      <c r="K372" s="21">
        <v>0</v>
      </c>
      <c r="L372" s="21"/>
      <c r="M372" s="21"/>
    </row>
    <row r="373" spans="2:13" x14ac:dyDescent="0.25">
      <c r="B373" s="12" t="s">
        <v>736</v>
      </c>
      <c r="C373" s="18">
        <v>1</v>
      </c>
      <c r="D373" s="21">
        <v>5.19625</v>
      </c>
      <c r="E373" s="21">
        <v>5.196250000000008</v>
      </c>
      <c r="F373" s="21">
        <v>-7.9936057773011271E-15</v>
      </c>
      <c r="G373" s="21">
        <v>0</v>
      </c>
      <c r="H373" s="21">
        <v>0</v>
      </c>
      <c r="I373" s="21"/>
      <c r="J373" s="21"/>
      <c r="K373" s="21">
        <v>0</v>
      </c>
      <c r="L373" s="21"/>
      <c r="M373" s="21"/>
    </row>
    <row r="374" spans="2:13" x14ac:dyDescent="0.25">
      <c r="B374" s="12" t="s">
        <v>737</v>
      </c>
      <c r="C374" s="18">
        <v>1</v>
      </c>
      <c r="D374" s="21">
        <v>4.9274999999999993</v>
      </c>
      <c r="E374" s="21">
        <v>4.9274999999999975</v>
      </c>
      <c r="F374" s="21">
        <v>1.7763568394002505E-15</v>
      </c>
      <c r="G374" s="21">
        <v>0</v>
      </c>
      <c r="H374" s="21">
        <v>0</v>
      </c>
      <c r="I374" s="21"/>
      <c r="J374" s="21"/>
      <c r="K374" s="21">
        <v>0</v>
      </c>
      <c r="L374" s="21"/>
      <c r="M374" s="21"/>
    </row>
    <row r="375" spans="2:13" x14ac:dyDescent="0.25">
      <c r="B375" s="12" t="s">
        <v>738</v>
      </c>
      <c r="C375" s="18">
        <v>1</v>
      </c>
      <c r="D375" s="21">
        <v>5.1374999999999993</v>
      </c>
      <c r="E375" s="21">
        <v>5.1375000000000037</v>
      </c>
      <c r="F375" s="21">
        <v>-4.4408920985006262E-15</v>
      </c>
      <c r="G375" s="21">
        <v>0</v>
      </c>
      <c r="H375" s="21">
        <v>0</v>
      </c>
      <c r="I375" s="21"/>
      <c r="J375" s="21"/>
      <c r="K375" s="21">
        <v>0</v>
      </c>
      <c r="L375" s="21"/>
      <c r="M375" s="21"/>
    </row>
    <row r="376" spans="2:13" x14ac:dyDescent="0.25">
      <c r="B376" s="12" t="s">
        <v>739</v>
      </c>
      <c r="C376" s="18">
        <v>1</v>
      </c>
      <c r="D376" s="21">
        <v>4.9762499999999994</v>
      </c>
      <c r="E376" s="21">
        <v>4.9762500000000003</v>
      </c>
      <c r="F376" s="21">
        <v>-8.8817841970012523E-16</v>
      </c>
      <c r="G376" s="21">
        <v>0</v>
      </c>
      <c r="H376" s="21">
        <v>0</v>
      </c>
      <c r="I376" s="21"/>
      <c r="J376" s="21"/>
      <c r="K376" s="21">
        <v>0</v>
      </c>
      <c r="L376" s="21"/>
      <c r="M376" s="21"/>
    </row>
    <row r="377" spans="2:13" x14ac:dyDescent="0.25">
      <c r="B377" s="12" t="s">
        <v>740</v>
      </c>
      <c r="C377" s="18">
        <v>1</v>
      </c>
      <c r="D377" s="21">
        <v>5.0587499999999999</v>
      </c>
      <c r="E377" s="21">
        <v>5.0587499999999936</v>
      </c>
      <c r="F377" s="21">
        <v>6.2172489379008766E-15</v>
      </c>
      <c r="G377" s="21">
        <v>0</v>
      </c>
      <c r="H377" s="21">
        <v>0</v>
      </c>
      <c r="I377" s="21"/>
      <c r="J377" s="21"/>
      <c r="K377" s="21">
        <v>0</v>
      </c>
      <c r="L377" s="21"/>
      <c r="M377" s="21"/>
    </row>
    <row r="378" spans="2:13" x14ac:dyDescent="0.25">
      <c r="B378" s="12" t="s">
        <v>741</v>
      </c>
      <c r="C378" s="18">
        <v>1</v>
      </c>
      <c r="D378" s="21">
        <v>4.7074999999999996</v>
      </c>
      <c r="E378" s="21">
        <v>4.7075000000000093</v>
      </c>
      <c r="F378" s="21">
        <v>-9.7699626167013776E-15</v>
      </c>
      <c r="G378" s="21">
        <v>0</v>
      </c>
      <c r="H378" s="21">
        <v>0</v>
      </c>
      <c r="I378" s="21"/>
      <c r="J378" s="21"/>
      <c r="K378" s="21">
        <v>0</v>
      </c>
      <c r="L378" s="21"/>
      <c r="M378" s="21"/>
    </row>
    <row r="379" spans="2:13" x14ac:dyDescent="0.25">
      <c r="B379" s="12" t="s">
        <v>742</v>
      </c>
      <c r="C379" s="18">
        <v>1</v>
      </c>
      <c r="D379" s="21">
        <v>5.0262499999999992</v>
      </c>
      <c r="E379" s="21">
        <v>5.0262500000000161</v>
      </c>
      <c r="F379" s="21">
        <v>-1.6875389974302379E-14</v>
      </c>
      <c r="G379" s="21">
        <v>0</v>
      </c>
      <c r="H379" s="21">
        <v>0</v>
      </c>
      <c r="I379" s="21"/>
      <c r="J379" s="21"/>
      <c r="K379" s="21">
        <v>0</v>
      </c>
      <c r="L379" s="21"/>
      <c r="M379" s="21"/>
    </row>
    <row r="380" spans="2:13" x14ac:dyDescent="0.25">
      <c r="B380" s="12" t="s">
        <v>743</v>
      </c>
      <c r="C380" s="18">
        <v>1</v>
      </c>
      <c r="D380" s="21">
        <v>5.2175000000000002</v>
      </c>
      <c r="E380" s="21">
        <v>5.2174999999999869</v>
      </c>
      <c r="F380" s="21">
        <v>1.3322676295501878E-14</v>
      </c>
      <c r="G380" s="21">
        <v>0</v>
      </c>
      <c r="H380" s="21">
        <v>0</v>
      </c>
      <c r="I380" s="21"/>
      <c r="J380" s="21"/>
      <c r="K380" s="21">
        <v>0</v>
      </c>
      <c r="L380" s="21"/>
      <c r="M380" s="21"/>
    </row>
    <row r="381" spans="2:13" x14ac:dyDescent="0.25">
      <c r="B381" s="12" t="s">
        <v>744</v>
      </c>
      <c r="C381" s="18">
        <v>1</v>
      </c>
      <c r="D381" s="21">
        <v>4.7424999999999997</v>
      </c>
      <c r="E381" s="21">
        <v>4.7425000000000157</v>
      </c>
      <c r="F381" s="21">
        <v>-1.5987211554602254E-14</v>
      </c>
      <c r="G381" s="21">
        <v>0</v>
      </c>
      <c r="H381" s="21">
        <v>0</v>
      </c>
      <c r="I381" s="21"/>
      <c r="J381" s="21"/>
      <c r="K381" s="21">
        <v>0</v>
      </c>
      <c r="L381" s="21"/>
      <c r="M381" s="21"/>
    </row>
    <row r="382" spans="2:13" x14ac:dyDescent="0.25">
      <c r="B382" s="12" t="s">
        <v>745</v>
      </c>
      <c r="C382" s="18">
        <v>1</v>
      </c>
      <c r="D382" s="21">
        <v>5.0437500000000002</v>
      </c>
      <c r="E382" s="21">
        <v>5.0437500000000099</v>
      </c>
      <c r="F382" s="21">
        <v>-9.7699626167013776E-15</v>
      </c>
      <c r="G382" s="21">
        <v>0</v>
      </c>
      <c r="H382" s="21">
        <v>0</v>
      </c>
      <c r="I382" s="21"/>
      <c r="J382" s="21"/>
      <c r="K382" s="21">
        <v>0</v>
      </c>
      <c r="L382" s="21"/>
      <c r="M382" s="21"/>
    </row>
    <row r="383" spans="2:13" x14ac:dyDescent="0.25">
      <c r="B383" s="12" t="s">
        <v>746</v>
      </c>
      <c r="C383" s="18">
        <v>1</v>
      </c>
      <c r="D383" s="21">
        <v>5.2612500000000004</v>
      </c>
      <c r="E383" s="21">
        <v>5.2612499999999978</v>
      </c>
      <c r="F383" s="21">
        <v>2.6645352591003757E-15</v>
      </c>
      <c r="G383" s="21">
        <v>0</v>
      </c>
      <c r="H383" s="21">
        <v>0</v>
      </c>
      <c r="I383" s="21"/>
      <c r="J383" s="21"/>
      <c r="K383" s="21">
        <v>0</v>
      </c>
      <c r="L383" s="21"/>
      <c r="M383" s="21"/>
    </row>
    <row r="384" spans="2:13" x14ac:dyDescent="0.25">
      <c r="B384" s="12" t="s">
        <v>747</v>
      </c>
      <c r="C384" s="18">
        <v>1</v>
      </c>
      <c r="D384" s="21">
        <v>5.0824999999999996</v>
      </c>
      <c r="E384" s="21">
        <v>5.0825000000000049</v>
      </c>
      <c r="F384" s="21">
        <v>-5.3290705182007514E-15</v>
      </c>
      <c r="G384" s="21">
        <v>0</v>
      </c>
      <c r="H384" s="21">
        <v>0</v>
      </c>
      <c r="I384" s="21"/>
      <c r="J384" s="21"/>
      <c r="K384" s="21">
        <v>0</v>
      </c>
      <c r="L384" s="21"/>
      <c r="M384" s="21"/>
    </row>
    <row r="385" spans="2:13" x14ac:dyDescent="0.25">
      <c r="B385" s="12" t="s">
        <v>748</v>
      </c>
      <c r="C385" s="18">
        <v>1</v>
      </c>
      <c r="D385" s="21">
        <v>5.0112500000000004</v>
      </c>
      <c r="E385" s="21">
        <v>5.0112499999999907</v>
      </c>
      <c r="F385" s="21">
        <v>9.7699626167013776E-15</v>
      </c>
      <c r="G385" s="21">
        <v>0</v>
      </c>
      <c r="H385" s="21">
        <v>0</v>
      </c>
      <c r="I385" s="21"/>
      <c r="J385" s="21"/>
      <c r="K385" s="21">
        <v>0</v>
      </c>
      <c r="L385" s="21"/>
      <c r="M385" s="21"/>
    </row>
    <row r="386" spans="2:13" x14ac:dyDescent="0.25">
      <c r="B386" s="12" t="s">
        <v>749</v>
      </c>
      <c r="C386" s="18">
        <v>1</v>
      </c>
      <c r="D386" s="21">
        <v>4.8512499999999994</v>
      </c>
      <c r="E386" s="21">
        <v>4.851250000000018</v>
      </c>
      <c r="F386" s="21">
        <v>-1.865174681370263E-14</v>
      </c>
      <c r="G386" s="21">
        <v>0</v>
      </c>
      <c r="H386" s="21">
        <v>0</v>
      </c>
      <c r="I386" s="21"/>
      <c r="J386" s="21"/>
      <c r="K386" s="21">
        <v>0</v>
      </c>
      <c r="L386" s="21"/>
      <c r="M386" s="21"/>
    </row>
    <row r="387" spans="2:13" x14ac:dyDescent="0.25">
      <c r="B387" s="12" t="s">
        <v>750</v>
      </c>
      <c r="C387" s="18">
        <v>1</v>
      </c>
      <c r="D387" s="21">
        <v>4.8362499999999997</v>
      </c>
      <c r="E387" s="21">
        <v>4.8362499999999962</v>
      </c>
      <c r="F387" s="21">
        <v>3.5527136788005009E-15</v>
      </c>
      <c r="G387" s="21">
        <v>0</v>
      </c>
      <c r="H387" s="21">
        <v>0</v>
      </c>
      <c r="I387" s="21"/>
      <c r="J387" s="21"/>
      <c r="K387" s="21">
        <v>0</v>
      </c>
      <c r="L387" s="21"/>
      <c r="M387" s="21"/>
    </row>
    <row r="388" spans="2:13" x14ac:dyDescent="0.25">
      <c r="B388" s="12" t="s">
        <v>751</v>
      </c>
      <c r="C388" s="18">
        <v>1</v>
      </c>
      <c r="D388" s="21">
        <v>4.8862500000000004</v>
      </c>
      <c r="E388" s="21">
        <v>4.8862500000000137</v>
      </c>
      <c r="F388" s="21">
        <v>-1.3322676295501878E-14</v>
      </c>
      <c r="G388" s="21">
        <v>0</v>
      </c>
      <c r="H388" s="21">
        <v>0</v>
      </c>
      <c r="I388" s="21"/>
      <c r="J388" s="21"/>
      <c r="K388" s="21">
        <v>0</v>
      </c>
      <c r="L388" s="21"/>
      <c r="M388" s="21"/>
    </row>
    <row r="389" spans="2:13" x14ac:dyDescent="0.25">
      <c r="B389" s="12" t="s">
        <v>752</v>
      </c>
      <c r="C389" s="18">
        <v>1</v>
      </c>
      <c r="D389" s="21">
        <v>4.7925000000000004</v>
      </c>
      <c r="E389" s="21">
        <v>4.7925000000000049</v>
      </c>
      <c r="F389" s="21">
        <v>-4.4408920985006262E-15</v>
      </c>
      <c r="G389" s="21">
        <v>0</v>
      </c>
      <c r="H389" s="21">
        <v>0</v>
      </c>
      <c r="I389" s="21"/>
      <c r="J389" s="21"/>
      <c r="K389" s="21">
        <v>0</v>
      </c>
      <c r="L389" s="21"/>
      <c r="M389" s="21"/>
    </row>
    <row r="390" spans="2:13" x14ac:dyDescent="0.25">
      <c r="B390" s="12" t="s">
        <v>753</v>
      </c>
      <c r="C390" s="18">
        <v>1</v>
      </c>
      <c r="D390" s="21">
        <v>4.9425000000000008</v>
      </c>
      <c r="E390" s="21">
        <v>4.9425000000000043</v>
      </c>
      <c r="F390" s="21">
        <v>-3.5527136788005009E-15</v>
      </c>
      <c r="G390" s="21">
        <v>0</v>
      </c>
      <c r="H390" s="21">
        <v>0</v>
      </c>
      <c r="I390" s="21"/>
      <c r="J390" s="21"/>
      <c r="K390" s="21">
        <v>0</v>
      </c>
      <c r="L390" s="21"/>
      <c r="M390" s="21"/>
    </row>
    <row r="391" spans="2:13" x14ac:dyDescent="0.25">
      <c r="B391" s="12" t="s">
        <v>754</v>
      </c>
      <c r="C391" s="18">
        <v>1</v>
      </c>
      <c r="D391" s="21">
        <v>4.9249999999999998</v>
      </c>
      <c r="E391" s="21">
        <v>4.9249999999999972</v>
      </c>
      <c r="F391" s="21">
        <v>2.6645352591003757E-15</v>
      </c>
      <c r="G391" s="21">
        <v>0</v>
      </c>
      <c r="H391" s="21">
        <v>0</v>
      </c>
      <c r="I391" s="21"/>
      <c r="J391" s="21"/>
      <c r="K391" s="21">
        <v>0</v>
      </c>
      <c r="L391" s="21"/>
      <c r="M391" s="21"/>
    </row>
    <row r="392" spans="2:13" x14ac:dyDescent="0.25">
      <c r="B392" s="12" t="s">
        <v>755</v>
      </c>
      <c r="C392" s="18">
        <v>1</v>
      </c>
      <c r="D392" s="21">
        <v>4.9962499999999999</v>
      </c>
      <c r="E392" s="21">
        <v>4.9962500000000087</v>
      </c>
      <c r="F392" s="21">
        <v>-8.8817841970012523E-15</v>
      </c>
      <c r="G392" s="21">
        <v>0</v>
      </c>
      <c r="H392" s="21">
        <v>0</v>
      </c>
      <c r="I392" s="21"/>
      <c r="J392" s="21"/>
      <c r="K392" s="21">
        <v>0</v>
      </c>
      <c r="L392" s="21"/>
      <c r="M392" s="21"/>
    </row>
    <row r="393" spans="2:13" x14ac:dyDescent="0.25">
      <c r="B393" s="12" t="s">
        <v>756</v>
      </c>
      <c r="C393" s="18">
        <v>1</v>
      </c>
      <c r="D393" s="21">
        <v>5.0787500000000003</v>
      </c>
      <c r="E393" s="21">
        <v>5.0787499999999905</v>
      </c>
      <c r="F393" s="21">
        <v>9.7699626167013776E-15</v>
      </c>
      <c r="G393" s="21">
        <v>0</v>
      </c>
      <c r="H393" s="21">
        <v>0</v>
      </c>
      <c r="I393" s="21"/>
      <c r="J393" s="21"/>
      <c r="K393" s="21">
        <v>0</v>
      </c>
      <c r="L393" s="21"/>
      <c r="M393" s="21"/>
    </row>
    <row r="394" spans="2:13" x14ac:dyDescent="0.25">
      <c r="B394" s="12" t="s">
        <v>757</v>
      </c>
      <c r="C394" s="18">
        <v>1</v>
      </c>
      <c r="D394" s="21">
        <v>5.0325000000000006</v>
      </c>
      <c r="E394" s="21">
        <v>5.0325000000000095</v>
      </c>
      <c r="F394" s="21">
        <v>-8.8817841970012523E-15</v>
      </c>
      <c r="G394" s="21">
        <v>0</v>
      </c>
      <c r="H394" s="21">
        <v>0</v>
      </c>
      <c r="I394" s="21"/>
      <c r="J394" s="21"/>
      <c r="K394" s="21">
        <v>0</v>
      </c>
      <c r="L394" s="21"/>
      <c r="M394" s="21"/>
    </row>
    <row r="395" spans="2:13" x14ac:dyDescent="0.25">
      <c r="B395" s="12" t="s">
        <v>758</v>
      </c>
      <c r="C395" s="18">
        <v>1</v>
      </c>
      <c r="D395" s="21">
        <v>5.1875000000000009</v>
      </c>
      <c r="E395" s="21">
        <v>5.1875000000000027</v>
      </c>
      <c r="F395" s="21">
        <v>-1.7763568394002505E-15</v>
      </c>
      <c r="G395" s="21">
        <v>0</v>
      </c>
      <c r="H395" s="21">
        <v>0</v>
      </c>
      <c r="I395" s="21"/>
      <c r="J395" s="21"/>
      <c r="K395" s="21">
        <v>0</v>
      </c>
      <c r="L395" s="21"/>
      <c r="M395" s="21"/>
    </row>
    <row r="396" spans="2:13" x14ac:dyDescent="0.25">
      <c r="B396" s="12" t="s">
        <v>759</v>
      </c>
      <c r="C396" s="18">
        <v>1</v>
      </c>
      <c r="D396" s="21">
        <v>5.2437499999999986</v>
      </c>
      <c r="E396" s="21">
        <v>5.2437500000000155</v>
      </c>
      <c r="F396" s="21">
        <v>-1.6875389974302379E-14</v>
      </c>
      <c r="G396" s="21">
        <v>0</v>
      </c>
      <c r="H396" s="21">
        <v>0</v>
      </c>
      <c r="I396" s="21"/>
      <c r="J396" s="21"/>
      <c r="K396" s="21">
        <v>0</v>
      </c>
      <c r="L396" s="21"/>
      <c r="M396" s="21"/>
    </row>
    <row r="397" spans="2:13" x14ac:dyDescent="0.25">
      <c r="B397" s="12" t="s">
        <v>760</v>
      </c>
      <c r="C397" s="18">
        <v>1</v>
      </c>
      <c r="D397" s="21">
        <v>4.7337499999999997</v>
      </c>
      <c r="E397" s="21">
        <v>4.7337500000000077</v>
      </c>
      <c r="F397" s="21">
        <v>-7.9936057773011271E-15</v>
      </c>
      <c r="G397" s="21">
        <v>0</v>
      </c>
      <c r="H397" s="21">
        <v>0</v>
      </c>
      <c r="I397" s="21"/>
      <c r="J397" s="21"/>
      <c r="K397" s="21">
        <v>0</v>
      </c>
      <c r="L397" s="21"/>
      <c r="M397" s="21"/>
    </row>
    <row r="398" spans="2:13" x14ac:dyDescent="0.25">
      <c r="B398" s="12" t="s">
        <v>761</v>
      </c>
      <c r="C398" s="18">
        <v>1</v>
      </c>
      <c r="D398" s="21">
        <v>4.9974999999999996</v>
      </c>
      <c r="E398" s="21">
        <v>4.9974999999999961</v>
      </c>
      <c r="F398" s="21">
        <v>3.5527136788005009E-15</v>
      </c>
      <c r="G398" s="21">
        <v>0</v>
      </c>
      <c r="H398" s="21">
        <v>0</v>
      </c>
      <c r="I398" s="21"/>
      <c r="J398" s="21"/>
      <c r="K398" s="21">
        <v>0</v>
      </c>
      <c r="L398" s="21"/>
      <c r="M398" s="21"/>
    </row>
    <row r="399" spans="2:13" x14ac:dyDescent="0.25">
      <c r="B399" s="12" t="s">
        <v>762</v>
      </c>
      <c r="C399" s="18">
        <v>1</v>
      </c>
      <c r="D399" s="21">
        <v>4.8737499999999994</v>
      </c>
      <c r="E399" s="21">
        <v>4.8737499999999994</v>
      </c>
      <c r="F399" s="21">
        <v>0</v>
      </c>
      <c r="G399" s="21">
        <v>0</v>
      </c>
      <c r="H399" s="21">
        <v>0</v>
      </c>
      <c r="I399" s="21"/>
      <c r="J399" s="21"/>
      <c r="K399" s="21">
        <v>0</v>
      </c>
      <c r="L399" s="21"/>
      <c r="M399" s="21"/>
    </row>
    <row r="400" spans="2:13" x14ac:dyDescent="0.25">
      <c r="B400" s="12" t="s">
        <v>763</v>
      </c>
      <c r="C400" s="18">
        <v>1</v>
      </c>
      <c r="D400" s="21">
        <v>4.84375</v>
      </c>
      <c r="E400" s="21">
        <v>4.8437500000000107</v>
      </c>
      <c r="F400" s="21">
        <v>-1.0658141036401503E-14</v>
      </c>
      <c r="G400" s="21">
        <v>0</v>
      </c>
      <c r="H400" s="21">
        <v>0</v>
      </c>
      <c r="I400" s="21"/>
      <c r="J400" s="21"/>
      <c r="K400" s="21">
        <v>0</v>
      </c>
      <c r="L400" s="21"/>
      <c r="M400" s="21"/>
    </row>
    <row r="401" spans="2:13" x14ac:dyDescent="0.25">
      <c r="B401" s="12" t="s">
        <v>764</v>
      </c>
      <c r="C401" s="18">
        <v>1</v>
      </c>
      <c r="D401" s="21">
        <v>4.6175000000000006</v>
      </c>
      <c r="E401" s="21">
        <v>4.6175000000000104</v>
      </c>
      <c r="F401" s="21">
        <v>-9.7699626167013776E-15</v>
      </c>
      <c r="G401" s="21">
        <v>0</v>
      </c>
      <c r="H401" s="21">
        <v>0</v>
      </c>
      <c r="I401" s="21"/>
      <c r="J401" s="21"/>
      <c r="K401" s="21">
        <v>0</v>
      </c>
      <c r="L401" s="21"/>
      <c r="M401" s="21"/>
    </row>
    <row r="402" spans="2:13" x14ac:dyDescent="0.25">
      <c r="B402" s="12" t="s">
        <v>765</v>
      </c>
      <c r="C402" s="18">
        <v>1</v>
      </c>
      <c r="D402" s="21">
        <v>4.8574999999999999</v>
      </c>
      <c r="E402" s="21">
        <v>4.8575000000000044</v>
      </c>
      <c r="F402" s="21">
        <v>-4.4408920985006262E-15</v>
      </c>
      <c r="G402" s="21">
        <v>0</v>
      </c>
      <c r="H402" s="21">
        <v>0</v>
      </c>
      <c r="I402" s="21"/>
      <c r="J402" s="21"/>
      <c r="K402" s="21">
        <v>0</v>
      </c>
      <c r="L402" s="21"/>
      <c r="M402" s="21"/>
    </row>
    <row r="403" spans="2:13" x14ac:dyDescent="0.25">
      <c r="B403" s="12" t="s">
        <v>766</v>
      </c>
      <c r="C403" s="18">
        <v>1</v>
      </c>
      <c r="D403" s="21">
        <v>5.0137499999999999</v>
      </c>
      <c r="E403" s="21">
        <v>5.0137500000000035</v>
      </c>
      <c r="F403" s="21">
        <v>-3.5527136788005009E-15</v>
      </c>
      <c r="G403" s="21">
        <v>0</v>
      </c>
      <c r="H403" s="21">
        <v>0</v>
      </c>
      <c r="I403" s="21"/>
      <c r="J403" s="21"/>
      <c r="K403" s="21">
        <v>0</v>
      </c>
      <c r="L403" s="21"/>
      <c r="M403" s="21"/>
    </row>
    <row r="404" spans="2:13" x14ac:dyDescent="0.25">
      <c r="B404" s="12" t="s">
        <v>767</v>
      </c>
      <c r="C404" s="18">
        <v>1</v>
      </c>
      <c r="D404" s="21">
        <v>4.8850000000000007</v>
      </c>
      <c r="E404" s="21">
        <v>4.8850000000000051</v>
      </c>
      <c r="F404" s="21">
        <v>-4.4408920985006262E-15</v>
      </c>
      <c r="G404" s="21">
        <v>0</v>
      </c>
      <c r="H404" s="21">
        <v>0</v>
      </c>
      <c r="I404" s="21"/>
      <c r="J404" s="21"/>
      <c r="K404" s="21">
        <v>0</v>
      </c>
      <c r="L404" s="21"/>
      <c r="M404" s="21"/>
    </row>
    <row r="405" spans="2:13" x14ac:dyDescent="0.25">
      <c r="B405" s="12" t="s">
        <v>768</v>
      </c>
      <c r="C405" s="18">
        <v>1</v>
      </c>
      <c r="D405" s="21">
        <v>4.9175000000000004</v>
      </c>
      <c r="E405" s="21">
        <v>4.9174999999999995</v>
      </c>
      <c r="F405" s="21">
        <v>8.8817841970012523E-16</v>
      </c>
      <c r="G405" s="21">
        <v>0</v>
      </c>
      <c r="H405" s="21">
        <v>0</v>
      </c>
      <c r="I405" s="21"/>
      <c r="J405" s="21"/>
      <c r="K405" s="21">
        <v>0</v>
      </c>
      <c r="L405" s="21"/>
      <c r="M405" s="21"/>
    </row>
    <row r="406" spans="2:13" x14ac:dyDescent="0.25">
      <c r="B406" s="12" t="s">
        <v>769</v>
      </c>
      <c r="C406" s="18">
        <v>1</v>
      </c>
      <c r="D406" s="21">
        <v>5.0775000000000006</v>
      </c>
      <c r="E406" s="21">
        <v>5.0774999999999935</v>
      </c>
      <c r="F406" s="21">
        <v>7.1054273576010019E-15</v>
      </c>
      <c r="G406" s="21">
        <v>0</v>
      </c>
      <c r="H406" s="21">
        <v>0</v>
      </c>
      <c r="I406" s="21"/>
      <c r="J406" s="21"/>
      <c r="K406" s="21">
        <v>0</v>
      </c>
      <c r="L406" s="21"/>
      <c r="M406" s="21"/>
    </row>
    <row r="407" spans="2:13" x14ac:dyDescent="0.25">
      <c r="B407" s="12" t="s">
        <v>770</v>
      </c>
      <c r="C407" s="18">
        <v>1</v>
      </c>
      <c r="D407" s="21">
        <v>4.6199999999999992</v>
      </c>
      <c r="E407" s="21">
        <v>4.6199999999999948</v>
      </c>
      <c r="F407" s="21">
        <v>4.4408920985006262E-15</v>
      </c>
      <c r="G407" s="21">
        <v>0</v>
      </c>
      <c r="H407" s="21">
        <v>0</v>
      </c>
      <c r="I407" s="21"/>
      <c r="J407" s="21"/>
      <c r="K407" s="21">
        <v>0</v>
      </c>
      <c r="L407" s="21"/>
      <c r="M407" s="21"/>
    </row>
    <row r="408" spans="2:13" x14ac:dyDescent="0.25">
      <c r="B408" s="12" t="s">
        <v>771</v>
      </c>
      <c r="C408" s="18">
        <v>1</v>
      </c>
      <c r="D408" s="21">
        <v>4.7824999999999998</v>
      </c>
      <c r="E408" s="21">
        <v>4.7824999999999971</v>
      </c>
      <c r="F408" s="21">
        <v>2.6645352591003757E-15</v>
      </c>
      <c r="G408" s="21">
        <v>0</v>
      </c>
      <c r="H408" s="21">
        <v>0</v>
      </c>
      <c r="I408" s="21"/>
      <c r="J408" s="21"/>
      <c r="K408" s="21">
        <v>0</v>
      </c>
      <c r="L408" s="21"/>
      <c r="M408" s="21"/>
    </row>
    <row r="409" spans="2:13" x14ac:dyDescent="0.25">
      <c r="B409" s="12" t="s">
        <v>772</v>
      </c>
      <c r="C409" s="18">
        <v>1</v>
      </c>
      <c r="D409" s="21">
        <v>4.8262499999999999</v>
      </c>
      <c r="E409" s="21">
        <v>4.8262499999999928</v>
      </c>
      <c r="F409" s="21">
        <v>7.1054273576010019E-15</v>
      </c>
      <c r="G409" s="21">
        <v>0</v>
      </c>
      <c r="H409" s="21">
        <v>0</v>
      </c>
      <c r="I409" s="21"/>
      <c r="J409" s="21"/>
      <c r="K409" s="21">
        <v>0</v>
      </c>
      <c r="L409" s="21"/>
      <c r="M409" s="21"/>
    </row>
    <row r="410" spans="2:13" x14ac:dyDescent="0.25">
      <c r="B410" s="12" t="s">
        <v>773</v>
      </c>
      <c r="C410" s="18">
        <v>1</v>
      </c>
      <c r="D410" s="21">
        <v>4.7512499999999998</v>
      </c>
      <c r="E410" s="21">
        <v>4.751250000000014</v>
      </c>
      <c r="F410" s="21">
        <v>-1.4210854715202004E-14</v>
      </c>
      <c r="G410" s="21">
        <v>0</v>
      </c>
      <c r="H410" s="21">
        <v>0</v>
      </c>
      <c r="I410" s="21"/>
      <c r="J410" s="21"/>
      <c r="K410" s="21">
        <v>0</v>
      </c>
      <c r="L410" s="21"/>
      <c r="M410" s="21"/>
    </row>
    <row r="411" spans="2:13" x14ac:dyDescent="0.25">
      <c r="B411" s="12" t="s">
        <v>774</v>
      </c>
      <c r="C411" s="18">
        <v>1</v>
      </c>
      <c r="D411" s="21">
        <v>4.8837500000000009</v>
      </c>
      <c r="E411" s="21">
        <v>4.8837499999999912</v>
      </c>
      <c r="F411" s="21">
        <v>9.7699626167013776E-15</v>
      </c>
      <c r="G411" s="21">
        <v>0</v>
      </c>
      <c r="H411" s="21">
        <v>0</v>
      </c>
      <c r="I411" s="21"/>
      <c r="J411" s="21"/>
      <c r="K411" s="21">
        <v>0</v>
      </c>
      <c r="L411" s="21"/>
      <c r="M411" s="21"/>
    </row>
    <row r="412" spans="2:13" x14ac:dyDescent="0.25">
      <c r="B412" s="12" t="s">
        <v>775</v>
      </c>
      <c r="C412" s="18">
        <v>1</v>
      </c>
      <c r="D412" s="21">
        <v>5.1224999999999996</v>
      </c>
      <c r="E412" s="21">
        <v>5.1224999999999934</v>
      </c>
      <c r="F412" s="21">
        <v>6.2172489379008766E-15</v>
      </c>
      <c r="G412" s="21">
        <v>0</v>
      </c>
      <c r="H412" s="21">
        <v>0</v>
      </c>
      <c r="I412" s="21"/>
      <c r="J412" s="21"/>
      <c r="K412" s="21">
        <v>0</v>
      </c>
      <c r="L412" s="21"/>
      <c r="M412" s="21"/>
    </row>
    <row r="413" spans="2:13" x14ac:dyDescent="0.25">
      <c r="B413" s="12" t="s">
        <v>776</v>
      </c>
      <c r="C413" s="18">
        <v>1</v>
      </c>
      <c r="D413" s="21">
        <v>4.9512499999999999</v>
      </c>
      <c r="E413" s="21">
        <v>4.9512500000000079</v>
      </c>
      <c r="F413" s="21">
        <v>-7.9936057773011271E-15</v>
      </c>
      <c r="G413" s="21">
        <v>0</v>
      </c>
      <c r="H413" s="21">
        <v>0</v>
      </c>
      <c r="I413" s="21"/>
      <c r="J413" s="21"/>
      <c r="K413" s="21">
        <v>0</v>
      </c>
      <c r="L413" s="21"/>
      <c r="M413" s="21"/>
    </row>
    <row r="414" spans="2:13" x14ac:dyDescent="0.25">
      <c r="B414" s="12" t="s">
        <v>777</v>
      </c>
      <c r="C414" s="18">
        <v>1</v>
      </c>
      <c r="D414" s="21">
        <v>5.0824999999999996</v>
      </c>
      <c r="E414" s="21">
        <v>5.0824999999999898</v>
      </c>
      <c r="F414" s="21">
        <v>9.7699626167013776E-15</v>
      </c>
      <c r="G414" s="21">
        <v>0</v>
      </c>
      <c r="H414" s="21">
        <v>0</v>
      </c>
      <c r="I414" s="21"/>
      <c r="J414" s="21"/>
      <c r="K414" s="21">
        <v>0</v>
      </c>
      <c r="L414" s="21"/>
      <c r="M414" s="21"/>
    </row>
    <row r="415" spans="2:13" x14ac:dyDescent="0.25">
      <c r="B415" s="12" t="s">
        <v>778</v>
      </c>
      <c r="C415" s="18">
        <v>1</v>
      </c>
      <c r="D415" s="21">
        <v>4.8237500000000004</v>
      </c>
      <c r="E415" s="21">
        <v>4.8237500000000031</v>
      </c>
      <c r="F415" s="21">
        <v>-2.6645352591003757E-15</v>
      </c>
      <c r="G415" s="21">
        <v>0</v>
      </c>
      <c r="H415" s="21">
        <v>0</v>
      </c>
      <c r="I415" s="21"/>
      <c r="J415" s="21"/>
      <c r="K415" s="21">
        <v>0</v>
      </c>
      <c r="L415" s="21"/>
      <c r="M415" s="21"/>
    </row>
    <row r="416" spans="2:13" x14ac:dyDescent="0.25">
      <c r="B416" s="12" t="s">
        <v>779</v>
      </c>
      <c r="C416" s="18">
        <v>1</v>
      </c>
      <c r="D416" s="21">
        <v>4.6399999999999997</v>
      </c>
      <c r="E416" s="21">
        <v>4.6400000000000015</v>
      </c>
      <c r="F416" s="21">
        <v>-1.7763568394002505E-15</v>
      </c>
      <c r="G416" s="21">
        <v>0</v>
      </c>
      <c r="H416" s="21">
        <v>0</v>
      </c>
      <c r="I416" s="21"/>
      <c r="J416" s="21"/>
      <c r="K416" s="21">
        <v>0</v>
      </c>
      <c r="L416" s="21"/>
      <c r="M416" s="21"/>
    </row>
    <row r="417" spans="2:13" x14ac:dyDescent="0.25">
      <c r="B417" s="12" t="s">
        <v>780</v>
      </c>
      <c r="C417" s="18">
        <v>1</v>
      </c>
      <c r="D417" s="21">
        <v>5.1387499999999999</v>
      </c>
      <c r="E417" s="21">
        <v>5.1387500000000097</v>
      </c>
      <c r="F417" s="21">
        <v>-9.7699626167013776E-15</v>
      </c>
      <c r="G417" s="21">
        <v>0</v>
      </c>
      <c r="H417" s="21">
        <v>0</v>
      </c>
      <c r="I417" s="21"/>
      <c r="J417" s="21"/>
      <c r="K417" s="21">
        <v>0</v>
      </c>
      <c r="L417" s="21"/>
      <c r="M417" s="21"/>
    </row>
    <row r="418" spans="2:13" x14ac:dyDescent="0.25">
      <c r="B418" s="12" t="s">
        <v>781</v>
      </c>
      <c r="C418" s="18">
        <v>1</v>
      </c>
      <c r="D418" s="21">
        <v>4.6462500000000002</v>
      </c>
      <c r="E418" s="21">
        <v>4.6462499999999975</v>
      </c>
      <c r="F418" s="21">
        <v>2.6645352591003757E-15</v>
      </c>
      <c r="G418" s="21">
        <v>0</v>
      </c>
      <c r="H418" s="21">
        <v>0</v>
      </c>
      <c r="I418" s="21"/>
      <c r="J418" s="21"/>
      <c r="K418" s="21">
        <v>0</v>
      </c>
      <c r="L418" s="21"/>
      <c r="M418" s="21"/>
    </row>
    <row r="419" spans="2:13" x14ac:dyDescent="0.25">
      <c r="B419" s="12" t="s">
        <v>782</v>
      </c>
      <c r="C419" s="18">
        <v>1</v>
      </c>
      <c r="D419" s="21">
        <v>4.9362499999999994</v>
      </c>
      <c r="E419" s="21">
        <v>4.9362500000000118</v>
      </c>
      <c r="F419" s="21">
        <v>-1.2434497875801753E-14</v>
      </c>
      <c r="G419" s="21">
        <v>0</v>
      </c>
      <c r="H419" s="21">
        <v>0</v>
      </c>
      <c r="I419" s="21"/>
      <c r="J419" s="21"/>
      <c r="K419" s="21">
        <v>0</v>
      </c>
      <c r="L419" s="21"/>
      <c r="M419" s="21"/>
    </row>
    <row r="420" spans="2:13" x14ac:dyDescent="0.25">
      <c r="B420" s="12" t="s">
        <v>783</v>
      </c>
      <c r="C420" s="18">
        <v>1</v>
      </c>
      <c r="D420" s="21">
        <v>5.1037499999999998</v>
      </c>
      <c r="E420" s="21">
        <v>5.1037499999999998</v>
      </c>
      <c r="F420" s="21">
        <v>0</v>
      </c>
      <c r="G420" s="21">
        <v>0</v>
      </c>
      <c r="H420" s="21">
        <v>0</v>
      </c>
      <c r="I420" s="21"/>
      <c r="J420" s="21"/>
      <c r="K420" s="21">
        <v>0</v>
      </c>
      <c r="L420" s="21"/>
      <c r="M420" s="21"/>
    </row>
    <row r="421" spans="2:13" x14ac:dyDescent="0.25">
      <c r="B421" s="12" t="s">
        <v>784</v>
      </c>
      <c r="C421" s="18">
        <v>1</v>
      </c>
      <c r="D421" s="21">
        <v>5.0562499999999986</v>
      </c>
      <c r="E421" s="21">
        <v>5.0562500000000012</v>
      </c>
      <c r="F421" s="21">
        <v>-2.6645352591003757E-15</v>
      </c>
      <c r="G421" s="21">
        <v>0</v>
      </c>
      <c r="H421" s="21">
        <v>0</v>
      </c>
      <c r="I421" s="21"/>
      <c r="J421" s="21"/>
      <c r="K421" s="21">
        <v>0</v>
      </c>
      <c r="L421" s="21"/>
      <c r="M421" s="21"/>
    </row>
    <row r="422" spans="2:13" x14ac:dyDescent="0.25">
      <c r="B422" s="12" t="s">
        <v>785</v>
      </c>
      <c r="C422" s="18">
        <v>1</v>
      </c>
      <c r="D422" s="21">
        <v>4.9625000000000004</v>
      </c>
      <c r="E422" s="21">
        <v>4.9625000000000057</v>
      </c>
      <c r="F422" s="21">
        <v>-5.3290705182007514E-15</v>
      </c>
      <c r="G422" s="21">
        <v>0</v>
      </c>
      <c r="H422" s="21">
        <v>0</v>
      </c>
      <c r="I422" s="21"/>
      <c r="J422" s="21"/>
      <c r="K422" s="21">
        <v>0</v>
      </c>
      <c r="L422" s="21"/>
      <c r="M422" s="21"/>
    </row>
    <row r="423" spans="2:13" x14ac:dyDescent="0.25">
      <c r="B423" s="12" t="s">
        <v>786</v>
      </c>
      <c r="C423" s="18">
        <v>1</v>
      </c>
      <c r="D423" s="21">
        <v>4.6462500000000002</v>
      </c>
      <c r="E423" s="21">
        <v>4.6462499999999967</v>
      </c>
      <c r="F423" s="21">
        <v>3.5527136788005009E-15</v>
      </c>
      <c r="G423" s="21">
        <v>0</v>
      </c>
      <c r="H423" s="21">
        <v>0</v>
      </c>
      <c r="I423" s="21"/>
      <c r="J423" s="21"/>
      <c r="K423" s="21">
        <v>0</v>
      </c>
      <c r="L423" s="21"/>
      <c r="M423" s="21"/>
    </row>
    <row r="424" spans="2:13" x14ac:dyDescent="0.25">
      <c r="B424" s="12" t="s">
        <v>787</v>
      </c>
      <c r="C424" s="18">
        <v>1</v>
      </c>
      <c r="D424" s="21">
        <v>4.9962499999999999</v>
      </c>
      <c r="E424" s="21">
        <v>4.9962499999999981</v>
      </c>
      <c r="F424" s="21">
        <v>1.7763568394002505E-15</v>
      </c>
      <c r="G424" s="21">
        <v>0</v>
      </c>
      <c r="H424" s="21">
        <v>0</v>
      </c>
      <c r="I424" s="21"/>
      <c r="J424" s="21"/>
      <c r="K424" s="21">
        <v>0</v>
      </c>
      <c r="L424" s="21"/>
      <c r="M424" s="21"/>
    </row>
    <row r="425" spans="2:13" x14ac:dyDescent="0.25">
      <c r="B425" s="12" t="s">
        <v>788</v>
      </c>
      <c r="C425" s="18">
        <v>1</v>
      </c>
      <c r="D425" s="21">
        <v>4.6012499999999994</v>
      </c>
      <c r="E425" s="21">
        <v>4.6012499999999887</v>
      </c>
      <c r="F425" s="21">
        <v>1.0658141036401503E-14</v>
      </c>
      <c r="G425" s="21">
        <v>0</v>
      </c>
      <c r="H425" s="21">
        <v>0</v>
      </c>
      <c r="I425" s="21"/>
      <c r="J425" s="21"/>
      <c r="K425" s="21">
        <v>0</v>
      </c>
      <c r="L425" s="21"/>
      <c r="M425" s="21"/>
    </row>
    <row r="426" spans="2:13" x14ac:dyDescent="0.25">
      <c r="B426" s="12" t="s">
        <v>789</v>
      </c>
      <c r="C426" s="18">
        <v>1</v>
      </c>
      <c r="D426" s="21">
        <v>4.8062500000000004</v>
      </c>
      <c r="E426" s="21">
        <v>4.8062500000000075</v>
      </c>
      <c r="F426" s="21">
        <v>-7.1054273576010019E-15</v>
      </c>
      <c r="G426" s="21">
        <v>0</v>
      </c>
      <c r="H426" s="21">
        <v>0</v>
      </c>
      <c r="I426" s="21"/>
      <c r="J426" s="21"/>
      <c r="K426" s="21">
        <v>0</v>
      </c>
      <c r="L426" s="21"/>
      <c r="M426" s="21"/>
    </row>
    <row r="427" spans="2:13" x14ac:dyDescent="0.25">
      <c r="B427" s="12" t="s">
        <v>790</v>
      </c>
      <c r="C427" s="18">
        <v>1</v>
      </c>
      <c r="D427" s="21">
        <v>4.9675000000000002</v>
      </c>
      <c r="E427" s="21">
        <v>4.9675000000000065</v>
      </c>
      <c r="F427" s="21">
        <v>-6.2172489379008766E-15</v>
      </c>
      <c r="G427" s="21">
        <v>0</v>
      </c>
      <c r="H427" s="21">
        <v>0</v>
      </c>
      <c r="I427" s="21"/>
      <c r="J427" s="21"/>
      <c r="K427" s="21">
        <v>0</v>
      </c>
      <c r="L427" s="21"/>
      <c r="M427" s="21"/>
    </row>
    <row r="428" spans="2:13" x14ac:dyDescent="0.25">
      <c r="B428" s="12" t="s">
        <v>791</v>
      </c>
      <c r="C428" s="18">
        <v>1</v>
      </c>
      <c r="D428" s="21">
        <v>4.8550000000000004</v>
      </c>
      <c r="E428" s="21">
        <v>4.8549999999999871</v>
      </c>
      <c r="F428" s="21">
        <v>1.3322676295501878E-14</v>
      </c>
      <c r="G428" s="21">
        <v>0</v>
      </c>
      <c r="H428" s="21">
        <v>0</v>
      </c>
      <c r="I428" s="21"/>
      <c r="J428" s="21"/>
      <c r="K428" s="21">
        <v>0</v>
      </c>
      <c r="L428" s="21"/>
      <c r="M428" s="21"/>
    </row>
    <row r="429" spans="2:13" x14ac:dyDescent="0.25">
      <c r="B429" s="12" t="s">
        <v>792</v>
      </c>
      <c r="C429" s="18">
        <v>1</v>
      </c>
      <c r="D429" s="21">
        <v>4.5075000000000003</v>
      </c>
      <c r="E429" s="21">
        <v>4.5075000000000012</v>
      </c>
      <c r="F429" s="21">
        <v>-8.8817841970012523E-16</v>
      </c>
      <c r="G429" s="21">
        <v>0</v>
      </c>
      <c r="H429" s="21">
        <v>0</v>
      </c>
      <c r="I429" s="21"/>
      <c r="J429" s="21"/>
      <c r="K429" s="21">
        <v>0</v>
      </c>
      <c r="L429" s="21"/>
      <c r="M429" s="21"/>
    </row>
    <row r="430" spans="2:13" x14ac:dyDescent="0.25">
      <c r="B430" s="12" t="s">
        <v>793</v>
      </c>
      <c r="C430" s="18">
        <v>1</v>
      </c>
      <c r="D430" s="21">
        <v>4.9162499999999998</v>
      </c>
      <c r="E430" s="21">
        <v>4.916250000000006</v>
      </c>
      <c r="F430" s="21">
        <v>-6.2172489379008766E-15</v>
      </c>
      <c r="G430" s="21">
        <v>0</v>
      </c>
      <c r="H430" s="21">
        <v>0</v>
      </c>
      <c r="I430" s="21"/>
      <c r="J430" s="21"/>
      <c r="K430" s="21">
        <v>0</v>
      </c>
      <c r="L430" s="21"/>
      <c r="M430" s="21"/>
    </row>
    <row r="431" spans="2:13" x14ac:dyDescent="0.25">
      <c r="B431" s="12" t="s">
        <v>794</v>
      </c>
      <c r="C431" s="18">
        <v>1</v>
      </c>
      <c r="D431" s="21">
        <v>4.6637500000000003</v>
      </c>
      <c r="E431" s="21">
        <v>4.663749999999987</v>
      </c>
      <c r="F431" s="21">
        <v>1.3322676295501878E-14</v>
      </c>
      <c r="G431" s="21">
        <v>0</v>
      </c>
      <c r="H431" s="21">
        <v>0</v>
      </c>
      <c r="I431" s="21"/>
      <c r="J431" s="21"/>
      <c r="K431" s="21">
        <v>0</v>
      </c>
      <c r="L431" s="21"/>
      <c r="M431" s="21"/>
    </row>
    <row r="432" spans="2:13" x14ac:dyDescent="0.25">
      <c r="B432" s="12" t="s">
        <v>795</v>
      </c>
      <c r="C432" s="18">
        <v>1</v>
      </c>
      <c r="D432" s="21">
        <v>4.7087500000000002</v>
      </c>
      <c r="E432" s="21">
        <v>4.7087500000000082</v>
      </c>
      <c r="F432" s="21">
        <v>-7.9936057773011271E-15</v>
      </c>
      <c r="G432" s="21">
        <v>0</v>
      </c>
      <c r="H432" s="21">
        <v>0</v>
      </c>
      <c r="I432" s="21"/>
      <c r="J432" s="21"/>
      <c r="K432" s="21">
        <v>0</v>
      </c>
      <c r="L432" s="21"/>
      <c r="M432" s="21"/>
    </row>
    <row r="433" spans="2:13" x14ac:dyDescent="0.25">
      <c r="B433" s="12" t="s">
        <v>796</v>
      </c>
      <c r="C433" s="18">
        <v>1</v>
      </c>
      <c r="D433" s="21">
        <v>4.7362499999999992</v>
      </c>
      <c r="E433" s="21">
        <v>4.7362500000000018</v>
      </c>
      <c r="F433" s="21">
        <v>-2.6645352591003757E-15</v>
      </c>
      <c r="G433" s="21">
        <v>0</v>
      </c>
      <c r="H433" s="21">
        <v>0</v>
      </c>
      <c r="I433" s="21"/>
      <c r="J433" s="21"/>
      <c r="K433" s="21">
        <v>0</v>
      </c>
      <c r="L433" s="21"/>
      <c r="M433" s="21"/>
    </row>
    <row r="434" spans="2:13" x14ac:dyDescent="0.25">
      <c r="B434" s="12" t="s">
        <v>797</v>
      </c>
      <c r="C434" s="18">
        <v>1</v>
      </c>
      <c r="D434" s="21">
        <v>4.7287499999999998</v>
      </c>
      <c r="E434" s="21">
        <v>4.7287499999999998</v>
      </c>
      <c r="F434" s="21">
        <v>0</v>
      </c>
      <c r="G434" s="21">
        <v>0</v>
      </c>
      <c r="H434" s="21">
        <v>0</v>
      </c>
      <c r="I434" s="21"/>
      <c r="J434" s="21"/>
      <c r="K434" s="21">
        <v>0</v>
      </c>
      <c r="L434" s="21"/>
      <c r="M434" s="21"/>
    </row>
    <row r="435" spans="2:13" x14ac:dyDescent="0.25">
      <c r="B435" s="12" t="s">
        <v>798</v>
      </c>
      <c r="C435" s="18">
        <v>1</v>
      </c>
      <c r="D435" s="21">
        <v>4.9512499999999999</v>
      </c>
      <c r="E435" s="21">
        <v>4.9512500000000061</v>
      </c>
      <c r="F435" s="21">
        <v>-6.2172489379008766E-15</v>
      </c>
      <c r="G435" s="21">
        <v>0</v>
      </c>
      <c r="H435" s="21">
        <v>0</v>
      </c>
      <c r="I435" s="21"/>
      <c r="J435" s="21"/>
      <c r="K435" s="21">
        <v>0</v>
      </c>
      <c r="L435" s="21"/>
      <c r="M435" s="21"/>
    </row>
    <row r="436" spans="2:13" x14ac:dyDescent="0.25">
      <c r="B436" s="12" t="s">
        <v>799</v>
      </c>
      <c r="C436" s="18">
        <v>1</v>
      </c>
      <c r="D436" s="21">
        <v>4.7300000000000004</v>
      </c>
      <c r="E436" s="21">
        <v>4.7300000000000093</v>
      </c>
      <c r="F436" s="21">
        <v>-8.8817841970012523E-15</v>
      </c>
      <c r="G436" s="21">
        <v>0</v>
      </c>
      <c r="H436" s="21">
        <v>0</v>
      </c>
      <c r="I436" s="21"/>
      <c r="J436" s="21"/>
      <c r="K436" s="21">
        <v>0</v>
      </c>
      <c r="L436" s="21"/>
      <c r="M436" s="21"/>
    </row>
    <row r="437" spans="2:13" x14ac:dyDescent="0.25">
      <c r="B437" s="12" t="s">
        <v>800</v>
      </c>
      <c r="C437" s="18">
        <v>1</v>
      </c>
      <c r="D437" s="21">
        <v>4.8387500000000001</v>
      </c>
      <c r="E437" s="21">
        <v>4.838750000000025</v>
      </c>
      <c r="F437" s="21">
        <v>-2.4868995751603507E-14</v>
      </c>
      <c r="G437" s="21">
        <v>0</v>
      </c>
      <c r="H437" s="21">
        <v>0</v>
      </c>
      <c r="I437" s="21"/>
      <c r="J437" s="21"/>
      <c r="K437" s="21">
        <v>0</v>
      </c>
      <c r="L437" s="21"/>
      <c r="M437" s="21"/>
    </row>
    <row r="438" spans="2:13" x14ac:dyDescent="0.25">
      <c r="B438" s="12" t="s">
        <v>801</v>
      </c>
      <c r="C438" s="18">
        <v>1</v>
      </c>
      <c r="D438" s="21">
        <v>4.9787499999999998</v>
      </c>
      <c r="E438" s="21">
        <v>4.9787499999999918</v>
      </c>
      <c r="F438" s="21">
        <v>7.9936057773011271E-15</v>
      </c>
      <c r="G438" s="21">
        <v>0</v>
      </c>
      <c r="H438" s="21">
        <v>0</v>
      </c>
      <c r="I438" s="21"/>
      <c r="J438" s="21"/>
      <c r="K438" s="21">
        <v>0</v>
      </c>
      <c r="L438" s="21"/>
      <c r="M438" s="21"/>
    </row>
    <row r="439" spans="2:13" x14ac:dyDescent="0.25">
      <c r="B439" s="12" t="s">
        <v>802</v>
      </c>
      <c r="C439" s="18">
        <v>1</v>
      </c>
      <c r="D439" s="21">
        <v>4.6037499999999998</v>
      </c>
      <c r="E439" s="21">
        <v>4.6037499999999989</v>
      </c>
      <c r="F439" s="21">
        <v>8.8817841970012523E-16</v>
      </c>
      <c r="G439" s="21">
        <v>0</v>
      </c>
      <c r="H439" s="21">
        <v>0</v>
      </c>
      <c r="I439" s="21"/>
      <c r="J439" s="21"/>
      <c r="K439" s="21">
        <v>0</v>
      </c>
      <c r="L439" s="21"/>
      <c r="M439" s="21"/>
    </row>
    <row r="440" spans="2:13" x14ac:dyDescent="0.25">
      <c r="B440" s="12" t="s">
        <v>803</v>
      </c>
      <c r="C440" s="18">
        <v>1</v>
      </c>
      <c r="D440" s="21">
        <v>4.6487499999999997</v>
      </c>
      <c r="E440" s="21">
        <v>4.6487499999999784</v>
      </c>
      <c r="F440" s="21">
        <v>2.1316282072803006E-14</v>
      </c>
      <c r="G440" s="21">
        <v>0</v>
      </c>
      <c r="H440" s="21">
        <v>0</v>
      </c>
      <c r="I440" s="21"/>
      <c r="J440" s="21"/>
      <c r="K440" s="21">
        <v>0</v>
      </c>
      <c r="L440" s="21"/>
      <c r="M440" s="21"/>
    </row>
    <row r="441" spans="2:13" x14ac:dyDescent="0.25">
      <c r="B441" s="12" t="s">
        <v>804</v>
      </c>
      <c r="C441" s="18">
        <v>1</v>
      </c>
      <c r="D441" s="21">
        <v>4.5150000000000006</v>
      </c>
      <c r="E441" s="21">
        <v>4.5150000000000121</v>
      </c>
      <c r="F441" s="21">
        <v>-1.1546319456101628E-14</v>
      </c>
      <c r="G441" s="21">
        <v>0</v>
      </c>
      <c r="H441" s="21">
        <v>0</v>
      </c>
      <c r="I441" s="21"/>
      <c r="J441" s="21"/>
      <c r="K441" s="21">
        <v>0</v>
      </c>
      <c r="L441" s="21"/>
      <c r="M441" s="21"/>
    </row>
    <row r="442" spans="2:13" x14ac:dyDescent="0.25">
      <c r="B442" s="12" t="s">
        <v>805</v>
      </c>
      <c r="C442" s="18">
        <v>1</v>
      </c>
      <c r="D442" s="21">
        <v>4.7612500000000004</v>
      </c>
      <c r="E442" s="21">
        <v>4.7612500000000111</v>
      </c>
      <c r="F442" s="21">
        <v>-1.0658141036401503E-14</v>
      </c>
      <c r="G442" s="21">
        <v>0</v>
      </c>
      <c r="H442" s="21">
        <v>0</v>
      </c>
      <c r="I442" s="21"/>
      <c r="J442" s="21"/>
      <c r="K442" s="21">
        <v>0</v>
      </c>
      <c r="L442" s="21"/>
      <c r="M442" s="21"/>
    </row>
    <row r="443" spans="2:13" x14ac:dyDescent="0.25">
      <c r="B443" s="12" t="s">
        <v>806</v>
      </c>
      <c r="C443" s="18">
        <v>1</v>
      </c>
      <c r="D443" s="21">
        <v>2.2462499999999999</v>
      </c>
      <c r="E443" s="21">
        <v>2.2462499999999914</v>
      </c>
      <c r="F443" s="21">
        <v>8.4376949871511897E-15</v>
      </c>
      <c r="G443" s="21">
        <v>0</v>
      </c>
      <c r="H443" s="21">
        <v>0</v>
      </c>
      <c r="I443" s="21"/>
      <c r="J443" s="21"/>
      <c r="K443" s="21">
        <v>0</v>
      </c>
      <c r="L443" s="21"/>
      <c r="M443" s="21"/>
    </row>
    <row r="444" spans="2:13" x14ac:dyDescent="0.25">
      <c r="B444" s="12" t="s">
        <v>807</v>
      </c>
      <c r="C444" s="18">
        <v>1</v>
      </c>
      <c r="D444" s="21">
        <v>2.0887500000000001</v>
      </c>
      <c r="E444" s="21">
        <v>2.0887499999999846</v>
      </c>
      <c r="F444" s="21">
        <v>1.5543122344752192E-14</v>
      </c>
      <c r="G444" s="21">
        <v>0</v>
      </c>
      <c r="H444" s="21">
        <v>0</v>
      </c>
      <c r="I444" s="21"/>
      <c r="J444" s="21"/>
      <c r="K444" s="21">
        <v>0</v>
      </c>
      <c r="L444" s="21"/>
      <c r="M444" s="21"/>
    </row>
    <row r="445" spans="2:13" x14ac:dyDescent="0.25">
      <c r="B445" s="12" t="s">
        <v>808</v>
      </c>
      <c r="C445" s="18">
        <v>1</v>
      </c>
      <c r="D445" s="21">
        <v>2.0362499999999999</v>
      </c>
      <c r="E445" s="21">
        <v>2.0362500000000123</v>
      </c>
      <c r="F445" s="21">
        <v>-1.2434497875801753E-14</v>
      </c>
      <c r="G445" s="21">
        <v>0</v>
      </c>
      <c r="H445" s="21">
        <v>0</v>
      </c>
      <c r="I445" s="21"/>
      <c r="J445" s="21"/>
      <c r="K445" s="21">
        <v>0</v>
      </c>
      <c r="L445" s="21"/>
      <c r="M445" s="21"/>
    </row>
    <row r="446" spans="2:13" x14ac:dyDescent="0.25">
      <c r="B446" s="12" t="s">
        <v>809</v>
      </c>
      <c r="C446" s="18">
        <v>1</v>
      </c>
      <c r="D446" s="21">
        <v>2.0462500000000001</v>
      </c>
      <c r="E446" s="21">
        <v>2.0462499999999961</v>
      </c>
      <c r="F446" s="21">
        <v>3.9968028886505635E-15</v>
      </c>
      <c r="G446" s="21">
        <v>0</v>
      </c>
      <c r="H446" s="21">
        <v>0</v>
      </c>
      <c r="I446" s="21"/>
      <c r="J446" s="21"/>
      <c r="K446" s="21">
        <v>0</v>
      </c>
      <c r="L446" s="21"/>
      <c r="M446" s="21"/>
    </row>
    <row r="447" spans="2:13" x14ac:dyDescent="0.25">
      <c r="B447" s="12" t="s">
        <v>810</v>
      </c>
      <c r="C447" s="18">
        <v>1</v>
      </c>
      <c r="D447" s="21">
        <v>2.0550000000000002</v>
      </c>
      <c r="E447" s="21">
        <v>2.0550000000000095</v>
      </c>
      <c r="F447" s="21">
        <v>-9.3258734068513149E-15</v>
      </c>
      <c r="G447" s="21">
        <v>0</v>
      </c>
      <c r="H447" s="21">
        <v>0</v>
      </c>
      <c r="I447" s="21"/>
      <c r="J447" s="21"/>
      <c r="K447" s="21">
        <v>0</v>
      </c>
      <c r="L447" s="21"/>
      <c r="M447" s="21"/>
    </row>
    <row r="448" spans="2:13" x14ac:dyDescent="0.25">
      <c r="B448" s="12" t="s">
        <v>811</v>
      </c>
      <c r="C448" s="18">
        <v>1</v>
      </c>
      <c r="D448" s="21">
        <v>2.0874999999999999</v>
      </c>
      <c r="E448" s="21">
        <v>2.087499999999999</v>
      </c>
      <c r="F448" s="21">
        <v>8.8817841970012523E-16</v>
      </c>
      <c r="G448" s="21">
        <v>0</v>
      </c>
      <c r="H448" s="21">
        <v>0</v>
      </c>
      <c r="I448" s="21"/>
      <c r="J448" s="21"/>
      <c r="K448" s="21">
        <v>0</v>
      </c>
      <c r="L448" s="21"/>
      <c r="M448" s="21"/>
    </row>
    <row r="449" spans="2:13" x14ac:dyDescent="0.25">
      <c r="B449" s="12" t="s">
        <v>812</v>
      </c>
      <c r="C449" s="18">
        <v>1</v>
      </c>
      <c r="D449" s="21">
        <v>2.1062500000000002</v>
      </c>
      <c r="E449" s="21">
        <v>2.1062499999999904</v>
      </c>
      <c r="F449" s="21">
        <v>9.7699626167013776E-15</v>
      </c>
      <c r="G449" s="21">
        <v>0</v>
      </c>
      <c r="H449" s="21">
        <v>0</v>
      </c>
      <c r="I449" s="21"/>
      <c r="J449" s="21"/>
      <c r="K449" s="21">
        <v>0</v>
      </c>
      <c r="L449" s="21"/>
      <c r="M449" s="21"/>
    </row>
    <row r="450" spans="2:13" x14ac:dyDescent="0.25">
      <c r="B450" s="12" t="s">
        <v>813</v>
      </c>
      <c r="C450" s="18">
        <v>1</v>
      </c>
      <c r="D450" s="21">
        <v>2.36625</v>
      </c>
      <c r="E450" s="21">
        <v>2.3662500000000124</v>
      </c>
      <c r="F450" s="21">
        <v>-1.2434497875801753E-14</v>
      </c>
      <c r="G450" s="21">
        <v>0</v>
      </c>
      <c r="H450" s="21">
        <v>0</v>
      </c>
      <c r="I450" s="21"/>
      <c r="J450" s="21"/>
      <c r="K450" s="21">
        <v>0</v>
      </c>
      <c r="L450" s="21"/>
      <c r="M450" s="21"/>
    </row>
    <row r="451" spans="2:13" x14ac:dyDescent="0.25">
      <c r="B451" s="12" t="s">
        <v>814</v>
      </c>
      <c r="C451" s="18">
        <v>1</v>
      </c>
      <c r="D451" s="21">
        <v>2.0750000000000002</v>
      </c>
      <c r="E451" s="21">
        <v>2.0749999999999948</v>
      </c>
      <c r="F451" s="21">
        <v>5.3290705182007514E-15</v>
      </c>
      <c r="G451" s="21">
        <v>0</v>
      </c>
      <c r="H451" s="21">
        <v>0</v>
      </c>
      <c r="I451" s="21"/>
      <c r="J451" s="21"/>
      <c r="K451" s="21">
        <v>0</v>
      </c>
      <c r="L451" s="21"/>
      <c r="M451" s="21"/>
    </row>
    <row r="452" spans="2:13" x14ac:dyDescent="0.25">
      <c r="B452" s="12" t="s">
        <v>815</v>
      </c>
      <c r="C452" s="18">
        <v>1</v>
      </c>
      <c r="D452" s="21">
        <v>2.2875000000000001</v>
      </c>
      <c r="E452" s="21">
        <v>2.2875000000000152</v>
      </c>
      <c r="F452" s="21">
        <v>-1.5099033134902129E-14</v>
      </c>
      <c r="G452" s="21">
        <v>0</v>
      </c>
      <c r="H452" s="21">
        <v>0</v>
      </c>
      <c r="I452" s="21"/>
      <c r="J452" s="21"/>
      <c r="K452" s="21">
        <v>0</v>
      </c>
      <c r="L452" s="21"/>
      <c r="M452" s="21"/>
    </row>
    <row r="453" spans="2:13" x14ac:dyDescent="0.25">
      <c r="B453" s="12" t="s">
        <v>816</v>
      </c>
      <c r="C453" s="18">
        <v>1</v>
      </c>
      <c r="D453" s="21">
        <v>1.81125</v>
      </c>
      <c r="E453" s="21">
        <v>1.8112500000000129</v>
      </c>
      <c r="F453" s="21">
        <v>-1.2878587085651816E-14</v>
      </c>
      <c r="G453" s="21">
        <v>0</v>
      </c>
      <c r="H453" s="21">
        <v>0</v>
      </c>
      <c r="I453" s="21"/>
      <c r="J453" s="21"/>
      <c r="K453" s="21">
        <v>0</v>
      </c>
      <c r="L453" s="21"/>
      <c r="M453" s="21"/>
    </row>
    <row r="454" spans="2:13" x14ac:dyDescent="0.25">
      <c r="B454" s="12" t="s">
        <v>817</v>
      </c>
      <c r="C454" s="18">
        <v>1</v>
      </c>
      <c r="D454" s="21">
        <v>1.75875</v>
      </c>
      <c r="E454" s="21">
        <v>1.7587500000000145</v>
      </c>
      <c r="F454" s="21">
        <v>-1.4432899320127035E-14</v>
      </c>
      <c r="G454" s="21">
        <v>0</v>
      </c>
      <c r="H454" s="21">
        <v>0</v>
      </c>
      <c r="I454" s="21"/>
      <c r="J454" s="21"/>
      <c r="K454" s="21">
        <v>0</v>
      </c>
      <c r="L454" s="21"/>
      <c r="M454" s="21"/>
    </row>
    <row r="455" spans="2:13" x14ac:dyDescent="0.25">
      <c r="B455" s="12" t="s">
        <v>818</v>
      </c>
      <c r="C455" s="18">
        <v>1</v>
      </c>
      <c r="D455" s="21">
        <v>1.8387500000000001</v>
      </c>
      <c r="E455" s="21">
        <v>1.8387499999999863</v>
      </c>
      <c r="F455" s="21">
        <v>1.3766765505351941E-14</v>
      </c>
      <c r="G455" s="21">
        <v>0</v>
      </c>
      <c r="H455" s="21">
        <v>0</v>
      </c>
      <c r="I455" s="21"/>
      <c r="J455" s="21"/>
      <c r="K455" s="21">
        <v>0</v>
      </c>
      <c r="L455" s="21"/>
      <c r="M455" s="21"/>
    </row>
    <row r="456" spans="2:13" x14ac:dyDescent="0.25">
      <c r="B456" s="12" t="s">
        <v>819</v>
      </c>
      <c r="C456" s="18">
        <v>1</v>
      </c>
      <c r="D456" s="21">
        <v>2.0649999999999999</v>
      </c>
      <c r="E456" s="21">
        <v>2.0649999999999822</v>
      </c>
      <c r="F456" s="21">
        <v>1.7763568394002505E-14</v>
      </c>
      <c r="G456" s="21">
        <v>0</v>
      </c>
      <c r="H456" s="21">
        <v>0</v>
      </c>
      <c r="I456" s="21"/>
      <c r="J456" s="21"/>
      <c r="K456" s="21">
        <v>0</v>
      </c>
      <c r="L456" s="21"/>
      <c r="M456" s="21"/>
    </row>
    <row r="457" spans="2:13" x14ac:dyDescent="0.25">
      <c r="B457" s="12" t="s">
        <v>820</v>
      </c>
      <c r="C457" s="18">
        <v>1</v>
      </c>
      <c r="D457" s="21">
        <v>1.99</v>
      </c>
      <c r="E457" s="21">
        <v>1.9899999999999856</v>
      </c>
      <c r="F457" s="21">
        <v>1.4432899320127035E-14</v>
      </c>
      <c r="G457" s="21">
        <v>0</v>
      </c>
      <c r="H457" s="21">
        <v>0</v>
      </c>
      <c r="I457" s="21"/>
      <c r="J457" s="21"/>
      <c r="K457" s="21">
        <v>0</v>
      </c>
      <c r="L457" s="21"/>
      <c r="M457" s="21"/>
    </row>
    <row r="458" spans="2:13" x14ac:dyDescent="0.25">
      <c r="B458" s="12" t="s">
        <v>821</v>
      </c>
      <c r="C458" s="18">
        <v>1</v>
      </c>
      <c r="D458" s="21">
        <v>1.8462499999999999</v>
      </c>
      <c r="E458" s="21">
        <v>1.8462499999999924</v>
      </c>
      <c r="F458" s="21">
        <v>7.5495165674510645E-15</v>
      </c>
      <c r="G458" s="21">
        <v>0</v>
      </c>
      <c r="H458" s="21">
        <v>0</v>
      </c>
      <c r="I458" s="21"/>
      <c r="J458" s="21"/>
      <c r="K458" s="21">
        <v>0</v>
      </c>
      <c r="L458" s="21"/>
      <c r="M458" s="21"/>
    </row>
    <row r="459" spans="2:13" x14ac:dyDescent="0.25">
      <c r="B459" s="12" t="s">
        <v>822</v>
      </c>
      <c r="C459" s="18">
        <v>1</v>
      </c>
      <c r="D459" s="21">
        <v>2.1850000000000001</v>
      </c>
      <c r="E459" s="21">
        <v>2.1849999999999885</v>
      </c>
      <c r="F459" s="21">
        <v>1.1546319456101628E-14</v>
      </c>
      <c r="G459" s="21">
        <v>0</v>
      </c>
      <c r="H459" s="21">
        <v>0</v>
      </c>
      <c r="I459" s="21"/>
      <c r="J459" s="21"/>
      <c r="K459" s="21">
        <v>0</v>
      </c>
      <c r="L459" s="21"/>
      <c r="M459" s="21"/>
    </row>
    <row r="460" spans="2:13" x14ac:dyDescent="0.25">
      <c r="B460" s="12" t="s">
        <v>823</v>
      </c>
      <c r="C460" s="18">
        <v>1</v>
      </c>
      <c r="D460" s="21">
        <v>2.0950000000000002</v>
      </c>
      <c r="E460" s="21">
        <v>2.0949999999999962</v>
      </c>
      <c r="F460" s="21">
        <v>3.9968028886505635E-15</v>
      </c>
      <c r="G460" s="21">
        <v>0</v>
      </c>
      <c r="H460" s="21">
        <v>0</v>
      </c>
      <c r="I460" s="21"/>
      <c r="J460" s="21"/>
      <c r="K460" s="21">
        <v>0</v>
      </c>
      <c r="L460" s="21"/>
      <c r="M460" s="21"/>
    </row>
    <row r="461" spans="2:13" x14ac:dyDescent="0.25">
      <c r="B461" s="12" t="s">
        <v>824</v>
      </c>
      <c r="C461" s="18">
        <v>1</v>
      </c>
      <c r="D461" s="21">
        <v>1.9875</v>
      </c>
      <c r="E461" s="21">
        <v>1.9874999999999872</v>
      </c>
      <c r="F461" s="21">
        <v>1.2878587085651816E-14</v>
      </c>
      <c r="G461" s="21">
        <v>0</v>
      </c>
      <c r="H461" s="21">
        <v>0</v>
      </c>
      <c r="I461" s="21"/>
      <c r="J461" s="21"/>
      <c r="K461" s="21">
        <v>0</v>
      </c>
      <c r="L461" s="21"/>
      <c r="M461" s="21"/>
    </row>
    <row r="462" spans="2:13" x14ac:dyDescent="0.25">
      <c r="B462" s="12" t="s">
        <v>825</v>
      </c>
      <c r="C462" s="18">
        <v>1</v>
      </c>
      <c r="D462" s="21">
        <v>2.1575000000000002</v>
      </c>
      <c r="E462" s="21">
        <v>2.1574999999999962</v>
      </c>
      <c r="F462" s="21">
        <v>3.9968028886505635E-15</v>
      </c>
      <c r="G462" s="21">
        <v>0</v>
      </c>
      <c r="H462" s="21">
        <v>0</v>
      </c>
      <c r="I462" s="21"/>
      <c r="J462" s="21"/>
      <c r="K462" s="21">
        <v>0</v>
      </c>
      <c r="L462" s="21"/>
      <c r="M462" s="21"/>
    </row>
    <row r="463" spans="2:13" x14ac:dyDescent="0.25">
      <c r="B463" s="12" t="s">
        <v>826</v>
      </c>
      <c r="C463" s="18">
        <v>1</v>
      </c>
      <c r="D463" s="21">
        <v>1.5587500000000001</v>
      </c>
      <c r="E463" s="21">
        <v>1.5587499999999874</v>
      </c>
      <c r="F463" s="21">
        <v>1.2656542480726785E-14</v>
      </c>
      <c r="G463" s="21">
        <v>0</v>
      </c>
      <c r="H463" s="21">
        <v>0</v>
      </c>
      <c r="I463" s="21"/>
      <c r="J463" s="21"/>
      <c r="K463" s="21">
        <v>0</v>
      </c>
      <c r="L463" s="21"/>
      <c r="M463" s="21"/>
    </row>
    <row r="464" spans="2:13" x14ac:dyDescent="0.25">
      <c r="B464" s="12" t="s">
        <v>827</v>
      </c>
      <c r="C464" s="18">
        <v>1</v>
      </c>
      <c r="D464" s="21">
        <v>1.76875</v>
      </c>
      <c r="E464" s="21">
        <v>1.7687500000000071</v>
      </c>
      <c r="F464" s="21">
        <v>-7.1054273576010019E-15</v>
      </c>
      <c r="G464" s="21">
        <v>0</v>
      </c>
      <c r="H464" s="21">
        <v>0</v>
      </c>
      <c r="I464" s="21"/>
      <c r="J464" s="21"/>
      <c r="K464" s="21">
        <v>0</v>
      </c>
      <c r="L464" s="21"/>
      <c r="M464" s="21"/>
    </row>
    <row r="465" spans="2:13" x14ac:dyDescent="0.25">
      <c r="B465" s="12" t="s">
        <v>828</v>
      </c>
      <c r="C465" s="18">
        <v>1</v>
      </c>
      <c r="D465" s="21">
        <v>1.8025</v>
      </c>
      <c r="E465" s="21">
        <v>1.8025000000000011</v>
      </c>
      <c r="F465" s="21">
        <v>-1.1102230246251565E-15</v>
      </c>
      <c r="G465" s="21">
        <v>0</v>
      </c>
      <c r="H465" s="21">
        <v>0</v>
      </c>
      <c r="I465" s="21"/>
      <c r="J465" s="21"/>
      <c r="K465" s="21">
        <v>0</v>
      </c>
      <c r="L465" s="21"/>
      <c r="M465" s="21"/>
    </row>
    <row r="466" spans="2:13" x14ac:dyDescent="0.25">
      <c r="B466" s="12" t="s">
        <v>829</v>
      </c>
      <c r="C466" s="18">
        <v>1</v>
      </c>
      <c r="D466" s="21">
        <v>1.5649999999999999</v>
      </c>
      <c r="E466" s="21">
        <v>1.5649999999999848</v>
      </c>
      <c r="F466" s="21">
        <v>1.5099033134902129E-14</v>
      </c>
      <c r="G466" s="21">
        <v>0</v>
      </c>
      <c r="H466" s="21">
        <v>0</v>
      </c>
      <c r="I466" s="21"/>
      <c r="J466" s="21"/>
      <c r="K466" s="21">
        <v>0</v>
      </c>
      <c r="L466" s="21"/>
      <c r="M466" s="21"/>
    </row>
    <row r="467" spans="2:13" x14ac:dyDescent="0.25">
      <c r="B467" s="12" t="s">
        <v>830</v>
      </c>
      <c r="C467" s="18">
        <v>1</v>
      </c>
      <c r="D467" s="21">
        <v>1.6212500000000001</v>
      </c>
      <c r="E467" s="21">
        <v>1.6212499999999848</v>
      </c>
      <c r="F467" s="21">
        <v>1.532107773982716E-14</v>
      </c>
      <c r="G467" s="21">
        <v>0</v>
      </c>
      <c r="H467" s="21">
        <v>0</v>
      </c>
      <c r="I467" s="21"/>
      <c r="J467" s="21"/>
      <c r="K467" s="21">
        <v>0</v>
      </c>
      <c r="L467" s="21"/>
      <c r="M467" s="21"/>
    </row>
    <row r="468" spans="2:13" x14ac:dyDescent="0.25">
      <c r="B468" s="12" t="s">
        <v>831</v>
      </c>
      <c r="C468" s="18">
        <v>1</v>
      </c>
      <c r="D468" s="21">
        <v>1.8187500000000001</v>
      </c>
      <c r="E468" s="21">
        <v>1.8187499999999945</v>
      </c>
      <c r="F468" s="21">
        <v>5.5511151231257827E-15</v>
      </c>
      <c r="G468" s="21">
        <v>0</v>
      </c>
      <c r="H468" s="21">
        <v>0</v>
      </c>
      <c r="I468" s="21"/>
      <c r="J468" s="21"/>
      <c r="K468" s="21">
        <v>0</v>
      </c>
      <c r="L468" s="21"/>
      <c r="M468" s="21"/>
    </row>
    <row r="469" spans="2:13" x14ac:dyDescent="0.25">
      <c r="B469" s="12" t="s">
        <v>832</v>
      </c>
      <c r="C469" s="18">
        <v>1</v>
      </c>
      <c r="D469" s="21">
        <v>1.51875</v>
      </c>
      <c r="E469" s="21">
        <v>1.518750000000004</v>
      </c>
      <c r="F469" s="21">
        <v>-3.9968028886505635E-15</v>
      </c>
      <c r="G469" s="21">
        <v>0</v>
      </c>
      <c r="H469" s="21">
        <v>0</v>
      </c>
      <c r="I469" s="21"/>
      <c r="J469" s="21"/>
      <c r="K469" s="21">
        <v>0</v>
      </c>
      <c r="L469" s="21"/>
      <c r="M469" s="21"/>
    </row>
    <row r="470" spans="2:13" x14ac:dyDescent="0.25">
      <c r="B470" s="12" t="s">
        <v>833</v>
      </c>
      <c r="C470" s="18">
        <v>1</v>
      </c>
      <c r="D470" s="21">
        <v>1.55125</v>
      </c>
      <c r="E470" s="21">
        <v>1.5512499999999985</v>
      </c>
      <c r="F470" s="21">
        <v>1.5543122344752192E-15</v>
      </c>
      <c r="G470" s="21">
        <v>0</v>
      </c>
      <c r="H470" s="21">
        <v>0</v>
      </c>
      <c r="I470" s="21"/>
      <c r="J470" s="21"/>
      <c r="K470" s="21">
        <v>0</v>
      </c>
      <c r="L470" s="21"/>
      <c r="M470" s="21"/>
    </row>
    <row r="471" spans="2:13" x14ac:dyDescent="0.25">
      <c r="B471" s="12" t="s">
        <v>834</v>
      </c>
      <c r="C471" s="18">
        <v>1</v>
      </c>
      <c r="D471" s="21">
        <v>1.5387500000000001</v>
      </c>
      <c r="E471" s="21">
        <v>1.5387499999999985</v>
      </c>
      <c r="F471" s="21">
        <v>1.5543122344752192E-15</v>
      </c>
      <c r="G471" s="21">
        <v>0</v>
      </c>
      <c r="H471" s="21">
        <v>0</v>
      </c>
      <c r="I471" s="21"/>
      <c r="J471" s="21"/>
      <c r="K471" s="21">
        <v>0</v>
      </c>
      <c r="L471" s="21"/>
      <c r="M471" s="21"/>
    </row>
    <row r="472" spans="2:13" x14ac:dyDescent="0.25">
      <c r="B472" s="12" t="s">
        <v>835</v>
      </c>
      <c r="C472" s="18">
        <v>1</v>
      </c>
      <c r="D472" s="21">
        <v>1.6637500000000001</v>
      </c>
      <c r="E472" s="21">
        <v>1.6637499999999894</v>
      </c>
      <c r="F472" s="21">
        <v>1.0658141036401503E-14</v>
      </c>
      <c r="G472" s="21">
        <v>0</v>
      </c>
      <c r="H472" s="21">
        <v>0</v>
      </c>
      <c r="I472" s="21"/>
      <c r="J472" s="21"/>
      <c r="K472" s="21">
        <v>0</v>
      </c>
      <c r="L472" s="21"/>
      <c r="M472" s="21"/>
    </row>
    <row r="473" spans="2:13" x14ac:dyDescent="0.25">
      <c r="B473" s="12" t="s">
        <v>836</v>
      </c>
      <c r="C473" s="18">
        <v>1</v>
      </c>
      <c r="D473" s="21">
        <v>1.5137499999999999</v>
      </c>
      <c r="E473" s="21">
        <v>1.5137499999999982</v>
      </c>
      <c r="F473" s="21">
        <v>1.7763568394002505E-15</v>
      </c>
      <c r="G473" s="21">
        <v>0</v>
      </c>
      <c r="H473" s="21">
        <v>0</v>
      </c>
      <c r="I473" s="21"/>
      <c r="J473" s="21"/>
      <c r="K473" s="21">
        <v>0</v>
      </c>
      <c r="L473" s="21"/>
      <c r="M473" s="21"/>
    </row>
    <row r="474" spans="2:13" x14ac:dyDescent="0.25">
      <c r="B474" s="12" t="s">
        <v>837</v>
      </c>
      <c r="C474" s="18">
        <v>1</v>
      </c>
      <c r="D474" s="21">
        <v>1.87</v>
      </c>
      <c r="E474" s="21">
        <v>1.8700000000000068</v>
      </c>
      <c r="F474" s="21">
        <v>-6.6613381477509392E-15</v>
      </c>
      <c r="G474" s="21">
        <v>0</v>
      </c>
      <c r="H474" s="21">
        <v>0</v>
      </c>
      <c r="I474" s="21"/>
      <c r="J474" s="21"/>
      <c r="K474" s="21">
        <v>0</v>
      </c>
      <c r="L474" s="21"/>
      <c r="M474" s="21"/>
    </row>
    <row r="475" spans="2:13" x14ac:dyDescent="0.25">
      <c r="B475" s="12" t="s">
        <v>838</v>
      </c>
      <c r="C475" s="18">
        <v>1</v>
      </c>
      <c r="D475" s="21">
        <v>1.6112500000000001</v>
      </c>
      <c r="E475" s="21">
        <v>1.6112499999999841</v>
      </c>
      <c r="F475" s="21">
        <v>1.5987211554602254E-14</v>
      </c>
      <c r="G475" s="21">
        <v>0</v>
      </c>
      <c r="H475" s="21">
        <v>0</v>
      </c>
      <c r="I475" s="21"/>
      <c r="J475" s="21"/>
      <c r="K475" s="21">
        <v>0</v>
      </c>
      <c r="L475" s="21"/>
      <c r="M475" s="21"/>
    </row>
    <row r="476" spans="2:13" x14ac:dyDescent="0.25">
      <c r="B476" s="12" t="s">
        <v>839</v>
      </c>
      <c r="C476" s="18">
        <v>1</v>
      </c>
      <c r="D476" s="21">
        <v>1.8374999999999999</v>
      </c>
      <c r="E476" s="21">
        <v>1.837499999999995</v>
      </c>
      <c r="F476" s="21">
        <v>4.8849813083506888E-15</v>
      </c>
      <c r="G476" s="21">
        <v>0</v>
      </c>
      <c r="H476" s="21">
        <v>0</v>
      </c>
      <c r="I476" s="21"/>
      <c r="J476" s="21"/>
      <c r="K476" s="21">
        <v>0</v>
      </c>
      <c r="L476" s="21"/>
      <c r="M476" s="21"/>
    </row>
    <row r="477" spans="2:13" x14ac:dyDescent="0.25">
      <c r="B477" s="12" t="s">
        <v>840</v>
      </c>
      <c r="C477" s="18">
        <v>1</v>
      </c>
      <c r="D477" s="21">
        <v>1.8187500000000001</v>
      </c>
      <c r="E477" s="21">
        <v>1.8187499999999848</v>
      </c>
      <c r="F477" s="21">
        <v>1.532107773982716E-14</v>
      </c>
      <c r="G477" s="21">
        <v>0</v>
      </c>
      <c r="H477" s="21">
        <v>0</v>
      </c>
      <c r="I477" s="21"/>
      <c r="J477" s="21"/>
      <c r="K477" s="21">
        <v>0</v>
      </c>
      <c r="L477" s="21"/>
      <c r="M477" s="21"/>
    </row>
    <row r="478" spans="2:13" x14ac:dyDescent="0.25">
      <c r="B478" s="12" t="s">
        <v>841</v>
      </c>
      <c r="C478" s="18">
        <v>1</v>
      </c>
      <c r="D478" s="21">
        <v>1.6174999999999999</v>
      </c>
      <c r="E478" s="21">
        <v>1.6175000000000028</v>
      </c>
      <c r="F478" s="21">
        <v>-2.886579864025407E-15</v>
      </c>
      <c r="G478" s="21">
        <v>0</v>
      </c>
      <c r="H478" s="21">
        <v>0</v>
      </c>
      <c r="I478" s="21"/>
      <c r="J478" s="21"/>
      <c r="K478" s="21">
        <v>0</v>
      </c>
      <c r="L478" s="21"/>
      <c r="M478" s="21"/>
    </row>
    <row r="479" spans="2:13" x14ac:dyDescent="0.25">
      <c r="B479" s="12" t="s">
        <v>842</v>
      </c>
      <c r="C479" s="18">
        <v>1</v>
      </c>
      <c r="D479" s="21">
        <v>1.46</v>
      </c>
      <c r="E479" s="21">
        <v>1.4599999999999902</v>
      </c>
      <c r="F479" s="21">
        <v>9.7699626167013776E-15</v>
      </c>
      <c r="G479" s="21">
        <v>0</v>
      </c>
      <c r="H479" s="21">
        <v>0</v>
      </c>
      <c r="I479" s="21"/>
      <c r="J479" s="21"/>
      <c r="K479" s="21">
        <v>0</v>
      </c>
      <c r="L479" s="21"/>
      <c r="M479" s="21"/>
    </row>
    <row r="480" spans="2:13" x14ac:dyDescent="0.25">
      <c r="B480" s="12" t="s">
        <v>843</v>
      </c>
      <c r="C480" s="18">
        <v>1</v>
      </c>
      <c r="D480" s="21">
        <v>1.7250000000000001</v>
      </c>
      <c r="E480" s="21">
        <v>1.7249999999999956</v>
      </c>
      <c r="F480" s="21">
        <v>4.4408920985006262E-15</v>
      </c>
      <c r="G480" s="21">
        <v>0</v>
      </c>
      <c r="H480" s="21">
        <v>0</v>
      </c>
      <c r="I480" s="21"/>
      <c r="J480" s="21"/>
      <c r="K480" s="21">
        <v>0</v>
      </c>
      <c r="L480" s="21"/>
      <c r="M480" s="21"/>
    </row>
    <row r="481" spans="2:13" x14ac:dyDescent="0.25">
      <c r="B481" s="12" t="s">
        <v>844</v>
      </c>
      <c r="C481" s="18">
        <v>1</v>
      </c>
      <c r="D481" s="21">
        <v>1.6375</v>
      </c>
      <c r="E481" s="21">
        <v>1.63749999999999</v>
      </c>
      <c r="F481" s="21">
        <v>9.9920072216264089E-15</v>
      </c>
      <c r="G481" s="21">
        <v>0</v>
      </c>
      <c r="H481" s="21">
        <v>0</v>
      </c>
      <c r="I481" s="21"/>
      <c r="J481" s="21"/>
      <c r="K481" s="21">
        <v>0</v>
      </c>
      <c r="L481" s="21"/>
      <c r="M481" s="21"/>
    </row>
    <row r="482" spans="2:13" x14ac:dyDescent="0.25">
      <c r="B482" s="12" t="s">
        <v>845</v>
      </c>
      <c r="C482" s="18">
        <v>1</v>
      </c>
      <c r="D482" s="21">
        <v>1.4075</v>
      </c>
      <c r="E482" s="21">
        <v>1.4074999999999922</v>
      </c>
      <c r="F482" s="21">
        <v>7.7715611723760958E-15</v>
      </c>
      <c r="G482" s="21">
        <v>0</v>
      </c>
      <c r="H482" s="21">
        <v>0</v>
      </c>
      <c r="I482" s="21"/>
      <c r="J482" s="21"/>
      <c r="K482" s="21">
        <v>0</v>
      </c>
      <c r="L482" s="21"/>
      <c r="M482" s="21"/>
    </row>
    <row r="483" spans="2:13" x14ac:dyDescent="0.25">
      <c r="B483" s="12" t="s">
        <v>846</v>
      </c>
      <c r="C483" s="18">
        <v>1</v>
      </c>
      <c r="D483" s="21">
        <v>1.5149999999999999</v>
      </c>
      <c r="E483" s="21">
        <v>1.514999999999995</v>
      </c>
      <c r="F483" s="21">
        <v>4.8849813083506888E-15</v>
      </c>
      <c r="G483" s="21">
        <v>0</v>
      </c>
      <c r="H483" s="21">
        <v>0</v>
      </c>
      <c r="I483" s="21"/>
      <c r="J483" s="21"/>
      <c r="K483" s="21">
        <v>0</v>
      </c>
      <c r="L483" s="21"/>
      <c r="M483" s="21"/>
    </row>
    <row r="484" spans="2:13" x14ac:dyDescent="0.25">
      <c r="B484" s="12" t="s">
        <v>847</v>
      </c>
      <c r="C484" s="18">
        <v>1</v>
      </c>
      <c r="D484" s="21">
        <v>1.9537500000000001</v>
      </c>
      <c r="E484" s="21">
        <v>1.9537500000000076</v>
      </c>
      <c r="F484" s="21">
        <v>-7.5495165674510645E-15</v>
      </c>
      <c r="G484" s="21">
        <v>0</v>
      </c>
      <c r="H484" s="21">
        <v>0</v>
      </c>
      <c r="I484" s="21"/>
      <c r="J484" s="21"/>
      <c r="K484" s="21">
        <v>0</v>
      </c>
      <c r="L484" s="21"/>
      <c r="M484" s="21"/>
    </row>
    <row r="485" spans="2:13" x14ac:dyDescent="0.25">
      <c r="B485" s="12" t="s">
        <v>848</v>
      </c>
      <c r="C485" s="18">
        <v>1</v>
      </c>
      <c r="D485" s="21">
        <v>1.7575000000000001</v>
      </c>
      <c r="E485" s="21">
        <v>1.7575000000000043</v>
      </c>
      <c r="F485" s="21">
        <v>-4.2188474935755949E-15</v>
      </c>
      <c r="G485" s="21">
        <v>0</v>
      </c>
      <c r="H485" s="21">
        <v>0</v>
      </c>
      <c r="I485" s="21"/>
      <c r="J485" s="21"/>
      <c r="K485" s="21">
        <v>0</v>
      </c>
      <c r="L485" s="21"/>
      <c r="M485" s="21"/>
    </row>
    <row r="486" spans="2:13" x14ac:dyDescent="0.25">
      <c r="B486" s="12" t="s">
        <v>849</v>
      </c>
      <c r="C486" s="18">
        <v>1</v>
      </c>
      <c r="D486" s="21">
        <v>1.73875</v>
      </c>
      <c r="E486" s="21">
        <v>1.7387499999999776</v>
      </c>
      <c r="F486" s="21">
        <v>2.2426505097428162E-14</v>
      </c>
      <c r="G486" s="21">
        <v>0</v>
      </c>
      <c r="H486" s="21">
        <v>0</v>
      </c>
      <c r="I486" s="21"/>
      <c r="J486" s="21"/>
      <c r="K486" s="21">
        <v>0</v>
      </c>
      <c r="L486" s="21"/>
      <c r="M486" s="21"/>
    </row>
    <row r="487" spans="2:13" x14ac:dyDescent="0.25">
      <c r="B487" s="12" t="s">
        <v>850</v>
      </c>
      <c r="C487" s="18">
        <v>1</v>
      </c>
      <c r="D487" s="21">
        <v>1.6587499999999999</v>
      </c>
      <c r="E487" s="21">
        <v>1.6587500000000068</v>
      </c>
      <c r="F487" s="21">
        <v>-6.8833827526759706E-15</v>
      </c>
      <c r="G487" s="21">
        <v>0</v>
      </c>
      <c r="H487" s="21">
        <v>0</v>
      </c>
      <c r="I487" s="21"/>
      <c r="J487" s="21"/>
      <c r="K487" s="21">
        <v>0</v>
      </c>
      <c r="L487" s="21"/>
      <c r="M487" s="21"/>
    </row>
    <row r="488" spans="2:13" x14ac:dyDescent="0.25">
      <c r="B488" s="12" t="s">
        <v>851</v>
      </c>
      <c r="C488" s="18">
        <v>1</v>
      </c>
      <c r="D488" s="21">
        <v>1.4450000000000001</v>
      </c>
      <c r="E488" s="21">
        <v>1.4450000000000136</v>
      </c>
      <c r="F488" s="21">
        <v>-1.354472090042691E-14</v>
      </c>
      <c r="G488" s="21">
        <v>0</v>
      </c>
      <c r="H488" s="21">
        <v>0</v>
      </c>
      <c r="I488" s="21"/>
      <c r="J488" s="21"/>
      <c r="K488" s="21">
        <v>0</v>
      </c>
      <c r="L488" s="21"/>
      <c r="M488" s="21"/>
    </row>
    <row r="489" spans="2:13" x14ac:dyDescent="0.25">
      <c r="B489" s="12" t="s">
        <v>852</v>
      </c>
      <c r="C489" s="18">
        <v>1</v>
      </c>
      <c r="D489" s="21">
        <v>2.0525000000000002</v>
      </c>
      <c r="E489" s="21">
        <v>2.0525000000000033</v>
      </c>
      <c r="F489" s="21">
        <v>-3.1086244689504383E-15</v>
      </c>
      <c r="G489" s="21">
        <v>0</v>
      </c>
      <c r="H489" s="21">
        <v>0</v>
      </c>
      <c r="I489" s="21"/>
      <c r="J489" s="21"/>
      <c r="K489" s="21">
        <v>0</v>
      </c>
      <c r="L489" s="21"/>
      <c r="M489" s="21"/>
    </row>
    <row r="490" spans="2:13" x14ac:dyDescent="0.25">
      <c r="B490" s="12" t="s">
        <v>853</v>
      </c>
      <c r="C490" s="18">
        <v>1</v>
      </c>
      <c r="D490" s="21">
        <v>1.23</v>
      </c>
      <c r="E490" s="21">
        <v>1.2299999999999902</v>
      </c>
      <c r="F490" s="21">
        <v>9.7699626167013776E-15</v>
      </c>
      <c r="G490" s="21">
        <v>0</v>
      </c>
      <c r="H490" s="21">
        <v>0</v>
      </c>
      <c r="I490" s="21"/>
      <c r="J490" s="21"/>
      <c r="K490" s="21">
        <v>0</v>
      </c>
      <c r="L490" s="21"/>
      <c r="M490" s="21"/>
    </row>
    <row r="491" spans="2:13" x14ac:dyDescent="0.25">
      <c r="B491" s="12" t="s">
        <v>854</v>
      </c>
      <c r="C491" s="18">
        <v>1</v>
      </c>
      <c r="D491" s="21">
        <v>1.63</v>
      </c>
      <c r="E491" s="21">
        <v>1.6299999999999948</v>
      </c>
      <c r="F491" s="21">
        <v>5.1070259132757201E-15</v>
      </c>
      <c r="G491" s="21">
        <v>0</v>
      </c>
      <c r="H491" s="21">
        <v>0</v>
      </c>
      <c r="I491" s="21"/>
      <c r="J491" s="21"/>
      <c r="K491" s="21">
        <v>0</v>
      </c>
      <c r="L491" s="21"/>
      <c r="M491" s="21"/>
    </row>
    <row r="492" spans="2:13" x14ac:dyDescent="0.25">
      <c r="B492" s="12" t="s">
        <v>855</v>
      </c>
      <c r="C492" s="18">
        <v>1</v>
      </c>
      <c r="D492" s="21">
        <v>1.3975</v>
      </c>
      <c r="E492" s="21">
        <v>1.3975000000000155</v>
      </c>
      <c r="F492" s="21">
        <v>-1.5543122344752192E-14</v>
      </c>
      <c r="G492" s="21">
        <v>0</v>
      </c>
      <c r="H492" s="21">
        <v>0</v>
      </c>
      <c r="I492" s="21"/>
      <c r="J492" s="21"/>
      <c r="K492" s="21">
        <v>0</v>
      </c>
      <c r="L492" s="21"/>
      <c r="M492" s="21"/>
    </row>
    <row r="493" spans="2:13" x14ac:dyDescent="0.25">
      <c r="B493" s="12" t="s">
        <v>856</v>
      </c>
      <c r="C493" s="18">
        <v>1</v>
      </c>
      <c r="D493" s="21">
        <v>1.7625</v>
      </c>
      <c r="E493" s="21">
        <v>1.7624999999999948</v>
      </c>
      <c r="F493" s="21">
        <v>5.1070259132757201E-15</v>
      </c>
      <c r="G493" s="21">
        <v>0</v>
      </c>
      <c r="H493" s="21">
        <v>0</v>
      </c>
      <c r="I493" s="21"/>
      <c r="J493" s="21"/>
      <c r="K493" s="21">
        <v>0</v>
      </c>
      <c r="L493" s="21"/>
      <c r="M493" s="21"/>
    </row>
    <row r="494" spans="2:13" x14ac:dyDescent="0.25">
      <c r="B494" s="12" t="s">
        <v>857</v>
      </c>
      <c r="C494" s="18">
        <v>1</v>
      </c>
      <c r="D494" s="21">
        <v>1.9437500000000001</v>
      </c>
      <c r="E494" s="21">
        <v>1.9437499999999925</v>
      </c>
      <c r="F494" s="21">
        <v>7.5495165674510645E-15</v>
      </c>
      <c r="G494" s="21">
        <v>0</v>
      </c>
      <c r="H494" s="21">
        <v>0</v>
      </c>
      <c r="I494" s="21"/>
      <c r="J494" s="21"/>
      <c r="K494" s="21">
        <v>0</v>
      </c>
      <c r="L494" s="21"/>
      <c r="M494" s="21"/>
    </row>
    <row r="495" spans="2:13" x14ac:dyDescent="0.25">
      <c r="B495" s="12" t="s">
        <v>858</v>
      </c>
      <c r="C495" s="18">
        <v>1</v>
      </c>
      <c r="D495" s="21">
        <v>1.4225000000000001</v>
      </c>
      <c r="E495" s="21">
        <v>1.422500000000003</v>
      </c>
      <c r="F495" s="21">
        <v>-2.886579864025407E-15</v>
      </c>
      <c r="G495" s="21">
        <v>0</v>
      </c>
      <c r="H495" s="21">
        <v>0</v>
      </c>
      <c r="I495" s="21"/>
      <c r="J495" s="21"/>
      <c r="K495" s="21">
        <v>0</v>
      </c>
      <c r="L495" s="21"/>
      <c r="M495" s="21"/>
    </row>
    <row r="496" spans="2:13" x14ac:dyDescent="0.25">
      <c r="B496" s="12" t="s">
        <v>859</v>
      </c>
      <c r="C496" s="18">
        <v>1</v>
      </c>
      <c r="D496" s="21">
        <v>1.8162499999999999</v>
      </c>
      <c r="E496" s="21">
        <v>1.8162499999999893</v>
      </c>
      <c r="F496" s="21">
        <v>1.0658141036401503E-14</v>
      </c>
      <c r="G496" s="21">
        <v>0</v>
      </c>
      <c r="H496" s="21">
        <v>0</v>
      </c>
      <c r="I496" s="21"/>
      <c r="J496" s="21"/>
      <c r="K496" s="21">
        <v>0</v>
      </c>
      <c r="L496" s="21"/>
      <c r="M496" s="21"/>
    </row>
    <row r="497" spans="2:13" x14ac:dyDescent="0.25">
      <c r="B497" s="12" t="s">
        <v>860</v>
      </c>
      <c r="C497" s="18">
        <v>1</v>
      </c>
      <c r="D497" s="21">
        <v>1.66875</v>
      </c>
      <c r="E497" s="21">
        <v>1.6687499999999986</v>
      </c>
      <c r="F497" s="21">
        <v>1.3322676295501878E-15</v>
      </c>
      <c r="G497" s="21">
        <v>0</v>
      </c>
      <c r="H497" s="21">
        <v>0</v>
      </c>
      <c r="I497" s="21"/>
      <c r="J497" s="21"/>
      <c r="K497" s="21">
        <v>0</v>
      </c>
      <c r="L497" s="21"/>
      <c r="M497" s="21"/>
    </row>
    <row r="498" spans="2:13" x14ac:dyDescent="0.25">
      <c r="B498" s="12" t="s">
        <v>861</v>
      </c>
      <c r="C498" s="18">
        <v>1</v>
      </c>
      <c r="D498" s="21">
        <v>1.5987499999999999</v>
      </c>
      <c r="E498" s="21">
        <v>1.5987499999999994</v>
      </c>
      <c r="F498" s="21">
        <v>4.4408920985006262E-16</v>
      </c>
      <c r="G498" s="21">
        <v>0</v>
      </c>
      <c r="H498" s="21">
        <v>0</v>
      </c>
      <c r="I498" s="21"/>
      <c r="J498" s="21"/>
      <c r="K498" s="21">
        <v>0</v>
      </c>
      <c r="L498" s="21"/>
      <c r="M498" s="21"/>
    </row>
    <row r="499" spans="2:13" x14ac:dyDescent="0.25">
      <c r="B499" s="12" t="s">
        <v>862</v>
      </c>
      <c r="C499" s="18">
        <v>1</v>
      </c>
      <c r="D499" s="21">
        <v>1.4025000000000001</v>
      </c>
      <c r="E499" s="21">
        <v>1.4024999999999952</v>
      </c>
      <c r="F499" s="21">
        <v>4.8849813083506888E-15</v>
      </c>
      <c r="G499" s="21">
        <v>0</v>
      </c>
      <c r="H499" s="21">
        <v>0</v>
      </c>
      <c r="I499" s="21"/>
      <c r="J499" s="21"/>
      <c r="K499" s="21">
        <v>0</v>
      </c>
      <c r="L499" s="21"/>
      <c r="M499" s="21"/>
    </row>
    <row r="500" spans="2:13" x14ac:dyDescent="0.25">
      <c r="B500" s="12" t="s">
        <v>863</v>
      </c>
      <c r="C500" s="18">
        <v>1</v>
      </c>
      <c r="D500" s="21">
        <v>1.6837500000000001</v>
      </c>
      <c r="E500" s="21">
        <v>1.6837499999999936</v>
      </c>
      <c r="F500" s="21">
        <v>6.4392935428259079E-15</v>
      </c>
      <c r="G500" s="21">
        <v>0</v>
      </c>
      <c r="H500" s="21">
        <v>0</v>
      </c>
      <c r="I500" s="21"/>
      <c r="J500" s="21"/>
      <c r="K500" s="21">
        <v>0</v>
      </c>
      <c r="L500" s="21"/>
      <c r="M500" s="21"/>
    </row>
    <row r="501" spans="2:13" x14ac:dyDescent="0.25">
      <c r="B501" s="12" t="s">
        <v>864</v>
      </c>
      <c r="C501" s="18">
        <v>1</v>
      </c>
      <c r="D501" s="21">
        <v>1.5262500000000001</v>
      </c>
      <c r="E501" s="21">
        <v>1.5262499999999957</v>
      </c>
      <c r="F501" s="21">
        <v>4.4408920985006262E-15</v>
      </c>
      <c r="G501" s="21">
        <v>0</v>
      </c>
      <c r="H501" s="21">
        <v>0</v>
      </c>
      <c r="I501" s="21"/>
      <c r="J501" s="21"/>
      <c r="K501" s="21">
        <v>0</v>
      </c>
      <c r="L501" s="21"/>
      <c r="M501" s="21"/>
    </row>
    <row r="502" spans="2:13" x14ac:dyDescent="0.25">
      <c r="B502" s="12" t="s">
        <v>865</v>
      </c>
      <c r="C502" s="18">
        <v>1</v>
      </c>
      <c r="D502" s="21">
        <v>1.5587500000000001</v>
      </c>
      <c r="E502" s="21">
        <v>1.5587500000000125</v>
      </c>
      <c r="F502" s="21">
        <v>-1.2434497875801753E-14</v>
      </c>
      <c r="G502" s="21">
        <v>0</v>
      </c>
      <c r="H502" s="21">
        <v>0</v>
      </c>
      <c r="I502" s="21"/>
      <c r="J502" s="21"/>
      <c r="K502" s="21">
        <v>0</v>
      </c>
      <c r="L502" s="21"/>
      <c r="M502" s="21"/>
    </row>
    <row r="503" spans="2:13" x14ac:dyDescent="0.25">
      <c r="B503" s="12" t="s">
        <v>866</v>
      </c>
      <c r="C503" s="18">
        <v>1</v>
      </c>
      <c r="D503" s="21">
        <v>1.9025000000000001</v>
      </c>
      <c r="E503" s="21">
        <v>1.9024999999999994</v>
      </c>
      <c r="F503" s="21">
        <v>6.6613381477509392E-16</v>
      </c>
      <c r="G503" s="21">
        <v>0</v>
      </c>
      <c r="H503" s="21">
        <v>0</v>
      </c>
      <c r="I503" s="21"/>
      <c r="J503" s="21"/>
      <c r="K503" s="21">
        <v>0</v>
      </c>
      <c r="L503" s="21"/>
      <c r="M503" s="21"/>
    </row>
    <row r="504" spans="2:13" x14ac:dyDescent="0.25">
      <c r="B504" s="12" t="s">
        <v>867</v>
      </c>
      <c r="C504" s="18">
        <v>1</v>
      </c>
      <c r="D504" s="21">
        <v>1.5237499999999999</v>
      </c>
      <c r="E504" s="21">
        <v>1.5237499999999913</v>
      </c>
      <c r="F504" s="21">
        <v>8.659739592076221E-15</v>
      </c>
      <c r="G504" s="21">
        <v>0</v>
      </c>
      <c r="H504" s="21">
        <v>0</v>
      </c>
      <c r="I504" s="21"/>
      <c r="J504" s="21"/>
      <c r="K504" s="21">
        <v>0</v>
      </c>
      <c r="L504" s="21"/>
      <c r="M504" s="21"/>
    </row>
    <row r="505" spans="2:13" x14ac:dyDescent="0.25">
      <c r="B505" s="12" t="s">
        <v>868</v>
      </c>
      <c r="C505" s="18">
        <v>1</v>
      </c>
      <c r="D505" s="21">
        <v>1.6775</v>
      </c>
      <c r="E505" s="21">
        <v>1.6775000000000033</v>
      </c>
      <c r="F505" s="21">
        <v>-3.3306690738754696E-15</v>
      </c>
      <c r="G505" s="21">
        <v>0</v>
      </c>
      <c r="H505" s="21">
        <v>0</v>
      </c>
      <c r="I505" s="21"/>
      <c r="J505" s="21"/>
      <c r="K505" s="21">
        <v>0</v>
      </c>
      <c r="L505" s="21"/>
      <c r="M505" s="21"/>
    </row>
    <row r="506" spans="2:13" x14ac:dyDescent="0.25">
      <c r="B506" s="12" t="s">
        <v>869</v>
      </c>
      <c r="C506" s="18">
        <v>1</v>
      </c>
      <c r="D506" s="21">
        <v>1.7575000000000001</v>
      </c>
      <c r="E506" s="21">
        <v>1.757499999999989</v>
      </c>
      <c r="F506" s="21">
        <v>1.1102230246251565E-14</v>
      </c>
      <c r="G506" s="21">
        <v>0</v>
      </c>
      <c r="H506" s="21">
        <v>0</v>
      </c>
      <c r="I506" s="21"/>
      <c r="J506" s="21"/>
      <c r="K506" s="21">
        <v>0</v>
      </c>
      <c r="L506" s="21"/>
      <c r="M506" s="21"/>
    </row>
    <row r="507" spans="2:13" x14ac:dyDescent="0.25">
      <c r="B507" s="12" t="s">
        <v>870</v>
      </c>
      <c r="C507" s="18">
        <v>1</v>
      </c>
      <c r="D507" s="21">
        <v>1.24125</v>
      </c>
      <c r="E507" s="21">
        <v>1.2412500000000029</v>
      </c>
      <c r="F507" s="21">
        <v>-2.886579864025407E-15</v>
      </c>
      <c r="G507" s="21">
        <v>0</v>
      </c>
      <c r="H507" s="21">
        <v>0</v>
      </c>
      <c r="I507" s="21"/>
      <c r="J507" s="21"/>
      <c r="K507" s="21">
        <v>0</v>
      </c>
      <c r="L507" s="21"/>
      <c r="M507" s="21"/>
    </row>
    <row r="508" spans="2:13" x14ac:dyDescent="0.25">
      <c r="B508" s="12" t="s">
        <v>871</v>
      </c>
      <c r="C508" s="18">
        <v>1</v>
      </c>
      <c r="D508" s="21">
        <v>1.54</v>
      </c>
      <c r="E508" s="21">
        <v>1.5400000000000045</v>
      </c>
      <c r="F508" s="21">
        <v>-4.4408920985006262E-15</v>
      </c>
      <c r="G508" s="21">
        <v>0</v>
      </c>
      <c r="H508" s="21">
        <v>0</v>
      </c>
      <c r="I508" s="21"/>
      <c r="J508" s="21"/>
      <c r="K508" s="21">
        <v>0</v>
      </c>
      <c r="L508" s="21"/>
      <c r="M508" s="21"/>
    </row>
    <row r="509" spans="2:13" x14ac:dyDescent="0.25">
      <c r="B509" s="12" t="s">
        <v>872</v>
      </c>
      <c r="C509" s="18">
        <v>1</v>
      </c>
      <c r="D509" s="21">
        <v>1.405</v>
      </c>
      <c r="E509" s="21">
        <v>1.404999999999998</v>
      </c>
      <c r="F509" s="21">
        <v>1.9984014443252818E-15</v>
      </c>
      <c r="G509" s="21">
        <v>0</v>
      </c>
      <c r="H509" s="21">
        <v>0</v>
      </c>
      <c r="I509" s="21"/>
      <c r="J509" s="21"/>
      <c r="K509" s="21">
        <v>0</v>
      </c>
      <c r="L509" s="21"/>
      <c r="M509" s="21"/>
    </row>
    <row r="510" spans="2:13" x14ac:dyDescent="0.25">
      <c r="B510" s="12" t="s">
        <v>873</v>
      </c>
      <c r="C510" s="18">
        <v>1</v>
      </c>
      <c r="D510" s="21">
        <v>1.3787499999999999</v>
      </c>
      <c r="E510" s="21">
        <v>1.3787500000000033</v>
      </c>
      <c r="F510" s="21">
        <v>-3.3306690738754696E-15</v>
      </c>
      <c r="G510" s="21">
        <v>0</v>
      </c>
      <c r="H510" s="21">
        <v>0</v>
      </c>
      <c r="I510" s="21"/>
      <c r="J510" s="21"/>
      <c r="K510" s="21">
        <v>0</v>
      </c>
      <c r="L510" s="21"/>
      <c r="M510" s="21"/>
    </row>
    <row r="511" spans="2:13" x14ac:dyDescent="0.25">
      <c r="B511" s="12" t="s">
        <v>874</v>
      </c>
      <c r="C511" s="18">
        <v>1</v>
      </c>
      <c r="D511" s="21">
        <v>1.5725</v>
      </c>
      <c r="E511" s="21">
        <v>1.5725000000000184</v>
      </c>
      <c r="F511" s="21">
        <v>-1.8429702208777599E-14</v>
      </c>
      <c r="G511" s="21">
        <v>0</v>
      </c>
      <c r="H511" s="21">
        <v>0</v>
      </c>
      <c r="I511" s="21"/>
      <c r="J511" s="21"/>
      <c r="K511" s="21">
        <v>0</v>
      </c>
      <c r="L511" s="21"/>
      <c r="M511" s="21"/>
    </row>
    <row r="512" spans="2:13" x14ac:dyDescent="0.25">
      <c r="B512" s="12" t="s">
        <v>875</v>
      </c>
      <c r="C512" s="18">
        <v>1</v>
      </c>
      <c r="D512" s="21">
        <v>1.75125</v>
      </c>
      <c r="E512" s="21">
        <v>1.7512499999999964</v>
      </c>
      <c r="F512" s="21">
        <v>3.5527136788005009E-15</v>
      </c>
      <c r="G512" s="21">
        <v>0</v>
      </c>
      <c r="H512" s="21">
        <v>0</v>
      </c>
      <c r="I512" s="21"/>
      <c r="J512" s="21"/>
      <c r="K512" s="21">
        <v>0</v>
      </c>
      <c r="L512" s="21"/>
      <c r="M512" s="21"/>
    </row>
    <row r="513" spans="2:13" x14ac:dyDescent="0.25">
      <c r="B513" s="12" t="s">
        <v>876</v>
      </c>
      <c r="C513" s="18">
        <v>1</v>
      </c>
      <c r="D513" s="21">
        <v>0.90125</v>
      </c>
      <c r="E513" s="21">
        <v>0.90124999999999078</v>
      </c>
      <c r="F513" s="21">
        <v>9.2148511043887993E-15</v>
      </c>
      <c r="G513" s="21">
        <v>0</v>
      </c>
      <c r="H513" s="21">
        <v>0</v>
      </c>
      <c r="I513" s="21"/>
      <c r="J513" s="21"/>
      <c r="K513" s="21">
        <v>0</v>
      </c>
      <c r="L513" s="21"/>
      <c r="M513" s="21"/>
    </row>
    <row r="514" spans="2:13" x14ac:dyDescent="0.25">
      <c r="B514" s="12" t="s">
        <v>877</v>
      </c>
      <c r="C514" s="18">
        <v>1</v>
      </c>
      <c r="D514" s="21">
        <v>1.5587500000000001</v>
      </c>
      <c r="E514" s="21">
        <v>1.558750000000003</v>
      </c>
      <c r="F514" s="21">
        <v>-2.886579864025407E-15</v>
      </c>
      <c r="G514" s="21">
        <v>0</v>
      </c>
      <c r="H514" s="21">
        <v>0</v>
      </c>
      <c r="I514" s="21"/>
      <c r="J514" s="21"/>
      <c r="K514" s="21">
        <v>0</v>
      </c>
      <c r="L514" s="21"/>
      <c r="M514" s="21"/>
    </row>
    <row r="515" spans="2:13" x14ac:dyDescent="0.25">
      <c r="B515" s="12" t="s">
        <v>878</v>
      </c>
      <c r="C515" s="18">
        <v>1</v>
      </c>
      <c r="D515" s="21">
        <v>1.63</v>
      </c>
      <c r="E515" s="21">
        <v>1.6299999999999897</v>
      </c>
      <c r="F515" s="21">
        <v>1.021405182655144E-14</v>
      </c>
      <c r="G515" s="21">
        <v>0</v>
      </c>
      <c r="H515" s="21">
        <v>0</v>
      </c>
      <c r="I515" s="21"/>
      <c r="J515" s="21"/>
      <c r="K515" s="21">
        <v>0</v>
      </c>
      <c r="L515" s="21"/>
      <c r="M515" s="21"/>
    </row>
    <row r="516" spans="2:13" x14ac:dyDescent="0.25">
      <c r="B516" s="12" t="s">
        <v>879</v>
      </c>
      <c r="C516" s="18">
        <v>1</v>
      </c>
      <c r="D516" s="21">
        <v>1.5425</v>
      </c>
      <c r="E516" s="21">
        <v>1.5424999999999931</v>
      </c>
      <c r="F516" s="21">
        <v>6.8833827526759706E-15</v>
      </c>
      <c r="G516" s="21">
        <v>0</v>
      </c>
      <c r="H516" s="21">
        <v>0</v>
      </c>
      <c r="I516" s="21"/>
      <c r="J516" s="21"/>
      <c r="K516" s="21">
        <v>0</v>
      </c>
      <c r="L516" s="21"/>
      <c r="M516" s="21"/>
    </row>
    <row r="517" spans="2:13" x14ac:dyDescent="0.25">
      <c r="B517" s="12" t="s">
        <v>880</v>
      </c>
      <c r="C517" s="18">
        <v>1</v>
      </c>
      <c r="D517" s="21">
        <v>1.5549999999999999</v>
      </c>
      <c r="E517" s="21">
        <v>1.5549999999999886</v>
      </c>
      <c r="F517" s="21">
        <v>1.1324274851176597E-14</v>
      </c>
      <c r="G517" s="21">
        <v>0</v>
      </c>
      <c r="H517" s="21">
        <v>0</v>
      </c>
      <c r="I517" s="21"/>
      <c r="J517" s="21"/>
      <c r="K517" s="21">
        <v>0</v>
      </c>
      <c r="L517" s="21"/>
      <c r="M517" s="21"/>
    </row>
    <row r="518" spans="2:13" x14ac:dyDescent="0.25">
      <c r="B518" s="12" t="s">
        <v>881</v>
      </c>
      <c r="C518" s="18">
        <v>1</v>
      </c>
      <c r="D518" s="21">
        <v>1.4412499999999999</v>
      </c>
      <c r="E518" s="21">
        <v>1.4412499999999902</v>
      </c>
      <c r="F518" s="21">
        <v>9.7699626167013776E-15</v>
      </c>
      <c r="G518" s="21">
        <v>0</v>
      </c>
      <c r="H518" s="21">
        <v>0</v>
      </c>
      <c r="I518" s="21"/>
      <c r="J518" s="21"/>
      <c r="K518" s="21">
        <v>0</v>
      </c>
      <c r="L518" s="21"/>
      <c r="M518" s="21"/>
    </row>
    <row r="519" spans="2:13" x14ac:dyDescent="0.25">
      <c r="B519" s="12" t="s">
        <v>882</v>
      </c>
      <c r="C519" s="18">
        <v>1</v>
      </c>
      <c r="D519" s="21">
        <v>1.42625</v>
      </c>
      <c r="E519" s="21">
        <v>1.4262500000000005</v>
      </c>
      <c r="F519" s="21">
        <v>-4.4408920985006262E-16</v>
      </c>
      <c r="G519" s="21">
        <v>0</v>
      </c>
      <c r="H519" s="21">
        <v>0</v>
      </c>
      <c r="I519" s="21"/>
      <c r="J519" s="21"/>
      <c r="K519" s="21">
        <v>0</v>
      </c>
      <c r="L519" s="21"/>
      <c r="M519" s="21"/>
    </row>
    <row r="520" spans="2:13" x14ac:dyDescent="0.25">
      <c r="B520" s="12" t="s">
        <v>883</v>
      </c>
      <c r="C520" s="18">
        <v>1</v>
      </c>
      <c r="D520" s="21">
        <v>1.3462499999999999</v>
      </c>
      <c r="E520" s="21">
        <v>1.3462500000000093</v>
      </c>
      <c r="F520" s="21">
        <v>-9.3258734068513149E-15</v>
      </c>
      <c r="G520" s="21">
        <v>0</v>
      </c>
      <c r="H520" s="21">
        <v>0</v>
      </c>
      <c r="I520" s="21"/>
      <c r="J520" s="21"/>
      <c r="K520" s="21">
        <v>0</v>
      </c>
      <c r="L520" s="21"/>
      <c r="M520" s="21"/>
    </row>
    <row r="521" spans="2:13" x14ac:dyDescent="0.25">
      <c r="B521" s="12" t="s">
        <v>884</v>
      </c>
      <c r="C521" s="18">
        <v>1</v>
      </c>
      <c r="D521" s="21">
        <v>1.4662500000000001</v>
      </c>
      <c r="E521" s="21">
        <v>1.4662500000000063</v>
      </c>
      <c r="F521" s="21">
        <v>-6.2172489379008766E-15</v>
      </c>
      <c r="G521" s="21">
        <v>0</v>
      </c>
      <c r="H521" s="21">
        <v>0</v>
      </c>
      <c r="I521" s="21"/>
      <c r="J521" s="21"/>
      <c r="K521" s="21">
        <v>0</v>
      </c>
      <c r="L521" s="21"/>
      <c r="M521" s="21"/>
    </row>
    <row r="522" spans="2:13" ht="15.75" thickBot="1" x14ac:dyDescent="0.3">
      <c r="B522" s="16" t="s">
        <v>885</v>
      </c>
      <c r="C522" s="19">
        <v>1</v>
      </c>
      <c r="D522" s="22">
        <v>1.10375</v>
      </c>
      <c r="E522" s="22">
        <v>1.1037499999999862</v>
      </c>
      <c r="F522" s="22">
        <v>1.3766765505351941E-14</v>
      </c>
      <c r="G522" s="22">
        <v>0</v>
      </c>
      <c r="H522" s="22">
        <v>0</v>
      </c>
      <c r="I522" s="22"/>
      <c r="J522" s="22"/>
      <c r="K522" s="22">
        <v>0</v>
      </c>
      <c r="L522" s="22"/>
      <c r="M522" s="22"/>
    </row>
    <row r="541" spans="6:6" x14ac:dyDescent="0.25">
      <c r="F541" t="s">
        <v>482</v>
      </c>
    </row>
    <row r="560" spans="6:6" x14ac:dyDescent="0.25">
      <c r="F560" t="s">
        <v>482</v>
      </c>
    </row>
  </sheetData>
  <mergeCells count="1">
    <mergeCell ref="B1:K2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T705548">
              <controlPr defaultSize="0" print="0" autoFill="0" autoPict="0" macro="[0]!OrderXLSTAT">
                <anchor moveWithCells="1" sizeWithCells="1">
                  <from>
                    <xdr:col>11</xdr:col>
                    <xdr:colOff>66675</xdr:colOff>
                    <xdr:row>0</xdr:row>
                    <xdr:rowOff>95250</xdr:rowOff>
                  </from>
                  <to>
                    <xdr:col>12</xdr:col>
                    <xdr:colOff>676275</xdr:colOff>
                    <xdr:row>1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DD115789">
              <controlPr defaultSize="0" autoFill="0" autoPict="0" macro="[0]!GoToResultsNew300320210823117">
                <anchor moveWithCells="1">
                  <from>
                    <xdr:col>1</xdr:col>
                    <xdr:colOff>0</xdr:colOff>
                    <xdr:row>9</xdr:row>
                    <xdr:rowOff>0</xdr:rowOff>
                  </from>
                  <to>
                    <xdr:col>5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13BF-DBFB-4EB3-BF80-7821D3D86707}">
  <sheetPr codeName="XLSTAT_20210330_082219_1_HID"/>
  <dimension ref="A1:H70"/>
  <sheetViews>
    <sheetView workbookViewId="0"/>
  </sheetViews>
  <sheetFormatPr baseColWidth="10" defaultRowHeight="15" x14ac:dyDescent="0.25"/>
  <sheetData>
    <row r="1" spans="1:8" x14ac:dyDescent="0.25">
      <c r="A1">
        <v>1</v>
      </c>
      <c r="C1">
        <f t="shared" ref="C1:C32" si="0">0.57514999999999+(A1-1)*0.149121014492754</f>
        <v>0.57514999999998995</v>
      </c>
      <c r="D1">
        <f t="shared" ref="D1:D32" si="1">0+1*C1-0*(1.0025+(C1-5.061384375)^2/1822.02800058984)^0.5</f>
        <v>0.57514999999998995</v>
      </c>
      <c r="E1">
        <v>1</v>
      </c>
      <c r="G1">
        <f t="shared" ref="G1:G32" si="2">0.720999999999993+(E1-1)*0.147007246376812</f>
        <v>0.72099999999999298</v>
      </c>
      <c r="H1">
        <f t="shared" ref="H1:H32" si="3">0+1*G1+0*(1.0025+(G1-5.061384375)^2/1822.02800058984)^0.5</f>
        <v>0.72099999999999298</v>
      </c>
    </row>
    <row r="2" spans="1:8" x14ac:dyDescent="0.25">
      <c r="A2">
        <v>2</v>
      </c>
      <c r="C2">
        <f t="shared" si="0"/>
        <v>0.724271014492744</v>
      </c>
      <c r="D2">
        <f t="shared" si="1"/>
        <v>0.724271014492744</v>
      </c>
      <c r="E2">
        <v>2</v>
      </c>
      <c r="G2">
        <f t="shared" si="2"/>
        <v>0.86800724637680493</v>
      </c>
      <c r="H2">
        <f t="shared" si="3"/>
        <v>0.86800724637680493</v>
      </c>
    </row>
    <row r="3" spans="1:8" x14ac:dyDescent="0.25">
      <c r="A3">
        <v>3</v>
      </c>
      <c r="C3">
        <f t="shared" si="0"/>
        <v>0.87339202898549795</v>
      </c>
      <c r="D3">
        <f t="shared" si="1"/>
        <v>0.87339202898549795</v>
      </c>
      <c r="E3">
        <v>3</v>
      </c>
      <c r="G3">
        <f t="shared" si="2"/>
        <v>1.0150144927536169</v>
      </c>
      <c r="H3">
        <f t="shared" si="3"/>
        <v>1.0150144927536169</v>
      </c>
    </row>
    <row r="4" spans="1:8" x14ac:dyDescent="0.25">
      <c r="A4">
        <v>4</v>
      </c>
      <c r="C4">
        <f t="shared" si="0"/>
        <v>1.0225130434782519</v>
      </c>
      <c r="D4">
        <f t="shared" si="1"/>
        <v>1.0225130434782519</v>
      </c>
      <c r="E4">
        <v>4</v>
      </c>
      <c r="G4">
        <f t="shared" si="2"/>
        <v>1.1620217391304291</v>
      </c>
      <c r="H4">
        <f t="shared" si="3"/>
        <v>1.1620217391304291</v>
      </c>
    </row>
    <row r="5" spans="1:8" x14ac:dyDescent="0.25">
      <c r="A5">
        <v>5</v>
      </c>
      <c r="C5">
        <f t="shared" si="0"/>
        <v>1.1716340579710058</v>
      </c>
      <c r="D5">
        <f t="shared" si="1"/>
        <v>1.1716340579710058</v>
      </c>
      <c r="E5">
        <v>5</v>
      </c>
      <c r="G5">
        <f t="shared" si="2"/>
        <v>1.309028985507241</v>
      </c>
      <c r="H5">
        <f t="shared" si="3"/>
        <v>1.309028985507241</v>
      </c>
    </row>
    <row r="6" spans="1:8" x14ac:dyDescent="0.25">
      <c r="A6">
        <v>6</v>
      </c>
      <c r="C6">
        <f t="shared" si="0"/>
        <v>1.32075507246376</v>
      </c>
      <c r="D6">
        <f t="shared" si="1"/>
        <v>1.32075507246376</v>
      </c>
      <c r="E6">
        <v>6</v>
      </c>
      <c r="G6">
        <f t="shared" si="2"/>
        <v>1.456036231884053</v>
      </c>
      <c r="H6">
        <f t="shared" si="3"/>
        <v>1.456036231884053</v>
      </c>
    </row>
    <row r="7" spans="1:8" x14ac:dyDescent="0.25">
      <c r="A7">
        <v>7</v>
      </c>
      <c r="C7">
        <f t="shared" si="0"/>
        <v>1.4698760869565139</v>
      </c>
      <c r="D7">
        <f t="shared" si="1"/>
        <v>1.4698760869565139</v>
      </c>
      <c r="E7">
        <v>7</v>
      </c>
      <c r="G7">
        <f t="shared" si="2"/>
        <v>1.6030434782608651</v>
      </c>
      <c r="H7">
        <f t="shared" si="3"/>
        <v>1.6030434782608651</v>
      </c>
    </row>
    <row r="8" spans="1:8" x14ac:dyDescent="0.25">
      <c r="A8">
        <v>8</v>
      </c>
      <c r="C8">
        <f t="shared" si="0"/>
        <v>1.6189971014492679</v>
      </c>
      <c r="D8">
        <f t="shared" si="1"/>
        <v>1.6189971014492679</v>
      </c>
      <c r="E8">
        <v>8</v>
      </c>
      <c r="G8">
        <f t="shared" si="2"/>
        <v>1.7500507246376771</v>
      </c>
      <c r="H8">
        <f t="shared" si="3"/>
        <v>1.7500507246376771</v>
      </c>
    </row>
    <row r="9" spans="1:8" x14ac:dyDescent="0.25">
      <c r="A9">
        <v>9</v>
      </c>
      <c r="C9">
        <f t="shared" si="0"/>
        <v>1.7681181159420221</v>
      </c>
      <c r="D9">
        <f t="shared" si="1"/>
        <v>1.7681181159420221</v>
      </c>
      <c r="E9">
        <v>9</v>
      </c>
      <c r="G9">
        <f t="shared" si="2"/>
        <v>1.897057971014489</v>
      </c>
      <c r="H9">
        <f t="shared" si="3"/>
        <v>1.897057971014489</v>
      </c>
    </row>
    <row r="10" spans="1:8" x14ac:dyDescent="0.25">
      <c r="A10">
        <v>10</v>
      </c>
      <c r="C10">
        <f t="shared" si="0"/>
        <v>1.9172391304347758</v>
      </c>
      <c r="D10">
        <f t="shared" si="1"/>
        <v>1.9172391304347758</v>
      </c>
      <c r="E10">
        <v>10</v>
      </c>
      <c r="G10">
        <f t="shared" si="2"/>
        <v>2.0440652173913012</v>
      </c>
      <c r="H10">
        <f t="shared" si="3"/>
        <v>2.0440652173913012</v>
      </c>
    </row>
    <row r="11" spans="1:8" x14ac:dyDescent="0.25">
      <c r="A11">
        <v>11</v>
      </c>
      <c r="C11">
        <f t="shared" si="0"/>
        <v>2.06636014492753</v>
      </c>
      <c r="D11">
        <f t="shared" si="1"/>
        <v>2.06636014492753</v>
      </c>
      <c r="E11">
        <v>11</v>
      </c>
      <c r="G11">
        <f t="shared" si="2"/>
        <v>2.1910724637681129</v>
      </c>
      <c r="H11">
        <f t="shared" si="3"/>
        <v>2.1910724637681129</v>
      </c>
    </row>
    <row r="12" spans="1:8" x14ac:dyDescent="0.25">
      <c r="A12">
        <v>12</v>
      </c>
      <c r="C12">
        <f t="shared" si="0"/>
        <v>2.2154811594202841</v>
      </c>
      <c r="D12">
        <f t="shared" si="1"/>
        <v>2.2154811594202841</v>
      </c>
      <c r="E12">
        <v>12</v>
      </c>
      <c r="G12">
        <f t="shared" si="2"/>
        <v>2.3380797101449251</v>
      </c>
      <c r="H12">
        <f t="shared" si="3"/>
        <v>2.3380797101449251</v>
      </c>
    </row>
    <row r="13" spans="1:8" x14ac:dyDescent="0.25">
      <c r="A13">
        <v>13</v>
      </c>
      <c r="C13">
        <f t="shared" si="0"/>
        <v>2.3646021739130378</v>
      </c>
      <c r="D13">
        <f t="shared" si="1"/>
        <v>2.3646021739130378</v>
      </c>
      <c r="E13">
        <v>13</v>
      </c>
      <c r="G13">
        <f t="shared" si="2"/>
        <v>2.4850869565217373</v>
      </c>
      <c r="H13">
        <f t="shared" si="3"/>
        <v>2.4850869565217373</v>
      </c>
    </row>
    <row r="14" spans="1:8" x14ac:dyDescent="0.25">
      <c r="A14">
        <v>14</v>
      </c>
      <c r="C14">
        <f t="shared" si="0"/>
        <v>2.513723188405792</v>
      </c>
      <c r="D14">
        <f t="shared" si="1"/>
        <v>2.513723188405792</v>
      </c>
      <c r="E14">
        <v>14</v>
      </c>
      <c r="G14">
        <f t="shared" si="2"/>
        <v>2.632094202898549</v>
      </c>
      <c r="H14">
        <f t="shared" si="3"/>
        <v>2.632094202898549</v>
      </c>
    </row>
    <row r="15" spans="1:8" x14ac:dyDescent="0.25">
      <c r="A15">
        <v>15</v>
      </c>
      <c r="C15">
        <f t="shared" si="0"/>
        <v>2.6628442028985462</v>
      </c>
      <c r="D15">
        <f t="shared" si="1"/>
        <v>2.6628442028985462</v>
      </c>
      <c r="E15">
        <v>15</v>
      </c>
      <c r="G15">
        <f t="shared" si="2"/>
        <v>2.7791014492753612</v>
      </c>
      <c r="H15">
        <f t="shared" si="3"/>
        <v>2.7791014492753612</v>
      </c>
    </row>
    <row r="16" spans="1:8" x14ac:dyDescent="0.25">
      <c r="A16">
        <v>16</v>
      </c>
      <c r="C16">
        <f t="shared" si="0"/>
        <v>2.8119652173912999</v>
      </c>
      <c r="D16">
        <f t="shared" si="1"/>
        <v>2.8119652173912999</v>
      </c>
      <c r="E16">
        <v>16</v>
      </c>
      <c r="G16">
        <f t="shared" si="2"/>
        <v>2.9261086956521729</v>
      </c>
      <c r="H16">
        <f t="shared" si="3"/>
        <v>2.9261086956521729</v>
      </c>
    </row>
    <row r="17" spans="1:8" x14ac:dyDescent="0.25">
      <c r="A17">
        <v>17</v>
      </c>
      <c r="C17">
        <f t="shared" si="0"/>
        <v>2.9610862318840541</v>
      </c>
      <c r="D17">
        <f t="shared" si="1"/>
        <v>2.9610862318840541</v>
      </c>
      <c r="E17">
        <v>17</v>
      </c>
      <c r="G17">
        <f t="shared" si="2"/>
        <v>3.0731159420289851</v>
      </c>
      <c r="H17">
        <f t="shared" si="3"/>
        <v>3.0731159420289851</v>
      </c>
    </row>
    <row r="18" spans="1:8" x14ac:dyDescent="0.25">
      <c r="A18">
        <v>18</v>
      </c>
      <c r="C18">
        <f t="shared" si="0"/>
        <v>3.1102072463768082</v>
      </c>
      <c r="D18">
        <f t="shared" si="1"/>
        <v>3.1102072463768082</v>
      </c>
      <c r="E18">
        <v>18</v>
      </c>
      <c r="G18">
        <f t="shared" si="2"/>
        <v>3.2201231884057973</v>
      </c>
      <c r="H18">
        <f t="shared" si="3"/>
        <v>3.2201231884057973</v>
      </c>
    </row>
    <row r="19" spans="1:8" x14ac:dyDescent="0.25">
      <c r="A19">
        <v>19</v>
      </c>
      <c r="C19">
        <f t="shared" si="0"/>
        <v>3.259328260869562</v>
      </c>
      <c r="D19">
        <f t="shared" si="1"/>
        <v>3.259328260869562</v>
      </c>
      <c r="E19">
        <v>19</v>
      </c>
      <c r="G19">
        <f t="shared" si="2"/>
        <v>3.367130434782609</v>
      </c>
      <c r="H19">
        <f t="shared" si="3"/>
        <v>3.367130434782609</v>
      </c>
    </row>
    <row r="20" spans="1:8" x14ac:dyDescent="0.25">
      <c r="A20">
        <v>20</v>
      </c>
      <c r="C20">
        <f t="shared" si="0"/>
        <v>3.4084492753623161</v>
      </c>
      <c r="D20">
        <f t="shared" si="1"/>
        <v>3.4084492753623161</v>
      </c>
      <c r="E20">
        <v>20</v>
      </c>
      <c r="G20">
        <f t="shared" si="2"/>
        <v>3.5141376811594212</v>
      </c>
      <c r="H20">
        <f t="shared" si="3"/>
        <v>3.5141376811594212</v>
      </c>
    </row>
    <row r="21" spans="1:8" x14ac:dyDescent="0.25">
      <c r="A21">
        <v>21</v>
      </c>
      <c r="C21">
        <f t="shared" si="0"/>
        <v>3.5575702898550698</v>
      </c>
      <c r="D21">
        <f t="shared" si="1"/>
        <v>3.5575702898550698</v>
      </c>
      <c r="E21">
        <v>21</v>
      </c>
      <c r="G21">
        <f t="shared" si="2"/>
        <v>3.6611449275362329</v>
      </c>
      <c r="H21">
        <f t="shared" si="3"/>
        <v>3.6611449275362329</v>
      </c>
    </row>
    <row r="22" spans="1:8" x14ac:dyDescent="0.25">
      <c r="A22">
        <v>22</v>
      </c>
      <c r="C22">
        <f t="shared" si="0"/>
        <v>3.706691304347824</v>
      </c>
      <c r="D22">
        <f t="shared" si="1"/>
        <v>3.706691304347824</v>
      </c>
      <c r="E22">
        <v>22</v>
      </c>
      <c r="G22">
        <f t="shared" si="2"/>
        <v>3.8081521739130451</v>
      </c>
      <c r="H22">
        <f t="shared" si="3"/>
        <v>3.8081521739130451</v>
      </c>
    </row>
    <row r="23" spans="1:8" x14ac:dyDescent="0.25">
      <c r="A23">
        <v>23</v>
      </c>
      <c r="C23">
        <f t="shared" si="0"/>
        <v>3.8558123188405782</v>
      </c>
      <c r="D23">
        <f t="shared" si="1"/>
        <v>3.8558123188405782</v>
      </c>
      <c r="E23">
        <v>23</v>
      </c>
      <c r="G23">
        <f t="shared" si="2"/>
        <v>3.9551594202898572</v>
      </c>
      <c r="H23">
        <f t="shared" si="3"/>
        <v>3.9551594202898572</v>
      </c>
    </row>
    <row r="24" spans="1:8" x14ac:dyDescent="0.25">
      <c r="A24">
        <v>24</v>
      </c>
      <c r="C24">
        <f t="shared" si="0"/>
        <v>4.0049333333333319</v>
      </c>
      <c r="D24">
        <f t="shared" si="1"/>
        <v>4.0049333333333319</v>
      </c>
      <c r="E24">
        <v>24</v>
      </c>
      <c r="G24">
        <f t="shared" si="2"/>
        <v>4.102166666666669</v>
      </c>
      <c r="H24">
        <f t="shared" si="3"/>
        <v>4.102166666666669</v>
      </c>
    </row>
    <row r="25" spans="1:8" x14ac:dyDescent="0.25">
      <c r="A25">
        <v>25</v>
      </c>
      <c r="C25">
        <f t="shared" si="0"/>
        <v>4.1540543478260856</v>
      </c>
      <c r="D25">
        <f t="shared" si="1"/>
        <v>4.1540543478260856</v>
      </c>
      <c r="E25">
        <v>25</v>
      </c>
      <c r="G25">
        <f t="shared" si="2"/>
        <v>4.2491739130434816</v>
      </c>
      <c r="H25">
        <f t="shared" si="3"/>
        <v>4.2491739130434816</v>
      </c>
    </row>
    <row r="26" spans="1:8" x14ac:dyDescent="0.25">
      <c r="A26">
        <v>26</v>
      </c>
      <c r="C26">
        <f t="shared" si="0"/>
        <v>4.3031753623188402</v>
      </c>
      <c r="D26">
        <f t="shared" si="1"/>
        <v>4.3031753623188402</v>
      </c>
      <c r="E26">
        <v>26</v>
      </c>
      <c r="G26">
        <f t="shared" si="2"/>
        <v>4.3961811594202933</v>
      </c>
      <c r="H26">
        <f t="shared" si="3"/>
        <v>4.3961811594202933</v>
      </c>
    </row>
    <row r="27" spans="1:8" x14ac:dyDescent="0.25">
      <c r="A27">
        <v>27</v>
      </c>
      <c r="C27">
        <f t="shared" si="0"/>
        <v>4.452296376811594</v>
      </c>
      <c r="D27">
        <f t="shared" si="1"/>
        <v>4.452296376811594</v>
      </c>
      <c r="E27">
        <v>27</v>
      </c>
      <c r="G27">
        <f t="shared" si="2"/>
        <v>4.543188405797105</v>
      </c>
      <c r="H27">
        <f t="shared" si="3"/>
        <v>4.543188405797105</v>
      </c>
    </row>
    <row r="28" spans="1:8" x14ac:dyDescent="0.25">
      <c r="A28">
        <v>28</v>
      </c>
      <c r="C28">
        <f t="shared" si="0"/>
        <v>4.6014173913043477</v>
      </c>
      <c r="D28">
        <f t="shared" si="1"/>
        <v>4.6014173913043477</v>
      </c>
      <c r="E28">
        <v>28</v>
      </c>
      <c r="G28">
        <f t="shared" si="2"/>
        <v>4.6901956521739177</v>
      </c>
      <c r="H28">
        <f t="shared" si="3"/>
        <v>4.6901956521739177</v>
      </c>
    </row>
    <row r="29" spans="1:8" x14ac:dyDescent="0.25">
      <c r="A29">
        <v>29</v>
      </c>
      <c r="C29">
        <f t="shared" si="0"/>
        <v>4.7505384057971023</v>
      </c>
      <c r="D29">
        <f t="shared" si="1"/>
        <v>4.7505384057971023</v>
      </c>
      <c r="E29">
        <v>29</v>
      </c>
      <c r="G29">
        <f t="shared" si="2"/>
        <v>4.8372028985507294</v>
      </c>
      <c r="H29">
        <f t="shared" si="3"/>
        <v>4.8372028985507294</v>
      </c>
    </row>
    <row r="30" spans="1:8" x14ac:dyDescent="0.25">
      <c r="A30">
        <v>30</v>
      </c>
      <c r="C30">
        <f t="shared" si="0"/>
        <v>4.899659420289856</v>
      </c>
      <c r="D30">
        <f t="shared" si="1"/>
        <v>4.899659420289856</v>
      </c>
      <c r="E30">
        <v>30</v>
      </c>
      <c r="G30">
        <f t="shared" si="2"/>
        <v>4.9842101449275411</v>
      </c>
      <c r="H30">
        <f t="shared" si="3"/>
        <v>4.9842101449275411</v>
      </c>
    </row>
    <row r="31" spans="1:8" x14ac:dyDescent="0.25">
      <c r="A31">
        <v>31</v>
      </c>
      <c r="C31">
        <f t="shared" si="0"/>
        <v>5.0487804347826097</v>
      </c>
      <c r="D31">
        <f t="shared" si="1"/>
        <v>5.0487804347826097</v>
      </c>
      <c r="E31">
        <v>31</v>
      </c>
      <c r="G31">
        <f t="shared" si="2"/>
        <v>5.1312173913043528</v>
      </c>
      <c r="H31">
        <f t="shared" si="3"/>
        <v>5.1312173913043528</v>
      </c>
    </row>
    <row r="32" spans="1:8" x14ac:dyDescent="0.25">
      <c r="A32">
        <v>32</v>
      </c>
      <c r="C32">
        <f t="shared" si="0"/>
        <v>5.1979014492753643</v>
      </c>
      <c r="D32">
        <f t="shared" si="1"/>
        <v>5.1979014492753643</v>
      </c>
      <c r="E32">
        <v>32</v>
      </c>
      <c r="G32">
        <f t="shared" si="2"/>
        <v>5.2782246376811655</v>
      </c>
      <c r="H32">
        <f t="shared" si="3"/>
        <v>5.2782246376811655</v>
      </c>
    </row>
    <row r="33" spans="1:8" x14ac:dyDescent="0.25">
      <c r="A33">
        <v>33</v>
      </c>
      <c r="C33">
        <f t="shared" ref="C33:C64" si="4">0.57514999999999+(A33-1)*0.149121014492754</f>
        <v>5.3470224637681181</v>
      </c>
      <c r="D33">
        <f t="shared" ref="D33:D64" si="5">0+1*C33-0*(1.0025+(C33-5.061384375)^2/1822.02800058984)^0.5</f>
        <v>5.3470224637681181</v>
      </c>
      <c r="E33">
        <v>33</v>
      </c>
      <c r="G33">
        <f t="shared" ref="G33:G64" si="6">0.720999999999993+(E33-1)*0.147007246376812</f>
        <v>5.4252318840579772</v>
      </c>
      <c r="H33">
        <f t="shared" ref="H33:H64" si="7">0+1*G33+0*(1.0025+(G33-5.061384375)^2/1822.02800058984)^0.5</f>
        <v>5.4252318840579772</v>
      </c>
    </row>
    <row r="34" spans="1:8" x14ac:dyDescent="0.25">
      <c r="A34">
        <v>34</v>
      </c>
      <c r="C34">
        <f t="shared" si="4"/>
        <v>5.4961434782608718</v>
      </c>
      <c r="D34">
        <f t="shared" si="5"/>
        <v>5.4961434782608718</v>
      </c>
      <c r="E34">
        <v>34</v>
      </c>
      <c r="G34">
        <f t="shared" si="6"/>
        <v>5.5722391304347889</v>
      </c>
      <c r="H34">
        <f t="shared" si="7"/>
        <v>5.5722391304347889</v>
      </c>
    </row>
    <row r="35" spans="1:8" x14ac:dyDescent="0.25">
      <c r="A35">
        <v>35</v>
      </c>
      <c r="C35">
        <f t="shared" si="4"/>
        <v>5.6452644927536264</v>
      </c>
      <c r="D35">
        <f t="shared" si="5"/>
        <v>5.6452644927536264</v>
      </c>
      <c r="E35">
        <v>35</v>
      </c>
      <c r="G35">
        <f t="shared" si="6"/>
        <v>5.7192463768116015</v>
      </c>
      <c r="H35">
        <f t="shared" si="7"/>
        <v>5.7192463768116015</v>
      </c>
    </row>
    <row r="36" spans="1:8" x14ac:dyDescent="0.25">
      <c r="A36">
        <v>36</v>
      </c>
      <c r="C36">
        <f t="shared" si="4"/>
        <v>5.7943855072463801</v>
      </c>
      <c r="D36">
        <f t="shared" si="5"/>
        <v>5.7943855072463801</v>
      </c>
      <c r="E36">
        <v>36</v>
      </c>
      <c r="G36">
        <f t="shared" si="6"/>
        <v>5.8662536231884133</v>
      </c>
      <c r="H36">
        <f t="shared" si="7"/>
        <v>5.8662536231884133</v>
      </c>
    </row>
    <row r="37" spans="1:8" x14ac:dyDescent="0.25">
      <c r="A37">
        <v>37</v>
      </c>
      <c r="C37">
        <f t="shared" si="4"/>
        <v>5.9435065217391339</v>
      </c>
      <c r="D37">
        <f t="shared" si="5"/>
        <v>5.9435065217391339</v>
      </c>
      <c r="E37">
        <v>37</v>
      </c>
      <c r="G37">
        <f t="shared" si="6"/>
        <v>6.013260869565225</v>
      </c>
      <c r="H37">
        <f t="shared" si="7"/>
        <v>6.013260869565225</v>
      </c>
    </row>
    <row r="38" spans="1:8" x14ac:dyDescent="0.25">
      <c r="A38">
        <v>38</v>
      </c>
      <c r="C38">
        <f t="shared" si="4"/>
        <v>6.0926275362318885</v>
      </c>
      <c r="D38">
        <f t="shared" si="5"/>
        <v>6.0926275362318885</v>
      </c>
      <c r="E38">
        <v>38</v>
      </c>
      <c r="G38">
        <f t="shared" si="6"/>
        <v>6.1602681159420376</v>
      </c>
      <c r="H38">
        <f t="shared" si="7"/>
        <v>6.1602681159420376</v>
      </c>
    </row>
    <row r="39" spans="1:8" x14ac:dyDescent="0.25">
      <c r="A39">
        <v>39</v>
      </c>
      <c r="C39">
        <f t="shared" si="4"/>
        <v>6.2417485507246422</v>
      </c>
      <c r="D39">
        <f t="shared" si="5"/>
        <v>6.2417485507246422</v>
      </c>
      <c r="E39">
        <v>39</v>
      </c>
      <c r="G39">
        <f t="shared" si="6"/>
        <v>6.3072753623188493</v>
      </c>
      <c r="H39">
        <f t="shared" si="7"/>
        <v>6.3072753623188493</v>
      </c>
    </row>
    <row r="40" spans="1:8" x14ac:dyDescent="0.25">
      <c r="A40">
        <v>40</v>
      </c>
      <c r="C40">
        <f t="shared" si="4"/>
        <v>6.3908695652173959</v>
      </c>
      <c r="D40">
        <f t="shared" si="5"/>
        <v>6.3908695652173959</v>
      </c>
      <c r="E40">
        <v>40</v>
      </c>
      <c r="G40">
        <f t="shared" si="6"/>
        <v>6.4542826086956611</v>
      </c>
      <c r="H40">
        <f t="shared" si="7"/>
        <v>6.4542826086956611</v>
      </c>
    </row>
    <row r="41" spans="1:8" x14ac:dyDescent="0.25">
      <c r="A41">
        <v>41</v>
      </c>
      <c r="C41">
        <f t="shared" si="4"/>
        <v>6.5399905797101496</v>
      </c>
      <c r="D41">
        <f t="shared" si="5"/>
        <v>6.5399905797101496</v>
      </c>
      <c r="E41">
        <v>41</v>
      </c>
      <c r="G41">
        <f t="shared" si="6"/>
        <v>6.6012898550724728</v>
      </c>
      <c r="H41">
        <f t="shared" si="7"/>
        <v>6.6012898550724728</v>
      </c>
    </row>
    <row r="42" spans="1:8" x14ac:dyDescent="0.25">
      <c r="A42">
        <v>42</v>
      </c>
      <c r="C42">
        <f t="shared" si="4"/>
        <v>6.6891115942029042</v>
      </c>
      <c r="D42">
        <f t="shared" si="5"/>
        <v>6.6891115942029042</v>
      </c>
      <c r="E42">
        <v>42</v>
      </c>
      <c r="G42">
        <f t="shared" si="6"/>
        <v>6.7482971014492854</v>
      </c>
      <c r="H42">
        <f t="shared" si="7"/>
        <v>6.7482971014492854</v>
      </c>
    </row>
    <row r="43" spans="1:8" x14ac:dyDescent="0.25">
      <c r="A43">
        <v>43</v>
      </c>
      <c r="C43">
        <f t="shared" si="4"/>
        <v>6.838232608695658</v>
      </c>
      <c r="D43">
        <f t="shared" si="5"/>
        <v>6.838232608695658</v>
      </c>
      <c r="E43">
        <v>43</v>
      </c>
      <c r="G43">
        <f t="shared" si="6"/>
        <v>6.8953043478260971</v>
      </c>
      <c r="H43">
        <f t="shared" si="7"/>
        <v>6.8953043478260971</v>
      </c>
    </row>
    <row r="44" spans="1:8" x14ac:dyDescent="0.25">
      <c r="A44">
        <v>44</v>
      </c>
      <c r="C44">
        <f t="shared" si="4"/>
        <v>6.9873536231884117</v>
      </c>
      <c r="D44">
        <f t="shared" si="5"/>
        <v>6.9873536231884117</v>
      </c>
      <c r="E44">
        <v>44</v>
      </c>
      <c r="G44">
        <f t="shared" si="6"/>
        <v>7.0423115942029089</v>
      </c>
      <c r="H44">
        <f t="shared" si="7"/>
        <v>7.0423115942029089</v>
      </c>
    </row>
    <row r="45" spans="1:8" x14ac:dyDescent="0.25">
      <c r="A45">
        <v>45</v>
      </c>
      <c r="C45">
        <f t="shared" si="4"/>
        <v>7.1364746376811663</v>
      </c>
      <c r="D45">
        <f t="shared" si="5"/>
        <v>7.1364746376811663</v>
      </c>
      <c r="E45">
        <v>45</v>
      </c>
      <c r="G45">
        <f t="shared" si="6"/>
        <v>7.1893188405797215</v>
      </c>
      <c r="H45">
        <f t="shared" si="7"/>
        <v>7.1893188405797215</v>
      </c>
    </row>
    <row r="46" spans="1:8" x14ac:dyDescent="0.25">
      <c r="A46">
        <v>46</v>
      </c>
      <c r="C46">
        <f t="shared" si="4"/>
        <v>7.28559565217392</v>
      </c>
      <c r="D46">
        <f t="shared" si="5"/>
        <v>7.28559565217392</v>
      </c>
      <c r="E46">
        <v>46</v>
      </c>
      <c r="G46">
        <f t="shared" si="6"/>
        <v>7.3363260869565332</v>
      </c>
      <c r="H46">
        <f t="shared" si="7"/>
        <v>7.3363260869565332</v>
      </c>
    </row>
    <row r="47" spans="1:8" x14ac:dyDescent="0.25">
      <c r="A47">
        <v>47</v>
      </c>
      <c r="C47">
        <f t="shared" si="4"/>
        <v>7.4347166666666737</v>
      </c>
      <c r="D47">
        <f t="shared" si="5"/>
        <v>7.4347166666666737</v>
      </c>
      <c r="E47">
        <v>47</v>
      </c>
      <c r="G47">
        <f t="shared" si="6"/>
        <v>7.4833333333333449</v>
      </c>
      <c r="H47">
        <f t="shared" si="7"/>
        <v>7.4833333333333449</v>
      </c>
    </row>
    <row r="48" spans="1:8" x14ac:dyDescent="0.25">
      <c r="A48">
        <v>48</v>
      </c>
      <c r="C48">
        <f t="shared" si="4"/>
        <v>7.5838376811594284</v>
      </c>
      <c r="D48">
        <f t="shared" si="5"/>
        <v>7.5838376811594284</v>
      </c>
      <c r="E48">
        <v>48</v>
      </c>
      <c r="G48">
        <f t="shared" si="6"/>
        <v>7.6303405797101576</v>
      </c>
      <c r="H48">
        <f t="shared" si="7"/>
        <v>7.6303405797101576</v>
      </c>
    </row>
    <row r="49" spans="1:8" x14ac:dyDescent="0.25">
      <c r="A49">
        <v>49</v>
      </c>
      <c r="C49">
        <f t="shared" si="4"/>
        <v>7.7329586956521821</v>
      </c>
      <c r="D49">
        <f t="shared" si="5"/>
        <v>7.7329586956521821</v>
      </c>
      <c r="E49">
        <v>49</v>
      </c>
      <c r="G49">
        <f t="shared" si="6"/>
        <v>7.7773478260869693</v>
      </c>
      <c r="H49">
        <f t="shared" si="7"/>
        <v>7.7773478260869693</v>
      </c>
    </row>
    <row r="50" spans="1:8" x14ac:dyDescent="0.25">
      <c r="A50">
        <v>50</v>
      </c>
      <c r="C50">
        <f t="shared" si="4"/>
        <v>7.8820797101449358</v>
      </c>
      <c r="D50">
        <f t="shared" si="5"/>
        <v>7.8820797101449358</v>
      </c>
      <c r="E50">
        <v>50</v>
      </c>
      <c r="G50">
        <f t="shared" si="6"/>
        <v>7.924355072463781</v>
      </c>
      <c r="H50">
        <f t="shared" si="7"/>
        <v>7.924355072463781</v>
      </c>
    </row>
    <row r="51" spans="1:8" x14ac:dyDescent="0.25">
      <c r="A51">
        <v>51</v>
      </c>
      <c r="C51">
        <f t="shared" si="4"/>
        <v>8.0312007246376904</v>
      </c>
      <c r="D51">
        <f t="shared" si="5"/>
        <v>8.0312007246376904</v>
      </c>
      <c r="E51">
        <v>51</v>
      </c>
      <c r="G51">
        <f t="shared" si="6"/>
        <v>8.0713623188405936</v>
      </c>
      <c r="H51">
        <f t="shared" si="7"/>
        <v>8.0713623188405936</v>
      </c>
    </row>
    <row r="52" spans="1:8" x14ac:dyDescent="0.25">
      <c r="A52">
        <v>52</v>
      </c>
      <c r="C52">
        <f t="shared" si="4"/>
        <v>8.1803217391304432</v>
      </c>
      <c r="D52">
        <f t="shared" si="5"/>
        <v>8.1803217391304432</v>
      </c>
      <c r="E52">
        <v>52</v>
      </c>
      <c r="G52">
        <f t="shared" si="6"/>
        <v>8.2183695652174045</v>
      </c>
      <c r="H52">
        <f t="shared" si="7"/>
        <v>8.2183695652174045</v>
      </c>
    </row>
    <row r="53" spans="1:8" x14ac:dyDescent="0.25">
      <c r="A53">
        <v>53</v>
      </c>
      <c r="C53">
        <f t="shared" si="4"/>
        <v>8.3294427536231979</v>
      </c>
      <c r="D53">
        <f t="shared" si="5"/>
        <v>8.3294427536231979</v>
      </c>
      <c r="E53">
        <v>53</v>
      </c>
      <c r="G53">
        <f t="shared" si="6"/>
        <v>8.3653768115942171</v>
      </c>
      <c r="H53">
        <f t="shared" si="7"/>
        <v>8.3653768115942171</v>
      </c>
    </row>
    <row r="54" spans="1:8" x14ac:dyDescent="0.25">
      <c r="A54">
        <v>54</v>
      </c>
      <c r="C54">
        <f t="shared" si="4"/>
        <v>8.4785637681159525</v>
      </c>
      <c r="D54">
        <f t="shared" si="5"/>
        <v>8.4785637681159525</v>
      </c>
      <c r="E54">
        <v>54</v>
      </c>
      <c r="G54">
        <f t="shared" si="6"/>
        <v>8.5123840579710297</v>
      </c>
      <c r="H54">
        <f t="shared" si="7"/>
        <v>8.5123840579710297</v>
      </c>
    </row>
    <row r="55" spans="1:8" x14ac:dyDescent="0.25">
      <c r="A55">
        <v>55</v>
      </c>
      <c r="C55">
        <f t="shared" si="4"/>
        <v>8.6276847826087053</v>
      </c>
      <c r="D55">
        <f t="shared" si="5"/>
        <v>8.6276847826087053</v>
      </c>
      <c r="E55">
        <v>55</v>
      </c>
      <c r="G55">
        <f t="shared" si="6"/>
        <v>8.6593913043478423</v>
      </c>
      <c r="H55">
        <f t="shared" si="7"/>
        <v>8.6593913043478423</v>
      </c>
    </row>
    <row r="56" spans="1:8" x14ac:dyDescent="0.25">
      <c r="A56">
        <v>56</v>
      </c>
      <c r="C56">
        <f t="shared" si="4"/>
        <v>8.7768057971014599</v>
      </c>
      <c r="D56">
        <f t="shared" si="5"/>
        <v>8.7768057971014599</v>
      </c>
      <c r="E56">
        <v>56</v>
      </c>
      <c r="G56">
        <f t="shared" si="6"/>
        <v>8.8063985507246532</v>
      </c>
      <c r="H56">
        <f t="shared" si="7"/>
        <v>8.8063985507246532</v>
      </c>
    </row>
    <row r="57" spans="1:8" x14ac:dyDescent="0.25">
      <c r="A57">
        <v>57</v>
      </c>
      <c r="C57">
        <f t="shared" si="4"/>
        <v>8.9259268115942145</v>
      </c>
      <c r="D57">
        <f t="shared" si="5"/>
        <v>8.9259268115942145</v>
      </c>
      <c r="E57">
        <v>57</v>
      </c>
      <c r="G57">
        <f t="shared" si="6"/>
        <v>8.9534057971014658</v>
      </c>
      <c r="H57">
        <f t="shared" si="7"/>
        <v>8.9534057971014658</v>
      </c>
    </row>
    <row r="58" spans="1:8" x14ac:dyDescent="0.25">
      <c r="A58">
        <v>58</v>
      </c>
      <c r="C58">
        <f t="shared" si="4"/>
        <v>9.0750478260869674</v>
      </c>
      <c r="D58">
        <f t="shared" si="5"/>
        <v>9.0750478260869674</v>
      </c>
      <c r="E58">
        <v>58</v>
      </c>
      <c r="G58">
        <f t="shared" si="6"/>
        <v>9.1004130434782766</v>
      </c>
      <c r="H58">
        <f t="shared" si="7"/>
        <v>9.1004130434782766</v>
      </c>
    </row>
    <row r="59" spans="1:8" x14ac:dyDescent="0.25">
      <c r="A59">
        <v>59</v>
      </c>
      <c r="C59">
        <f t="shared" si="4"/>
        <v>9.224168840579722</v>
      </c>
      <c r="D59">
        <f t="shared" si="5"/>
        <v>9.224168840579722</v>
      </c>
      <c r="E59">
        <v>59</v>
      </c>
      <c r="G59">
        <f t="shared" si="6"/>
        <v>9.2474202898550892</v>
      </c>
      <c r="H59">
        <f t="shared" si="7"/>
        <v>9.2474202898550892</v>
      </c>
    </row>
    <row r="60" spans="1:8" x14ac:dyDescent="0.25">
      <c r="A60">
        <v>60</v>
      </c>
      <c r="C60">
        <f t="shared" si="4"/>
        <v>9.3732898550724766</v>
      </c>
      <c r="D60">
        <f t="shared" si="5"/>
        <v>9.3732898550724766</v>
      </c>
      <c r="E60">
        <v>60</v>
      </c>
      <c r="G60">
        <f t="shared" si="6"/>
        <v>9.3944275362319019</v>
      </c>
      <c r="H60">
        <f t="shared" si="7"/>
        <v>9.3944275362319019</v>
      </c>
    </row>
    <row r="61" spans="1:8" x14ac:dyDescent="0.25">
      <c r="A61">
        <v>61</v>
      </c>
      <c r="C61">
        <f t="shared" si="4"/>
        <v>9.5224108695652294</v>
      </c>
      <c r="D61">
        <f t="shared" si="5"/>
        <v>9.5224108695652294</v>
      </c>
      <c r="E61">
        <v>61</v>
      </c>
      <c r="G61">
        <f t="shared" si="6"/>
        <v>9.5414347826087127</v>
      </c>
      <c r="H61">
        <f t="shared" si="7"/>
        <v>9.5414347826087127</v>
      </c>
    </row>
    <row r="62" spans="1:8" x14ac:dyDescent="0.25">
      <c r="A62">
        <v>62</v>
      </c>
      <c r="C62">
        <f t="shared" si="4"/>
        <v>9.671531884057984</v>
      </c>
      <c r="D62">
        <f t="shared" si="5"/>
        <v>9.671531884057984</v>
      </c>
      <c r="E62">
        <v>62</v>
      </c>
      <c r="G62">
        <f t="shared" si="6"/>
        <v>9.6884420289855253</v>
      </c>
      <c r="H62">
        <f t="shared" si="7"/>
        <v>9.6884420289855253</v>
      </c>
    </row>
    <row r="63" spans="1:8" x14ac:dyDescent="0.25">
      <c r="A63">
        <v>63</v>
      </c>
      <c r="C63">
        <f t="shared" si="4"/>
        <v>9.8206528985507386</v>
      </c>
      <c r="D63">
        <f t="shared" si="5"/>
        <v>9.8206528985507386</v>
      </c>
      <c r="E63">
        <v>63</v>
      </c>
      <c r="G63">
        <f t="shared" si="6"/>
        <v>9.8354492753623379</v>
      </c>
      <c r="H63">
        <f t="shared" si="7"/>
        <v>9.8354492753623379</v>
      </c>
    </row>
    <row r="64" spans="1:8" x14ac:dyDescent="0.25">
      <c r="A64">
        <v>64</v>
      </c>
      <c r="C64">
        <f t="shared" si="4"/>
        <v>9.9697739130434915</v>
      </c>
      <c r="D64">
        <f t="shared" si="5"/>
        <v>9.9697739130434915</v>
      </c>
      <c r="E64">
        <v>64</v>
      </c>
      <c r="G64">
        <f t="shared" si="6"/>
        <v>9.9824565217391488</v>
      </c>
      <c r="H64">
        <f t="shared" si="7"/>
        <v>9.9824565217391488</v>
      </c>
    </row>
    <row r="65" spans="1:8" x14ac:dyDescent="0.25">
      <c r="A65">
        <v>65</v>
      </c>
      <c r="C65">
        <f t="shared" ref="C65:C70" si="8">0.57514999999999+(A65-1)*0.149121014492754</f>
        <v>10.118894927536246</v>
      </c>
      <c r="D65">
        <f t="shared" ref="D65:D96" si="9">0+1*C65-0*(1.0025+(C65-5.061384375)^2/1822.02800058984)^0.5</f>
        <v>10.118894927536246</v>
      </c>
      <c r="E65">
        <v>65</v>
      </c>
      <c r="G65">
        <f t="shared" ref="G65:G70" si="10">0.720999999999993+(E65-1)*0.147007246376812</f>
        <v>10.129463768115961</v>
      </c>
      <c r="H65">
        <f t="shared" ref="H65:H96" si="11">0+1*G65+0*(1.0025+(G65-5.061384375)^2/1822.02800058984)^0.5</f>
        <v>10.129463768115961</v>
      </c>
    </row>
    <row r="66" spans="1:8" x14ac:dyDescent="0.25">
      <c r="A66">
        <v>66</v>
      </c>
      <c r="C66">
        <f t="shared" si="8"/>
        <v>10.268015942029001</v>
      </c>
      <c r="D66">
        <f t="shared" si="9"/>
        <v>10.268015942029001</v>
      </c>
      <c r="E66">
        <v>66</v>
      </c>
      <c r="G66">
        <f t="shared" si="10"/>
        <v>10.276471014492774</v>
      </c>
      <c r="H66">
        <f t="shared" si="11"/>
        <v>10.276471014492774</v>
      </c>
    </row>
    <row r="67" spans="1:8" x14ac:dyDescent="0.25">
      <c r="A67">
        <v>67</v>
      </c>
      <c r="C67">
        <f t="shared" si="8"/>
        <v>10.417136956521754</v>
      </c>
      <c r="D67">
        <f t="shared" si="9"/>
        <v>10.417136956521754</v>
      </c>
      <c r="E67">
        <v>67</v>
      </c>
      <c r="G67">
        <f t="shared" si="10"/>
        <v>10.423478260869585</v>
      </c>
      <c r="H67">
        <f t="shared" si="11"/>
        <v>10.423478260869585</v>
      </c>
    </row>
    <row r="68" spans="1:8" x14ac:dyDescent="0.25">
      <c r="A68">
        <v>68</v>
      </c>
      <c r="C68">
        <f t="shared" si="8"/>
        <v>10.566257971014508</v>
      </c>
      <c r="D68">
        <f t="shared" si="9"/>
        <v>10.566257971014508</v>
      </c>
      <c r="E68">
        <v>68</v>
      </c>
      <c r="G68">
        <f t="shared" si="10"/>
        <v>10.570485507246397</v>
      </c>
      <c r="H68">
        <f t="shared" si="11"/>
        <v>10.570485507246397</v>
      </c>
    </row>
    <row r="69" spans="1:8" x14ac:dyDescent="0.25">
      <c r="A69">
        <v>69</v>
      </c>
      <c r="C69">
        <f t="shared" si="8"/>
        <v>10.715378985507263</v>
      </c>
      <c r="D69">
        <f t="shared" si="9"/>
        <v>10.715378985507263</v>
      </c>
      <c r="E69">
        <v>69</v>
      </c>
      <c r="G69">
        <f t="shared" si="10"/>
        <v>10.71749275362321</v>
      </c>
      <c r="H69">
        <f t="shared" si="11"/>
        <v>10.71749275362321</v>
      </c>
    </row>
    <row r="70" spans="1:8" x14ac:dyDescent="0.25">
      <c r="A70">
        <v>70</v>
      </c>
      <c r="C70">
        <f t="shared" si="8"/>
        <v>10.864500000000016</v>
      </c>
      <c r="D70">
        <f t="shared" si="9"/>
        <v>10.864500000000016</v>
      </c>
      <c r="E70">
        <v>70</v>
      </c>
      <c r="G70">
        <f t="shared" si="10"/>
        <v>10.864500000000021</v>
      </c>
      <c r="H70">
        <f t="shared" si="11"/>
        <v>10.864500000000021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Fuente</vt:lpstr>
      <vt:lpstr>Regresión lineal</vt:lpstr>
      <vt:lpstr>XLSTAT_20210330_082219_1_HID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Yoel</cp:lastModifiedBy>
  <cp:revision/>
  <dcterms:created xsi:type="dcterms:W3CDTF">2021-03-30T09:04:54Z</dcterms:created>
  <dcterms:modified xsi:type="dcterms:W3CDTF">2021-03-30T17:51:15Z</dcterms:modified>
  <cp:category/>
  <cp:contentStatus/>
</cp:coreProperties>
</file>