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els\Desktop\"/>
    </mc:Choice>
  </mc:AlternateContent>
  <bookViews>
    <workbookView xWindow="0" yWindow="0" windowWidth="14380" windowHeight="4080" activeTab="1" xr2:uid="{A329FA05-F3DA-4490-A791-ADE7A9AE6C1C}"/>
  </bookViews>
  <sheets>
    <sheet name="YearForecast" sheetId="3" r:id="rId1"/>
    <sheet name="MoverData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E3" i="1"/>
  <c r="C11" i="3"/>
  <c r="C13" i="3"/>
  <c r="C10" i="3"/>
  <c r="C12" i="3"/>
  <c r="D12" i="3"/>
  <c r="D13" i="3"/>
  <c r="D10" i="3"/>
  <c r="D11" i="3"/>
  <c r="E10" i="3"/>
  <c r="E11" i="3"/>
  <c r="E12" i="3"/>
  <c r="E13" i="3"/>
</calcChain>
</file>

<file path=xl/sharedStrings.xml><?xml version="1.0" encoding="utf-8"?>
<sst xmlns="http://schemas.openxmlformats.org/spreadsheetml/2006/main" count="84" uniqueCount="24">
  <si>
    <t>Number of Moves</t>
  </si>
  <si>
    <t>At Month End</t>
  </si>
  <si>
    <t>Forecast(Number of Moves)</t>
  </si>
  <si>
    <t>Lower Confidence Bound(Number of Moves)</t>
  </si>
  <si>
    <t>Upper Confidence Bound(Number of Moves)</t>
  </si>
  <si>
    <t>Mover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</si>
  <si>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</si>
  <si>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</si>
  <si>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</si>
  <si>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</si>
  <si>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</si>
  <si>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</si>
  <si>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</si>
  <si>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</si>
  <si>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</si>
  <si>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</si>
  <si>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</si>
  <si>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</si>
  <si>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</si>
  <si>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Two Men and a Truck</t>
  </si>
  <si>
    <t>U-haul</t>
  </si>
  <si>
    <t>Pittsburgh Moving Co.</t>
  </si>
  <si>
    <t>U-Haul</t>
  </si>
  <si>
    <t>YEARLY AVERAGES OF MOVING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</si>
</sst>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YearForecast!$B$1</c:f>
              <c:strCache>
                <c:ptCount val="1"/>
                <c:pt idx="0">
                  <c:v>Number of Moves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YearForecast!$B$2:$B$13</c:f>
              <c:numCache>
                <c:formatCode>General</c:formatCode>
                <c:ptCount val="12"/>
                <c:pt idx="0">
                  <c:v>27</c:v>
                </c:pt>
                <c:pt idx="1">
                  <c:v>32</c:v>
                </c:pt>
                <c:pt idx="2">
                  <c:v>31</c:v>
                </c:pt>
                <c:pt idx="3">
                  <c:v>41</c:v>
                </c:pt>
                <c:pt idx="4">
                  <c:v>48</c:v>
                </c:pt>
                <c:pt idx="5">
                  <c:v>53</c:v>
                </c:pt>
                <c:pt idx="6">
                  <c:v>75</c:v>
                </c:pt>
                <c:pt idx="7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2A0-BA47-225661A78002}"/>
            </c:ext>
          </c:extLst>
        </c:ser>
        <c:ser>
          <c:idx val="1"/>
          <c:order val="1"/>
          <c:tx>
            <c:strRef>
              <c:f>YearForecast!$C$1</c:f>
              <c:strCache>
                <c:ptCount val="1"/>
                <c:pt idx="0">
                  <c:v>Forecast(Number of Moves)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YearForecast!$A$2:$A$13</c:f>
              <c:numCache>
                <c:formatCode>m/d/yyyy</c:formatCode>
                <c:ptCount val="1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43374</c:v>
                </c:pt>
                <c:pt idx="9">
                  <c:v>43404</c:v>
                </c:pt>
                <c:pt idx="10">
                  <c:v>43435</c:v>
                </c:pt>
                <c:pt idx="11">
                  <c:v>43465</c:v>
                </c:pt>
              </c:numCache>
            </c:numRef>
          </c:cat>
          <c:val>
            <c:numRef>
              <c:f>YearForecast!$C$2:$C$13</c:f>
              <c:numCache>
                <c:formatCode>General</c:formatCode>
                <c:ptCount val="12"/>
                <c:pt idx="7">
                  <c:v>77</c:v>
                </c:pt>
                <c:pt idx="8">
                  <c:v>84.213360337053928</c:v>
                </c:pt>
                <c:pt idx="9">
                  <c:v>91.801665195538419</c:v>
                </c:pt>
                <c:pt idx="10">
                  <c:v>99.389970054022896</c:v>
                </c:pt>
                <c:pt idx="11">
                  <c:v>106.97827491250739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2A0-BA47-225661A78002}"/>
            </c:ext>
          </c:extLst>
        </c:ser>
        <c:ser>
          <c:idx val="2"/>
          <c:order val="2"/>
          <c:tx>
            <c:strRef>
              <c:f>YearForecast!$D$1</c:f>
              <c:strCache>
                <c:ptCount val="1"/>
                <c:pt idx="0">
                  <c:v>Lower Confidence Bound(Number of Moves)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YearForecast!$A$2:$A$13</c:f>
              <c:numCache>
                <c:formatCode>m/d/yyyy</c:formatCode>
                <c:ptCount val="1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43374</c:v>
                </c:pt>
                <c:pt idx="9">
                  <c:v>43404</c:v>
                </c:pt>
                <c:pt idx="10">
                  <c:v>43435</c:v>
                </c:pt>
                <c:pt idx="11">
                  <c:v>43465</c:v>
                </c:pt>
              </c:numCache>
            </c:numRef>
          </c:cat>
          <c:val>
            <c:numRef>
              <c:f>YearForecast!$D$2:$D$13</c:f>
              <c:numCache>
                <c:formatCode>General</c:formatCode>
                <c:ptCount val="12"/>
                <c:pt idx="7" formatCode="0.00">
                  <c:v>77</c:v>
                </c:pt>
                <c:pt idx="8" formatCode="0.00">
                  <c:v>72.457414230333967</c:v>
                </c:pt>
                <c:pt idx="9" formatCode="0.00">
                  <c:v>78.652856255133855</c:v>
                </c:pt>
                <c:pt idx="10" formatCode="0.00">
                  <c:v>84.9775205358427</c:v>
                </c:pt>
                <c:pt idx="11" formatCode="0.00">
                  <c:v>91.399920732519988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2A0-BA47-225661A78002}"/>
            </c:ext>
          </c:extLst>
        </c:ser>
        <c:ser>
          <c:idx val="3"/>
          <c:order val="3"/>
          <c:tx>
            <c:strRef>
              <c:f>YearForecast!$E$1</c:f>
              <c:strCache>
                <c:ptCount val="1"/>
                <c:pt idx="0">
                  <c:v>Upper Confidence Bound(Number of Moves)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YearForecast!$A$2:$A$13</c:f>
              <c:numCache>
                <c:formatCode>m/d/yyyy</c:formatCode>
                <c:ptCount val="1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43374</c:v>
                </c:pt>
                <c:pt idx="9">
                  <c:v>43404</c:v>
                </c:pt>
                <c:pt idx="10">
                  <c:v>43435</c:v>
                </c:pt>
                <c:pt idx="11">
                  <c:v>43465</c:v>
                </c:pt>
              </c:numCache>
            </c:numRef>
          </c:cat>
          <c:val>
            <c:numRef>
              <c:f>YearForecast!$E$2:$E$13</c:f>
              <c:numCache>
                <c:formatCode>General</c:formatCode>
                <c:ptCount val="12"/>
                <c:pt idx="7" formatCode="0.00">
                  <c:v>77</c:v>
                </c:pt>
                <c:pt idx="8" formatCode="0.00">
                  <c:v>95.969306443773888</c:v>
                </c:pt>
                <c:pt idx="9" formatCode="0.00">
                  <c:v>104.95047413594298</c:v>
                </c:pt>
                <c:pt idx="10" formatCode="0.00">
                  <c:v>113.80241957220309</c:v>
                </c:pt>
                <c:pt idx="11" formatCode="0.00">
                  <c:v>122.55662909249479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3-42A0-BA47-225661A78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73000"/>
        <c:axId val="455773656"/>
      </c:lineChart>
      <c:catAx>
        <c:axId val="4557730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73656"/>
        <c:crosses val="autoZero"/>
        <c:auto val="1"/>
        <c:lblAlgn val="ctr"/>
        <c:lblOffset val="100"/>
        <c:noMultiLvlLbl val="0"/>
      </c:catAx>
      <c:valAx>
        <c:axId val="4557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7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117475</xdr:rowOff>
    </xdr:from>
    <xdr:to>
      <xdr:col>4</xdr:col>
      <xdr:colOff>2079625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56E3-6B39-4659-82FA-47C45A2CC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8F269-3FB1-4936-80DA-799E9750FFD0}" name="Table1" displayName="Table1" ref="A1:E13" totalsRowShown="0">
  <autoFilter ref="A1:E13" xr:uid="{A5468899-9568-4780-B482-B59ADBAAE0F1}"/>
  <tableColumns count="5">
    <tableColumn id="1" xr3:uid="{C6011C11-28D8-462E-A715-1E8066159E35}" name="At Month End" dataDxfId="3"/>
    <tableColumn id="2" xr3:uid="{9E7A124F-AD72-480C-B238-28C24C72B647}" name="Number of Moves"/>
    <tableColumn id="3" xr3:uid="{1F7C22BE-FE05-4D72-8C29-5D6A0469DF9C}" name="Forecast(Number of Moves)" dataDxfId="2">
      <calculatedColumnFormula>_xlfn.FORECAST.ETS(A2,$B$2:$B$9,$A$2:$A$9,1,1)</calculatedColumnFormula>
    </tableColumn>
    <tableColumn id="4" xr3:uid="{68C988B3-2709-4989-A89C-109D2CDE8BF2}" name="Lower Confidence Bound(Number of Moves)" dataDxfId="1">
      <calculatedColumnFormula>C2-_xlfn.FORECAST.ETS.CONFINT(A2,$B$2:$B$9,$A$2:$A$9,0.95,1,1)</calculatedColumnFormula>
    </tableColumn>
    <tableColumn id="5" xr3:uid="{1FC77770-2F8A-40AC-893C-2C0E1CAAFC2A}" name="Upper Confidence Bound(Number of Moves)" dataDxfId="0">
      <calculatedColumnFormula>C2+_xlfn.FORECAST.ETS.CONFINT(A2,$B$2:$B$9,$A$2:$A$9,0.95,1,1)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494B-CA4E-4A88-B943-D8D9118DAEB9}">
  <dimension ref="A1:E13"/>
  <sheetViews>
    <sheetView workbookViewId="0">
      <selection activeCell="B9" sqref="B9"/>
    </sheetView>
  </sheetViews>
  <sheetFormatPr defaultRowHeight="14.5" x14ac:dyDescent="0.35"/>
  <cols>
    <col min="1" max="1" width="14.54296875" customWidth="1"/>
    <col min="2" max="2" width="17.81640625" customWidth="1"/>
    <col min="3" max="3" width="26.1796875" customWidth="1"/>
    <col min="4" max="4" width="39.90625" customWidth="1"/>
    <col min="5" max="5" width="40" customWidth="1"/>
  </cols>
  <sheetData>
    <row r="1" spans="1:5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5">
      <c r="A2" s="3">
        <v>43131</v>
      </c>
      <c r="B2" s="4">
        <v>27</v>
      </c>
    </row>
    <row r="3" spans="1:5" x14ac:dyDescent="0.35">
      <c r="A3" s="3">
        <v>43159</v>
      </c>
      <c r="B3" s="4">
        <v>32</v>
      </c>
    </row>
    <row r="4" spans="1:5" x14ac:dyDescent="0.35">
      <c r="A4" s="3">
        <v>43190</v>
      </c>
      <c r="B4" s="4">
        <v>31</v>
      </c>
    </row>
    <row r="5" spans="1:5" x14ac:dyDescent="0.35">
      <c r="A5" s="3">
        <v>43220</v>
      </c>
      <c r="B5" s="4">
        <v>41</v>
      </c>
    </row>
    <row r="6" spans="1:5" x14ac:dyDescent="0.35">
      <c r="A6" s="3">
        <v>43251</v>
      </c>
      <c r="B6" s="4">
        <v>48</v>
      </c>
    </row>
    <row r="7" spans="1:5" x14ac:dyDescent="0.35">
      <c r="A7" s="3">
        <v>43281</v>
      </c>
      <c r="B7" s="4">
        <v>53</v>
      </c>
    </row>
    <row r="8" spans="1:5" x14ac:dyDescent="0.35">
      <c r="A8" s="3">
        <v>43312</v>
      </c>
      <c r="B8" s="4">
        <v>75</v>
      </c>
    </row>
    <row r="9" spans="1:5" x14ac:dyDescent="0.35">
      <c r="A9" s="3">
        <v>43343</v>
      </c>
      <c r="B9" s="4">
        <v>77</v>
      </c>
      <c r="C9" s="4">
        <v>77</v>
      </c>
      <c r="D9" s="5">
        <v>77</v>
      </c>
      <c r="E9" s="5">
        <v>77</v>
      </c>
    </row>
    <row r="10" spans="1:5" x14ac:dyDescent="0.35">
      <c r="A10" s="3">
        <v>43374</v>
      </c>
      <c r="C10" s="4">
        <f>_xlfn.FORECAST.ETS(A10,$B$2:$B$9,$A$2:$A$9,1,1)</f>
        <v>84.213360337053928</v>
      </c>
      <c r="D10" s="5">
        <f>C10-_xlfn.FORECAST.ETS.CONFINT(A10,$B$2:$B$9,$A$2:$A$9,0.95,1,1)</f>
        <v>72.457414230333967</v>
      </c>
      <c r="E10" s="5">
        <f>C10+_xlfn.FORECAST.ETS.CONFINT(A10,$B$2:$B$9,$A$2:$A$9,0.95,1,1)</f>
        <v>95.969306443773888</v>
      </c>
    </row>
    <row r="11" spans="1:5" x14ac:dyDescent="0.35">
      <c r="A11" s="3">
        <v>43404</v>
      </c>
      <c r="C11" s="4">
        <f>_xlfn.FORECAST.ETS(A11,$B$2:$B$9,$A$2:$A$9,1,1)</f>
        <v>91.801665195538419</v>
      </c>
      <c r="D11" s="5">
        <f>C11-_xlfn.FORECAST.ETS.CONFINT(A11,$B$2:$B$9,$A$2:$A$9,0.95,1,1)</f>
        <v>78.652856255133855</v>
      </c>
      <c r="E11" s="5">
        <f>C11+_xlfn.FORECAST.ETS.CONFINT(A11,$B$2:$B$9,$A$2:$A$9,0.95,1,1)</f>
        <v>104.95047413594298</v>
      </c>
    </row>
    <row r="12" spans="1:5" x14ac:dyDescent="0.35">
      <c r="A12" s="3">
        <v>43435</v>
      </c>
      <c r="C12" s="4">
        <f>_xlfn.FORECAST.ETS(A12,$B$2:$B$9,$A$2:$A$9,1,1)</f>
        <v>99.389970054022896</v>
      </c>
      <c r="D12" s="5">
        <f>C12-_xlfn.FORECAST.ETS.CONFINT(A12,$B$2:$B$9,$A$2:$A$9,0.95,1,1)</f>
        <v>84.9775205358427</v>
      </c>
      <c r="E12" s="5">
        <f>C12+_xlfn.FORECAST.ETS.CONFINT(A12,$B$2:$B$9,$A$2:$A$9,0.95,1,1)</f>
        <v>113.80241957220309</v>
      </c>
    </row>
    <row r="13" spans="1:5" x14ac:dyDescent="0.35">
      <c r="A13" s="3">
        <v>43465</v>
      </c>
      <c r="C13" s="4">
        <f>_xlfn.FORECAST.ETS(A13,$B$2:$B$9,$A$2:$A$9,1,1)</f>
        <v>106.97827491250739</v>
      </c>
      <c r="D13" s="5">
        <f>C13-_xlfn.FORECAST.ETS.CONFINT(A13,$B$2:$B$9,$A$2:$A$9,0.95,1,1)</f>
        <v>91.399920732519988</v>
      </c>
      <c r="E13" s="5">
        <f>C13+_xlfn.FORECAST.ETS.CONFINT(A13,$B$2:$B$9,$A$2:$A$9,0.95,1,1)</f>
        <v>122.55662909249479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03F7-F1F3-454A-9435-D8B63CE0F5BE}">
  <dimension ref="A1:G38"/>
  <sheetViews>
    <sheetView tabSelected="1" workbookViewId="0">
      <selection activeCell="F2" sqref="F2"/>
    </sheetView>
  </sheetViews>
  <sheetFormatPr defaultRowHeight="14.5" x14ac:dyDescent="0.35"/>
  <cols>
    <col min="1" max="1" width="17.1796875" customWidth="1"/>
    <col min="2" max="2" width="21.36328125" customWidth="1"/>
    <col min="4" max="4" width="15.90625" bestFit="1" customWidth="1"/>
    <col min="5" max="5" width="12.54296875" customWidth="1"/>
    <col min="6" max="6" width="19.90625" customWidth="1"/>
    <col min="7" max="7" width="22.1796875" customWidth="1"/>
  </cols>
  <sheetData>
    <row r="1" spans="1:7" x14ac:dyDescent="0.35">
      <c r="E1" t="s">
        <v>23</v>
      </c>
    </row>
    <row r="2" spans="1:7" x14ac:dyDescent="0.35">
      <c r="A2" s="1"/>
      <c r="B2" s="1" t="s">
        <v>5</v>
      </c>
      <c r="C2" s="1" t="s">
        <v>6</v>
      </c>
      <c r="D2" s="1" t="s">
        <v>0</v>
      </c>
      <c r="E2" s="6" t="s">
        <v>22</v>
      </c>
      <c r="F2" s="6" t="s">
        <v>19</v>
      </c>
      <c r="G2" s="6" t="s">
        <v>21</v>
      </c>
    </row>
    <row r="3" spans="1:7" x14ac:dyDescent="0.35">
      <c r="B3" s="2" t="s">
        <v>20</v>
      </c>
      <c r="C3" t="s">
        <v>7</v>
      </c>
      <c r="D3">
        <v>8</v>
      </c>
      <c r="E3">
        <f>AVERAGE(D3:D14)</f>
        <v>10.166666666666666</v>
      </c>
      <c r="F3">
        <f>AVERAGE(D15:D26)</f>
        <v>10.25</v>
      </c>
      <c r="G3">
        <f>AVERAGE(D27:D38)</f>
        <v>11.333333333333334</v>
      </c>
    </row>
    <row r="4" spans="1:7" x14ac:dyDescent="0.35">
      <c r="B4" s="3" t="s">
        <v>20</v>
      </c>
      <c r="C4" t="s">
        <v>8</v>
      </c>
      <c r="D4">
        <v>5</v>
      </c>
    </row>
    <row r="5" spans="1:7" x14ac:dyDescent="0.35">
      <c r="B5" s="3" t="s">
        <v>20</v>
      </c>
      <c r="C5" t="s">
        <v>9</v>
      </c>
      <c r="D5">
        <v>9</v>
      </c>
    </row>
    <row r="6" spans="1:7" x14ac:dyDescent="0.35">
      <c r="B6" s="3" t="s">
        <v>20</v>
      </c>
      <c r="C6" t="s">
        <v>10</v>
      </c>
      <c r="D6">
        <v>10</v>
      </c>
    </row>
    <row r="7" spans="1:7" x14ac:dyDescent="0.35">
      <c r="B7" s="3" t="s">
        <v>20</v>
      </c>
      <c r="C7" t="s">
        <v>11</v>
      </c>
      <c r="D7">
        <v>7</v>
      </c>
    </row>
    <row r="8" spans="1:7" x14ac:dyDescent="0.35">
      <c r="B8" s="3" t="s">
        <v>20</v>
      </c>
      <c r="C8" t="s">
        <v>12</v>
      </c>
      <c r="D8">
        <v>12</v>
      </c>
    </row>
    <row r="9" spans="1:7" x14ac:dyDescent="0.35">
      <c r="B9" s="3" t="s">
        <v>20</v>
      </c>
      <c r="C9" t="s">
        <v>13</v>
      </c>
      <c r="D9">
        <v>15</v>
      </c>
    </row>
    <row r="10" spans="1:7" x14ac:dyDescent="0.35">
      <c r="B10" s="3" t="s">
        <v>20</v>
      </c>
      <c r="C10" t="s">
        <v>14</v>
      </c>
      <c r="D10">
        <v>14</v>
      </c>
    </row>
    <row r="11" spans="1:7" x14ac:dyDescent="0.35">
      <c r="B11" s="3" t="s">
        <v>20</v>
      </c>
      <c r="C11" t="s">
        <v>15</v>
      </c>
      <c r="D11">
        <v>17</v>
      </c>
    </row>
    <row r="12" spans="1:7" x14ac:dyDescent="0.35">
      <c r="B12" s="3" t="s">
        <v>20</v>
      </c>
      <c r="C12" t="s">
        <v>16</v>
      </c>
      <c r="D12">
        <v>11</v>
      </c>
    </row>
    <row r="13" spans="1:7" x14ac:dyDescent="0.35">
      <c r="B13" s="3" t="s">
        <v>20</v>
      </c>
      <c r="C13" t="s">
        <v>17</v>
      </c>
      <c r="D13">
        <v>7</v>
      </c>
    </row>
    <row r="14" spans="1:7" x14ac:dyDescent="0.35">
      <c r="B14" s="3" t="s">
        <v>20</v>
      </c>
      <c r="C14" t="s">
        <v>18</v>
      </c>
      <c r="D14">
        <v>7</v>
      </c>
    </row>
    <row r="15" spans="1:7" x14ac:dyDescent="0.35">
      <c r="B15" s="3" t="s">
        <v>19</v>
      </c>
      <c r="C15" t="s">
        <v>7</v>
      </c>
      <c r="D15">
        <v>5</v>
      </c>
    </row>
    <row r="16" spans="1:7" x14ac:dyDescent="0.35">
      <c r="B16" s="3" t="s">
        <v>19</v>
      </c>
      <c r="C16" t="s">
        <v>8</v>
      </c>
      <c r="D16">
        <v>7</v>
      </c>
    </row>
    <row r="17" spans="2:4" x14ac:dyDescent="0.35">
      <c r="B17" s="3" t="s">
        <v>19</v>
      </c>
      <c r="C17" t="s">
        <v>9</v>
      </c>
      <c r="D17">
        <v>5</v>
      </c>
    </row>
    <row r="18" spans="2:4" x14ac:dyDescent="0.35">
      <c r="B18" s="3" t="s">
        <v>19</v>
      </c>
      <c r="C18" t="s">
        <v>10</v>
      </c>
      <c r="D18">
        <v>8</v>
      </c>
    </row>
    <row r="19" spans="2:4" x14ac:dyDescent="0.35">
      <c r="B19" s="3" t="s">
        <v>19</v>
      </c>
      <c r="C19" t="s">
        <v>11</v>
      </c>
      <c r="D19">
        <v>9</v>
      </c>
    </row>
    <row r="20" spans="2:4" x14ac:dyDescent="0.35">
      <c r="B20" s="3" t="s">
        <v>19</v>
      </c>
      <c r="C20" t="s">
        <v>12</v>
      </c>
      <c r="D20">
        <v>11</v>
      </c>
    </row>
    <row r="21" spans="2:4" x14ac:dyDescent="0.35">
      <c r="B21" s="3" t="s">
        <v>19</v>
      </c>
      <c r="C21" t="s">
        <v>13</v>
      </c>
      <c r="D21">
        <v>17</v>
      </c>
    </row>
    <row r="22" spans="2:4" x14ac:dyDescent="0.35">
      <c r="B22" s="3" t="s">
        <v>19</v>
      </c>
      <c r="C22" t="s">
        <v>14</v>
      </c>
      <c r="D22">
        <v>16</v>
      </c>
    </row>
    <row r="23" spans="2:4" x14ac:dyDescent="0.35">
      <c r="B23" s="3" t="s">
        <v>19</v>
      </c>
      <c r="C23" t="s">
        <v>15</v>
      </c>
      <c r="D23">
        <v>22</v>
      </c>
    </row>
    <row r="24" spans="2:4" x14ac:dyDescent="0.35">
      <c r="B24" s="3" t="s">
        <v>19</v>
      </c>
      <c r="C24" t="s">
        <v>16</v>
      </c>
      <c r="D24">
        <v>12</v>
      </c>
    </row>
    <row r="25" spans="2:4" x14ac:dyDescent="0.35">
      <c r="B25" s="3" t="s">
        <v>19</v>
      </c>
      <c r="C25" t="s">
        <v>17</v>
      </c>
      <c r="D25">
        <v>7</v>
      </c>
    </row>
    <row r="26" spans="2:4" x14ac:dyDescent="0.35">
      <c r="B26" s="3" t="s">
        <v>19</v>
      </c>
      <c r="C26" t="s">
        <v>18</v>
      </c>
      <c r="D26">
        <v>4</v>
      </c>
    </row>
    <row r="27" spans="2:4" x14ac:dyDescent="0.35">
      <c r="B27" s="3" t="s">
        <v>21</v>
      </c>
      <c r="C27" t="s">
        <v>7</v>
      </c>
      <c r="D27">
        <v>10</v>
      </c>
    </row>
    <row r="28" spans="2:4" x14ac:dyDescent="0.35">
      <c r="B28" s="3" t="s">
        <v>21</v>
      </c>
      <c r="C28" t="s">
        <v>8</v>
      </c>
      <c r="D28">
        <v>6</v>
      </c>
    </row>
    <row r="29" spans="2:4" x14ac:dyDescent="0.35">
      <c r="B29" s="3" t="s">
        <v>21</v>
      </c>
      <c r="C29" t="s">
        <v>9</v>
      </c>
      <c r="D29">
        <v>7</v>
      </c>
    </row>
    <row r="30" spans="2:4" x14ac:dyDescent="0.35">
      <c r="B30" s="3" t="s">
        <v>21</v>
      </c>
      <c r="C30" t="s">
        <v>10</v>
      </c>
      <c r="D30">
        <v>11</v>
      </c>
    </row>
    <row r="31" spans="2:4" x14ac:dyDescent="0.35">
      <c r="B31" s="3" t="s">
        <v>21</v>
      </c>
      <c r="C31" t="s">
        <v>11</v>
      </c>
      <c r="D31">
        <v>16</v>
      </c>
    </row>
    <row r="32" spans="2:4" x14ac:dyDescent="0.35">
      <c r="B32" s="3" t="s">
        <v>21</v>
      </c>
      <c r="C32" t="s">
        <v>12</v>
      </c>
      <c r="D32">
        <v>12</v>
      </c>
    </row>
    <row r="33" spans="2:4" x14ac:dyDescent="0.35">
      <c r="B33" s="3" t="s">
        <v>21</v>
      </c>
      <c r="C33" t="s">
        <v>13</v>
      </c>
      <c r="D33">
        <v>15</v>
      </c>
    </row>
    <row r="34" spans="2:4" x14ac:dyDescent="0.35">
      <c r="B34" s="3" t="s">
        <v>21</v>
      </c>
      <c r="C34" t="s">
        <v>14</v>
      </c>
      <c r="D34">
        <v>13</v>
      </c>
    </row>
    <row r="35" spans="2:4" x14ac:dyDescent="0.35">
      <c r="B35" s="3" t="s">
        <v>21</v>
      </c>
      <c r="C35" t="s">
        <v>15</v>
      </c>
      <c r="D35">
        <v>18</v>
      </c>
    </row>
    <row r="36" spans="2:4" x14ac:dyDescent="0.35">
      <c r="B36" s="3" t="s">
        <v>21</v>
      </c>
      <c r="C36" t="s">
        <v>16</v>
      </c>
      <c r="D36">
        <v>13</v>
      </c>
    </row>
    <row r="37" spans="2:4" x14ac:dyDescent="0.35">
      <c r="B37" s="3" t="s">
        <v>21</v>
      </c>
      <c r="C37" t="s">
        <v>17</v>
      </c>
      <c r="D37">
        <v>9</v>
      </c>
    </row>
    <row r="38" spans="2:4" x14ac:dyDescent="0.35">
      <c r="B38" s="3" t="s">
        <v>21</v>
      </c>
      <c r="C38" t="s">
        <v>18</v>
      </c>
      <c r="D38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YearForecast</vt:lpstr>
      <vt:lpstr>MoverData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Kelsey</dc:creator>
  <cp:lastModifiedBy>Thomas Kelsey</cp:lastModifiedBy>
  <dcterms:created xsi:type="dcterms:W3CDTF">2018-02-19T21:54:47Z</dcterms:created>
  <dcterms:modified xsi:type="dcterms:W3CDTF">2018-02-19T22:43:42Z</dcterms:modified>
</cp:coreProperties>
</file>