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4dbc8342d6ca6595/Documents/INDØK 10. semester/Master_multi-stage/Master_multi_stage_v1/"/>
    </mc:Choice>
  </mc:AlternateContent>
  <xr:revisionPtr revIDLastSave="305" documentId="14_{09171854-F596-4674-B3FD-25D610E752C9}" xr6:coauthVersionLast="47" xr6:coauthVersionMax="47" xr10:uidLastSave="{0FF4BB14-2E77-4F16-9557-59E6BB3245DE}"/>
  <bookViews>
    <workbookView xWindow="33480" yWindow="-120" windowWidth="29040" windowHeight="15720" tabRatio="1000" firstSheet="49" activeTab="59" xr2:uid="{00000000-000D-0000-FFFF-FFFF00000000}"/>
  </bookViews>
  <sheets>
    <sheet name="Par_ActivationFactor_Dwn_Reg" sheetId="1" r:id="rId1"/>
    <sheet name="Par_ActivationFactor_Up_Reg" sheetId="2" r:id="rId2"/>
    <sheet name="Par_aFRR_DWN_ACT_price" sheetId="3" r:id="rId3"/>
    <sheet name="Par_aFRR_DWN_CAP_price" sheetId="4" r:id="rId4"/>
    <sheet name="Par_aFRR_UP_ACT_price" sheetId="5" r:id="rId5"/>
    <sheet name="Par_aFRR_UP_CAP_price" sheetId="43" r:id="rId6"/>
    <sheet name="Par_AvailabilityFactor" sheetId="7" r:id="rId7"/>
    <sheet name="Par_AvailableExcessHeat" sheetId="8" r:id="rId8"/>
    <sheet name="Par_CarbonIntensity" sheetId="9" r:id="rId9"/>
    <sheet name="Par_CostEmission" sheetId="11" r:id="rId10"/>
    <sheet name="Par_CostExpansion_Tec" sheetId="12" r:id="rId11"/>
    <sheet name="Par_CostExpansion_Bat" sheetId="44" r:id="rId12"/>
    <sheet name="Par_CostGridTariff" sheetId="13" r:id="rId13"/>
    <sheet name="Par_Energy2Power_ratio" sheetId="45" r:id="rId14"/>
    <sheet name="Par_ChargeEfficiency" sheetId="10" r:id="rId15"/>
    <sheet name="Par_DischargeEfficiency" sheetId="14" r:id="rId16"/>
    <sheet name="Par_ECToTech_Efficiency" sheetId="15" r:id="rId17"/>
    <sheet name="Par_TechToEC_Efficiency" sheetId="29" r:id="rId18"/>
    <sheet name="Par_EnergyCost" sheetId="16" r:id="rId19"/>
    <sheet name="Par_EnergyDemand" sheetId="17" r:id="rId20"/>
    <sheet name="Par_ExportCost" sheetId="18" r:id="rId21"/>
    <sheet name="Par_InitialCapacityInstalled" sheetId="19" r:id="rId22"/>
    <sheet name="Par_InitialSoC" sheetId="20" r:id="rId23"/>
    <sheet name="Par_MaxCableCapacity" sheetId="21" r:id="rId24"/>
    <sheet name="Par_MaxChargeDischargeRate" sheetId="22" r:id="rId25"/>
    <sheet name="Par_MaxStorageCapacity" sheetId="25" r:id="rId26"/>
    <sheet name="Par_MaxDwnShift" sheetId="23" r:id="rId27"/>
    <sheet name="Par_MaxUpShift" sheetId="26" r:id="rId28"/>
    <sheet name="Par_MaxExport" sheetId="24" r:id="rId29"/>
    <sheet name="Par_NodesProbability" sheetId="27" r:id="rId30"/>
    <sheet name="Par_SelfDischarge" sheetId="28" r:id="rId31"/>
    <sheet name="Set_of_EnergyCarrier" sheetId="30" r:id="rId32"/>
    <sheet name="Set_of_FlexibleLoad" sheetId="31" r:id="rId33"/>
    <sheet name="Set_of_FlexibleLoadForEC" sheetId="32" r:id="rId34"/>
    <sheet name="Set_of_Month" sheetId="33" r:id="rId35"/>
    <sheet name="Set_of_Nodes" sheetId="34" r:id="rId36"/>
    <sheet name="Par_Ramping_factor" sheetId="64" r:id="rId37"/>
    <sheet name="Set_of_Technology" sheetId="35" r:id="rId38"/>
    <sheet name="Set_of_TimeSteps" sheetId="36" r:id="rId39"/>
    <sheet name="Subset_LoadShiftWindow" sheetId="37" r:id="rId40"/>
    <sheet name="Set_of_LoadShiftingInterval" sheetId="46" r:id="rId41"/>
    <sheet name="Subset_of_TimeStepsInMonth" sheetId="38" r:id="rId42"/>
    <sheet name="Subset_ShiftableLoadForEC" sheetId="47" r:id="rId43"/>
    <sheet name="Subset_ECToTech" sheetId="40" r:id="rId44"/>
    <sheet name="Subset_TechToEC" sheetId="41" r:id="rId45"/>
    <sheet name="Set_parent_coupling" sheetId="52" r:id="rId46"/>
    <sheet name="Subset_Plan_Nodes" sheetId="48" r:id="rId47"/>
    <sheet name="Subset_ID_Nodes" sheetId="49" r:id="rId48"/>
    <sheet name="Subset_RT_Nodes" sheetId="50" r:id="rId49"/>
    <sheet name="Set_Mode_of_Operation" sheetId="53" r:id="rId50"/>
    <sheet name="Par_BatteryCost" sheetId="55" r:id="rId51"/>
    <sheet name="Par_CostImbalance" sheetId="56" r:id="rId52"/>
    <sheet name="Par_SpotPrice" sheetId="57" r:id="rId53"/>
    <sheet name="Par_IntradayPrice" sheetId="58" r:id="rId54"/>
    <sheet name="Par_RK_UpPrice" sheetId="59" r:id="rId55"/>
    <sheet name="Par_RK_DwnPrice" sheetId="60" r:id="rId56"/>
    <sheet name="Set_Strategic_Periods" sheetId="54" r:id="rId57"/>
    <sheet name="Par_Max_Capex_tec" sheetId="61" r:id="rId58"/>
    <sheet name="Par_Max_Capex_bat" sheetId="62" r:id="rId59"/>
    <sheet name="Par_Max_Carbon_Emission" sheetId="63" r:id="rId60"/>
  </sheets>
  <definedNames>
    <definedName name="_xlnm._FilterDatabase" localSheetId="6" hidden="1">Par_AvailabilityFactor!$A$3:$D$465</definedName>
    <definedName name="_xlnm._FilterDatabase" localSheetId="18" hidden="1">Par_EnergyCost!$A$3:$D$465</definedName>
    <definedName name="_xlnm._FilterDatabase" localSheetId="19" hidden="1">Par_EnergyDemand!$A$3:$D$255</definedName>
    <definedName name="_xlnm._FilterDatabase" localSheetId="20" hidden="1">Par_ExportCost!$A$3:$D$255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8" i="7" l="1"/>
  <c r="D237" i="18"/>
  <c r="D236" i="18"/>
  <c r="D235" i="18"/>
  <c r="C45" i="60"/>
  <c r="C44" i="60"/>
  <c r="C43" i="60"/>
  <c r="C42" i="60"/>
  <c r="C41" i="60"/>
  <c r="C40" i="60"/>
  <c r="C39" i="60"/>
  <c r="C38" i="60"/>
  <c r="C37" i="60"/>
  <c r="C36" i="60"/>
  <c r="C35" i="60"/>
  <c r="C34" i="60"/>
  <c r="C33" i="60"/>
  <c r="C32" i="60"/>
  <c r="C31" i="60"/>
  <c r="C30" i="60"/>
  <c r="C29" i="60"/>
  <c r="C28" i="60"/>
  <c r="C45" i="59"/>
  <c r="C44" i="59"/>
  <c r="C43" i="59"/>
  <c r="C42" i="59"/>
  <c r="C41" i="59"/>
  <c r="C40" i="59"/>
  <c r="C39" i="59"/>
  <c r="C38" i="59"/>
  <c r="C37" i="59"/>
  <c r="C36" i="59"/>
  <c r="C35" i="59"/>
  <c r="C34" i="59"/>
  <c r="C33" i="59"/>
  <c r="C32" i="59"/>
  <c r="C31" i="59"/>
  <c r="C30" i="59"/>
  <c r="C29" i="59"/>
  <c r="C28" i="59"/>
  <c r="C45" i="58"/>
  <c r="C44" i="58"/>
  <c r="C43" i="58"/>
  <c r="C42" i="58"/>
  <c r="C41" i="58"/>
  <c r="C40" i="58"/>
  <c r="C39" i="58"/>
  <c r="C38" i="58"/>
  <c r="C37" i="58"/>
  <c r="C36" i="58"/>
  <c r="C35" i="58"/>
  <c r="C34" i="58"/>
  <c r="C33" i="58"/>
  <c r="C32" i="58"/>
  <c r="C31" i="58"/>
  <c r="C30" i="58"/>
  <c r="C29" i="58"/>
  <c r="C28" i="58"/>
  <c r="C45" i="57"/>
  <c r="C44" i="57"/>
  <c r="C43" i="57"/>
  <c r="C42" i="57"/>
  <c r="C41" i="57"/>
  <c r="C40" i="57"/>
  <c r="C39" i="57"/>
  <c r="C38" i="57"/>
  <c r="C37" i="57"/>
  <c r="C36" i="57"/>
  <c r="C35" i="57"/>
  <c r="C34" i="57"/>
  <c r="C33" i="57"/>
  <c r="C32" i="57"/>
  <c r="C31" i="57"/>
  <c r="C30" i="57"/>
  <c r="C29" i="57"/>
  <c r="C28" i="57"/>
  <c r="D229" i="18"/>
  <c r="D230" i="18"/>
  <c r="D231" i="18"/>
  <c r="D232" i="18"/>
  <c r="D233" i="18"/>
  <c r="D234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13" i="7"/>
  <c r="D212" i="7"/>
  <c r="D211" i="7"/>
  <c r="D210" i="7"/>
  <c r="D209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B4" i="10"/>
  <c r="B9" i="10"/>
  <c r="B7" i="10"/>
  <c r="B6" i="10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28" i="16"/>
  <c r="B4" i="28"/>
  <c r="B7" i="28"/>
  <c r="B9" i="28"/>
  <c r="B8" i="28"/>
</calcChain>
</file>

<file path=xl/sharedStrings.xml><?xml version="1.0" encoding="utf-8"?>
<sst xmlns="http://schemas.openxmlformats.org/spreadsheetml/2006/main" count="2240" uniqueCount="139">
  <si>
    <t>Benevning:</t>
  </si>
  <si>
    <t>Scenario</t>
  </si>
  <si>
    <t>Time</t>
  </si>
  <si>
    <t>ActivationFactorDwnRegulation</t>
  </si>
  <si>
    <t>ActivationFactorUpRegulation</t>
  </si>
  <si>
    <t>Hentet fra ENTSO-E - det tyske TFE markedet sin activation price 2. oktober 2024</t>
  </si>
  <si>
    <t>[EUR/MWh]</t>
  </si>
  <si>
    <t>aFRR_DWN_Activation_price</t>
  </si>
  <si>
    <t>Info:</t>
  </si>
  <si>
    <t>aFRR_UP_Activation_price</t>
  </si>
  <si>
    <t>Technology</t>
  </si>
  <si>
    <t>AvailabilityFactor</t>
  </si>
  <si>
    <t>Power_Grid</t>
  </si>
  <si>
    <t>HeatPump_LT</t>
  </si>
  <si>
    <t>HeatPump_MT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</si>
  <si>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</si>
  <si>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</si>
  <si>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</si>
  <si>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</si>
  <si>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</si>
  <si>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</si>
  <si>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</si>
  <si>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</si>
  <si>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[kgCO2/MWh]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</si>
  <si>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</si>
  <si>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</si>
  <si>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</si>
  <si>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</si>
  <si>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</si>
  <si>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</si>
  <si>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</si>
  <si>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</si>
  <si>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</si>
  <si>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</si>
  <si>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</si>
  <si>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</si>
  <si>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 Hvor har du funnet denne dataen igjen for tariff Lasse? Men er ikke releavnt å ha med grid tariff i vår case oppgave</t>
    </r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</si>
  <si>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</si>
  <si>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</si>
  <si>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</si>
  <si>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</si>
  <si>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</si>
  <si>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</si>
  <si>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>Fraction</t>
    </r>
  </si>
  <si>
    <t>EnergyCarrier</t>
  </si>
  <si>
    <t>ECToTech_Efficiency</t>
  </si>
  <si>
    <t>Electricity</t>
  </si>
  <si>
    <t>H2</t>
  </si>
  <si>
    <t>CH4</t>
  </si>
  <si>
    <t>Biogas</t>
  </si>
  <si>
    <t>Cost</t>
  </si>
  <si>
    <t>Demand</t>
  </si>
  <si>
    <t>LT</t>
  </si>
  <si>
    <t>MT</t>
  </si>
  <si>
    <t>CostExport</t>
  </si>
  <si>
    <t>Initial_Installed_Capacity</t>
  </si>
  <si>
    <t>InitialSoC</t>
  </si>
  <si>
    <t>Max_Cable_Capacity</t>
  </si>
  <si>
    <t>Max__charge_discharge_rate</t>
  </si>
  <si>
    <t>MaximumDwnShift</t>
  </si>
  <si>
    <t>MaxExport</t>
  </si>
  <si>
    <t>MaxStorageCapacity</t>
  </si>
  <si>
    <t>MaximumUpShift</t>
  </si>
  <si>
    <t>ScenarioProbability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</si>
  <si>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</si>
  <si>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</si>
  <si>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</si>
  <si>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</si>
  <si>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TimeLoadShift</t>
  </si>
  <si>
    <t>TimeInMonth</t>
  </si>
  <si>
    <t>Unit: EUR/MWh</t>
  </si>
  <si>
    <t>Unit: MWh</t>
  </si>
  <si>
    <r>
      <t xml:space="preserve">Info: </t>
    </r>
    <r>
      <rPr>
        <sz val="11"/>
        <color rgb="FF000000"/>
        <rFont val="Calibri"/>
        <family val="2"/>
      </rPr>
      <t>Antar at bedriften er forholdsvis stor, og har en load demand årlig på overkant av  130 000 MWh, tilsvarer 15 MWh per time</t>
    </r>
    <r>
      <rPr>
        <b/>
        <sz val="11"/>
        <color rgb="FF000000"/>
        <rFont val="Calibri"/>
        <family val="2"/>
      </rPr>
      <t xml:space="preserve">. Angående heat demand, antar vi en årlig heat demand til sammen nærmere 90 000MWH likt fordelt mellom LT og MT, men et gjennomsnitt på 5MWh per time i demand. Har brukt random fordeling mellom 8 og 25 og random fordeling mellom 2 og 7 angående demand for LT og MT og plasset de timene med mest demand på dagen og de med lavest på natten. </t>
    </r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</si>
  <si>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</si>
  <si>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</si>
  <si>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</si>
  <si>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</si>
  <si>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</si>
  <si>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</si>
  <si>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</si>
  <si>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</si>
  <si>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t>Info: Amund, Funnet via https://ens.dk/sites/ens.dk/files/Analyser/technology_data_catalogue_for_energy_storage.pdf??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</si>
  <si>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</si>
  <si>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</si>
  <si>
    <t>Benevning: [EUR/kgCO2e]</t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</si>
  <si>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</si>
  <si>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 xml:space="preserve">Benevning: </t>
  </si>
  <si>
    <r>
      <t xml:space="preserve">Info: </t>
    </r>
    <r>
      <rPr>
        <sz val="11"/>
        <color theme="1"/>
        <rFont val="Calibri"/>
        <family val="2"/>
        <scheme val="minor"/>
      </rPr>
      <t>Hentet fra GENeSYS-MOD Availability factor dataset - worldwide data  for år 2025, Assumption for short down times for maintenance (2% for det meste)</t>
    </r>
    <r>
      <rPr>
        <b/>
        <sz val="11"/>
        <color theme="1"/>
        <rFont val="Calibri"/>
        <family val="2"/>
        <scheme val="minor"/>
      </rPr>
      <t>. PV er hentet fra Renewable Ninja, soldata i Orkanger (07/07/2019)- availabilityfactor brukt: andel av total installert output som er mulig å hente i gitt time. Sol er ganget med 1,3 i scenario 2 og 0,7 i scenario 3</t>
    </r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</si>
  <si>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</si>
  <si>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</si>
  <si>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</si>
  <si>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 xml:space="preserve">Unit: [Euro/MWh] (LT og MT er initielt sattt pris til 86,344 på fjernvarmenett, men satt til 0 for å ikke cape alle teknologiene til å levere LT MT og selge til fjernvarmenettet. Ser da på dette som en ikke mulighet siden det ødelegger for hva vi egentlig ønsker å vise. </t>
  </si>
  <si>
    <t>Unit: [EUR/MW]</t>
  </si>
  <si>
    <t>Unit: [EUR/MWh]</t>
  </si>
  <si>
    <t>Info: Generalization of the relation between energy capacity and power capacity when investing in battery capacity.</t>
  </si>
  <si>
    <t>Unit: [MW/MWh]</t>
  </si>
  <si>
    <t>Energy2Power</t>
  </si>
  <si>
    <t>Intervals</t>
  </si>
  <si>
    <t>Shiftable_Electricity</t>
  </si>
  <si>
    <t>Shiftable_LT</t>
  </si>
  <si>
    <t>Shiftable_MT</t>
  </si>
  <si>
    <t>Shiftable_H2</t>
  </si>
  <si>
    <t>Shiftable_CH4</t>
  </si>
  <si>
    <t>Shiftable_Biogas</t>
  </si>
  <si>
    <r>
      <t xml:space="preserve">Benevning: </t>
    </r>
    <r>
      <rPr>
        <sz val="11"/>
        <color rgb="FF000000"/>
        <rFont val="Calibri"/>
        <family val="2"/>
      </rPr>
      <t>[NOK/MWh] ?</t>
    </r>
  </si>
  <si>
    <r>
      <rPr>
        <b/>
        <sz val="11"/>
        <color rgb="FF000000"/>
        <rFont val="Calibri"/>
        <family val="2"/>
      </rPr>
      <t>Info: Strøm</t>
    </r>
    <r>
      <rPr>
        <sz val="11"/>
        <color rgb="FF000000"/>
        <rFont val="Calibri"/>
        <family val="2"/>
      </rPr>
      <t xml:space="preserve">: Hentet fra NO3 priser 2. desember 2024 på ENTSO-E. </t>
    </r>
    <r>
      <rPr>
        <b/>
        <sz val="11"/>
        <color rgb="FF000000"/>
        <rFont val="Calibri"/>
        <family val="2"/>
      </rPr>
      <t>Biogass</t>
    </r>
    <r>
      <rPr>
        <sz val="11"/>
        <color rgb="FF000000"/>
        <rFont val="Calibri"/>
        <family val="2"/>
      </rPr>
      <t xml:space="preserve">: https://www.miljodirektoratet.no/globalassets/publikasjoner/klif2/publikasjoner/2704/ta2704.pdf, </t>
    </r>
    <r>
      <rPr>
        <b/>
        <sz val="11"/>
        <color rgb="FF000000"/>
        <rFont val="Calibri"/>
        <family val="2"/>
      </rPr>
      <t>CH4</t>
    </r>
    <r>
      <rPr>
        <sz val="11"/>
        <color rgb="FF000000"/>
        <rFont val="Calibri"/>
        <family val="2"/>
      </rPr>
      <t>: Average price for CH4 in Germanymakret THE 2024 https://www.eex.com/en/market-data/natural-gas/indices</t>
    </r>
  </si>
  <si>
    <t xml:space="preserve">Info: Data hentet fra NO3 Nord Pool aktivering i mFRR 2. desember 2024 (https://data.nordpoolgroup.com/power-system/manual-frequency-restoration-reserve?deliveryDate=2024-12-02&amp;deliveryAreas=NO3&amp;viewMode=Volumes) </t>
  </si>
  <si>
    <r>
      <rPr>
        <b/>
        <sz val="11"/>
        <color rgb="FF000000"/>
        <rFont val="Calibri"/>
        <family val="2"/>
        <scheme val="minor"/>
      </rPr>
      <t>Info:</t>
    </r>
    <r>
      <rPr>
        <sz val="11"/>
        <color rgb="FF000000"/>
        <rFont val="Calibri"/>
        <family val="2"/>
        <scheme val="minor"/>
      </rPr>
      <t xml:space="preserve"> Data hentet fra NO3 Nord Pool aktivering i mFRR 2. desember 2024 (https://data.nordpoolgroup.com/power-system/manual-frequency-restoration-reserve?deliveryDate=2024-12-02&amp;deliveryAreas=NO3&amp;viewMode=Volumes) </t>
    </r>
  </si>
  <si>
    <t xml:space="preserve">Scenario 2: + 2 i down aktivering, Scenario 3: -2 i down aktivering </t>
  </si>
  <si>
    <t>Hentet for data i NO3, 2. desember, ENTSO-E</t>
  </si>
  <si>
    <t>Info: Kan eksportere til  95% av import kostnad Samme kilder som EnergyCost, samt ssb.no for salg av overskuddsvarme på fjernvarmenett: https://www.ssb.no/en/energi-og-industri/energi/statistikk/fjernvarme-og-fjernkjoling . For Hydrogen: https://h2v.eu/analysis/statistics/financing/hydrogen-cost-and-sales-prices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</si>
  <si>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</si>
  <si>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 xml:space="preserve">Scenario 2: - 2 i up aktivering, Scenario 3: +2 i up aktivering </t>
  </si>
  <si>
    <t>Info: Hentet fra aktiveringspriser priser for NO3 mFRR markedet på Nord Pool (02.12.2024) (https://data.nordpoolgroup.com/power-system/manual-frequency-restoration-reserve?deliveryDate=2024-12-02&amp;deliveryAreas=NO2,NO3,NO5&amp;viewMode=Prices )</t>
  </si>
  <si>
    <t>Nodes</t>
  </si>
  <si>
    <t>Parent</t>
  </si>
  <si>
    <t>Node</t>
  </si>
  <si>
    <t>Strategic</t>
  </si>
  <si>
    <t>aFRR_DWN_Capacity_price</t>
  </si>
  <si>
    <t>aFRR_UP_Capacity_price</t>
  </si>
  <si>
    <t>Operational mode</t>
  </si>
  <si>
    <t xml:space="preserve">Operational mode </t>
  </si>
  <si>
    <t>ElectricBoiler</t>
  </si>
  <si>
    <t>GasBoiler</t>
  </si>
  <si>
    <t>CHP</t>
  </si>
  <si>
    <t>Obs: Har laget uten Operational mode, til tross for at CHP med CH4 input ifølge genesys har 0,8 i availability factor, mens H" som input gir 0,98 i faktor - har antatt all CHP bruk gir 0,98 i availability</t>
  </si>
  <si>
    <t>Obs: antatt at Gas Boiler LT og MT, samt Electric Boiler LT og MT har samme cost expansion. Må ellers legge til dimensjon av fuel eller modus</t>
  </si>
  <si>
    <t>CostImbalance</t>
  </si>
  <si>
    <t>SpotPrice</t>
  </si>
  <si>
    <t>IntradayPrice</t>
  </si>
  <si>
    <t>RKUpPrice</t>
  </si>
  <si>
    <t>Capex</t>
  </si>
  <si>
    <t>Max Carbon E</t>
  </si>
  <si>
    <t>Obs: Mulig ikke riktig</t>
  </si>
  <si>
    <t>RKDwnPrice</t>
  </si>
  <si>
    <t>Ramping factor</t>
  </si>
  <si>
    <t>OperationalMode</t>
  </si>
  <si>
    <t>CH4_H2_Mixer</t>
  </si>
  <si>
    <t>CH4_H2_Mix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</si>
</sst>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9.9"/>
      <color rgb="FF07272D"/>
      <name val="Segoe UI"/>
      <family val="2"/>
    </font>
    <font>
      <sz val="9.9"/>
      <color theme="1"/>
      <name val="Segoe UI"/>
      <family val="2"/>
    </font>
    <font>
      <sz val="9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0" fontId="7" fillId="0" borderId="0" xfId="0" applyFont="1"/>
    <xf numFmtId="0" fontId="1" fillId="0" borderId="0" xfId="0" applyFont="1"/>
    <xf numFmtId="0" fontId="9" fillId="0" borderId="0" xfId="0" applyFont="1"/>
    <xf numFmtId="0" fontId="11" fillId="0" borderId="0" xfId="0" applyFont="1"/>
    <xf numFmtId="0" fontId="8" fillId="0" borderId="0" xfId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0" borderId="3" xfId="0" applyFont="1" applyBorder="1" applyAlignment="1">
      <alignment horizontal="center" vertical="top"/>
    </xf>
    <xf numFmtId="3" fontId="0" fillId="0" borderId="0" xfId="0" applyNumberFormat="1"/>
    <xf numFmtId="0" fontId="15" fillId="0" borderId="5" xfId="0" applyFont="1" applyBorder="1" applyAlignment="1">
      <alignment horizontal="right" vertical="top" indent="1"/>
    </xf>
    <xf numFmtId="2" fontId="15" fillId="0" borderId="4" xfId="0" applyNumberFormat="1" applyFont="1" applyBorder="1" applyAlignment="1">
      <alignment horizontal="right" vertical="top" indent="1"/>
    </xf>
    <xf numFmtId="2" fontId="15" fillId="0" borderId="6" xfId="0" applyNumberFormat="1" applyFont="1" applyBorder="1" applyAlignment="1">
      <alignment horizontal="left" vertical="top" indent="1"/>
    </xf>
    <xf numFmtId="0" fontId="16" fillId="0" borderId="6" xfId="0" applyFont="1" applyBorder="1" applyAlignment="1">
      <alignment horizontal="left" vertical="top" wrapText="1" indent="1"/>
    </xf>
    <xf numFmtId="0" fontId="16" fillId="0" borderId="5" xfId="0" applyFont="1" applyBorder="1" applyAlignment="1">
      <alignment horizontal="right" vertical="top" wrapText="1" indent="1"/>
    </xf>
    <xf numFmtId="20" fontId="16" fillId="0" borderId="6" xfId="0" applyNumberFormat="1" applyFont="1" applyBorder="1" applyAlignment="1">
      <alignment horizontal="left" vertical="top" wrapText="1" indent="1"/>
    </xf>
    <xf numFmtId="0" fontId="10" fillId="0" borderId="0" xfId="0" applyFont="1"/>
    <xf numFmtId="0" fontId="17" fillId="0" borderId="0" xfId="0" applyFont="1" applyAlignment="1">
      <alignment horizontal="right" vertical="top" wrapText="1" indent="1"/>
    </xf>
    <xf numFmtId="20" fontId="17" fillId="0" borderId="0" xfId="0" applyNumberFormat="1" applyFont="1" applyAlignment="1">
      <alignment horizontal="center" vertical="top" wrapText="1"/>
    </xf>
    <xf numFmtId="17" fontId="17" fillId="0" borderId="0" xfId="0" applyNumberFormat="1" applyFont="1" applyAlignment="1">
      <alignment horizontal="right" vertical="top" wrapText="1" indent="1"/>
    </xf>
    <xf numFmtId="0" fontId="1" fillId="0" borderId="7" xfId="0" applyFont="1" applyBorder="1" applyAlignment="1">
      <alignment horizontal="center" vertical="top"/>
    </xf>
    <xf numFmtId="0" fontId="5" fillId="0" borderId="1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workbookViewId="0">
      <selection activeCell="C4" sqref="C4"/>
    </sheetView>
  </sheetViews>
  <sheetFormatPr defaultColWidth="8.81640625" defaultRowHeight="14.5" x14ac:dyDescent="0.35"/>
  <cols>
    <col min="3" max="3" width="27.453125" bestFit="1" customWidth="1"/>
    <col min="5" max="5" width="30.26953125" bestFit="1" customWidth="1"/>
    <col min="7" max="7" width="30.26953125" bestFit="1" customWidth="1"/>
  </cols>
  <sheetData>
    <row r="1" spans="1:3" x14ac:dyDescent="0.35">
      <c r="A1" s="28" t="s">
        <v>106</v>
      </c>
      <c r="B1" s="12"/>
    </row>
    <row r="2" spans="1:3" x14ac:dyDescent="0.35">
      <c r="A2" t="s">
        <v>108</v>
      </c>
    </row>
    <row r="3" spans="1:3" x14ac:dyDescent="0.35">
      <c r="A3" s="9" t="s">
        <v>116</v>
      </c>
      <c r="B3" s="10" t="s">
        <v>2</v>
      </c>
      <c r="C3" s="10" t="s">
        <v>3</v>
      </c>
    </row>
    <row r="4" spans="1:3" x14ac:dyDescent="0.35">
      <c r="A4" s="11">
        <v>1</v>
      </c>
      <c r="B4" s="11">
        <v>1</v>
      </c>
      <c r="C4" s="11">
        <v>1</v>
      </c>
    </row>
    <row r="5" spans="1:3" x14ac:dyDescent="0.35">
      <c r="A5" s="11">
        <v>1</v>
      </c>
      <c r="B5" s="11">
        <v>2</v>
      </c>
      <c r="C5" s="11">
        <v>1</v>
      </c>
    </row>
    <row r="6" spans="1:3" x14ac:dyDescent="0.35">
      <c r="A6" s="11">
        <v>1</v>
      </c>
      <c r="B6" s="11">
        <v>3</v>
      </c>
      <c r="C6" s="11">
        <v>0</v>
      </c>
    </row>
    <row r="7" spans="1:3" x14ac:dyDescent="0.35">
      <c r="A7" s="11">
        <v>2</v>
      </c>
      <c r="B7" s="11">
        <v>1</v>
      </c>
      <c r="C7" s="11">
        <v>1</v>
      </c>
    </row>
    <row r="8" spans="1:3" x14ac:dyDescent="0.35">
      <c r="A8" s="11">
        <v>2</v>
      </c>
      <c r="B8" s="11">
        <v>2</v>
      </c>
      <c r="C8" s="11">
        <v>1</v>
      </c>
    </row>
    <row r="9" spans="1:3" x14ac:dyDescent="0.35">
      <c r="A9" s="11">
        <v>2</v>
      </c>
      <c r="B9" s="11">
        <v>3</v>
      </c>
      <c r="C9" s="11">
        <v>0</v>
      </c>
    </row>
    <row r="10" spans="1:3" x14ac:dyDescent="0.35">
      <c r="A10" s="11">
        <v>3</v>
      </c>
      <c r="B10" s="11">
        <v>1</v>
      </c>
      <c r="C10" s="11">
        <v>0</v>
      </c>
    </row>
    <row r="11" spans="1:3" x14ac:dyDescent="0.35">
      <c r="A11" s="11">
        <v>3</v>
      </c>
      <c r="B11" s="11">
        <v>2</v>
      </c>
      <c r="C11" s="11">
        <v>0</v>
      </c>
    </row>
    <row r="12" spans="1:3" x14ac:dyDescent="0.35">
      <c r="A12" s="11">
        <v>3</v>
      </c>
      <c r="B12" s="11">
        <v>3</v>
      </c>
      <c r="C12" s="11">
        <v>1</v>
      </c>
    </row>
    <row r="13" spans="1:3" x14ac:dyDescent="0.35">
      <c r="A13" s="11">
        <v>4</v>
      </c>
      <c r="B13" s="11">
        <v>1</v>
      </c>
      <c r="C13" s="11">
        <v>1</v>
      </c>
    </row>
    <row r="14" spans="1:3" x14ac:dyDescent="0.35">
      <c r="A14" s="11">
        <v>4</v>
      </c>
      <c r="B14" s="11">
        <v>2</v>
      </c>
      <c r="C14" s="11">
        <v>0</v>
      </c>
    </row>
    <row r="15" spans="1:3" x14ac:dyDescent="0.35">
      <c r="A15" s="11">
        <v>4</v>
      </c>
      <c r="B15" s="11">
        <v>3</v>
      </c>
      <c r="C15" s="11">
        <v>1</v>
      </c>
    </row>
    <row r="16" spans="1:3" x14ac:dyDescent="0.35">
      <c r="A16" s="11">
        <v>5</v>
      </c>
      <c r="B16" s="11">
        <v>1</v>
      </c>
      <c r="C16" s="11">
        <v>0</v>
      </c>
    </row>
    <row r="17" spans="1:3" x14ac:dyDescent="0.35">
      <c r="A17" s="11">
        <v>5</v>
      </c>
      <c r="B17" s="11">
        <v>2</v>
      </c>
      <c r="C17" s="11">
        <v>1</v>
      </c>
    </row>
    <row r="18" spans="1:3" x14ac:dyDescent="0.35">
      <c r="A18" s="11">
        <v>5</v>
      </c>
      <c r="B18" s="11">
        <v>3</v>
      </c>
      <c r="C18" s="11">
        <v>0</v>
      </c>
    </row>
    <row r="19" spans="1:3" x14ac:dyDescent="0.35">
      <c r="A19" s="11">
        <v>6</v>
      </c>
      <c r="B19" s="11">
        <v>1</v>
      </c>
      <c r="C19" s="11">
        <v>0</v>
      </c>
    </row>
    <row r="20" spans="1:3" x14ac:dyDescent="0.35">
      <c r="A20" s="11">
        <v>6</v>
      </c>
      <c r="B20" s="11">
        <v>2</v>
      </c>
      <c r="C20" s="11">
        <v>0</v>
      </c>
    </row>
    <row r="21" spans="1:3" x14ac:dyDescent="0.35">
      <c r="A21" s="11">
        <v>6</v>
      </c>
      <c r="B21" s="11">
        <v>3</v>
      </c>
      <c r="C21" s="11">
        <v>0</v>
      </c>
    </row>
    <row r="22" spans="1:3" x14ac:dyDescent="0.35">
      <c r="A22" s="11">
        <v>7</v>
      </c>
      <c r="B22" s="11">
        <v>1</v>
      </c>
      <c r="C22" s="11">
        <v>0</v>
      </c>
    </row>
    <row r="23" spans="1:3" x14ac:dyDescent="0.35">
      <c r="A23" s="11">
        <v>7</v>
      </c>
      <c r="B23" s="11">
        <v>2</v>
      </c>
      <c r="C23" s="11">
        <v>0</v>
      </c>
    </row>
    <row r="24" spans="1:3" x14ac:dyDescent="0.35">
      <c r="A24" s="11">
        <v>7</v>
      </c>
      <c r="B24" s="11">
        <v>3</v>
      </c>
      <c r="C24" s="11">
        <v>0</v>
      </c>
    </row>
    <row r="25" spans="1:3" x14ac:dyDescent="0.35">
      <c r="A25" s="11">
        <v>8</v>
      </c>
      <c r="B25" s="11">
        <v>1</v>
      </c>
      <c r="C25" s="11">
        <v>0</v>
      </c>
    </row>
    <row r="26" spans="1:3" x14ac:dyDescent="0.35">
      <c r="A26" s="11">
        <v>8</v>
      </c>
      <c r="B26" s="11">
        <v>2</v>
      </c>
      <c r="C26" s="11">
        <v>0</v>
      </c>
    </row>
    <row r="27" spans="1:3" x14ac:dyDescent="0.35">
      <c r="A27" s="11">
        <v>8</v>
      </c>
      <c r="B27" s="11">
        <v>3</v>
      </c>
      <c r="C27" s="11">
        <v>1</v>
      </c>
    </row>
    <row r="28" spans="1:3" x14ac:dyDescent="0.35">
      <c r="A28" s="11">
        <v>9</v>
      </c>
      <c r="B28" s="11">
        <v>1</v>
      </c>
      <c r="C28" s="11">
        <v>0</v>
      </c>
    </row>
    <row r="29" spans="1:3" x14ac:dyDescent="0.35">
      <c r="A29" s="11">
        <v>9</v>
      </c>
      <c r="B29" s="11">
        <v>2</v>
      </c>
      <c r="C29" s="11">
        <v>0</v>
      </c>
    </row>
    <row r="30" spans="1:3" x14ac:dyDescent="0.35">
      <c r="A30" s="11">
        <v>9</v>
      </c>
      <c r="B30" s="11">
        <v>3</v>
      </c>
      <c r="C30" s="11">
        <v>0</v>
      </c>
    </row>
    <row r="31" spans="1:3" x14ac:dyDescent="0.35">
      <c r="A31" s="11">
        <v>10</v>
      </c>
      <c r="B31" s="11">
        <v>1</v>
      </c>
      <c r="C31" s="11">
        <v>1</v>
      </c>
    </row>
    <row r="32" spans="1:3" x14ac:dyDescent="0.35">
      <c r="A32" s="11">
        <v>10</v>
      </c>
      <c r="B32" s="11">
        <v>2</v>
      </c>
      <c r="C32" s="11">
        <v>1</v>
      </c>
    </row>
    <row r="33" spans="1:3" x14ac:dyDescent="0.35">
      <c r="A33" s="11">
        <v>10</v>
      </c>
      <c r="B33" s="11">
        <v>3</v>
      </c>
      <c r="C33" s="11">
        <v>0</v>
      </c>
    </row>
    <row r="34" spans="1:3" x14ac:dyDescent="0.35">
      <c r="A34" s="11">
        <v>11</v>
      </c>
      <c r="B34" s="11">
        <v>1</v>
      </c>
      <c r="C34" s="11">
        <v>1</v>
      </c>
    </row>
    <row r="35" spans="1:3" x14ac:dyDescent="0.35">
      <c r="A35" s="11">
        <v>11</v>
      </c>
      <c r="B35" s="11">
        <v>2</v>
      </c>
      <c r="C35" s="11">
        <v>0</v>
      </c>
    </row>
    <row r="36" spans="1:3" x14ac:dyDescent="0.35">
      <c r="A36" s="11">
        <v>11</v>
      </c>
      <c r="B36" s="11">
        <v>3</v>
      </c>
      <c r="C36" s="11">
        <v>0</v>
      </c>
    </row>
    <row r="37" spans="1:3" x14ac:dyDescent="0.35">
      <c r="A37" s="11">
        <v>12</v>
      </c>
      <c r="B37" s="11">
        <v>1</v>
      </c>
      <c r="C37" s="11">
        <v>0</v>
      </c>
    </row>
    <row r="38" spans="1:3" x14ac:dyDescent="0.35">
      <c r="A38" s="11">
        <v>12</v>
      </c>
      <c r="B38" s="11">
        <v>2</v>
      </c>
      <c r="C38" s="11">
        <v>0</v>
      </c>
    </row>
    <row r="39" spans="1:3" x14ac:dyDescent="0.35">
      <c r="A39" s="11">
        <v>12</v>
      </c>
      <c r="B39" s="11">
        <v>3</v>
      </c>
      <c r="C39" s="11">
        <v>0</v>
      </c>
    </row>
    <row r="40" spans="1:3" x14ac:dyDescent="0.35">
      <c r="A40" s="11">
        <v>13</v>
      </c>
      <c r="B40" s="11">
        <v>1</v>
      </c>
      <c r="C40" s="11">
        <v>1</v>
      </c>
    </row>
    <row r="41" spans="1:3" x14ac:dyDescent="0.35">
      <c r="A41" s="11">
        <v>13</v>
      </c>
      <c r="B41" s="11">
        <v>2</v>
      </c>
      <c r="C41" s="11">
        <v>1</v>
      </c>
    </row>
    <row r="42" spans="1:3" x14ac:dyDescent="0.35">
      <c r="A42" s="11">
        <v>13</v>
      </c>
      <c r="B42" s="11">
        <v>3</v>
      </c>
      <c r="C42" s="11">
        <v>0</v>
      </c>
    </row>
    <row r="43" spans="1:3" x14ac:dyDescent="0.35">
      <c r="A43" s="11">
        <v>14</v>
      </c>
      <c r="B43" s="11">
        <v>1</v>
      </c>
      <c r="C43" s="11">
        <v>0</v>
      </c>
    </row>
    <row r="44" spans="1:3" x14ac:dyDescent="0.35">
      <c r="A44" s="11">
        <v>14</v>
      </c>
      <c r="B44" s="11">
        <v>2</v>
      </c>
      <c r="C44" s="11">
        <v>0</v>
      </c>
    </row>
    <row r="45" spans="1:3" x14ac:dyDescent="0.35">
      <c r="A45" s="11">
        <v>14</v>
      </c>
      <c r="B45" s="11">
        <v>3</v>
      </c>
      <c r="C45" s="11">
        <v>1</v>
      </c>
    </row>
    <row r="46" spans="1:3" x14ac:dyDescent="0.35">
      <c r="A46" s="11"/>
      <c r="B46" s="11"/>
      <c r="C46" s="11"/>
    </row>
    <row r="47" spans="1:3" x14ac:dyDescent="0.35">
      <c r="A47" s="11"/>
      <c r="B47" s="11"/>
      <c r="C47" s="11"/>
    </row>
    <row r="48" spans="1:3" x14ac:dyDescent="0.35">
      <c r="A48" s="11"/>
      <c r="B48" s="11"/>
      <c r="C48" s="11"/>
    </row>
    <row r="49" spans="1:3" x14ac:dyDescent="0.35">
      <c r="A49" s="11"/>
      <c r="B49" s="11"/>
      <c r="C49" s="11"/>
    </row>
    <row r="50" spans="1:3" x14ac:dyDescent="0.35">
      <c r="A50" s="11"/>
      <c r="B50" s="11"/>
      <c r="C50" s="11"/>
    </row>
    <row r="51" spans="1:3" x14ac:dyDescent="0.35">
      <c r="A51" s="11"/>
      <c r="B51" s="11"/>
      <c r="C51" s="11"/>
    </row>
    <row r="52" spans="1:3" x14ac:dyDescent="0.35">
      <c r="A52" s="11"/>
      <c r="B52" s="11"/>
      <c r="C52" s="11"/>
    </row>
    <row r="53" spans="1:3" x14ac:dyDescent="0.35">
      <c r="A53" s="11"/>
      <c r="B53" s="11"/>
      <c r="C53" s="11"/>
    </row>
    <row r="54" spans="1:3" x14ac:dyDescent="0.35">
      <c r="A54" s="11"/>
      <c r="B54" s="11"/>
      <c r="C54" s="11"/>
    </row>
    <row r="55" spans="1:3" x14ac:dyDescent="0.35">
      <c r="A55" s="11"/>
      <c r="B55" s="11"/>
      <c r="C55" s="11"/>
    </row>
    <row r="56" spans="1:3" x14ac:dyDescent="0.35">
      <c r="A56" s="11"/>
      <c r="B56" s="11"/>
      <c r="C56" s="11"/>
    </row>
    <row r="57" spans="1:3" x14ac:dyDescent="0.35">
      <c r="A57" s="11"/>
      <c r="B57" s="11"/>
      <c r="C57" s="11"/>
    </row>
    <row r="58" spans="1:3" x14ac:dyDescent="0.35">
      <c r="A58" s="11"/>
      <c r="B58" s="11"/>
      <c r="C58" s="11"/>
    </row>
    <row r="59" spans="1:3" x14ac:dyDescent="0.35">
      <c r="A59" s="11"/>
      <c r="B59" s="11"/>
      <c r="C59" s="11"/>
    </row>
    <row r="60" spans="1:3" x14ac:dyDescent="0.35">
      <c r="A60" s="11"/>
      <c r="B60" s="11"/>
      <c r="C60" s="11"/>
    </row>
    <row r="61" spans="1:3" x14ac:dyDescent="0.35">
      <c r="A61" s="11"/>
      <c r="B61" s="11"/>
      <c r="C61" s="11"/>
    </row>
    <row r="62" spans="1:3" x14ac:dyDescent="0.35">
      <c r="A62" s="11"/>
      <c r="B62" s="11"/>
      <c r="C62" s="11"/>
    </row>
    <row r="63" spans="1:3" x14ac:dyDescent="0.35">
      <c r="A63" s="11"/>
      <c r="B63" s="11"/>
      <c r="C63" s="11"/>
    </row>
    <row r="64" spans="1:3" x14ac:dyDescent="0.35">
      <c r="A64" s="11"/>
      <c r="B64" s="11"/>
      <c r="C64" s="11"/>
    </row>
    <row r="65" spans="1:3" x14ac:dyDescent="0.35">
      <c r="A65" s="11"/>
      <c r="B65" s="11"/>
      <c r="C65" s="11"/>
    </row>
    <row r="66" spans="1:3" x14ac:dyDescent="0.35">
      <c r="A66" s="11"/>
      <c r="B66" s="11"/>
      <c r="C66" s="11"/>
    </row>
    <row r="67" spans="1:3" x14ac:dyDescent="0.35">
      <c r="A67" s="11"/>
      <c r="B67" s="11"/>
      <c r="C67" s="11"/>
    </row>
    <row r="68" spans="1:3" x14ac:dyDescent="0.35">
      <c r="A68" s="11"/>
      <c r="B68" s="11"/>
      <c r="C68" s="11"/>
    </row>
    <row r="69" spans="1:3" x14ac:dyDescent="0.35">
      <c r="A69" s="11"/>
      <c r="B69" s="11"/>
      <c r="C69" s="11"/>
    </row>
    <row r="70" spans="1:3" x14ac:dyDescent="0.35">
      <c r="A70" s="11"/>
      <c r="B70" s="11"/>
      <c r="C70" s="11"/>
    </row>
    <row r="71" spans="1:3" x14ac:dyDescent="0.35">
      <c r="A71" s="11"/>
      <c r="B71" s="11"/>
      <c r="C71" s="11"/>
    </row>
    <row r="72" spans="1:3" x14ac:dyDescent="0.35">
      <c r="A72" s="11"/>
      <c r="B72" s="11"/>
      <c r="C72" s="11"/>
    </row>
    <row r="73" spans="1:3" x14ac:dyDescent="0.35">
      <c r="A73" s="11"/>
      <c r="B73" s="11"/>
      <c r="C73" s="11"/>
    </row>
    <row r="74" spans="1:3" x14ac:dyDescent="0.35">
      <c r="A74" s="11"/>
      <c r="B74" s="11"/>
      <c r="C74" s="11"/>
    </row>
    <row r="75" spans="1:3" x14ac:dyDescent="0.35">
      <c r="A75" s="11"/>
      <c r="B75" s="11"/>
      <c r="C75" s="11"/>
    </row>
    <row r="76" spans="1:3" x14ac:dyDescent="0.35">
      <c r="A76" s="11"/>
    </row>
    <row r="77" spans="1:3" x14ac:dyDescent="0.35">
      <c r="A77" s="11"/>
    </row>
    <row r="78" spans="1:3" x14ac:dyDescent="0.35">
      <c r="A78" s="11"/>
    </row>
    <row r="79" spans="1:3" x14ac:dyDescent="0.35">
      <c r="A79" s="11"/>
    </row>
    <row r="80" spans="1:3" x14ac:dyDescent="0.35">
      <c r="A80" s="11"/>
    </row>
    <row r="81" spans="1:1" x14ac:dyDescent="0.35">
      <c r="A81" s="11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F11" sqref="F11"/>
    </sheetView>
  </sheetViews>
  <sheetFormatPr defaultColWidth="8.81640625" defaultRowHeight="14.5" x14ac:dyDescent="0.35"/>
  <cols>
    <col min="1" max="1" width="12.1796875" bestFit="1" customWidth="1"/>
  </cols>
  <sheetData>
    <row r="1" spans="1:1" x14ac:dyDescent="0.35">
      <c r="A1" s="8" t="s">
        <v>83</v>
      </c>
    </row>
    <row r="2" spans="1:1" x14ac:dyDescent="0.35">
      <c r="A2" s="19" t="s">
        <v>84</v>
      </c>
    </row>
    <row r="3" spans="1:1" x14ac:dyDescent="0.35">
      <c r="A3" s="1" t="s">
        <v>26</v>
      </c>
    </row>
    <row r="4" spans="1:1" x14ac:dyDescent="0.35">
      <c r="A4">
        <v>5.6000000000000001E-2</v>
      </c>
    </row>
  </sheetData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3"/>
  <sheetViews>
    <sheetView workbookViewId="0">
      <selection activeCell="B16" sqref="B16"/>
    </sheetView>
  </sheetViews>
  <sheetFormatPr defaultColWidth="8.81640625" defaultRowHeight="14.5" x14ac:dyDescent="0.35"/>
  <cols>
    <col min="1" max="1" width="19.453125" bestFit="1" customWidth="1"/>
    <col min="2" max="2" width="14" bestFit="1" customWidth="1"/>
    <col min="6" max="6" width="20.453125" bestFit="1" customWidth="1"/>
  </cols>
  <sheetData>
    <row r="2" spans="1:2" x14ac:dyDescent="0.35">
      <c r="A2" t="s">
        <v>92</v>
      </c>
      <c r="B2" t="s">
        <v>126</v>
      </c>
    </row>
    <row r="3" spans="1:2" x14ac:dyDescent="0.35">
      <c r="A3" s="1" t="s">
        <v>10</v>
      </c>
      <c r="B3" s="1" t="s">
        <v>27</v>
      </c>
    </row>
    <row r="4" spans="1:2" x14ac:dyDescent="0.35">
      <c r="A4" t="s">
        <v>12</v>
      </c>
      <c r="B4">
        <v>1000000</v>
      </c>
    </row>
    <row r="5" spans="1:2" x14ac:dyDescent="0.35">
      <c r="A5" t="s">
        <v>122</v>
      </c>
      <c r="B5">
        <v>20.8</v>
      </c>
    </row>
    <row r="6" spans="1:2" x14ac:dyDescent="0.35">
      <c r="A6" t="s">
        <v>13</v>
      </c>
      <c r="B6">
        <v>119.2</v>
      </c>
    </row>
    <row r="7" spans="1:2" x14ac:dyDescent="0.35">
      <c r="A7" t="s">
        <v>14</v>
      </c>
      <c r="B7">
        <v>143.80000000000001</v>
      </c>
    </row>
    <row r="8" spans="1:2" x14ac:dyDescent="0.35">
      <c r="A8" t="s">
        <v>15</v>
      </c>
      <c r="B8">
        <v>62.6</v>
      </c>
    </row>
    <row r="9" spans="1:2" x14ac:dyDescent="0.35">
      <c r="A9" t="s">
        <v>16</v>
      </c>
      <c r="B9">
        <v>82.1</v>
      </c>
    </row>
    <row r="10" spans="1:2" x14ac:dyDescent="0.35">
      <c r="A10" t="s">
        <v>17</v>
      </c>
      <c r="B10">
        <v>378.1</v>
      </c>
    </row>
    <row r="11" spans="1:2" x14ac:dyDescent="0.35">
      <c r="A11" t="s">
        <v>123</v>
      </c>
      <c r="B11">
        <v>6</v>
      </c>
    </row>
    <row r="12" spans="1:2" x14ac:dyDescent="0.35">
      <c r="A12" t="s">
        <v>124</v>
      </c>
      <c r="B12">
        <v>274</v>
      </c>
    </row>
    <row r="13" spans="1:2" x14ac:dyDescent="0.35">
      <c r="A13" t="s">
        <v>18</v>
      </c>
      <c r="B13">
        <v>1000000</v>
      </c>
    </row>
    <row r="14" spans="1:2" x14ac:dyDescent="0.35">
      <c r="A14" t="s">
        <v>19</v>
      </c>
      <c r="B14">
        <v>1000000</v>
      </c>
    </row>
    <row r="15" spans="1:2" x14ac:dyDescent="0.35">
      <c r="A15" t="s">
        <v>137</v>
      </c>
      <c r="B15">
        <v>0</v>
      </c>
    </row>
    <row r="18" spans="1:1" x14ac:dyDescent="0.35">
      <c r="A18" s="6"/>
    </row>
    <row r="19" spans="1:1" x14ac:dyDescent="0.35">
      <c r="A19" s="6"/>
    </row>
    <row r="20" spans="1:1" x14ac:dyDescent="0.35">
      <c r="A20" s="6"/>
    </row>
    <row r="21" spans="1:1" x14ac:dyDescent="0.35">
      <c r="A21" s="6"/>
    </row>
    <row r="22" spans="1:1" x14ac:dyDescent="0.35">
      <c r="A22" s="6"/>
    </row>
    <row r="23" spans="1:1" x14ac:dyDescent="0.35">
      <c r="A23" s="6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A17" sqref="A17"/>
    </sheetView>
  </sheetViews>
  <sheetFormatPr defaultColWidth="8.81640625" defaultRowHeight="14.5" x14ac:dyDescent="0.35"/>
  <cols>
    <col min="1" max="1" width="25" bestFit="1" customWidth="1"/>
    <col min="2" max="2" width="14.26953125" bestFit="1" customWidth="1"/>
  </cols>
  <sheetData>
    <row r="2" spans="1:2" x14ac:dyDescent="0.35">
      <c r="A2" t="s">
        <v>93</v>
      </c>
    </row>
    <row r="3" spans="1:2" x14ac:dyDescent="0.35">
      <c r="A3" s="1" t="s">
        <v>28</v>
      </c>
      <c r="B3" s="1" t="s">
        <v>27</v>
      </c>
    </row>
    <row r="4" spans="1:2" x14ac:dyDescent="0.35">
      <c r="A4" t="s">
        <v>29</v>
      </c>
      <c r="B4">
        <v>152.05000000000001</v>
      </c>
    </row>
    <row r="5" spans="1:2" x14ac:dyDescent="0.35">
      <c r="A5" t="s">
        <v>30</v>
      </c>
      <c r="B5">
        <v>87.7</v>
      </c>
    </row>
    <row r="6" spans="1:2" x14ac:dyDescent="0.35">
      <c r="A6" t="s">
        <v>31</v>
      </c>
      <c r="B6">
        <v>47.3</v>
      </c>
    </row>
    <row r="7" spans="1:2" x14ac:dyDescent="0.35">
      <c r="A7" t="s">
        <v>32</v>
      </c>
      <c r="B7">
        <v>21.1</v>
      </c>
    </row>
    <row r="8" spans="1:2" x14ac:dyDescent="0.35">
      <c r="A8" t="s">
        <v>33</v>
      </c>
      <c r="B8">
        <v>0.2</v>
      </c>
    </row>
    <row r="9" spans="1:2" x14ac:dyDescent="0.35">
      <c r="A9" t="s">
        <v>34</v>
      </c>
      <c r="B9">
        <v>10.7</v>
      </c>
    </row>
    <row r="10" spans="1:2" x14ac:dyDescent="0.35">
      <c r="A10" t="s">
        <v>35</v>
      </c>
      <c r="B10">
        <v>0.05</v>
      </c>
    </row>
    <row r="11" spans="1:2" x14ac:dyDescent="0.35">
      <c r="A11" t="s">
        <v>98</v>
      </c>
      <c r="B11" s="21">
        <v>1000000</v>
      </c>
    </row>
    <row r="12" spans="1:2" x14ac:dyDescent="0.35">
      <c r="A12" t="s">
        <v>99</v>
      </c>
      <c r="B12" s="21">
        <v>1000000</v>
      </c>
    </row>
    <row r="13" spans="1:2" x14ac:dyDescent="0.35">
      <c r="A13" t="s">
        <v>100</v>
      </c>
      <c r="B13" s="21">
        <v>1000000</v>
      </c>
    </row>
    <row r="14" spans="1:2" x14ac:dyDescent="0.35">
      <c r="A14" t="s">
        <v>101</v>
      </c>
      <c r="B14" s="21">
        <v>1000000</v>
      </c>
    </row>
    <row r="15" spans="1:2" x14ac:dyDescent="0.35">
      <c r="A15" t="s">
        <v>102</v>
      </c>
      <c r="B15" s="21">
        <v>1000000</v>
      </c>
    </row>
    <row r="16" spans="1:2" x14ac:dyDescent="0.35">
      <c r="A16" t="s">
        <v>103</v>
      </c>
      <c r="B16" s="21">
        <v>1000000</v>
      </c>
    </row>
    <row r="17" spans="2:2" x14ac:dyDescent="0.35">
      <c r="B17" s="21"/>
    </row>
    <row r="18" spans="2:2" x14ac:dyDescent="0.35">
      <c r="B18" s="21"/>
    </row>
    <row r="19" spans="2:2" x14ac:dyDescent="0.35">
      <c r="B19" s="21"/>
    </row>
    <row r="20" spans="2:2" x14ac:dyDescent="0.35">
      <c r="B20" s="21"/>
    </row>
    <row r="21" spans="2:2" x14ac:dyDescent="0.35">
      <c r="B21" s="21"/>
    </row>
    <row r="22" spans="2:2" x14ac:dyDescent="0.35">
      <c r="B22" s="2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G7" sqref="G7"/>
    </sheetView>
  </sheetViews>
  <sheetFormatPr defaultColWidth="8.81640625" defaultRowHeight="14.5" x14ac:dyDescent="0.35"/>
  <cols>
    <col min="1" max="1" width="14.81640625" bestFit="1" customWidth="1"/>
  </cols>
  <sheetData>
    <row r="1" spans="1:2" x14ac:dyDescent="0.35">
      <c r="A1" s="15" t="s">
        <v>36</v>
      </c>
    </row>
    <row r="2" spans="1:2" x14ac:dyDescent="0.35">
      <c r="A2" s="15" t="s">
        <v>104</v>
      </c>
      <c r="B2" s="4"/>
    </row>
    <row r="3" spans="1:2" x14ac:dyDescent="0.35">
      <c r="A3" s="1" t="s">
        <v>37</v>
      </c>
    </row>
    <row r="4" spans="1:2" x14ac:dyDescent="0.35">
      <c r="A4">
        <v>130.46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C10" sqref="C10"/>
    </sheetView>
  </sheetViews>
  <sheetFormatPr defaultColWidth="8.81640625" defaultRowHeight="14.5" x14ac:dyDescent="0.35"/>
  <cols>
    <col min="1" max="1" width="20" bestFit="1" customWidth="1"/>
    <col min="2" max="2" width="12.81640625" bestFit="1" customWidth="1"/>
  </cols>
  <sheetData>
    <row r="1" spans="1:2" x14ac:dyDescent="0.35">
      <c r="A1" t="s">
        <v>94</v>
      </c>
    </row>
    <row r="2" spans="1:2" x14ac:dyDescent="0.35">
      <c r="A2" t="s">
        <v>95</v>
      </c>
    </row>
    <row r="3" spans="1:2" x14ac:dyDescent="0.35">
      <c r="A3" s="1" t="s">
        <v>28</v>
      </c>
      <c r="B3" s="1" t="s">
        <v>96</v>
      </c>
    </row>
    <row r="4" spans="1:2" x14ac:dyDescent="0.35">
      <c r="A4" t="s">
        <v>29</v>
      </c>
      <c r="B4">
        <v>1</v>
      </c>
    </row>
    <row r="5" spans="1:2" x14ac:dyDescent="0.35">
      <c r="A5" t="s">
        <v>30</v>
      </c>
      <c r="B5">
        <v>1</v>
      </c>
    </row>
    <row r="6" spans="1:2" x14ac:dyDescent="0.35">
      <c r="A6" t="s">
        <v>31</v>
      </c>
      <c r="B6">
        <v>1</v>
      </c>
    </row>
    <row r="7" spans="1:2" x14ac:dyDescent="0.35">
      <c r="A7" t="s">
        <v>32</v>
      </c>
      <c r="B7">
        <v>1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v>1</v>
      </c>
    </row>
    <row r="10" spans="1:2" x14ac:dyDescent="0.35">
      <c r="A10" t="s">
        <v>35</v>
      </c>
      <c r="B1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"/>
  <sheetViews>
    <sheetView workbookViewId="0">
      <selection sqref="A1:A2"/>
    </sheetView>
  </sheetViews>
  <sheetFormatPr defaultColWidth="8.81640625" defaultRowHeight="14.5" x14ac:dyDescent="0.35"/>
  <cols>
    <col min="1" max="1" width="19" bestFit="1" customWidth="1"/>
    <col min="2" max="2" width="17" bestFit="1" customWidth="1"/>
  </cols>
  <sheetData>
    <row r="1" spans="1:2" x14ac:dyDescent="0.35">
      <c r="A1" s="11" t="s">
        <v>38</v>
      </c>
    </row>
    <row r="2" spans="1:2" x14ac:dyDescent="0.35">
      <c r="A2" s="11" t="s">
        <v>111</v>
      </c>
    </row>
    <row r="3" spans="1:2" x14ac:dyDescent="0.35">
      <c r="A3" s="1" t="s">
        <v>40</v>
      </c>
      <c r="B3" s="1" t="s">
        <v>41</v>
      </c>
    </row>
    <row r="4" spans="1:2" x14ac:dyDescent="0.35">
      <c r="A4" t="s">
        <v>29</v>
      </c>
      <c r="B4">
        <f>1/0.985</f>
        <v>1.015228426395939</v>
      </c>
    </row>
    <row r="5" spans="1:2" x14ac:dyDescent="0.35">
      <c r="A5" t="s">
        <v>30</v>
      </c>
      <c r="B5">
        <v>1</v>
      </c>
    </row>
    <row r="6" spans="1:2" x14ac:dyDescent="0.35">
      <c r="A6" t="s">
        <v>31</v>
      </c>
      <c r="B6">
        <f>1/0.84</f>
        <v>1.1904761904761905</v>
      </c>
    </row>
    <row r="7" spans="1:2" x14ac:dyDescent="0.35">
      <c r="A7" t="s">
        <v>32</v>
      </c>
      <c r="B7">
        <f>1/0.99</f>
        <v>1.0101010101010102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f>1/0.88</f>
        <v>1.1363636363636365</v>
      </c>
    </row>
    <row r="10" spans="1:2" x14ac:dyDescent="0.35">
      <c r="A10" t="s">
        <v>35</v>
      </c>
      <c r="B10">
        <v>1</v>
      </c>
    </row>
    <row r="11" spans="1:2" x14ac:dyDescent="0.35">
      <c r="A11" t="s">
        <v>98</v>
      </c>
      <c r="B11">
        <v>1</v>
      </c>
    </row>
    <row r="12" spans="1:2" x14ac:dyDescent="0.35">
      <c r="A12" t="s">
        <v>99</v>
      </c>
      <c r="B12">
        <v>1</v>
      </c>
    </row>
    <row r="13" spans="1:2" x14ac:dyDescent="0.35">
      <c r="A13" t="s">
        <v>100</v>
      </c>
      <c r="B13">
        <v>1</v>
      </c>
    </row>
    <row r="14" spans="1:2" x14ac:dyDescent="0.35">
      <c r="A14" t="s">
        <v>101</v>
      </c>
      <c r="B14">
        <v>1</v>
      </c>
    </row>
    <row r="15" spans="1:2" x14ac:dyDescent="0.35">
      <c r="A15" t="s">
        <v>102</v>
      </c>
      <c r="B15">
        <v>1</v>
      </c>
    </row>
    <row r="16" spans="1:2" x14ac:dyDescent="0.35">
      <c r="A16" t="s">
        <v>103</v>
      </c>
      <c r="B16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6"/>
  <sheetViews>
    <sheetView workbookViewId="0">
      <selection activeCell="A17" sqref="A17"/>
    </sheetView>
  </sheetViews>
  <sheetFormatPr defaultColWidth="8.81640625" defaultRowHeight="14.5" x14ac:dyDescent="0.35"/>
  <cols>
    <col min="1" max="1" width="23.1796875" bestFit="1" customWidth="1"/>
    <col min="2" max="2" width="17.81640625" bestFit="1" customWidth="1"/>
  </cols>
  <sheetData>
    <row r="1" spans="1:2" x14ac:dyDescent="0.35">
      <c r="A1" s="17" t="s">
        <v>38</v>
      </c>
    </row>
    <row r="2" spans="1:2" x14ac:dyDescent="0.35">
      <c r="A2" s="17" t="s">
        <v>39</v>
      </c>
    </row>
    <row r="3" spans="1:2" x14ac:dyDescent="0.35">
      <c r="A3" s="1" t="s">
        <v>40</v>
      </c>
      <c r="B3" s="1" t="s">
        <v>42</v>
      </c>
    </row>
    <row r="4" spans="1:2" x14ac:dyDescent="0.35">
      <c r="A4" t="s">
        <v>29</v>
      </c>
      <c r="B4">
        <v>0.97499999999999998</v>
      </c>
    </row>
    <row r="5" spans="1:2" x14ac:dyDescent="0.35">
      <c r="A5" t="s">
        <v>30</v>
      </c>
      <c r="B5">
        <v>0.78</v>
      </c>
    </row>
    <row r="6" spans="1:2" x14ac:dyDescent="0.35">
      <c r="A6" t="s">
        <v>31</v>
      </c>
      <c r="B6">
        <v>0.84</v>
      </c>
    </row>
    <row r="7" spans="1:2" x14ac:dyDescent="0.35">
      <c r="A7" t="s">
        <v>32</v>
      </c>
      <c r="B7">
        <v>0.99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v>1</v>
      </c>
    </row>
    <row r="10" spans="1:2" x14ac:dyDescent="0.35">
      <c r="A10" t="s">
        <v>35</v>
      </c>
      <c r="B10">
        <v>1</v>
      </c>
    </row>
    <row r="11" spans="1:2" x14ac:dyDescent="0.35">
      <c r="A11" t="s">
        <v>98</v>
      </c>
      <c r="B11">
        <v>1</v>
      </c>
    </row>
    <row r="12" spans="1:2" x14ac:dyDescent="0.35">
      <c r="A12" t="s">
        <v>99</v>
      </c>
      <c r="B12">
        <v>1</v>
      </c>
    </row>
    <row r="13" spans="1:2" x14ac:dyDescent="0.35">
      <c r="A13" t="s">
        <v>100</v>
      </c>
      <c r="B13">
        <v>1</v>
      </c>
    </row>
    <row r="14" spans="1:2" x14ac:dyDescent="0.35">
      <c r="A14" t="s">
        <v>101</v>
      </c>
      <c r="B14">
        <v>1</v>
      </c>
    </row>
    <row r="15" spans="1:2" x14ac:dyDescent="0.35">
      <c r="A15" t="s">
        <v>102</v>
      </c>
      <c r="B15">
        <v>1</v>
      </c>
    </row>
    <row r="16" spans="1:2" x14ac:dyDescent="0.35">
      <c r="A16" t="s">
        <v>103</v>
      </c>
      <c r="B16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4"/>
  <sheetViews>
    <sheetView workbookViewId="0">
      <selection activeCell="B17" sqref="B17"/>
    </sheetView>
  </sheetViews>
  <sheetFormatPr defaultColWidth="8.81640625" defaultRowHeight="14.5" x14ac:dyDescent="0.35"/>
  <cols>
    <col min="1" max="1" width="19.453125" bestFit="1" customWidth="1"/>
    <col min="2" max="2" width="12.1796875" bestFit="1" customWidth="1"/>
    <col min="3" max="3" width="17.453125" bestFit="1" customWidth="1"/>
    <col min="4" max="4" width="19.26953125" bestFit="1" customWidth="1"/>
    <col min="6" max="6" width="20.453125" bestFit="1" customWidth="1"/>
    <col min="10" max="10" width="14.1796875" bestFit="1" customWidth="1"/>
  </cols>
  <sheetData>
    <row r="1" spans="1:4" x14ac:dyDescent="0.35">
      <c r="A1" s="17" t="s">
        <v>82</v>
      </c>
    </row>
    <row r="2" spans="1:4" x14ac:dyDescent="0.35">
      <c r="A2" s="17" t="s">
        <v>43</v>
      </c>
    </row>
    <row r="3" spans="1:4" x14ac:dyDescent="0.35">
      <c r="A3" s="1" t="s">
        <v>10</v>
      </c>
      <c r="B3" s="1" t="s">
        <v>44</v>
      </c>
      <c r="C3" s="33" t="s">
        <v>120</v>
      </c>
      <c r="D3" s="1" t="s">
        <v>45</v>
      </c>
    </row>
    <row r="4" spans="1:4" x14ac:dyDescent="0.35">
      <c r="A4" t="s">
        <v>122</v>
      </c>
      <c r="B4" t="s">
        <v>46</v>
      </c>
      <c r="C4">
        <v>1</v>
      </c>
      <c r="D4">
        <v>1</v>
      </c>
    </row>
    <row r="5" spans="1:4" x14ac:dyDescent="0.35">
      <c r="A5" t="s">
        <v>13</v>
      </c>
      <c r="B5" t="s">
        <v>46</v>
      </c>
      <c r="C5">
        <v>1</v>
      </c>
      <c r="D5">
        <v>1</v>
      </c>
    </row>
    <row r="6" spans="1:4" x14ac:dyDescent="0.35">
      <c r="A6" t="s">
        <v>14</v>
      </c>
      <c r="B6" t="s">
        <v>46</v>
      </c>
      <c r="C6">
        <v>1</v>
      </c>
      <c r="D6">
        <v>1</v>
      </c>
    </row>
    <row r="7" spans="1:4" x14ac:dyDescent="0.35">
      <c r="A7" t="s">
        <v>16</v>
      </c>
      <c r="B7" t="s">
        <v>46</v>
      </c>
      <c r="C7">
        <v>1</v>
      </c>
      <c r="D7">
        <v>1</v>
      </c>
    </row>
    <row r="8" spans="1:4" x14ac:dyDescent="0.35">
      <c r="A8" t="s">
        <v>17</v>
      </c>
      <c r="B8" t="s">
        <v>47</v>
      </c>
      <c r="C8">
        <v>1</v>
      </c>
      <c r="D8">
        <v>1</v>
      </c>
    </row>
    <row r="9" spans="1:4" x14ac:dyDescent="0.35">
      <c r="A9" t="s">
        <v>123</v>
      </c>
      <c r="B9" t="s">
        <v>138</v>
      </c>
      <c r="C9">
        <v>1</v>
      </c>
      <c r="D9">
        <v>1</v>
      </c>
    </row>
    <row r="10" spans="1:4" x14ac:dyDescent="0.35">
      <c r="A10" t="s">
        <v>123</v>
      </c>
      <c r="B10" t="s">
        <v>138</v>
      </c>
      <c r="C10">
        <v>2</v>
      </c>
      <c r="D10">
        <v>1</v>
      </c>
    </row>
    <row r="11" spans="1:4" x14ac:dyDescent="0.35">
      <c r="A11" t="s">
        <v>123</v>
      </c>
      <c r="B11" t="s">
        <v>48</v>
      </c>
      <c r="C11">
        <v>3</v>
      </c>
      <c r="D11">
        <v>1</v>
      </c>
    </row>
    <row r="12" spans="1:4" x14ac:dyDescent="0.35">
      <c r="A12" t="s">
        <v>123</v>
      </c>
      <c r="B12" t="s">
        <v>48</v>
      </c>
      <c r="C12">
        <v>4</v>
      </c>
      <c r="D12">
        <v>1</v>
      </c>
    </row>
    <row r="13" spans="1:4" x14ac:dyDescent="0.35">
      <c r="A13" t="s">
        <v>123</v>
      </c>
      <c r="B13" t="s">
        <v>49</v>
      </c>
      <c r="C13">
        <v>5</v>
      </c>
      <c r="D13">
        <v>1</v>
      </c>
    </row>
    <row r="14" spans="1:4" x14ac:dyDescent="0.35">
      <c r="A14" t="s">
        <v>123</v>
      </c>
      <c r="B14" t="s">
        <v>49</v>
      </c>
      <c r="C14">
        <v>6</v>
      </c>
      <c r="D14">
        <v>1</v>
      </c>
    </row>
    <row r="15" spans="1:4" x14ac:dyDescent="0.35">
      <c r="A15" t="s">
        <v>124</v>
      </c>
      <c r="B15" t="s">
        <v>138</v>
      </c>
      <c r="C15">
        <v>1</v>
      </c>
      <c r="D15">
        <v>1</v>
      </c>
    </row>
    <row r="16" spans="1:4" x14ac:dyDescent="0.35">
      <c r="A16" t="s">
        <v>124</v>
      </c>
      <c r="B16" t="s">
        <v>138</v>
      </c>
      <c r="C16">
        <v>2</v>
      </c>
      <c r="D16">
        <v>1</v>
      </c>
    </row>
    <row r="17" spans="1:4" x14ac:dyDescent="0.35">
      <c r="A17" t="s">
        <v>124</v>
      </c>
      <c r="B17" t="s">
        <v>48</v>
      </c>
      <c r="C17">
        <v>3</v>
      </c>
      <c r="D17">
        <v>1</v>
      </c>
    </row>
    <row r="18" spans="1:4" x14ac:dyDescent="0.35">
      <c r="A18" t="s">
        <v>124</v>
      </c>
      <c r="B18" t="s">
        <v>48</v>
      </c>
      <c r="C18">
        <v>4</v>
      </c>
      <c r="D18">
        <v>1</v>
      </c>
    </row>
    <row r="19" spans="1:4" x14ac:dyDescent="0.35">
      <c r="A19" t="s">
        <v>124</v>
      </c>
      <c r="B19" t="s">
        <v>49</v>
      </c>
      <c r="C19">
        <v>5</v>
      </c>
      <c r="D19">
        <v>1</v>
      </c>
    </row>
    <row r="20" spans="1:4" x14ac:dyDescent="0.35">
      <c r="A20" t="s">
        <v>124</v>
      </c>
      <c r="B20" t="s">
        <v>49</v>
      </c>
      <c r="C20">
        <v>6</v>
      </c>
      <c r="D20">
        <v>1</v>
      </c>
    </row>
    <row r="21" spans="1:4" x14ac:dyDescent="0.35">
      <c r="A21" s="6" t="s">
        <v>137</v>
      </c>
      <c r="B21" t="s">
        <v>47</v>
      </c>
      <c r="C21">
        <v>1</v>
      </c>
      <c r="D21">
        <v>0.2</v>
      </c>
    </row>
    <row r="22" spans="1:4" x14ac:dyDescent="0.35">
      <c r="A22" s="6" t="s">
        <v>137</v>
      </c>
      <c r="B22" t="s">
        <v>48</v>
      </c>
      <c r="C22">
        <v>1</v>
      </c>
      <c r="D22">
        <v>0.8</v>
      </c>
    </row>
    <row r="23" spans="1:4" x14ac:dyDescent="0.35">
      <c r="A23" s="6"/>
    </row>
    <row r="24" spans="1:4" x14ac:dyDescent="0.35">
      <c r="A24" s="6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33"/>
  <sheetViews>
    <sheetView workbookViewId="0">
      <selection activeCell="E32" sqref="E32"/>
    </sheetView>
  </sheetViews>
  <sheetFormatPr defaultColWidth="8.81640625" defaultRowHeight="14.5" x14ac:dyDescent="0.35"/>
  <cols>
    <col min="1" max="1" width="19.453125" bestFit="1" customWidth="1"/>
    <col min="2" max="2" width="12.1796875" bestFit="1" customWidth="1"/>
    <col min="3" max="3" width="17.81640625" bestFit="1" customWidth="1"/>
    <col min="4" max="4" width="19.26953125" bestFit="1" customWidth="1"/>
    <col min="7" max="7" width="20.453125" bestFit="1" customWidth="1"/>
  </cols>
  <sheetData>
    <row r="1" spans="1:19" x14ac:dyDescent="0.35">
      <c r="A1" t="s">
        <v>81</v>
      </c>
    </row>
    <row r="2" spans="1:19" x14ac:dyDescent="0.35">
      <c r="A2" t="s">
        <v>133</v>
      </c>
    </row>
    <row r="3" spans="1:19" x14ac:dyDescent="0.35">
      <c r="A3" s="1" t="s">
        <v>10</v>
      </c>
      <c r="B3" s="1" t="s">
        <v>44</v>
      </c>
      <c r="C3" s="33" t="s">
        <v>121</v>
      </c>
      <c r="D3" s="1" t="s">
        <v>66</v>
      </c>
    </row>
    <row r="4" spans="1:19" x14ac:dyDescent="0.35">
      <c r="A4" t="s">
        <v>12</v>
      </c>
      <c r="B4" t="s">
        <v>46</v>
      </c>
      <c r="C4">
        <v>1</v>
      </c>
      <c r="D4">
        <v>1</v>
      </c>
      <c r="P4" s="4"/>
      <c r="Q4" s="4"/>
      <c r="S4" s="4"/>
    </row>
    <row r="5" spans="1:19" x14ac:dyDescent="0.35">
      <c r="A5" t="s">
        <v>122</v>
      </c>
      <c r="B5" t="s">
        <v>52</v>
      </c>
      <c r="C5">
        <v>1</v>
      </c>
      <c r="D5">
        <v>0.99</v>
      </c>
    </row>
    <row r="6" spans="1:19" x14ac:dyDescent="0.35">
      <c r="A6" t="s">
        <v>122</v>
      </c>
      <c r="B6" t="s">
        <v>53</v>
      </c>
      <c r="C6">
        <v>2</v>
      </c>
      <c r="D6">
        <v>0.99</v>
      </c>
    </row>
    <row r="7" spans="1:19" x14ac:dyDescent="0.35">
      <c r="A7" t="s">
        <v>13</v>
      </c>
      <c r="B7" t="s">
        <v>52</v>
      </c>
      <c r="C7">
        <v>1</v>
      </c>
      <c r="D7">
        <v>3</v>
      </c>
    </row>
    <row r="8" spans="1:19" x14ac:dyDescent="0.35">
      <c r="A8" t="s">
        <v>14</v>
      </c>
      <c r="B8" t="s">
        <v>53</v>
      </c>
      <c r="C8">
        <v>1</v>
      </c>
      <c r="D8">
        <v>2</v>
      </c>
    </row>
    <row r="9" spans="1:19" x14ac:dyDescent="0.35">
      <c r="A9" t="s">
        <v>15</v>
      </c>
      <c r="B9" t="s">
        <v>46</v>
      </c>
      <c r="C9">
        <v>1</v>
      </c>
      <c r="D9">
        <v>1</v>
      </c>
    </row>
    <row r="10" spans="1:19" x14ac:dyDescent="0.35">
      <c r="A10" t="s">
        <v>16</v>
      </c>
      <c r="B10" t="s">
        <v>47</v>
      </c>
      <c r="C10">
        <v>1</v>
      </c>
      <c r="D10">
        <v>0.6</v>
      </c>
    </row>
    <row r="11" spans="1:19" x14ac:dyDescent="0.35">
      <c r="A11" t="s">
        <v>17</v>
      </c>
      <c r="B11" t="s">
        <v>46</v>
      </c>
      <c r="C11">
        <v>1</v>
      </c>
      <c r="D11">
        <v>0.6</v>
      </c>
    </row>
    <row r="12" spans="1:19" x14ac:dyDescent="0.35">
      <c r="A12" t="s">
        <v>123</v>
      </c>
      <c r="B12" t="s">
        <v>52</v>
      </c>
      <c r="C12">
        <v>1</v>
      </c>
      <c r="D12">
        <v>0.93</v>
      </c>
    </row>
    <row r="13" spans="1:19" x14ac:dyDescent="0.35">
      <c r="A13" t="s">
        <v>123</v>
      </c>
      <c r="B13" t="s">
        <v>53</v>
      </c>
      <c r="C13">
        <v>2</v>
      </c>
      <c r="D13">
        <v>0.93</v>
      </c>
    </row>
    <row r="14" spans="1:19" x14ac:dyDescent="0.35">
      <c r="A14" t="s">
        <v>123</v>
      </c>
      <c r="B14" t="s">
        <v>52</v>
      </c>
      <c r="C14">
        <v>3</v>
      </c>
      <c r="D14">
        <v>0.93</v>
      </c>
    </row>
    <row r="15" spans="1:19" x14ac:dyDescent="0.35">
      <c r="A15" t="s">
        <v>123</v>
      </c>
      <c r="B15" t="s">
        <v>53</v>
      </c>
      <c r="C15">
        <v>4</v>
      </c>
      <c r="D15">
        <v>0.93</v>
      </c>
    </row>
    <row r="16" spans="1:19" x14ac:dyDescent="0.35">
      <c r="A16" t="s">
        <v>123</v>
      </c>
      <c r="B16" t="s">
        <v>52</v>
      </c>
      <c r="C16">
        <v>5</v>
      </c>
      <c r="D16">
        <v>0.93</v>
      </c>
    </row>
    <row r="17" spans="1:5" x14ac:dyDescent="0.35">
      <c r="A17" t="s">
        <v>123</v>
      </c>
      <c r="B17" t="s">
        <v>53</v>
      </c>
      <c r="C17">
        <v>6</v>
      </c>
      <c r="D17">
        <v>0.93</v>
      </c>
    </row>
    <row r="18" spans="1:5" x14ac:dyDescent="0.35">
      <c r="A18" t="s">
        <v>124</v>
      </c>
      <c r="B18" t="s">
        <v>52</v>
      </c>
      <c r="C18">
        <v>1</v>
      </c>
      <c r="D18">
        <v>0.45</v>
      </c>
    </row>
    <row r="19" spans="1:5" x14ac:dyDescent="0.35">
      <c r="A19" t="s">
        <v>124</v>
      </c>
      <c r="B19" t="s">
        <v>46</v>
      </c>
      <c r="C19">
        <v>1</v>
      </c>
      <c r="D19">
        <v>0.3</v>
      </c>
    </row>
    <row r="20" spans="1:5" x14ac:dyDescent="0.35">
      <c r="A20" t="s">
        <v>124</v>
      </c>
      <c r="B20" t="s">
        <v>53</v>
      </c>
      <c r="C20">
        <v>2</v>
      </c>
      <c r="D20">
        <v>0.45</v>
      </c>
    </row>
    <row r="21" spans="1:5" x14ac:dyDescent="0.35">
      <c r="A21" t="s">
        <v>124</v>
      </c>
      <c r="B21" t="s">
        <v>46</v>
      </c>
      <c r="C21">
        <v>2</v>
      </c>
      <c r="D21">
        <v>0.3</v>
      </c>
    </row>
    <row r="22" spans="1:5" x14ac:dyDescent="0.35">
      <c r="A22" t="s">
        <v>124</v>
      </c>
      <c r="B22" t="s">
        <v>52</v>
      </c>
      <c r="C22">
        <v>3</v>
      </c>
      <c r="D22">
        <v>0.45</v>
      </c>
    </row>
    <row r="23" spans="1:5" x14ac:dyDescent="0.35">
      <c r="A23" t="s">
        <v>124</v>
      </c>
      <c r="B23" t="s">
        <v>46</v>
      </c>
      <c r="C23">
        <v>3</v>
      </c>
      <c r="D23">
        <v>0.3</v>
      </c>
      <c r="E23" s="6"/>
    </row>
    <row r="24" spans="1:5" x14ac:dyDescent="0.35">
      <c r="A24" t="s">
        <v>124</v>
      </c>
      <c r="B24" t="s">
        <v>53</v>
      </c>
      <c r="C24">
        <v>4</v>
      </c>
      <c r="D24">
        <v>0.45</v>
      </c>
    </row>
    <row r="25" spans="1:5" x14ac:dyDescent="0.35">
      <c r="A25" t="s">
        <v>124</v>
      </c>
      <c r="B25" t="s">
        <v>46</v>
      </c>
      <c r="C25">
        <v>4</v>
      </c>
      <c r="D25">
        <v>0.3</v>
      </c>
    </row>
    <row r="26" spans="1:5" x14ac:dyDescent="0.35">
      <c r="A26" t="s">
        <v>124</v>
      </c>
      <c r="B26" t="s">
        <v>52</v>
      </c>
      <c r="C26">
        <v>5</v>
      </c>
      <c r="D26">
        <v>0.45</v>
      </c>
    </row>
    <row r="27" spans="1:5" x14ac:dyDescent="0.35">
      <c r="A27" t="s">
        <v>124</v>
      </c>
      <c r="B27" t="s">
        <v>46</v>
      </c>
      <c r="C27">
        <v>5</v>
      </c>
      <c r="D27">
        <v>0.3</v>
      </c>
    </row>
    <row r="28" spans="1:5" x14ac:dyDescent="0.35">
      <c r="A28" t="s">
        <v>124</v>
      </c>
      <c r="B28" t="s">
        <v>53</v>
      </c>
      <c r="C28">
        <v>6</v>
      </c>
      <c r="D28">
        <v>0.45</v>
      </c>
    </row>
    <row r="29" spans="1:5" x14ac:dyDescent="0.35">
      <c r="A29" t="s">
        <v>124</v>
      </c>
      <c r="B29" t="s">
        <v>46</v>
      </c>
      <c r="C29">
        <v>6</v>
      </c>
      <c r="D29">
        <v>0.3</v>
      </c>
    </row>
    <row r="30" spans="1:5" x14ac:dyDescent="0.35">
      <c r="A30" t="s">
        <v>18</v>
      </c>
      <c r="B30" t="s">
        <v>49</v>
      </c>
      <c r="C30">
        <v>1</v>
      </c>
      <c r="D30">
        <v>0.99990000000000001</v>
      </c>
    </row>
    <row r="31" spans="1:5" x14ac:dyDescent="0.35">
      <c r="A31" t="s">
        <v>19</v>
      </c>
      <c r="B31" t="s">
        <v>48</v>
      </c>
      <c r="C31">
        <v>1</v>
      </c>
      <c r="D31">
        <v>0.99990000000000001</v>
      </c>
    </row>
    <row r="32" spans="1:5" x14ac:dyDescent="0.35">
      <c r="A32" s="6" t="s">
        <v>137</v>
      </c>
      <c r="B32" t="s">
        <v>138</v>
      </c>
      <c r="C32">
        <v>1</v>
      </c>
      <c r="D32">
        <v>1</v>
      </c>
    </row>
    <row r="33" spans="1:1" x14ac:dyDescent="0.35">
      <c r="A33" s="6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7"/>
  <sheetViews>
    <sheetView topLeftCell="A475" zoomScaleNormal="100" workbookViewId="0">
      <selection activeCell="G462" sqref="G462"/>
    </sheetView>
  </sheetViews>
  <sheetFormatPr defaultColWidth="8.81640625" defaultRowHeight="14.5" x14ac:dyDescent="0.35"/>
  <cols>
    <col min="3" max="3" width="19.453125" bestFit="1" customWidth="1"/>
  </cols>
  <sheetData>
    <row r="1" spans="1:14" x14ac:dyDescent="0.35">
      <c r="A1" s="11" t="s">
        <v>105</v>
      </c>
    </row>
    <row r="2" spans="1:14" x14ac:dyDescent="0.35">
      <c r="A2" s="18" t="s">
        <v>70</v>
      </c>
    </row>
    <row r="3" spans="1:14" x14ac:dyDescent="0.35">
      <c r="A3" s="1" t="s">
        <v>116</v>
      </c>
      <c r="B3" s="1" t="s">
        <v>2</v>
      </c>
      <c r="C3" s="1" t="s">
        <v>10</v>
      </c>
      <c r="D3" s="1" t="s">
        <v>50</v>
      </c>
    </row>
    <row r="4" spans="1:14" ht="16" x14ac:dyDescent="0.35">
      <c r="A4">
        <v>1</v>
      </c>
      <c r="B4">
        <v>1</v>
      </c>
      <c r="C4" t="s">
        <v>12</v>
      </c>
      <c r="D4" s="26">
        <v>3.54</v>
      </c>
      <c r="K4" s="5"/>
      <c r="L4" s="25"/>
    </row>
    <row r="5" spans="1:14" ht="16" x14ac:dyDescent="0.35">
      <c r="A5">
        <v>1</v>
      </c>
      <c r="B5">
        <v>2</v>
      </c>
      <c r="C5" t="s">
        <v>12</v>
      </c>
      <c r="D5" s="26">
        <v>3.46</v>
      </c>
      <c r="K5" s="5"/>
      <c r="L5" s="25"/>
    </row>
    <row r="6" spans="1:14" ht="16" x14ac:dyDescent="0.35">
      <c r="A6">
        <v>1</v>
      </c>
      <c r="B6">
        <v>3</v>
      </c>
      <c r="C6" t="s">
        <v>12</v>
      </c>
      <c r="D6" s="26">
        <v>4.28</v>
      </c>
      <c r="K6" s="5"/>
      <c r="L6" s="25"/>
    </row>
    <row r="7" spans="1:14" ht="16" x14ac:dyDescent="0.35">
      <c r="A7">
        <v>2</v>
      </c>
      <c r="B7">
        <v>1</v>
      </c>
      <c r="C7" t="s">
        <v>12</v>
      </c>
      <c r="D7" s="26">
        <v>4.82</v>
      </c>
      <c r="K7" s="5"/>
      <c r="L7" s="25"/>
      <c r="N7" s="22"/>
    </row>
    <row r="8" spans="1:14" ht="16" x14ac:dyDescent="0.35">
      <c r="A8">
        <v>2</v>
      </c>
      <c r="B8">
        <v>2</v>
      </c>
      <c r="C8" t="s">
        <v>12</v>
      </c>
      <c r="D8" s="26">
        <v>3.59</v>
      </c>
      <c r="K8" s="5"/>
      <c r="L8" s="25"/>
      <c r="N8" s="22"/>
    </row>
    <row r="9" spans="1:14" ht="16" x14ac:dyDescent="0.35">
      <c r="A9">
        <v>2</v>
      </c>
      <c r="B9">
        <v>3</v>
      </c>
      <c r="C9" t="s">
        <v>12</v>
      </c>
      <c r="D9" s="26">
        <v>3.59</v>
      </c>
      <c r="K9" s="5"/>
      <c r="L9" s="25"/>
      <c r="N9" s="22"/>
    </row>
    <row r="10" spans="1:14" ht="16" x14ac:dyDescent="0.35">
      <c r="A10">
        <v>3</v>
      </c>
      <c r="B10">
        <v>1</v>
      </c>
      <c r="C10" t="s">
        <v>12</v>
      </c>
      <c r="D10" s="26">
        <v>5.09</v>
      </c>
      <c r="K10" s="5"/>
      <c r="L10" s="25"/>
      <c r="N10" s="22"/>
    </row>
    <row r="11" spans="1:14" ht="16" x14ac:dyDescent="0.35">
      <c r="A11">
        <v>3</v>
      </c>
      <c r="B11">
        <v>2</v>
      </c>
      <c r="C11" t="s">
        <v>12</v>
      </c>
      <c r="D11" s="26">
        <v>10.130000000000001</v>
      </c>
      <c r="K11" s="5"/>
      <c r="L11" s="25"/>
      <c r="N11" s="22"/>
    </row>
    <row r="12" spans="1:14" ht="16" x14ac:dyDescent="0.35">
      <c r="A12">
        <v>3</v>
      </c>
      <c r="B12">
        <v>3</v>
      </c>
      <c r="C12" t="s">
        <v>12</v>
      </c>
      <c r="D12" s="26">
        <v>12.01</v>
      </c>
      <c r="K12" s="5"/>
      <c r="L12" s="25"/>
      <c r="N12" s="22"/>
    </row>
    <row r="13" spans="1:14" ht="16" x14ac:dyDescent="0.35">
      <c r="A13">
        <v>4</v>
      </c>
      <c r="B13">
        <v>1</v>
      </c>
      <c r="C13" t="s">
        <v>12</v>
      </c>
      <c r="D13" s="26">
        <v>14.41</v>
      </c>
      <c r="K13" s="5"/>
      <c r="L13" s="25"/>
      <c r="N13" s="22"/>
    </row>
    <row r="14" spans="1:14" ht="16" x14ac:dyDescent="0.35">
      <c r="A14">
        <v>4</v>
      </c>
      <c r="B14">
        <v>2</v>
      </c>
      <c r="C14" t="s">
        <v>12</v>
      </c>
      <c r="D14" s="26">
        <v>21.22</v>
      </c>
      <c r="K14" s="5"/>
      <c r="L14" s="25"/>
      <c r="N14" s="22"/>
    </row>
    <row r="15" spans="1:14" ht="16" x14ac:dyDescent="0.35">
      <c r="A15">
        <v>4</v>
      </c>
      <c r="B15">
        <v>3</v>
      </c>
      <c r="C15" t="s">
        <v>12</v>
      </c>
      <c r="D15" s="26">
        <v>21.63</v>
      </c>
      <c r="K15" s="5"/>
      <c r="L15" s="25"/>
      <c r="N15" s="22"/>
    </row>
    <row r="16" spans="1:14" ht="16" x14ac:dyDescent="0.35">
      <c r="A16">
        <v>5</v>
      </c>
      <c r="B16">
        <v>1</v>
      </c>
      <c r="C16" t="s">
        <v>12</v>
      </c>
      <c r="D16" s="26">
        <v>21.01</v>
      </c>
      <c r="K16" s="5"/>
      <c r="L16" s="25"/>
      <c r="N16" s="22"/>
    </row>
    <row r="17" spans="1:14" ht="16" x14ac:dyDescent="0.35">
      <c r="A17">
        <v>5</v>
      </c>
      <c r="B17">
        <v>2</v>
      </c>
      <c r="C17" t="s">
        <v>12</v>
      </c>
      <c r="D17" s="26">
        <v>21</v>
      </c>
      <c r="K17" s="5"/>
      <c r="L17" s="25"/>
      <c r="N17" s="22"/>
    </row>
    <row r="18" spans="1:14" ht="16" x14ac:dyDescent="0.35">
      <c r="A18">
        <v>5</v>
      </c>
      <c r="B18">
        <v>3</v>
      </c>
      <c r="C18" t="s">
        <v>12</v>
      </c>
      <c r="D18" s="26">
        <v>20.98</v>
      </c>
      <c r="K18" s="5"/>
      <c r="L18" s="25"/>
      <c r="N18" s="22"/>
    </row>
    <row r="19" spans="1:14" ht="16" x14ac:dyDescent="0.35">
      <c r="A19">
        <v>6</v>
      </c>
      <c r="B19">
        <v>1</v>
      </c>
      <c r="C19" t="s">
        <v>12</v>
      </c>
      <c r="D19" s="26">
        <v>21.43</v>
      </c>
      <c r="K19" s="5"/>
      <c r="L19" s="25"/>
      <c r="N19" s="22"/>
    </row>
    <row r="20" spans="1:14" ht="16" x14ac:dyDescent="0.35">
      <c r="A20">
        <v>6</v>
      </c>
      <c r="B20">
        <v>2</v>
      </c>
      <c r="C20" t="s">
        <v>12</v>
      </c>
      <c r="D20" s="26">
        <v>19.79</v>
      </c>
      <c r="I20" s="6"/>
      <c r="K20" s="5"/>
      <c r="L20" s="25"/>
      <c r="N20" s="22"/>
    </row>
    <row r="21" spans="1:14" ht="16" x14ac:dyDescent="0.35">
      <c r="A21">
        <v>6</v>
      </c>
      <c r="B21">
        <v>3</v>
      </c>
      <c r="C21" t="s">
        <v>12</v>
      </c>
      <c r="D21" s="26">
        <v>18.02</v>
      </c>
      <c r="I21" s="6"/>
      <c r="K21" s="5"/>
      <c r="L21" s="25"/>
      <c r="N21" s="22"/>
    </row>
    <row r="22" spans="1:14" ht="16" x14ac:dyDescent="0.35">
      <c r="A22">
        <v>7</v>
      </c>
      <c r="B22">
        <v>1</v>
      </c>
      <c r="C22" t="s">
        <v>12</v>
      </c>
      <c r="D22" s="26">
        <v>13.82</v>
      </c>
      <c r="I22" s="6"/>
      <c r="K22" s="5"/>
      <c r="L22" s="25"/>
      <c r="N22" s="22"/>
    </row>
    <row r="23" spans="1:14" ht="16" x14ac:dyDescent="0.35">
      <c r="A23">
        <v>7</v>
      </c>
      <c r="B23">
        <v>2</v>
      </c>
      <c r="C23" t="s">
        <v>12</v>
      </c>
      <c r="D23" s="26">
        <v>11.63</v>
      </c>
      <c r="I23" s="6"/>
      <c r="K23" s="5"/>
      <c r="L23" s="25"/>
      <c r="N23" s="22"/>
    </row>
    <row r="24" spans="1:14" ht="16" x14ac:dyDescent="0.35">
      <c r="A24">
        <v>7</v>
      </c>
      <c r="B24">
        <v>3</v>
      </c>
      <c r="C24" t="s">
        <v>12</v>
      </c>
      <c r="D24" s="26">
        <v>11.12</v>
      </c>
      <c r="I24" s="6"/>
      <c r="K24" s="5"/>
      <c r="L24" s="25"/>
      <c r="N24" s="22"/>
    </row>
    <row r="25" spans="1:14" ht="16" x14ac:dyDescent="0.35">
      <c r="A25">
        <v>8</v>
      </c>
      <c r="B25">
        <v>1</v>
      </c>
      <c r="C25" t="s">
        <v>12</v>
      </c>
      <c r="D25" s="26">
        <v>10.4</v>
      </c>
      <c r="G25" s="6"/>
      <c r="I25" s="6"/>
      <c r="K25" s="5"/>
      <c r="L25" s="25"/>
      <c r="N25" s="22"/>
    </row>
    <row r="26" spans="1:14" ht="16" x14ac:dyDescent="0.35">
      <c r="A26">
        <v>8</v>
      </c>
      <c r="B26">
        <v>2</v>
      </c>
      <c r="C26" t="s">
        <v>12</v>
      </c>
      <c r="D26" s="26">
        <v>5.17</v>
      </c>
      <c r="K26" s="5"/>
      <c r="L26" s="25"/>
      <c r="N26" s="22"/>
    </row>
    <row r="27" spans="1:14" ht="16" x14ac:dyDescent="0.35">
      <c r="A27">
        <v>8</v>
      </c>
      <c r="B27">
        <v>3</v>
      </c>
      <c r="C27" t="s">
        <v>12</v>
      </c>
      <c r="D27" s="26">
        <v>4.88</v>
      </c>
      <c r="K27" s="5"/>
      <c r="L27" s="25"/>
      <c r="N27" s="22"/>
    </row>
    <row r="28" spans="1:14" ht="16" x14ac:dyDescent="0.35">
      <c r="A28">
        <v>9</v>
      </c>
      <c r="B28">
        <v>1</v>
      </c>
      <c r="C28" t="s">
        <v>12</v>
      </c>
      <c r="D28">
        <f>D4*0.8</f>
        <v>2.8320000000000003</v>
      </c>
      <c r="K28" s="5"/>
      <c r="L28" s="27"/>
      <c r="N28" s="22"/>
    </row>
    <row r="29" spans="1:14" ht="16" x14ac:dyDescent="0.35">
      <c r="A29">
        <v>9</v>
      </c>
      <c r="B29">
        <v>2</v>
      </c>
      <c r="C29" t="s">
        <v>12</v>
      </c>
      <c r="D29">
        <f t="shared" ref="D29:D45" si="0">D5*0.8</f>
        <v>2.7680000000000002</v>
      </c>
      <c r="K29" s="5"/>
      <c r="L29" s="24"/>
      <c r="M29" s="23"/>
    </row>
    <row r="30" spans="1:14" x14ac:dyDescent="0.35">
      <c r="A30">
        <v>9</v>
      </c>
      <c r="B30">
        <v>3</v>
      </c>
      <c r="C30" t="s">
        <v>12</v>
      </c>
      <c r="D30">
        <f t="shared" si="0"/>
        <v>3.4240000000000004</v>
      </c>
      <c r="K30" s="5"/>
      <c r="L30" s="5"/>
      <c r="M30" s="5"/>
    </row>
    <row r="31" spans="1:14" x14ac:dyDescent="0.35">
      <c r="A31">
        <v>10</v>
      </c>
      <c r="B31">
        <v>1</v>
      </c>
      <c r="C31" t="s">
        <v>12</v>
      </c>
      <c r="D31">
        <f t="shared" si="0"/>
        <v>3.8560000000000003</v>
      </c>
      <c r="K31" s="5"/>
      <c r="L31" s="5"/>
      <c r="M31" s="5"/>
    </row>
    <row r="32" spans="1:14" x14ac:dyDescent="0.35">
      <c r="A32">
        <v>10</v>
      </c>
      <c r="B32">
        <v>2</v>
      </c>
      <c r="C32" t="s">
        <v>12</v>
      </c>
      <c r="D32">
        <f t="shared" si="0"/>
        <v>2.8719999999999999</v>
      </c>
      <c r="K32" s="5"/>
      <c r="L32" s="5"/>
      <c r="M32" s="5"/>
    </row>
    <row r="33" spans="1:13" x14ac:dyDescent="0.35">
      <c r="A33">
        <v>10</v>
      </c>
      <c r="B33">
        <v>3</v>
      </c>
      <c r="C33" t="s">
        <v>12</v>
      </c>
      <c r="D33">
        <f t="shared" si="0"/>
        <v>2.8719999999999999</v>
      </c>
      <c r="K33" s="5"/>
      <c r="L33" s="5"/>
      <c r="M33" s="5"/>
    </row>
    <row r="34" spans="1:13" x14ac:dyDescent="0.35">
      <c r="A34">
        <v>11</v>
      </c>
      <c r="B34">
        <v>1</v>
      </c>
      <c r="C34" t="s">
        <v>12</v>
      </c>
      <c r="D34">
        <f t="shared" si="0"/>
        <v>4.0720000000000001</v>
      </c>
      <c r="K34" s="5"/>
      <c r="L34" s="5"/>
      <c r="M34" s="5"/>
    </row>
    <row r="35" spans="1:13" x14ac:dyDescent="0.35">
      <c r="A35">
        <v>11</v>
      </c>
      <c r="B35">
        <v>2</v>
      </c>
      <c r="C35" t="s">
        <v>12</v>
      </c>
      <c r="D35">
        <f t="shared" si="0"/>
        <v>8.104000000000001</v>
      </c>
      <c r="K35" s="5"/>
      <c r="L35" s="5"/>
      <c r="M35" s="5"/>
    </row>
    <row r="36" spans="1:13" x14ac:dyDescent="0.35">
      <c r="A36">
        <v>11</v>
      </c>
      <c r="B36">
        <v>3</v>
      </c>
      <c r="C36" t="s">
        <v>12</v>
      </c>
      <c r="D36">
        <f t="shared" si="0"/>
        <v>9.6080000000000005</v>
      </c>
      <c r="K36" s="5"/>
      <c r="L36" s="5"/>
      <c r="M36" s="5"/>
    </row>
    <row r="37" spans="1:13" x14ac:dyDescent="0.35">
      <c r="A37">
        <v>12</v>
      </c>
      <c r="B37">
        <v>1</v>
      </c>
      <c r="C37" t="s">
        <v>12</v>
      </c>
      <c r="D37">
        <f t="shared" si="0"/>
        <v>11.528</v>
      </c>
      <c r="K37" s="5"/>
      <c r="L37" s="5"/>
      <c r="M37" s="5"/>
    </row>
    <row r="38" spans="1:13" x14ac:dyDescent="0.35">
      <c r="A38">
        <v>12</v>
      </c>
      <c r="B38">
        <v>2</v>
      </c>
      <c r="C38" t="s">
        <v>12</v>
      </c>
      <c r="D38">
        <f t="shared" si="0"/>
        <v>16.975999999999999</v>
      </c>
    </row>
    <row r="39" spans="1:13" x14ac:dyDescent="0.35">
      <c r="A39">
        <v>12</v>
      </c>
      <c r="B39">
        <v>3</v>
      </c>
      <c r="C39" t="s">
        <v>12</v>
      </c>
      <c r="D39">
        <f t="shared" si="0"/>
        <v>17.303999999999998</v>
      </c>
    </row>
    <row r="40" spans="1:13" x14ac:dyDescent="0.35">
      <c r="A40">
        <v>13</v>
      </c>
      <c r="B40">
        <v>1</v>
      </c>
      <c r="C40" t="s">
        <v>12</v>
      </c>
      <c r="D40">
        <f t="shared" si="0"/>
        <v>16.808000000000003</v>
      </c>
    </row>
    <row r="41" spans="1:13" x14ac:dyDescent="0.35">
      <c r="A41">
        <v>13</v>
      </c>
      <c r="B41">
        <v>2</v>
      </c>
      <c r="C41" t="s">
        <v>12</v>
      </c>
      <c r="D41">
        <f t="shared" si="0"/>
        <v>16.8</v>
      </c>
    </row>
    <row r="42" spans="1:13" x14ac:dyDescent="0.35">
      <c r="A42">
        <v>13</v>
      </c>
      <c r="B42">
        <v>3</v>
      </c>
      <c r="C42" t="s">
        <v>12</v>
      </c>
      <c r="D42">
        <f t="shared" si="0"/>
        <v>16.784000000000002</v>
      </c>
    </row>
    <row r="43" spans="1:13" x14ac:dyDescent="0.35">
      <c r="A43">
        <v>14</v>
      </c>
      <c r="B43">
        <v>1</v>
      </c>
      <c r="C43" t="s">
        <v>12</v>
      </c>
      <c r="D43">
        <f t="shared" si="0"/>
        <v>17.144000000000002</v>
      </c>
    </row>
    <row r="44" spans="1:13" x14ac:dyDescent="0.35">
      <c r="A44">
        <v>14</v>
      </c>
      <c r="B44">
        <v>2</v>
      </c>
      <c r="C44" t="s">
        <v>12</v>
      </c>
      <c r="D44">
        <f t="shared" si="0"/>
        <v>15.832000000000001</v>
      </c>
    </row>
    <row r="45" spans="1:13" x14ac:dyDescent="0.35">
      <c r="A45">
        <v>14</v>
      </c>
      <c r="B45">
        <v>3</v>
      </c>
      <c r="C45" t="s">
        <v>12</v>
      </c>
      <c r="D45">
        <f t="shared" si="0"/>
        <v>14.416</v>
      </c>
    </row>
    <row r="46" spans="1:13" x14ac:dyDescent="0.35">
      <c r="A46">
        <v>1</v>
      </c>
      <c r="B46">
        <v>1</v>
      </c>
      <c r="C46" t="s">
        <v>122</v>
      </c>
      <c r="D46">
        <v>0</v>
      </c>
    </row>
    <row r="47" spans="1:13" x14ac:dyDescent="0.35">
      <c r="A47">
        <v>1</v>
      </c>
      <c r="B47">
        <v>2</v>
      </c>
      <c r="C47" t="s">
        <v>122</v>
      </c>
      <c r="D47">
        <v>0</v>
      </c>
    </row>
    <row r="48" spans="1:13" x14ac:dyDescent="0.35">
      <c r="A48">
        <v>1</v>
      </c>
      <c r="B48">
        <v>3</v>
      </c>
      <c r="C48" t="s">
        <v>122</v>
      </c>
      <c r="D48">
        <v>0</v>
      </c>
    </row>
    <row r="49" spans="1:4" x14ac:dyDescent="0.35">
      <c r="A49">
        <v>2</v>
      </c>
      <c r="B49">
        <v>1</v>
      </c>
      <c r="C49" t="s">
        <v>122</v>
      </c>
      <c r="D49">
        <v>0</v>
      </c>
    </row>
    <row r="50" spans="1:4" x14ac:dyDescent="0.35">
      <c r="A50">
        <v>2</v>
      </c>
      <c r="B50">
        <v>2</v>
      </c>
      <c r="C50" t="s">
        <v>122</v>
      </c>
      <c r="D50">
        <v>0</v>
      </c>
    </row>
    <row r="51" spans="1:4" x14ac:dyDescent="0.35">
      <c r="A51">
        <v>2</v>
      </c>
      <c r="B51">
        <v>3</v>
      </c>
      <c r="C51" t="s">
        <v>122</v>
      </c>
      <c r="D51">
        <v>0</v>
      </c>
    </row>
    <row r="52" spans="1:4" x14ac:dyDescent="0.35">
      <c r="A52">
        <v>3</v>
      </c>
      <c r="B52">
        <v>1</v>
      </c>
      <c r="C52" t="s">
        <v>122</v>
      </c>
      <c r="D52">
        <v>0</v>
      </c>
    </row>
    <row r="53" spans="1:4" x14ac:dyDescent="0.35">
      <c r="A53">
        <v>3</v>
      </c>
      <c r="B53">
        <v>2</v>
      </c>
      <c r="C53" t="s">
        <v>122</v>
      </c>
      <c r="D53">
        <v>0</v>
      </c>
    </row>
    <row r="54" spans="1:4" x14ac:dyDescent="0.35">
      <c r="A54">
        <v>3</v>
      </c>
      <c r="B54">
        <v>3</v>
      </c>
      <c r="C54" t="s">
        <v>122</v>
      </c>
      <c r="D54">
        <v>0</v>
      </c>
    </row>
    <row r="55" spans="1:4" x14ac:dyDescent="0.35">
      <c r="A55">
        <v>4</v>
      </c>
      <c r="B55">
        <v>1</v>
      </c>
      <c r="C55" t="s">
        <v>122</v>
      </c>
      <c r="D55">
        <v>0</v>
      </c>
    </row>
    <row r="56" spans="1:4" x14ac:dyDescent="0.35">
      <c r="A56">
        <v>4</v>
      </c>
      <c r="B56">
        <v>2</v>
      </c>
      <c r="C56" t="s">
        <v>122</v>
      </c>
      <c r="D56">
        <v>0</v>
      </c>
    </row>
    <row r="57" spans="1:4" x14ac:dyDescent="0.35">
      <c r="A57">
        <v>4</v>
      </c>
      <c r="B57">
        <v>3</v>
      </c>
      <c r="C57" t="s">
        <v>122</v>
      </c>
      <c r="D57">
        <v>0</v>
      </c>
    </row>
    <row r="58" spans="1:4" x14ac:dyDescent="0.35">
      <c r="A58">
        <v>5</v>
      </c>
      <c r="B58">
        <v>1</v>
      </c>
      <c r="C58" t="s">
        <v>122</v>
      </c>
      <c r="D58">
        <v>0</v>
      </c>
    </row>
    <row r="59" spans="1:4" x14ac:dyDescent="0.35">
      <c r="A59">
        <v>5</v>
      </c>
      <c r="B59">
        <v>2</v>
      </c>
      <c r="C59" t="s">
        <v>122</v>
      </c>
      <c r="D59">
        <v>0</v>
      </c>
    </row>
    <row r="60" spans="1:4" x14ac:dyDescent="0.35">
      <c r="A60">
        <v>5</v>
      </c>
      <c r="B60">
        <v>3</v>
      </c>
      <c r="C60" t="s">
        <v>122</v>
      </c>
      <c r="D60">
        <v>0</v>
      </c>
    </row>
    <row r="61" spans="1:4" x14ac:dyDescent="0.35">
      <c r="A61">
        <v>6</v>
      </c>
      <c r="B61">
        <v>1</v>
      </c>
      <c r="C61" t="s">
        <v>122</v>
      </c>
      <c r="D61">
        <v>0</v>
      </c>
    </row>
    <row r="62" spans="1:4" x14ac:dyDescent="0.35">
      <c r="A62">
        <v>6</v>
      </c>
      <c r="B62">
        <v>2</v>
      </c>
      <c r="C62" t="s">
        <v>122</v>
      </c>
      <c r="D62">
        <v>0</v>
      </c>
    </row>
    <row r="63" spans="1:4" x14ac:dyDescent="0.35">
      <c r="A63">
        <v>6</v>
      </c>
      <c r="B63">
        <v>3</v>
      </c>
      <c r="C63" t="s">
        <v>122</v>
      </c>
      <c r="D63">
        <v>0</v>
      </c>
    </row>
    <row r="64" spans="1:4" x14ac:dyDescent="0.35">
      <c r="A64">
        <v>7</v>
      </c>
      <c r="B64">
        <v>1</v>
      </c>
      <c r="C64" t="s">
        <v>122</v>
      </c>
      <c r="D64">
        <v>0</v>
      </c>
    </row>
    <row r="65" spans="1:4" x14ac:dyDescent="0.35">
      <c r="A65">
        <v>7</v>
      </c>
      <c r="B65">
        <v>2</v>
      </c>
      <c r="C65" t="s">
        <v>122</v>
      </c>
      <c r="D65">
        <v>0</v>
      </c>
    </row>
    <row r="66" spans="1:4" x14ac:dyDescent="0.35">
      <c r="A66">
        <v>7</v>
      </c>
      <c r="B66">
        <v>3</v>
      </c>
      <c r="C66" t="s">
        <v>122</v>
      </c>
      <c r="D66">
        <v>0</v>
      </c>
    </row>
    <row r="67" spans="1:4" x14ac:dyDescent="0.35">
      <c r="A67">
        <v>8</v>
      </c>
      <c r="B67">
        <v>1</v>
      </c>
      <c r="C67" t="s">
        <v>122</v>
      </c>
      <c r="D67">
        <v>0</v>
      </c>
    </row>
    <row r="68" spans="1:4" x14ac:dyDescent="0.35">
      <c r="A68">
        <v>8</v>
      </c>
      <c r="B68">
        <v>2</v>
      </c>
      <c r="C68" t="s">
        <v>122</v>
      </c>
      <c r="D68">
        <v>0</v>
      </c>
    </row>
    <row r="69" spans="1:4" x14ac:dyDescent="0.35">
      <c r="A69">
        <v>8</v>
      </c>
      <c r="B69">
        <v>3</v>
      </c>
      <c r="C69" t="s">
        <v>122</v>
      </c>
      <c r="D69">
        <v>0</v>
      </c>
    </row>
    <row r="70" spans="1:4" x14ac:dyDescent="0.35">
      <c r="A70">
        <v>9</v>
      </c>
      <c r="B70">
        <v>1</v>
      </c>
      <c r="C70" t="s">
        <v>122</v>
      </c>
      <c r="D70">
        <v>0</v>
      </c>
    </row>
    <row r="71" spans="1:4" x14ac:dyDescent="0.35">
      <c r="A71">
        <v>9</v>
      </c>
      <c r="B71">
        <v>2</v>
      </c>
      <c r="C71" t="s">
        <v>122</v>
      </c>
      <c r="D71">
        <v>0</v>
      </c>
    </row>
    <row r="72" spans="1:4" x14ac:dyDescent="0.35">
      <c r="A72">
        <v>9</v>
      </c>
      <c r="B72">
        <v>3</v>
      </c>
      <c r="C72" t="s">
        <v>122</v>
      </c>
      <c r="D72">
        <v>0</v>
      </c>
    </row>
    <row r="73" spans="1:4" x14ac:dyDescent="0.35">
      <c r="A73">
        <v>10</v>
      </c>
      <c r="B73">
        <v>1</v>
      </c>
      <c r="C73" t="s">
        <v>122</v>
      </c>
      <c r="D73">
        <v>0</v>
      </c>
    </row>
    <row r="74" spans="1:4" x14ac:dyDescent="0.35">
      <c r="A74">
        <v>10</v>
      </c>
      <c r="B74">
        <v>2</v>
      </c>
      <c r="C74" t="s">
        <v>122</v>
      </c>
      <c r="D74">
        <v>0</v>
      </c>
    </row>
    <row r="75" spans="1:4" x14ac:dyDescent="0.35">
      <c r="A75">
        <v>10</v>
      </c>
      <c r="B75">
        <v>3</v>
      </c>
      <c r="C75" t="s">
        <v>122</v>
      </c>
      <c r="D75">
        <v>0</v>
      </c>
    </row>
    <row r="76" spans="1:4" x14ac:dyDescent="0.35">
      <c r="A76">
        <v>11</v>
      </c>
      <c r="B76">
        <v>1</v>
      </c>
      <c r="C76" t="s">
        <v>122</v>
      </c>
      <c r="D76">
        <v>0</v>
      </c>
    </row>
    <row r="77" spans="1:4" x14ac:dyDescent="0.35">
      <c r="A77">
        <v>11</v>
      </c>
      <c r="B77">
        <v>2</v>
      </c>
      <c r="C77" t="s">
        <v>122</v>
      </c>
      <c r="D77">
        <v>0</v>
      </c>
    </row>
    <row r="78" spans="1:4" x14ac:dyDescent="0.35">
      <c r="A78">
        <v>11</v>
      </c>
      <c r="B78">
        <v>3</v>
      </c>
      <c r="C78" t="s">
        <v>122</v>
      </c>
      <c r="D78">
        <v>0</v>
      </c>
    </row>
    <row r="79" spans="1:4" x14ac:dyDescent="0.35">
      <c r="A79">
        <v>12</v>
      </c>
      <c r="B79">
        <v>1</v>
      </c>
      <c r="C79" t="s">
        <v>122</v>
      </c>
      <c r="D79">
        <v>0</v>
      </c>
    </row>
    <row r="80" spans="1:4" x14ac:dyDescent="0.35">
      <c r="A80">
        <v>12</v>
      </c>
      <c r="B80">
        <v>2</v>
      </c>
      <c r="C80" t="s">
        <v>122</v>
      </c>
      <c r="D80">
        <v>0</v>
      </c>
    </row>
    <row r="81" spans="1:4" x14ac:dyDescent="0.35">
      <c r="A81">
        <v>12</v>
      </c>
      <c r="B81">
        <v>3</v>
      </c>
      <c r="C81" t="s">
        <v>122</v>
      </c>
      <c r="D81">
        <v>0</v>
      </c>
    </row>
    <row r="82" spans="1:4" x14ac:dyDescent="0.35">
      <c r="A82">
        <v>13</v>
      </c>
      <c r="B82">
        <v>1</v>
      </c>
      <c r="C82" t="s">
        <v>122</v>
      </c>
      <c r="D82">
        <v>0</v>
      </c>
    </row>
    <row r="83" spans="1:4" x14ac:dyDescent="0.35">
      <c r="A83">
        <v>13</v>
      </c>
      <c r="B83">
        <v>2</v>
      </c>
      <c r="C83" t="s">
        <v>122</v>
      </c>
      <c r="D83">
        <v>0</v>
      </c>
    </row>
    <row r="84" spans="1:4" x14ac:dyDescent="0.35">
      <c r="A84">
        <v>13</v>
      </c>
      <c r="B84">
        <v>3</v>
      </c>
      <c r="C84" t="s">
        <v>122</v>
      </c>
      <c r="D84">
        <v>0</v>
      </c>
    </row>
    <row r="85" spans="1:4" x14ac:dyDescent="0.35">
      <c r="A85">
        <v>14</v>
      </c>
      <c r="B85">
        <v>1</v>
      </c>
      <c r="C85" t="s">
        <v>122</v>
      </c>
      <c r="D85">
        <v>0</v>
      </c>
    </row>
    <row r="86" spans="1:4" x14ac:dyDescent="0.35">
      <c r="A86">
        <v>14</v>
      </c>
      <c r="B86">
        <v>2</v>
      </c>
      <c r="C86" t="s">
        <v>122</v>
      </c>
      <c r="D86">
        <v>0</v>
      </c>
    </row>
    <row r="87" spans="1:4" x14ac:dyDescent="0.35">
      <c r="A87">
        <v>14</v>
      </c>
      <c r="B87">
        <v>3</v>
      </c>
      <c r="C87" t="s">
        <v>122</v>
      </c>
      <c r="D87">
        <v>0</v>
      </c>
    </row>
    <row r="88" spans="1:4" x14ac:dyDescent="0.35">
      <c r="A88">
        <v>1</v>
      </c>
      <c r="B88">
        <v>1</v>
      </c>
      <c r="C88" t="s">
        <v>13</v>
      </c>
      <c r="D88">
        <v>0</v>
      </c>
    </row>
    <row r="89" spans="1:4" x14ac:dyDescent="0.35">
      <c r="A89">
        <v>1</v>
      </c>
      <c r="B89">
        <v>2</v>
      </c>
      <c r="C89" t="s">
        <v>13</v>
      </c>
      <c r="D89">
        <v>0</v>
      </c>
    </row>
    <row r="90" spans="1:4" x14ac:dyDescent="0.35">
      <c r="A90">
        <v>1</v>
      </c>
      <c r="B90">
        <v>3</v>
      </c>
      <c r="C90" t="s">
        <v>13</v>
      </c>
      <c r="D90">
        <v>0</v>
      </c>
    </row>
    <row r="91" spans="1:4" x14ac:dyDescent="0.35">
      <c r="A91">
        <v>2</v>
      </c>
      <c r="B91">
        <v>1</v>
      </c>
      <c r="C91" t="s">
        <v>13</v>
      </c>
      <c r="D91">
        <v>0</v>
      </c>
    </row>
    <row r="92" spans="1:4" x14ac:dyDescent="0.35">
      <c r="A92">
        <v>2</v>
      </c>
      <c r="B92">
        <v>2</v>
      </c>
      <c r="C92" t="s">
        <v>13</v>
      </c>
      <c r="D92">
        <v>0</v>
      </c>
    </row>
    <row r="93" spans="1:4" x14ac:dyDescent="0.35">
      <c r="A93">
        <v>2</v>
      </c>
      <c r="B93">
        <v>3</v>
      </c>
      <c r="C93" t="s">
        <v>13</v>
      </c>
      <c r="D93">
        <v>0</v>
      </c>
    </row>
    <row r="94" spans="1:4" x14ac:dyDescent="0.35">
      <c r="A94">
        <v>3</v>
      </c>
      <c r="B94">
        <v>1</v>
      </c>
      <c r="C94" t="s">
        <v>13</v>
      </c>
      <c r="D94">
        <v>0</v>
      </c>
    </row>
    <row r="95" spans="1:4" x14ac:dyDescent="0.35">
      <c r="A95">
        <v>3</v>
      </c>
      <c r="B95">
        <v>2</v>
      </c>
      <c r="C95" t="s">
        <v>13</v>
      </c>
      <c r="D95">
        <v>0</v>
      </c>
    </row>
    <row r="96" spans="1:4" x14ac:dyDescent="0.35">
      <c r="A96">
        <v>3</v>
      </c>
      <c r="B96">
        <v>3</v>
      </c>
      <c r="C96" t="s">
        <v>13</v>
      </c>
      <c r="D96">
        <v>0</v>
      </c>
    </row>
    <row r="97" spans="1:4" x14ac:dyDescent="0.35">
      <c r="A97">
        <v>4</v>
      </c>
      <c r="B97">
        <v>1</v>
      </c>
      <c r="C97" t="s">
        <v>13</v>
      </c>
      <c r="D97">
        <v>0</v>
      </c>
    </row>
    <row r="98" spans="1:4" x14ac:dyDescent="0.35">
      <c r="A98">
        <v>4</v>
      </c>
      <c r="B98">
        <v>2</v>
      </c>
      <c r="C98" t="s">
        <v>13</v>
      </c>
      <c r="D98">
        <v>0</v>
      </c>
    </row>
    <row r="99" spans="1:4" x14ac:dyDescent="0.35">
      <c r="A99">
        <v>4</v>
      </c>
      <c r="B99">
        <v>3</v>
      </c>
      <c r="C99" t="s">
        <v>13</v>
      </c>
      <c r="D99">
        <v>0</v>
      </c>
    </row>
    <row r="100" spans="1:4" x14ac:dyDescent="0.35">
      <c r="A100">
        <v>5</v>
      </c>
      <c r="B100">
        <v>1</v>
      </c>
      <c r="C100" t="s">
        <v>13</v>
      </c>
      <c r="D100">
        <v>0</v>
      </c>
    </row>
    <row r="101" spans="1:4" x14ac:dyDescent="0.35">
      <c r="A101">
        <v>5</v>
      </c>
      <c r="B101">
        <v>2</v>
      </c>
      <c r="C101" t="s">
        <v>13</v>
      </c>
      <c r="D101">
        <v>0</v>
      </c>
    </row>
    <row r="102" spans="1:4" x14ac:dyDescent="0.35">
      <c r="A102">
        <v>5</v>
      </c>
      <c r="B102">
        <v>3</v>
      </c>
      <c r="C102" t="s">
        <v>13</v>
      </c>
      <c r="D102">
        <v>0</v>
      </c>
    </row>
    <row r="103" spans="1:4" x14ac:dyDescent="0.35">
      <c r="A103">
        <v>6</v>
      </c>
      <c r="B103">
        <v>1</v>
      </c>
      <c r="C103" t="s">
        <v>13</v>
      </c>
      <c r="D103">
        <v>0</v>
      </c>
    </row>
    <row r="104" spans="1:4" x14ac:dyDescent="0.35">
      <c r="A104">
        <v>6</v>
      </c>
      <c r="B104">
        <v>2</v>
      </c>
      <c r="C104" t="s">
        <v>13</v>
      </c>
      <c r="D104">
        <v>0</v>
      </c>
    </row>
    <row r="105" spans="1:4" x14ac:dyDescent="0.35">
      <c r="A105">
        <v>6</v>
      </c>
      <c r="B105">
        <v>3</v>
      </c>
      <c r="C105" t="s">
        <v>13</v>
      </c>
      <c r="D105">
        <v>0</v>
      </c>
    </row>
    <row r="106" spans="1:4" x14ac:dyDescent="0.35">
      <c r="A106">
        <v>7</v>
      </c>
      <c r="B106">
        <v>1</v>
      </c>
      <c r="C106" t="s">
        <v>13</v>
      </c>
      <c r="D106">
        <v>0</v>
      </c>
    </row>
    <row r="107" spans="1:4" x14ac:dyDescent="0.35">
      <c r="A107">
        <v>7</v>
      </c>
      <c r="B107">
        <v>2</v>
      </c>
      <c r="C107" t="s">
        <v>13</v>
      </c>
      <c r="D107">
        <v>0</v>
      </c>
    </row>
    <row r="108" spans="1:4" x14ac:dyDescent="0.35">
      <c r="A108">
        <v>7</v>
      </c>
      <c r="B108">
        <v>3</v>
      </c>
      <c r="C108" t="s">
        <v>13</v>
      </c>
      <c r="D108">
        <v>0</v>
      </c>
    </row>
    <row r="109" spans="1:4" x14ac:dyDescent="0.35">
      <c r="A109">
        <v>8</v>
      </c>
      <c r="B109">
        <v>1</v>
      </c>
      <c r="C109" t="s">
        <v>13</v>
      </c>
      <c r="D109">
        <v>0</v>
      </c>
    </row>
    <row r="110" spans="1:4" x14ac:dyDescent="0.35">
      <c r="A110">
        <v>8</v>
      </c>
      <c r="B110">
        <v>2</v>
      </c>
      <c r="C110" t="s">
        <v>13</v>
      </c>
      <c r="D110">
        <v>0</v>
      </c>
    </row>
    <row r="111" spans="1:4" x14ac:dyDescent="0.35">
      <c r="A111">
        <v>8</v>
      </c>
      <c r="B111">
        <v>3</v>
      </c>
      <c r="C111" t="s">
        <v>13</v>
      </c>
      <c r="D111">
        <v>0</v>
      </c>
    </row>
    <row r="112" spans="1:4" x14ac:dyDescent="0.35">
      <c r="A112">
        <v>9</v>
      </c>
      <c r="B112">
        <v>1</v>
      </c>
      <c r="C112" t="s">
        <v>13</v>
      </c>
      <c r="D112">
        <v>0</v>
      </c>
    </row>
    <row r="113" spans="1:4" x14ac:dyDescent="0.35">
      <c r="A113">
        <v>9</v>
      </c>
      <c r="B113">
        <v>2</v>
      </c>
      <c r="C113" t="s">
        <v>13</v>
      </c>
      <c r="D113">
        <v>0</v>
      </c>
    </row>
    <row r="114" spans="1:4" x14ac:dyDescent="0.35">
      <c r="A114">
        <v>9</v>
      </c>
      <c r="B114">
        <v>3</v>
      </c>
      <c r="C114" t="s">
        <v>13</v>
      </c>
      <c r="D114">
        <v>0</v>
      </c>
    </row>
    <row r="115" spans="1:4" x14ac:dyDescent="0.35">
      <c r="A115">
        <v>10</v>
      </c>
      <c r="B115">
        <v>1</v>
      </c>
      <c r="C115" t="s">
        <v>13</v>
      </c>
      <c r="D115">
        <v>0</v>
      </c>
    </row>
    <row r="116" spans="1:4" x14ac:dyDescent="0.35">
      <c r="A116">
        <v>10</v>
      </c>
      <c r="B116">
        <v>2</v>
      </c>
      <c r="C116" t="s">
        <v>13</v>
      </c>
      <c r="D116">
        <v>0</v>
      </c>
    </row>
    <row r="117" spans="1:4" x14ac:dyDescent="0.35">
      <c r="A117">
        <v>10</v>
      </c>
      <c r="B117">
        <v>3</v>
      </c>
      <c r="C117" t="s">
        <v>13</v>
      </c>
      <c r="D117">
        <v>0</v>
      </c>
    </row>
    <row r="118" spans="1:4" x14ac:dyDescent="0.35">
      <c r="A118">
        <v>11</v>
      </c>
      <c r="B118">
        <v>1</v>
      </c>
      <c r="C118" t="s">
        <v>13</v>
      </c>
      <c r="D118">
        <v>0</v>
      </c>
    </row>
    <row r="119" spans="1:4" x14ac:dyDescent="0.35">
      <c r="A119">
        <v>11</v>
      </c>
      <c r="B119">
        <v>2</v>
      </c>
      <c r="C119" t="s">
        <v>13</v>
      </c>
      <c r="D119">
        <v>0</v>
      </c>
    </row>
    <row r="120" spans="1:4" x14ac:dyDescent="0.35">
      <c r="A120">
        <v>11</v>
      </c>
      <c r="B120">
        <v>3</v>
      </c>
      <c r="C120" t="s">
        <v>13</v>
      </c>
      <c r="D120">
        <v>0</v>
      </c>
    </row>
    <row r="121" spans="1:4" x14ac:dyDescent="0.35">
      <c r="A121">
        <v>12</v>
      </c>
      <c r="B121">
        <v>1</v>
      </c>
      <c r="C121" t="s">
        <v>13</v>
      </c>
      <c r="D121">
        <v>0</v>
      </c>
    </row>
    <row r="122" spans="1:4" x14ac:dyDescent="0.35">
      <c r="A122">
        <v>12</v>
      </c>
      <c r="B122">
        <v>2</v>
      </c>
      <c r="C122" t="s">
        <v>13</v>
      </c>
      <c r="D122">
        <v>0</v>
      </c>
    </row>
    <row r="123" spans="1:4" x14ac:dyDescent="0.35">
      <c r="A123">
        <v>12</v>
      </c>
      <c r="B123">
        <v>3</v>
      </c>
      <c r="C123" t="s">
        <v>13</v>
      </c>
      <c r="D123">
        <v>0</v>
      </c>
    </row>
    <row r="124" spans="1:4" x14ac:dyDescent="0.35">
      <c r="A124">
        <v>13</v>
      </c>
      <c r="B124">
        <v>1</v>
      </c>
      <c r="C124" t="s">
        <v>13</v>
      </c>
      <c r="D124">
        <v>0</v>
      </c>
    </row>
    <row r="125" spans="1:4" x14ac:dyDescent="0.35">
      <c r="A125">
        <v>13</v>
      </c>
      <c r="B125">
        <v>2</v>
      </c>
      <c r="C125" t="s">
        <v>13</v>
      </c>
      <c r="D125">
        <v>0</v>
      </c>
    </row>
    <row r="126" spans="1:4" x14ac:dyDescent="0.35">
      <c r="A126">
        <v>13</v>
      </c>
      <c r="B126">
        <v>3</v>
      </c>
      <c r="C126" t="s">
        <v>13</v>
      </c>
      <c r="D126">
        <v>0</v>
      </c>
    </row>
    <row r="127" spans="1:4" x14ac:dyDescent="0.35">
      <c r="A127">
        <v>14</v>
      </c>
      <c r="B127">
        <v>1</v>
      </c>
      <c r="C127" t="s">
        <v>13</v>
      </c>
      <c r="D127">
        <v>0</v>
      </c>
    </row>
    <row r="128" spans="1:4" x14ac:dyDescent="0.35">
      <c r="A128">
        <v>14</v>
      </c>
      <c r="B128">
        <v>2</v>
      </c>
      <c r="C128" t="s">
        <v>13</v>
      </c>
      <c r="D128">
        <v>0</v>
      </c>
    </row>
    <row r="129" spans="1:4" x14ac:dyDescent="0.35">
      <c r="A129">
        <v>14</v>
      </c>
      <c r="B129">
        <v>3</v>
      </c>
      <c r="C129" t="s">
        <v>13</v>
      </c>
      <c r="D129">
        <v>0</v>
      </c>
    </row>
    <row r="130" spans="1:4" x14ac:dyDescent="0.35">
      <c r="A130">
        <v>1</v>
      </c>
      <c r="B130">
        <v>1</v>
      </c>
      <c r="C130" t="s">
        <v>14</v>
      </c>
      <c r="D130">
        <v>0</v>
      </c>
    </row>
    <row r="131" spans="1:4" x14ac:dyDescent="0.35">
      <c r="A131">
        <v>1</v>
      </c>
      <c r="B131">
        <v>2</v>
      </c>
      <c r="C131" t="s">
        <v>14</v>
      </c>
      <c r="D131">
        <v>0</v>
      </c>
    </row>
    <row r="132" spans="1:4" x14ac:dyDescent="0.35">
      <c r="A132">
        <v>1</v>
      </c>
      <c r="B132">
        <v>3</v>
      </c>
      <c r="C132" t="s">
        <v>14</v>
      </c>
      <c r="D132">
        <v>0</v>
      </c>
    </row>
    <row r="133" spans="1:4" x14ac:dyDescent="0.35">
      <c r="A133">
        <v>2</v>
      </c>
      <c r="B133">
        <v>1</v>
      </c>
      <c r="C133" t="s">
        <v>14</v>
      </c>
      <c r="D133">
        <v>0</v>
      </c>
    </row>
    <row r="134" spans="1:4" x14ac:dyDescent="0.35">
      <c r="A134">
        <v>2</v>
      </c>
      <c r="B134">
        <v>2</v>
      </c>
      <c r="C134" t="s">
        <v>14</v>
      </c>
      <c r="D134">
        <v>0</v>
      </c>
    </row>
    <row r="135" spans="1:4" x14ac:dyDescent="0.35">
      <c r="A135">
        <v>2</v>
      </c>
      <c r="B135">
        <v>3</v>
      </c>
      <c r="C135" t="s">
        <v>14</v>
      </c>
      <c r="D135">
        <v>0</v>
      </c>
    </row>
    <row r="136" spans="1:4" x14ac:dyDescent="0.35">
      <c r="A136">
        <v>3</v>
      </c>
      <c r="B136">
        <v>1</v>
      </c>
      <c r="C136" t="s">
        <v>14</v>
      </c>
      <c r="D136">
        <v>0</v>
      </c>
    </row>
    <row r="137" spans="1:4" x14ac:dyDescent="0.35">
      <c r="A137">
        <v>3</v>
      </c>
      <c r="B137">
        <v>2</v>
      </c>
      <c r="C137" t="s">
        <v>14</v>
      </c>
      <c r="D137">
        <v>0</v>
      </c>
    </row>
    <row r="138" spans="1:4" x14ac:dyDescent="0.35">
      <c r="A138">
        <v>3</v>
      </c>
      <c r="B138">
        <v>3</v>
      </c>
      <c r="C138" t="s">
        <v>14</v>
      </c>
      <c r="D138">
        <v>0</v>
      </c>
    </row>
    <row r="139" spans="1:4" x14ac:dyDescent="0.35">
      <c r="A139">
        <v>4</v>
      </c>
      <c r="B139">
        <v>1</v>
      </c>
      <c r="C139" t="s">
        <v>14</v>
      </c>
      <c r="D139">
        <v>0</v>
      </c>
    </row>
    <row r="140" spans="1:4" x14ac:dyDescent="0.35">
      <c r="A140">
        <v>4</v>
      </c>
      <c r="B140">
        <v>2</v>
      </c>
      <c r="C140" t="s">
        <v>14</v>
      </c>
      <c r="D140">
        <v>0</v>
      </c>
    </row>
    <row r="141" spans="1:4" x14ac:dyDescent="0.35">
      <c r="A141">
        <v>4</v>
      </c>
      <c r="B141">
        <v>3</v>
      </c>
      <c r="C141" t="s">
        <v>14</v>
      </c>
      <c r="D141">
        <v>0</v>
      </c>
    </row>
    <row r="142" spans="1:4" x14ac:dyDescent="0.35">
      <c r="A142">
        <v>5</v>
      </c>
      <c r="B142">
        <v>1</v>
      </c>
      <c r="C142" t="s">
        <v>14</v>
      </c>
      <c r="D142">
        <v>0</v>
      </c>
    </row>
    <row r="143" spans="1:4" x14ac:dyDescent="0.35">
      <c r="A143">
        <v>5</v>
      </c>
      <c r="B143">
        <v>2</v>
      </c>
      <c r="C143" t="s">
        <v>14</v>
      </c>
      <c r="D143">
        <v>0</v>
      </c>
    </row>
    <row r="144" spans="1:4" x14ac:dyDescent="0.35">
      <c r="A144">
        <v>5</v>
      </c>
      <c r="B144">
        <v>3</v>
      </c>
      <c r="C144" t="s">
        <v>14</v>
      </c>
      <c r="D144">
        <v>0</v>
      </c>
    </row>
    <row r="145" spans="1:4" x14ac:dyDescent="0.35">
      <c r="A145">
        <v>6</v>
      </c>
      <c r="B145">
        <v>1</v>
      </c>
      <c r="C145" t="s">
        <v>14</v>
      </c>
      <c r="D145">
        <v>0</v>
      </c>
    </row>
    <row r="146" spans="1:4" x14ac:dyDescent="0.35">
      <c r="A146">
        <v>6</v>
      </c>
      <c r="B146">
        <v>2</v>
      </c>
      <c r="C146" t="s">
        <v>14</v>
      </c>
      <c r="D146">
        <v>0</v>
      </c>
    </row>
    <row r="147" spans="1:4" x14ac:dyDescent="0.35">
      <c r="A147">
        <v>6</v>
      </c>
      <c r="B147">
        <v>3</v>
      </c>
      <c r="C147" t="s">
        <v>14</v>
      </c>
      <c r="D147">
        <v>0</v>
      </c>
    </row>
    <row r="148" spans="1:4" x14ac:dyDescent="0.35">
      <c r="A148">
        <v>7</v>
      </c>
      <c r="B148">
        <v>1</v>
      </c>
      <c r="C148" t="s">
        <v>14</v>
      </c>
      <c r="D148">
        <v>0</v>
      </c>
    </row>
    <row r="149" spans="1:4" x14ac:dyDescent="0.35">
      <c r="A149">
        <v>7</v>
      </c>
      <c r="B149">
        <v>2</v>
      </c>
      <c r="C149" t="s">
        <v>14</v>
      </c>
      <c r="D149">
        <v>0</v>
      </c>
    </row>
    <row r="150" spans="1:4" x14ac:dyDescent="0.35">
      <c r="A150">
        <v>7</v>
      </c>
      <c r="B150">
        <v>3</v>
      </c>
      <c r="C150" t="s">
        <v>14</v>
      </c>
      <c r="D150">
        <v>0</v>
      </c>
    </row>
    <row r="151" spans="1:4" x14ac:dyDescent="0.35">
      <c r="A151">
        <v>8</v>
      </c>
      <c r="B151">
        <v>1</v>
      </c>
      <c r="C151" t="s">
        <v>14</v>
      </c>
      <c r="D151">
        <v>0</v>
      </c>
    </row>
    <row r="152" spans="1:4" x14ac:dyDescent="0.35">
      <c r="A152">
        <v>8</v>
      </c>
      <c r="B152">
        <v>2</v>
      </c>
      <c r="C152" t="s">
        <v>14</v>
      </c>
      <c r="D152">
        <v>0</v>
      </c>
    </row>
    <row r="153" spans="1:4" x14ac:dyDescent="0.35">
      <c r="A153">
        <v>8</v>
      </c>
      <c r="B153">
        <v>3</v>
      </c>
      <c r="C153" t="s">
        <v>14</v>
      </c>
      <c r="D153">
        <v>0</v>
      </c>
    </row>
    <row r="154" spans="1:4" x14ac:dyDescent="0.35">
      <c r="A154">
        <v>9</v>
      </c>
      <c r="B154">
        <v>1</v>
      </c>
      <c r="C154" t="s">
        <v>14</v>
      </c>
      <c r="D154">
        <v>0</v>
      </c>
    </row>
    <row r="155" spans="1:4" x14ac:dyDescent="0.35">
      <c r="A155">
        <v>9</v>
      </c>
      <c r="B155">
        <v>2</v>
      </c>
      <c r="C155" t="s">
        <v>14</v>
      </c>
      <c r="D155">
        <v>0</v>
      </c>
    </row>
    <row r="156" spans="1:4" x14ac:dyDescent="0.35">
      <c r="A156">
        <v>9</v>
      </c>
      <c r="B156">
        <v>3</v>
      </c>
      <c r="C156" t="s">
        <v>14</v>
      </c>
      <c r="D156">
        <v>0</v>
      </c>
    </row>
    <row r="157" spans="1:4" x14ac:dyDescent="0.35">
      <c r="A157">
        <v>10</v>
      </c>
      <c r="B157">
        <v>1</v>
      </c>
      <c r="C157" t="s">
        <v>14</v>
      </c>
      <c r="D157">
        <v>0</v>
      </c>
    </row>
    <row r="158" spans="1:4" x14ac:dyDescent="0.35">
      <c r="A158">
        <v>10</v>
      </c>
      <c r="B158">
        <v>2</v>
      </c>
      <c r="C158" t="s">
        <v>14</v>
      </c>
      <c r="D158">
        <v>0</v>
      </c>
    </row>
    <row r="159" spans="1:4" x14ac:dyDescent="0.35">
      <c r="A159">
        <v>10</v>
      </c>
      <c r="B159">
        <v>3</v>
      </c>
      <c r="C159" t="s">
        <v>14</v>
      </c>
      <c r="D159">
        <v>0</v>
      </c>
    </row>
    <row r="160" spans="1:4" x14ac:dyDescent="0.35">
      <c r="A160">
        <v>11</v>
      </c>
      <c r="B160">
        <v>1</v>
      </c>
      <c r="C160" t="s">
        <v>14</v>
      </c>
      <c r="D160">
        <v>0</v>
      </c>
    </row>
    <row r="161" spans="1:4" x14ac:dyDescent="0.35">
      <c r="A161">
        <v>11</v>
      </c>
      <c r="B161">
        <v>2</v>
      </c>
      <c r="C161" t="s">
        <v>14</v>
      </c>
      <c r="D161">
        <v>0</v>
      </c>
    </row>
    <row r="162" spans="1:4" x14ac:dyDescent="0.35">
      <c r="A162">
        <v>11</v>
      </c>
      <c r="B162">
        <v>3</v>
      </c>
      <c r="C162" t="s">
        <v>14</v>
      </c>
      <c r="D162">
        <v>0</v>
      </c>
    </row>
    <row r="163" spans="1:4" x14ac:dyDescent="0.35">
      <c r="A163">
        <v>12</v>
      </c>
      <c r="B163">
        <v>1</v>
      </c>
      <c r="C163" t="s">
        <v>14</v>
      </c>
      <c r="D163">
        <v>0</v>
      </c>
    </row>
    <row r="164" spans="1:4" x14ac:dyDescent="0.35">
      <c r="A164">
        <v>12</v>
      </c>
      <c r="B164">
        <v>2</v>
      </c>
      <c r="C164" t="s">
        <v>14</v>
      </c>
      <c r="D164">
        <v>0</v>
      </c>
    </row>
    <row r="165" spans="1:4" x14ac:dyDescent="0.35">
      <c r="A165">
        <v>12</v>
      </c>
      <c r="B165">
        <v>3</v>
      </c>
      <c r="C165" t="s">
        <v>14</v>
      </c>
      <c r="D165">
        <v>0</v>
      </c>
    </row>
    <row r="166" spans="1:4" x14ac:dyDescent="0.35">
      <c r="A166">
        <v>13</v>
      </c>
      <c r="B166">
        <v>1</v>
      </c>
      <c r="C166" t="s">
        <v>14</v>
      </c>
      <c r="D166">
        <v>0</v>
      </c>
    </row>
    <row r="167" spans="1:4" x14ac:dyDescent="0.35">
      <c r="A167">
        <v>13</v>
      </c>
      <c r="B167">
        <v>2</v>
      </c>
      <c r="C167" t="s">
        <v>14</v>
      </c>
      <c r="D167">
        <v>0</v>
      </c>
    </row>
    <row r="168" spans="1:4" x14ac:dyDescent="0.35">
      <c r="A168">
        <v>13</v>
      </c>
      <c r="B168">
        <v>3</v>
      </c>
      <c r="C168" t="s">
        <v>14</v>
      </c>
      <c r="D168">
        <v>0</v>
      </c>
    </row>
    <row r="169" spans="1:4" x14ac:dyDescent="0.35">
      <c r="A169">
        <v>14</v>
      </c>
      <c r="B169">
        <v>1</v>
      </c>
      <c r="C169" t="s">
        <v>14</v>
      </c>
      <c r="D169">
        <v>0</v>
      </c>
    </row>
    <row r="170" spans="1:4" x14ac:dyDescent="0.35">
      <c r="A170">
        <v>14</v>
      </c>
      <c r="B170">
        <v>2</v>
      </c>
      <c r="C170" t="s">
        <v>14</v>
      </c>
      <c r="D170">
        <v>0</v>
      </c>
    </row>
    <row r="171" spans="1:4" x14ac:dyDescent="0.35">
      <c r="A171">
        <v>14</v>
      </c>
      <c r="B171">
        <v>3</v>
      </c>
      <c r="C171" t="s">
        <v>14</v>
      </c>
      <c r="D171">
        <v>0</v>
      </c>
    </row>
    <row r="172" spans="1:4" x14ac:dyDescent="0.35">
      <c r="A172">
        <v>1</v>
      </c>
      <c r="B172">
        <v>1</v>
      </c>
      <c r="C172" t="s">
        <v>15</v>
      </c>
      <c r="D172">
        <v>0</v>
      </c>
    </row>
    <row r="173" spans="1:4" x14ac:dyDescent="0.35">
      <c r="A173">
        <v>1</v>
      </c>
      <c r="B173">
        <v>2</v>
      </c>
      <c r="C173" t="s">
        <v>15</v>
      </c>
      <c r="D173">
        <v>0</v>
      </c>
    </row>
    <row r="174" spans="1:4" x14ac:dyDescent="0.35">
      <c r="A174">
        <v>1</v>
      </c>
      <c r="B174">
        <v>3</v>
      </c>
      <c r="C174" t="s">
        <v>15</v>
      </c>
      <c r="D174">
        <v>0</v>
      </c>
    </row>
    <row r="175" spans="1:4" x14ac:dyDescent="0.35">
      <c r="A175">
        <v>2</v>
      </c>
      <c r="B175">
        <v>1</v>
      </c>
      <c r="C175" t="s">
        <v>15</v>
      </c>
      <c r="D175">
        <v>0</v>
      </c>
    </row>
    <row r="176" spans="1:4" x14ac:dyDescent="0.35">
      <c r="A176">
        <v>2</v>
      </c>
      <c r="B176">
        <v>2</v>
      </c>
      <c r="C176" t="s">
        <v>15</v>
      </c>
      <c r="D176">
        <v>0</v>
      </c>
    </row>
    <row r="177" spans="1:4" x14ac:dyDescent="0.35">
      <c r="A177">
        <v>2</v>
      </c>
      <c r="B177">
        <v>3</v>
      </c>
      <c r="C177" t="s">
        <v>15</v>
      </c>
      <c r="D177">
        <v>0</v>
      </c>
    </row>
    <row r="178" spans="1:4" x14ac:dyDescent="0.35">
      <c r="A178">
        <v>3</v>
      </c>
      <c r="B178">
        <v>1</v>
      </c>
      <c r="C178" t="s">
        <v>15</v>
      </c>
      <c r="D178">
        <v>0</v>
      </c>
    </row>
    <row r="179" spans="1:4" x14ac:dyDescent="0.35">
      <c r="A179">
        <v>3</v>
      </c>
      <c r="B179">
        <v>2</v>
      </c>
      <c r="C179" t="s">
        <v>15</v>
      </c>
      <c r="D179">
        <v>0</v>
      </c>
    </row>
    <row r="180" spans="1:4" x14ac:dyDescent="0.35">
      <c r="A180">
        <v>3</v>
      </c>
      <c r="B180">
        <v>3</v>
      </c>
      <c r="C180" t="s">
        <v>15</v>
      </c>
      <c r="D180">
        <v>0</v>
      </c>
    </row>
    <row r="181" spans="1:4" x14ac:dyDescent="0.35">
      <c r="A181">
        <v>4</v>
      </c>
      <c r="B181">
        <v>1</v>
      </c>
      <c r="C181" t="s">
        <v>15</v>
      </c>
      <c r="D181">
        <v>0</v>
      </c>
    </row>
    <row r="182" spans="1:4" x14ac:dyDescent="0.35">
      <c r="A182">
        <v>4</v>
      </c>
      <c r="B182">
        <v>2</v>
      </c>
      <c r="C182" t="s">
        <v>15</v>
      </c>
      <c r="D182">
        <v>0</v>
      </c>
    </row>
    <row r="183" spans="1:4" x14ac:dyDescent="0.35">
      <c r="A183">
        <v>4</v>
      </c>
      <c r="B183">
        <v>3</v>
      </c>
      <c r="C183" t="s">
        <v>15</v>
      </c>
      <c r="D183">
        <v>0</v>
      </c>
    </row>
    <row r="184" spans="1:4" x14ac:dyDescent="0.35">
      <c r="A184">
        <v>5</v>
      </c>
      <c r="B184">
        <v>1</v>
      </c>
      <c r="C184" t="s">
        <v>15</v>
      </c>
      <c r="D184">
        <v>0</v>
      </c>
    </row>
    <row r="185" spans="1:4" x14ac:dyDescent="0.35">
      <c r="A185">
        <v>5</v>
      </c>
      <c r="B185">
        <v>2</v>
      </c>
      <c r="C185" t="s">
        <v>15</v>
      </c>
      <c r="D185">
        <v>0</v>
      </c>
    </row>
    <row r="186" spans="1:4" x14ac:dyDescent="0.35">
      <c r="A186">
        <v>5</v>
      </c>
      <c r="B186">
        <v>3</v>
      </c>
      <c r="C186" t="s">
        <v>15</v>
      </c>
      <c r="D186">
        <v>0</v>
      </c>
    </row>
    <row r="187" spans="1:4" x14ac:dyDescent="0.35">
      <c r="A187">
        <v>6</v>
      </c>
      <c r="B187">
        <v>1</v>
      </c>
      <c r="C187" t="s">
        <v>15</v>
      </c>
      <c r="D187">
        <v>0</v>
      </c>
    </row>
    <row r="188" spans="1:4" x14ac:dyDescent="0.35">
      <c r="A188">
        <v>6</v>
      </c>
      <c r="B188">
        <v>2</v>
      </c>
      <c r="C188" t="s">
        <v>15</v>
      </c>
      <c r="D188">
        <v>0</v>
      </c>
    </row>
    <row r="189" spans="1:4" x14ac:dyDescent="0.35">
      <c r="A189">
        <v>6</v>
      </c>
      <c r="B189">
        <v>3</v>
      </c>
      <c r="C189" t="s">
        <v>15</v>
      </c>
      <c r="D189">
        <v>0</v>
      </c>
    </row>
    <row r="190" spans="1:4" x14ac:dyDescent="0.35">
      <c r="A190">
        <v>7</v>
      </c>
      <c r="B190">
        <v>1</v>
      </c>
      <c r="C190" t="s">
        <v>15</v>
      </c>
      <c r="D190">
        <v>0</v>
      </c>
    </row>
    <row r="191" spans="1:4" x14ac:dyDescent="0.35">
      <c r="A191">
        <v>7</v>
      </c>
      <c r="B191">
        <v>2</v>
      </c>
      <c r="C191" t="s">
        <v>15</v>
      </c>
      <c r="D191">
        <v>0</v>
      </c>
    </row>
    <row r="192" spans="1:4" x14ac:dyDescent="0.35">
      <c r="A192">
        <v>7</v>
      </c>
      <c r="B192">
        <v>3</v>
      </c>
      <c r="C192" t="s">
        <v>15</v>
      </c>
      <c r="D192">
        <v>0</v>
      </c>
    </row>
    <row r="193" spans="1:4" x14ac:dyDescent="0.35">
      <c r="A193">
        <v>8</v>
      </c>
      <c r="B193">
        <v>1</v>
      </c>
      <c r="C193" t="s">
        <v>15</v>
      </c>
      <c r="D193">
        <v>0</v>
      </c>
    </row>
    <row r="194" spans="1:4" x14ac:dyDescent="0.35">
      <c r="A194">
        <v>8</v>
      </c>
      <c r="B194">
        <v>2</v>
      </c>
      <c r="C194" t="s">
        <v>15</v>
      </c>
      <c r="D194">
        <v>0</v>
      </c>
    </row>
    <row r="195" spans="1:4" x14ac:dyDescent="0.35">
      <c r="A195">
        <v>8</v>
      </c>
      <c r="B195">
        <v>3</v>
      </c>
      <c r="C195" t="s">
        <v>15</v>
      </c>
      <c r="D195">
        <v>0</v>
      </c>
    </row>
    <row r="196" spans="1:4" x14ac:dyDescent="0.35">
      <c r="A196">
        <v>9</v>
      </c>
      <c r="B196">
        <v>1</v>
      </c>
      <c r="C196" t="s">
        <v>15</v>
      </c>
      <c r="D196">
        <v>0</v>
      </c>
    </row>
    <row r="197" spans="1:4" x14ac:dyDescent="0.35">
      <c r="A197">
        <v>9</v>
      </c>
      <c r="B197">
        <v>2</v>
      </c>
      <c r="C197" t="s">
        <v>15</v>
      </c>
      <c r="D197">
        <v>0</v>
      </c>
    </row>
    <row r="198" spans="1:4" x14ac:dyDescent="0.35">
      <c r="A198">
        <v>9</v>
      </c>
      <c r="B198">
        <v>3</v>
      </c>
      <c r="C198" t="s">
        <v>15</v>
      </c>
      <c r="D198">
        <v>0</v>
      </c>
    </row>
    <row r="199" spans="1:4" x14ac:dyDescent="0.35">
      <c r="A199">
        <v>10</v>
      </c>
      <c r="B199">
        <v>1</v>
      </c>
      <c r="C199" t="s">
        <v>15</v>
      </c>
      <c r="D199">
        <v>0</v>
      </c>
    </row>
    <row r="200" spans="1:4" x14ac:dyDescent="0.35">
      <c r="A200">
        <v>10</v>
      </c>
      <c r="B200">
        <v>2</v>
      </c>
      <c r="C200" t="s">
        <v>15</v>
      </c>
      <c r="D200">
        <v>0</v>
      </c>
    </row>
    <row r="201" spans="1:4" x14ac:dyDescent="0.35">
      <c r="A201">
        <v>10</v>
      </c>
      <c r="B201">
        <v>3</v>
      </c>
      <c r="C201" t="s">
        <v>15</v>
      </c>
      <c r="D201">
        <v>0</v>
      </c>
    </row>
    <row r="202" spans="1:4" x14ac:dyDescent="0.35">
      <c r="A202">
        <v>11</v>
      </c>
      <c r="B202">
        <v>1</v>
      </c>
      <c r="C202" t="s">
        <v>15</v>
      </c>
      <c r="D202">
        <v>0</v>
      </c>
    </row>
    <row r="203" spans="1:4" x14ac:dyDescent="0.35">
      <c r="A203">
        <v>11</v>
      </c>
      <c r="B203">
        <v>2</v>
      </c>
      <c r="C203" t="s">
        <v>15</v>
      </c>
      <c r="D203">
        <v>0</v>
      </c>
    </row>
    <row r="204" spans="1:4" x14ac:dyDescent="0.35">
      <c r="A204">
        <v>11</v>
      </c>
      <c r="B204">
        <v>3</v>
      </c>
      <c r="C204" t="s">
        <v>15</v>
      </c>
      <c r="D204">
        <v>0</v>
      </c>
    </row>
    <row r="205" spans="1:4" x14ac:dyDescent="0.35">
      <c r="A205">
        <v>12</v>
      </c>
      <c r="B205">
        <v>1</v>
      </c>
      <c r="C205" t="s">
        <v>15</v>
      </c>
      <c r="D205">
        <v>0</v>
      </c>
    </row>
    <row r="206" spans="1:4" x14ac:dyDescent="0.35">
      <c r="A206">
        <v>12</v>
      </c>
      <c r="B206">
        <v>2</v>
      </c>
      <c r="C206" t="s">
        <v>15</v>
      </c>
      <c r="D206">
        <v>0</v>
      </c>
    </row>
    <row r="207" spans="1:4" x14ac:dyDescent="0.35">
      <c r="A207">
        <v>12</v>
      </c>
      <c r="B207">
        <v>3</v>
      </c>
      <c r="C207" t="s">
        <v>15</v>
      </c>
      <c r="D207">
        <v>0</v>
      </c>
    </row>
    <row r="208" spans="1:4" x14ac:dyDescent="0.35">
      <c r="A208">
        <v>13</v>
      </c>
      <c r="B208">
        <v>1</v>
      </c>
      <c r="C208" t="s">
        <v>15</v>
      </c>
      <c r="D208">
        <v>0</v>
      </c>
    </row>
    <row r="209" spans="1:4" x14ac:dyDescent="0.35">
      <c r="A209">
        <v>13</v>
      </c>
      <c r="B209">
        <v>2</v>
      </c>
      <c r="C209" t="s">
        <v>15</v>
      </c>
      <c r="D209">
        <v>0</v>
      </c>
    </row>
    <row r="210" spans="1:4" x14ac:dyDescent="0.35">
      <c r="A210">
        <v>13</v>
      </c>
      <c r="B210">
        <v>3</v>
      </c>
      <c r="C210" t="s">
        <v>15</v>
      </c>
      <c r="D210">
        <v>0</v>
      </c>
    </row>
    <row r="211" spans="1:4" x14ac:dyDescent="0.35">
      <c r="A211">
        <v>14</v>
      </c>
      <c r="B211">
        <v>1</v>
      </c>
      <c r="C211" t="s">
        <v>15</v>
      </c>
      <c r="D211">
        <v>0</v>
      </c>
    </row>
    <row r="212" spans="1:4" x14ac:dyDescent="0.35">
      <c r="A212">
        <v>14</v>
      </c>
      <c r="B212">
        <v>2</v>
      </c>
      <c r="C212" t="s">
        <v>15</v>
      </c>
      <c r="D212">
        <v>0</v>
      </c>
    </row>
    <row r="213" spans="1:4" x14ac:dyDescent="0.35">
      <c r="A213">
        <v>14</v>
      </c>
      <c r="B213">
        <v>3</v>
      </c>
      <c r="C213" t="s">
        <v>15</v>
      </c>
      <c r="D213">
        <v>0</v>
      </c>
    </row>
    <row r="214" spans="1:4" x14ac:dyDescent="0.35">
      <c r="A214">
        <v>1</v>
      </c>
      <c r="B214">
        <v>1</v>
      </c>
      <c r="C214" t="s">
        <v>16</v>
      </c>
      <c r="D214">
        <v>0</v>
      </c>
    </row>
    <row r="215" spans="1:4" x14ac:dyDescent="0.35">
      <c r="A215">
        <v>1</v>
      </c>
      <c r="B215">
        <v>2</v>
      </c>
      <c r="C215" t="s">
        <v>16</v>
      </c>
      <c r="D215">
        <v>0</v>
      </c>
    </row>
    <row r="216" spans="1:4" x14ac:dyDescent="0.35">
      <c r="A216">
        <v>1</v>
      </c>
      <c r="B216">
        <v>3</v>
      </c>
      <c r="C216" t="s">
        <v>16</v>
      </c>
      <c r="D216">
        <v>0</v>
      </c>
    </row>
    <row r="217" spans="1:4" x14ac:dyDescent="0.35">
      <c r="A217">
        <v>2</v>
      </c>
      <c r="B217">
        <v>1</v>
      </c>
      <c r="C217" t="s">
        <v>16</v>
      </c>
      <c r="D217">
        <v>0</v>
      </c>
    </row>
    <row r="218" spans="1:4" x14ac:dyDescent="0.35">
      <c r="A218">
        <v>2</v>
      </c>
      <c r="B218">
        <v>2</v>
      </c>
      <c r="C218" t="s">
        <v>16</v>
      </c>
      <c r="D218">
        <v>0</v>
      </c>
    </row>
    <row r="219" spans="1:4" x14ac:dyDescent="0.35">
      <c r="A219">
        <v>2</v>
      </c>
      <c r="B219">
        <v>3</v>
      </c>
      <c r="C219" t="s">
        <v>16</v>
      </c>
      <c r="D219">
        <v>0</v>
      </c>
    </row>
    <row r="220" spans="1:4" x14ac:dyDescent="0.35">
      <c r="A220">
        <v>3</v>
      </c>
      <c r="B220">
        <v>1</v>
      </c>
      <c r="C220" t="s">
        <v>16</v>
      </c>
      <c r="D220">
        <v>0</v>
      </c>
    </row>
    <row r="221" spans="1:4" x14ac:dyDescent="0.35">
      <c r="A221">
        <v>3</v>
      </c>
      <c r="B221">
        <v>2</v>
      </c>
      <c r="C221" t="s">
        <v>16</v>
      </c>
      <c r="D221">
        <v>0</v>
      </c>
    </row>
    <row r="222" spans="1:4" x14ac:dyDescent="0.35">
      <c r="A222">
        <v>3</v>
      </c>
      <c r="B222">
        <v>3</v>
      </c>
      <c r="C222" t="s">
        <v>16</v>
      </c>
      <c r="D222">
        <v>0</v>
      </c>
    </row>
    <row r="223" spans="1:4" x14ac:dyDescent="0.35">
      <c r="A223">
        <v>4</v>
      </c>
      <c r="B223">
        <v>1</v>
      </c>
      <c r="C223" t="s">
        <v>16</v>
      </c>
      <c r="D223">
        <v>0</v>
      </c>
    </row>
    <row r="224" spans="1:4" x14ac:dyDescent="0.35">
      <c r="A224">
        <v>4</v>
      </c>
      <c r="B224">
        <v>2</v>
      </c>
      <c r="C224" t="s">
        <v>16</v>
      </c>
      <c r="D224">
        <v>0</v>
      </c>
    </row>
    <row r="225" spans="1:4" x14ac:dyDescent="0.35">
      <c r="A225">
        <v>4</v>
      </c>
      <c r="B225">
        <v>3</v>
      </c>
      <c r="C225" t="s">
        <v>16</v>
      </c>
      <c r="D225">
        <v>0</v>
      </c>
    </row>
    <row r="226" spans="1:4" x14ac:dyDescent="0.35">
      <c r="A226">
        <v>5</v>
      </c>
      <c r="B226">
        <v>1</v>
      </c>
      <c r="C226" t="s">
        <v>16</v>
      </c>
      <c r="D226">
        <v>0</v>
      </c>
    </row>
    <row r="227" spans="1:4" x14ac:dyDescent="0.35">
      <c r="A227">
        <v>5</v>
      </c>
      <c r="B227">
        <v>2</v>
      </c>
      <c r="C227" t="s">
        <v>16</v>
      </c>
      <c r="D227">
        <v>0</v>
      </c>
    </row>
    <row r="228" spans="1:4" x14ac:dyDescent="0.35">
      <c r="A228">
        <v>5</v>
      </c>
      <c r="B228">
        <v>3</v>
      </c>
      <c r="C228" t="s">
        <v>16</v>
      </c>
      <c r="D228">
        <v>0</v>
      </c>
    </row>
    <row r="229" spans="1:4" x14ac:dyDescent="0.35">
      <c r="A229">
        <v>6</v>
      </c>
      <c r="B229">
        <v>1</v>
      </c>
      <c r="C229" t="s">
        <v>16</v>
      </c>
      <c r="D229">
        <v>0</v>
      </c>
    </row>
    <row r="230" spans="1:4" x14ac:dyDescent="0.35">
      <c r="A230">
        <v>6</v>
      </c>
      <c r="B230">
        <v>2</v>
      </c>
      <c r="C230" t="s">
        <v>16</v>
      </c>
      <c r="D230">
        <v>0</v>
      </c>
    </row>
    <row r="231" spans="1:4" x14ac:dyDescent="0.35">
      <c r="A231">
        <v>6</v>
      </c>
      <c r="B231">
        <v>3</v>
      </c>
      <c r="C231" t="s">
        <v>16</v>
      </c>
      <c r="D231">
        <v>0</v>
      </c>
    </row>
    <row r="232" spans="1:4" x14ac:dyDescent="0.35">
      <c r="A232">
        <v>7</v>
      </c>
      <c r="B232">
        <v>1</v>
      </c>
      <c r="C232" t="s">
        <v>16</v>
      </c>
      <c r="D232">
        <v>0</v>
      </c>
    </row>
    <row r="233" spans="1:4" x14ac:dyDescent="0.35">
      <c r="A233">
        <v>7</v>
      </c>
      <c r="B233">
        <v>2</v>
      </c>
      <c r="C233" t="s">
        <v>16</v>
      </c>
      <c r="D233">
        <v>0</v>
      </c>
    </row>
    <row r="234" spans="1:4" x14ac:dyDescent="0.35">
      <c r="A234">
        <v>7</v>
      </c>
      <c r="B234">
        <v>3</v>
      </c>
      <c r="C234" t="s">
        <v>16</v>
      </c>
      <c r="D234">
        <v>0</v>
      </c>
    </row>
    <row r="235" spans="1:4" x14ac:dyDescent="0.35">
      <c r="A235">
        <v>8</v>
      </c>
      <c r="B235">
        <v>1</v>
      </c>
      <c r="C235" t="s">
        <v>16</v>
      </c>
      <c r="D235">
        <v>0</v>
      </c>
    </row>
    <row r="236" spans="1:4" x14ac:dyDescent="0.35">
      <c r="A236">
        <v>8</v>
      </c>
      <c r="B236">
        <v>2</v>
      </c>
      <c r="C236" t="s">
        <v>16</v>
      </c>
      <c r="D236">
        <v>0</v>
      </c>
    </row>
    <row r="237" spans="1:4" x14ac:dyDescent="0.35">
      <c r="A237">
        <v>8</v>
      </c>
      <c r="B237">
        <v>3</v>
      </c>
      <c r="C237" t="s">
        <v>16</v>
      </c>
      <c r="D237">
        <v>0</v>
      </c>
    </row>
    <row r="238" spans="1:4" x14ac:dyDescent="0.35">
      <c r="A238">
        <v>9</v>
      </c>
      <c r="B238">
        <v>1</v>
      </c>
      <c r="C238" t="s">
        <v>16</v>
      </c>
      <c r="D238">
        <v>0</v>
      </c>
    </row>
    <row r="239" spans="1:4" x14ac:dyDescent="0.35">
      <c r="A239">
        <v>9</v>
      </c>
      <c r="B239">
        <v>2</v>
      </c>
      <c r="C239" t="s">
        <v>16</v>
      </c>
      <c r="D239">
        <v>0</v>
      </c>
    </row>
    <row r="240" spans="1:4" x14ac:dyDescent="0.35">
      <c r="A240">
        <v>9</v>
      </c>
      <c r="B240">
        <v>3</v>
      </c>
      <c r="C240" t="s">
        <v>16</v>
      </c>
      <c r="D240">
        <v>0</v>
      </c>
    </row>
    <row r="241" spans="1:4" x14ac:dyDescent="0.35">
      <c r="A241">
        <v>10</v>
      </c>
      <c r="B241">
        <v>1</v>
      </c>
      <c r="C241" t="s">
        <v>16</v>
      </c>
      <c r="D241">
        <v>0</v>
      </c>
    </row>
    <row r="242" spans="1:4" x14ac:dyDescent="0.35">
      <c r="A242">
        <v>10</v>
      </c>
      <c r="B242">
        <v>2</v>
      </c>
      <c r="C242" t="s">
        <v>16</v>
      </c>
      <c r="D242">
        <v>0</v>
      </c>
    </row>
    <row r="243" spans="1:4" x14ac:dyDescent="0.35">
      <c r="A243">
        <v>10</v>
      </c>
      <c r="B243">
        <v>3</v>
      </c>
      <c r="C243" t="s">
        <v>16</v>
      </c>
      <c r="D243">
        <v>0</v>
      </c>
    </row>
    <row r="244" spans="1:4" x14ac:dyDescent="0.35">
      <c r="A244">
        <v>11</v>
      </c>
      <c r="B244">
        <v>1</v>
      </c>
      <c r="C244" t="s">
        <v>16</v>
      </c>
      <c r="D244">
        <v>0</v>
      </c>
    </row>
    <row r="245" spans="1:4" x14ac:dyDescent="0.35">
      <c r="A245">
        <v>11</v>
      </c>
      <c r="B245">
        <v>2</v>
      </c>
      <c r="C245" t="s">
        <v>16</v>
      </c>
      <c r="D245">
        <v>0</v>
      </c>
    </row>
    <row r="246" spans="1:4" x14ac:dyDescent="0.35">
      <c r="A246">
        <v>11</v>
      </c>
      <c r="B246">
        <v>3</v>
      </c>
      <c r="C246" t="s">
        <v>16</v>
      </c>
      <c r="D246">
        <v>0</v>
      </c>
    </row>
    <row r="247" spans="1:4" x14ac:dyDescent="0.35">
      <c r="A247">
        <v>12</v>
      </c>
      <c r="B247">
        <v>1</v>
      </c>
      <c r="C247" t="s">
        <v>16</v>
      </c>
      <c r="D247">
        <v>0</v>
      </c>
    </row>
    <row r="248" spans="1:4" x14ac:dyDescent="0.35">
      <c r="A248">
        <v>12</v>
      </c>
      <c r="B248">
        <v>2</v>
      </c>
      <c r="C248" t="s">
        <v>16</v>
      </c>
      <c r="D248">
        <v>0</v>
      </c>
    </row>
    <row r="249" spans="1:4" x14ac:dyDescent="0.35">
      <c r="A249">
        <v>12</v>
      </c>
      <c r="B249">
        <v>3</v>
      </c>
      <c r="C249" t="s">
        <v>16</v>
      </c>
      <c r="D249">
        <v>0</v>
      </c>
    </row>
    <row r="250" spans="1:4" x14ac:dyDescent="0.35">
      <c r="A250">
        <v>13</v>
      </c>
      <c r="B250">
        <v>1</v>
      </c>
      <c r="C250" t="s">
        <v>16</v>
      </c>
      <c r="D250">
        <v>0</v>
      </c>
    </row>
    <row r="251" spans="1:4" x14ac:dyDescent="0.35">
      <c r="A251">
        <v>13</v>
      </c>
      <c r="B251">
        <v>2</v>
      </c>
      <c r="C251" t="s">
        <v>16</v>
      </c>
      <c r="D251">
        <v>0</v>
      </c>
    </row>
    <row r="252" spans="1:4" x14ac:dyDescent="0.35">
      <c r="A252">
        <v>13</v>
      </c>
      <c r="B252">
        <v>3</v>
      </c>
      <c r="C252" t="s">
        <v>16</v>
      </c>
      <c r="D252">
        <v>0</v>
      </c>
    </row>
    <row r="253" spans="1:4" x14ac:dyDescent="0.35">
      <c r="A253">
        <v>14</v>
      </c>
      <c r="B253">
        <v>1</v>
      </c>
      <c r="C253" t="s">
        <v>16</v>
      </c>
      <c r="D253">
        <v>0</v>
      </c>
    </row>
    <row r="254" spans="1:4" x14ac:dyDescent="0.35">
      <c r="A254">
        <v>14</v>
      </c>
      <c r="B254">
        <v>2</v>
      </c>
      <c r="C254" t="s">
        <v>16</v>
      </c>
      <c r="D254">
        <v>0</v>
      </c>
    </row>
    <row r="255" spans="1:4" x14ac:dyDescent="0.35">
      <c r="A255">
        <v>14</v>
      </c>
      <c r="B255">
        <v>3</v>
      </c>
      <c r="C255" t="s">
        <v>16</v>
      </c>
      <c r="D255">
        <v>0</v>
      </c>
    </row>
    <row r="256" spans="1:4" x14ac:dyDescent="0.35">
      <c r="A256">
        <v>1</v>
      </c>
      <c r="B256">
        <v>1</v>
      </c>
      <c r="C256" t="s">
        <v>17</v>
      </c>
      <c r="D256">
        <v>0</v>
      </c>
    </row>
    <row r="257" spans="1:4" x14ac:dyDescent="0.35">
      <c r="A257">
        <v>1</v>
      </c>
      <c r="B257">
        <v>2</v>
      </c>
      <c r="C257" t="s">
        <v>17</v>
      </c>
      <c r="D257">
        <v>0</v>
      </c>
    </row>
    <row r="258" spans="1:4" x14ac:dyDescent="0.35">
      <c r="A258">
        <v>1</v>
      </c>
      <c r="B258">
        <v>3</v>
      </c>
      <c r="C258" t="s">
        <v>17</v>
      </c>
      <c r="D258">
        <v>0</v>
      </c>
    </row>
    <row r="259" spans="1:4" x14ac:dyDescent="0.35">
      <c r="A259">
        <v>2</v>
      </c>
      <c r="B259">
        <v>1</v>
      </c>
      <c r="C259" t="s">
        <v>17</v>
      </c>
      <c r="D259">
        <v>0</v>
      </c>
    </row>
    <row r="260" spans="1:4" x14ac:dyDescent="0.35">
      <c r="A260">
        <v>2</v>
      </c>
      <c r="B260">
        <v>2</v>
      </c>
      <c r="C260" t="s">
        <v>17</v>
      </c>
      <c r="D260">
        <v>0</v>
      </c>
    </row>
    <row r="261" spans="1:4" x14ac:dyDescent="0.35">
      <c r="A261">
        <v>2</v>
      </c>
      <c r="B261">
        <v>3</v>
      </c>
      <c r="C261" t="s">
        <v>17</v>
      </c>
      <c r="D261">
        <v>0</v>
      </c>
    </row>
    <row r="262" spans="1:4" x14ac:dyDescent="0.35">
      <c r="A262">
        <v>3</v>
      </c>
      <c r="B262">
        <v>1</v>
      </c>
      <c r="C262" t="s">
        <v>17</v>
      </c>
      <c r="D262">
        <v>0</v>
      </c>
    </row>
    <row r="263" spans="1:4" x14ac:dyDescent="0.35">
      <c r="A263">
        <v>3</v>
      </c>
      <c r="B263">
        <v>2</v>
      </c>
      <c r="C263" t="s">
        <v>17</v>
      </c>
      <c r="D263">
        <v>0</v>
      </c>
    </row>
    <row r="264" spans="1:4" x14ac:dyDescent="0.35">
      <c r="A264">
        <v>3</v>
      </c>
      <c r="B264">
        <v>3</v>
      </c>
      <c r="C264" t="s">
        <v>17</v>
      </c>
      <c r="D264">
        <v>0</v>
      </c>
    </row>
    <row r="265" spans="1:4" x14ac:dyDescent="0.35">
      <c r="A265">
        <v>4</v>
      </c>
      <c r="B265">
        <v>1</v>
      </c>
      <c r="C265" t="s">
        <v>17</v>
      </c>
      <c r="D265">
        <v>0</v>
      </c>
    </row>
    <row r="266" spans="1:4" x14ac:dyDescent="0.35">
      <c r="A266">
        <v>4</v>
      </c>
      <c r="B266">
        <v>2</v>
      </c>
      <c r="C266" t="s">
        <v>17</v>
      </c>
      <c r="D266">
        <v>0</v>
      </c>
    </row>
    <row r="267" spans="1:4" x14ac:dyDescent="0.35">
      <c r="A267">
        <v>4</v>
      </c>
      <c r="B267">
        <v>3</v>
      </c>
      <c r="C267" t="s">
        <v>17</v>
      </c>
      <c r="D267">
        <v>0</v>
      </c>
    </row>
    <row r="268" spans="1:4" x14ac:dyDescent="0.35">
      <c r="A268">
        <v>5</v>
      </c>
      <c r="B268">
        <v>1</v>
      </c>
      <c r="C268" t="s">
        <v>17</v>
      </c>
      <c r="D268">
        <v>0</v>
      </c>
    </row>
    <row r="269" spans="1:4" x14ac:dyDescent="0.35">
      <c r="A269">
        <v>5</v>
      </c>
      <c r="B269">
        <v>2</v>
      </c>
      <c r="C269" t="s">
        <v>17</v>
      </c>
      <c r="D269">
        <v>0</v>
      </c>
    </row>
    <row r="270" spans="1:4" x14ac:dyDescent="0.35">
      <c r="A270">
        <v>5</v>
      </c>
      <c r="B270">
        <v>3</v>
      </c>
      <c r="C270" t="s">
        <v>17</v>
      </c>
      <c r="D270">
        <v>0</v>
      </c>
    </row>
    <row r="271" spans="1:4" x14ac:dyDescent="0.35">
      <c r="A271">
        <v>6</v>
      </c>
      <c r="B271">
        <v>1</v>
      </c>
      <c r="C271" t="s">
        <v>17</v>
      </c>
      <c r="D271">
        <v>0</v>
      </c>
    </row>
    <row r="272" spans="1:4" x14ac:dyDescent="0.35">
      <c r="A272">
        <v>6</v>
      </c>
      <c r="B272">
        <v>2</v>
      </c>
      <c r="C272" t="s">
        <v>17</v>
      </c>
      <c r="D272">
        <v>0</v>
      </c>
    </row>
    <row r="273" spans="1:4" x14ac:dyDescent="0.35">
      <c r="A273">
        <v>6</v>
      </c>
      <c r="B273">
        <v>3</v>
      </c>
      <c r="C273" t="s">
        <v>17</v>
      </c>
      <c r="D273">
        <v>0</v>
      </c>
    </row>
    <row r="274" spans="1:4" x14ac:dyDescent="0.35">
      <c r="A274">
        <v>7</v>
      </c>
      <c r="B274">
        <v>1</v>
      </c>
      <c r="C274" t="s">
        <v>17</v>
      </c>
      <c r="D274">
        <v>0</v>
      </c>
    </row>
    <row r="275" spans="1:4" x14ac:dyDescent="0.35">
      <c r="A275">
        <v>7</v>
      </c>
      <c r="B275">
        <v>2</v>
      </c>
      <c r="C275" t="s">
        <v>17</v>
      </c>
      <c r="D275">
        <v>0</v>
      </c>
    </row>
    <row r="276" spans="1:4" x14ac:dyDescent="0.35">
      <c r="A276">
        <v>7</v>
      </c>
      <c r="B276">
        <v>3</v>
      </c>
      <c r="C276" t="s">
        <v>17</v>
      </c>
      <c r="D276">
        <v>0</v>
      </c>
    </row>
    <row r="277" spans="1:4" x14ac:dyDescent="0.35">
      <c r="A277">
        <v>8</v>
      </c>
      <c r="B277">
        <v>1</v>
      </c>
      <c r="C277" t="s">
        <v>17</v>
      </c>
      <c r="D277">
        <v>0</v>
      </c>
    </row>
    <row r="278" spans="1:4" x14ac:dyDescent="0.35">
      <c r="A278">
        <v>8</v>
      </c>
      <c r="B278">
        <v>2</v>
      </c>
      <c r="C278" t="s">
        <v>17</v>
      </c>
      <c r="D278">
        <v>0</v>
      </c>
    </row>
    <row r="279" spans="1:4" x14ac:dyDescent="0.35">
      <c r="A279">
        <v>8</v>
      </c>
      <c r="B279">
        <v>3</v>
      </c>
      <c r="C279" t="s">
        <v>17</v>
      </c>
      <c r="D279">
        <v>0</v>
      </c>
    </row>
    <row r="280" spans="1:4" x14ac:dyDescent="0.35">
      <c r="A280">
        <v>9</v>
      </c>
      <c r="B280">
        <v>1</v>
      </c>
      <c r="C280" t="s">
        <v>17</v>
      </c>
      <c r="D280">
        <v>0</v>
      </c>
    </row>
    <row r="281" spans="1:4" x14ac:dyDescent="0.35">
      <c r="A281">
        <v>9</v>
      </c>
      <c r="B281">
        <v>2</v>
      </c>
      <c r="C281" t="s">
        <v>17</v>
      </c>
      <c r="D281">
        <v>0</v>
      </c>
    </row>
    <row r="282" spans="1:4" x14ac:dyDescent="0.35">
      <c r="A282">
        <v>9</v>
      </c>
      <c r="B282">
        <v>3</v>
      </c>
      <c r="C282" t="s">
        <v>17</v>
      </c>
      <c r="D282">
        <v>0</v>
      </c>
    </row>
    <row r="283" spans="1:4" x14ac:dyDescent="0.35">
      <c r="A283">
        <v>10</v>
      </c>
      <c r="B283">
        <v>1</v>
      </c>
      <c r="C283" t="s">
        <v>17</v>
      </c>
      <c r="D283">
        <v>0</v>
      </c>
    </row>
    <row r="284" spans="1:4" x14ac:dyDescent="0.35">
      <c r="A284">
        <v>10</v>
      </c>
      <c r="B284">
        <v>2</v>
      </c>
      <c r="C284" t="s">
        <v>17</v>
      </c>
      <c r="D284">
        <v>0</v>
      </c>
    </row>
    <row r="285" spans="1:4" x14ac:dyDescent="0.35">
      <c r="A285">
        <v>10</v>
      </c>
      <c r="B285">
        <v>3</v>
      </c>
      <c r="C285" t="s">
        <v>17</v>
      </c>
      <c r="D285">
        <v>0</v>
      </c>
    </row>
    <row r="286" spans="1:4" x14ac:dyDescent="0.35">
      <c r="A286">
        <v>11</v>
      </c>
      <c r="B286">
        <v>1</v>
      </c>
      <c r="C286" t="s">
        <v>17</v>
      </c>
      <c r="D286">
        <v>0</v>
      </c>
    </row>
    <row r="287" spans="1:4" x14ac:dyDescent="0.35">
      <c r="A287">
        <v>11</v>
      </c>
      <c r="B287">
        <v>2</v>
      </c>
      <c r="C287" t="s">
        <v>17</v>
      </c>
      <c r="D287">
        <v>0</v>
      </c>
    </row>
    <row r="288" spans="1:4" x14ac:dyDescent="0.35">
      <c r="A288">
        <v>11</v>
      </c>
      <c r="B288">
        <v>3</v>
      </c>
      <c r="C288" t="s">
        <v>17</v>
      </c>
      <c r="D288">
        <v>0</v>
      </c>
    </row>
    <row r="289" spans="1:4" x14ac:dyDescent="0.35">
      <c r="A289">
        <v>12</v>
      </c>
      <c r="B289">
        <v>1</v>
      </c>
      <c r="C289" t="s">
        <v>17</v>
      </c>
      <c r="D289">
        <v>0</v>
      </c>
    </row>
    <row r="290" spans="1:4" x14ac:dyDescent="0.35">
      <c r="A290">
        <v>12</v>
      </c>
      <c r="B290">
        <v>2</v>
      </c>
      <c r="C290" t="s">
        <v>17</v>
      </c>
      <c r="D290">
        <v>0</v>
      </c>
    </row>
    <row r="291" spans="1:4" x14ac:dyDescent="0.35">
      <c r="A291">
        <v>12</v>
      </c>
      <c r="B291">
        <v>3</v>
      </c>
      <c r="C291" t="s">
        <v>17</v>
      </c>
      <c r="D291">
        <v>0</v>
      </c>
    </row>
    <row r="292" spans="1:4" x14ac:dyDescent="0.35">
      <c r="A292">
        <v>13</v>
      </c>
      <c r="B292">
        <v>1</v>
      </c>
      <c r="C292" t="s">
        <v>17</v>
      </c>
      <c r="D292">
        <v>0</v>
      </c>
    </row>
    <row r="293" spans="1:4" x14ac:dyDescent="0.35">
      <c r="A293">
        <v>13</v>
      </c>
      <c r="B293">
        <v>2</v>
      </c>
      <c r="C293" t="s">
        <v>17</v>
      </c>
      <c r="D293">
        <v>0</v>
      </c>
    </row>
    <row r="294" spans="1:4" x14ac:dyDescent="0.35">
      <c r="A294">
        <v>13</v>
      </c>
      <c r="B294">
        <v>3</v>
      </c>
      <c r="C294" t="s">
        <v>17</v>
      </c>
      <c r="D294">
        <v>0</v>
      </c>
    </row>
    <row r="295" spans="1:4" x14ac:dyDescent="0.35">
      <c r="A295">
        <v>14</v>
      </c>
      <c r="B295">
        <v>1</v>
      </c>
      <c r="C295" t="s">
        <v>17</v>
      </c>
      <c r="D295">
        <v>0</v>
      </c>
    </row>
    <row r="296" spans="1:4" x14ac:dyDescent="0.35">
      <c r="A296">
        <v>14</v>
      </c>
      <c r="B296">
        <v>2</v>
      </c>
      <c r="C296" t="s">
        <v>17</v>
      </c>
      <c r="D296">
        <v>0</v>
      </c>
    </row>
    <row r="297" spans="1:4" x14ac:dyDescent="0.35">
      <c r="A297">
        <v>14</v>
      </c>
      <c r="B297">
        <v>3</v>
      </c>
      <c r="C297" t="s">
        <v>17</v>
      </c>
      <c r="D297">
        <v>0</v>
      </c>
    </row>
    <row r="298" spans="1:4" x14ac:dyDescent="0.35">
      <c r="A298">
        <v>1</v>
      </c>
      <c r="B298">
        <v>1</v>
      </c>
      <c r="C298" t="s">
        <v>123</v>
      </c>
      <c r="D298">
        <v>0</v>
      </c>
    </row>
    <row r="299" spans="1:4" x14ac:dyDescent="0.35">
      <c r="A299">
        <v>1</v>
      </c>
      <c r="B299">
        <v>2</v>
      </c>
      <c r="C299" t="s">
        <v>123</v>
      </c>
      <c r="D299">
        <v>0</v>
      </c>
    </row>
    <row r="300" spans="1:4" x14ac:dyDescent="0.35">
      <c r="A300">
        <v>1</v>
      </c>
      <c r="B300">
        <v>3</v>
      </c>
      <c r="C300" t="s">
        <v>123</v>
      </c>
      <c r="D300">
        <v>0</v>
      </c>
    </row>
    <row r="301" spans="1:4" x14ac:dyDescent="0.35">
      <c r="A301">
        <v>2</v>
      </c>
      <c r="B301">
        <v>1</v>
      </c>
      <c r="C301" t="s">
        <v>123</v>
      </c>
      <c r="D301">
        <v>0</v>
      </c>
    </row>
    <row r="302" spans="1:4" x14ac:dyDescent="0.35">
      <c r="A302">
        <v>2</v>
      </c>
      <c r="B302">
        <v>2</v>
      </c>
      <c r="C302" t="s">
        <v>123</v>
      </c>
      <c r="D302">
        <v>0</v>
      </c>
    </row>
    <row r="303" spans="1:4" x14ac:dyDescent="0.35">
      <c r="A303">
        <v>2</v>
      </c>
      <c r="B303">
        <v>3</v>
      </c>
      <c r="C303" t="s">
        <v>123</v>
      </c>
      <c r="D303">
        <v>0</v>
      </c>
    </row>
    <row r="304" spans="1:4" x14ac:dyDescent="0.35">
      <c r="A304">
        <v>3</v>
      </c>
      <c r="B304">
        <v>1</v>
      </c>
      <c r="C304" t="s">
        <v>123</v>
      </c>
      <c r="D304">
        <v>0</v>
      </c>
    </row>
    <row r="305" spans="1:4" x14ac:dyDescent="0.35">
      <c r="A305">
        <v>3</v>
      </c>
      <c r="B305">
        <v>2</v>
      </c>
      <c r="C305" t="s">
        <v>123</v>
      </c>
      <c r="D305">
        <v>0</v>
      </c>
    </row>
    <row r="306" spans="1:4" x14ac:dyDescent="0.35">
      <c r="A306">
        <v>3</v>
      </c>
      <c r="B306">
        <v>3</v>
      </c>
      <c r="C306" t="s">
        <v>123</v>
      </c>
      <c r="D306">
        <v>0</v>
      </c>
    </row>
    <row r="307" spans="1:4" x14ac:dyDescent="0.35">
      <c r="A307">
        <v>4</v>
      </c>
      <c r="B307">
        <v>1</v>
      </c>
      <c r="C307" t="s">
        <v>123</v>
      </c>
      <c r="D307">
        <v>0</v>
      </c>
    </row>
    <row r="308" spans="1:4" x14ac:dyDescent="0.35">
      <c r="A308">
        <v>4</v>
      </c>
      <c r="B308">
        <v>2</v>
      </c>
      <c r="C308" t="s">
        <v>123</v>
      </c>
      <c r="D308">
        <v>0</v>
      </c>
    </row>
    <row r="309" spans="1:4" x14ac:dyDescent="0.35">
      <c r="A309">
        <v>4</v>
      </c>
      <c r="B309">
        <v>3</v>
      </c>
      <c r="C309" t="s">
        <v>123</v>
      </c>
      <c r="D309">
        <v>0</v>
      </c>
    </row>
    <row r="310" spans="1:4" x14ac:dyDescent="0.35">
      <c r="A310">
        <v>5</v>
      </c>
      <c r="B310">
        <v>1</v>
      </c>
      <c r="C310" t="s">
        <v>123</v>
      </c>
      <c r="D310">
        <v>0</v>
      </c>
    </row>
    <row r="311" spans="1:4" x14ac:dyDescent="0.35">
      <c r="A311">
        <v>5</v>
      </c>
      <c r="B311">
        <v>2</v>
      </c>
      <c r="C311" t="s">
        <v>123</v>
      </c>
      <c r="D311">
        <v>0</v>
      </c>
    </row>
    <row r="312" spans="1:4" x14ac:dyDescent="0.35">
      <c r="A312">
        <v>5</v>
      </c>
      <c r="B312">
        <v>3</v>
      </c>
      <c r="C312" t="s">
        <v>123</v>
      </c>
      <c r="D312">
        <v>0</v>
      </c>
    </row>
    <row r="313" spans="1:4" x14ac:dyDescent="0.35">
      <c r="A313">
        <v>6</v>
      </c>
      <c r="B313">
        <v>1</v>
      </c>
      <c r="C313" t="s">
        <v>123</v>
      </c>
      <c r="D313">
        <v>0</v>
      </c>
    </row>
    <row r="314" spans="1:4" x14ac:dyDescent="0.35">
      <c r="A314">
        <v>6</v>
      </c>
      <c r="B314">
        <v>2</v>
      </c>
      <c r="C314" t="s">
        <v>123</v>
      </c>
      <c r="D314">
        <v>0</v>
      </c>
    </row>
    <row r="315" spans="1:4" x14ac:dyDescent="0.35">
      <c r="A315">
        <v>6</v>
      </c>
      <c r="B315">
        <v>3</v>
      </c>
      <c r="C315" t="s">
        <v>123</v>
      </c>
      <c r="D315">
        <v>0</v>
      </c>
    </row>
    <row r="316" spans="1:4" x14ac:dyDescent="0.35">
      <c r="A316">
        <v>7</v>
      </c>
      <c r="B316">
        <v>1</v>
      </c>
      <c r="C316" t="s">
        <v>123</v>
      </c>
      <c r="D316">
        <v>0</v>
      </c>
    </row>
    <row r="317" spans="1:4" x14ac:dyDescent="0.35">
      <c r="A317">
        <v>7</v>
      </c>
      <c r="B317">
        <v>2</v>
      </c>
      <c r="C317" t="s">
        <v>123</v>
      </c>
      <c r="D317">
        <v>0</v>
      </c>
    </row>
    <row r="318" spans="1:4" x14ac:dyDescent="0.35">
      <c r="A318">
        <v>7</v>
      </c>
      <c r="B318">
        <v>3</v>
      </c>
      <c r="C318" t="s">
        <v>123</v>
      </c>
      <c r="D318">
        <v>0</v>
      </c>
    </row>
    <row r="319" spans="1:4" x14ac:dyDescent="0.35">
      <c r="A319">
        <v>8</v>
      </c>
      <c r="B319">
        <v>1</v>
      </c>
      <c r="C319" t="s">
        <v>123</v>
      </c>
      <c r="D319">
        <v>0</v>
      </c>
    </row>
    <row r="320" spans="1:4" x14ac:dyDescent="0.35">
      <c r="A320">
        <v>8</v>
      </c>
      <c r="B320">
        <v>2</v>
      </c>
      <c r="C320" t="s">
        <v>123</v>
      </c>
      <c r="D320">
        <v>0</v>
      </c>
    </row>
    <row r="321" spans="1:4" x14ac:dyDescent="0.35">
      <c r="A321">
        <v>8</v>
      </c>
      <c r="B321">
        <v>3</v>
      </c>
      <c r="C321" t="s">
        <v>123</v>
      </c>
      <c r="D321">
        <v>0</v>
      </c>
    </row>
    <row r="322" spans="1:4" x14ac:dyDescent="0.35">
      <c r="A322">
        <v>9</v>
      </c>
      <c r="B322">
        <v>1</v>
      </c>
      <c r="C322" t="s">
        <v>123</v>
      </c>
      <c r="D322">
        <v>0</v>
      </c>
    </row>
    <row r="323" spans="1:4" x14ac:dyDescent="0.35">
      <c r="A323">
        <v>9</v>
      </c>
      <c r="B323">
        <v>2</v>
      </c>
      <c r="C323" t="s">
        <v>123</v>
      </c>
      <c r="D323">
        <v>0</v>
      </c>
    </row>
    <row r="324" spans="1:4" x14ac:dyDescent="0.35">
      <c r="A324">
        <v>9</v>
      </c>
      <c r="B324">
        <v>3</v>
      </c>
      <c r="C324" t="s">
        <v>123</v>
      </c>
      <c r="D324">
        <v>0</v>
      </c>
    </row>
    <row r="325" spans="1:4" x14ac:dyDescent="0.35">
      <c r="A325">
        <v>10</v>
      </c>
      <c r="B325">
        <v>1</v>
      </c>
      <c r="C325" t="s">
        <v>123</v>
      </c>
      <c r="D325">
        <v>0</v>
      </c>
    </row>
    <row r="326" spans="1:4" x14ac:dyDescent="0.35">
      <c r="A326">
        <v>10</v>
      </c>
      <c r="B326">
        <v>2</v>
      </c>
      <c r="C326" t="s">
        <v>123</v>
      </c>
      <c r="D326">
        <v>0</v>
      </c>
    </row>
    <row r="327" spans="1:4" x14ac:dyDescent="0.35">
      <c r="A327">
        <v>10</v>
      </c>
      <c r="B327">
        <v>3</v>
      </c>
      <c r="C327" t="s">
        <v>123</v>
      </c>
      <c r="D327">
        <v>0</v>
      </c>
    </row>
    <row r="328" spans="1:4" x14ac:dyDescent="0.35">
      <c r="A328">
        <v>11</v>
      </c>
      <c r="B328">
        <v>1</v>
      </c>
      <c r="C328" t="s">
        <v>123</v>
      </c>
      <c r="D328">
        <v>0</v>
      </c>
    </row>
    <row r="329" spans="1:4" x14ac:dyDescent="0.35">
      <c r="A329">
        <v>11</v>
      </c>
      <c r="B329">
        <v>2</v>
      </c>
      <c r="C329" t="s">
        <v>123</v>
      </c>
      <c r="D329">
        <v>0</v>
      </c>
    </row>
    <row r="330" spans="1:4" x14ac:dyDescent="0.35">
      <c r="A330">
        <v>11</v>
      </c>
      <c r="B330">
        <v>3</v>
      </c>
      <c r="C330" t="s">
        <v>123</v>
      </c>
      <c r="D330">
        <v>0</v>
      </c>
    </row>
    <row r="331" spans="1:4" x14ac:dyDescent="0.35">
      <c r="A331">
        <v>12</v>
      </c>
      <c r="B331">
        <v>1</v>
      </c>
      <c r="C331" t="s">
        <v>123</v>
      </c>
      <c r="D331">
        <v>0</v>
      </c>
    </row>
    <row r="332" spans="1:4" x14ac:dyDescent="0.35">
      <c r="A332">
        <v>12</v>
      </c>
      <c r="B332">
        <v>2</v>
      </c>
      <c r="C332" t="s">
        <v>123</v>
      </c>
      <c r="D332">
        <v>0</v>
      </c>
    </row>
    <row r="333" spans="1:4" x14ac:dyDescent="0.35">
      <c r="A333">
        <v>12</v>
      </c>
      <c r="B333">
        <v>3</v>
      </c>
      <c r="C333" t="s">
        <v>123</v>
      </c>
      <c r="D333">
        <v>0</v>
      </c>
    </row>
    <row r="334" spans="1:4" x14ac:dyDescent="0.35">
      <c r="A334">
        <v>13</v>
      </c>
      <c r="B334">
        <v>1</v>
      </c>
      <c r="C334" t="s">
        <v>123</v>
      </c>
      <c r="D334">
        <v>0</v>
      </c>
    </row>
    <row r="335" spans="1:4" x14ac:dyDescent="0.35">
      <c r="A335">
        <v>13</v>
      </c>
      <c r="B335">
        <v>2</v>
      </c>
      <c r="C335" t="s">
        <v>123</v>
      </c>
      <c r="D335">
        <v>0</v>
      </c>
    </row>
    <row r="336" spans="1:4" x14ac:dyDescent="0.35">
      <c r="A336">
        <v>13</v>
      </c>
      <c r="B336">
        <v>3</v>
      </c>
      <c r="C336" t="s">
        <v>123</v>
      </c>
      <c r="D336">
        <v>0</v>
      </c>
    </row>
    <row r="337" spans="1:12" x14ac:dyDescent="0.35">
      <c r="A337">
        <v>14</v>
      </c>
      <c r="B337">
        <v>1</v>
      </c>
      <c r="C337" t="s">
        <v>123</v>
      </c>
      <c r="D337">
        <v>0</v>
      </c>
    </row>
    <row r="338" spans="1:12" x14ac:dyDescent="0.35">
      <c r="A338">
        <v>14</v>
      </c>
      <c r="B338">
        <v>2</v>
      </c>
      <c r="C338" t="s">
        <v>123</v>
      </c>
      <c r="D338">
        <v>0</v>
      </c>
    </row>
    <row r="339" spans="1:12" x14ac:dyDescent="0.35">
      <c r="A339">
        <v>14</v>
      </c>
      <c r="B339">
        <v>3</v>
      </c>
      <c r="C339" t="s">
        <v>123</v>
      </c>
      <c r="D339">
        <v>0</v>
      </c>
    </row>
    <row r="340" spans="1:12" x14ac:dyDescent="0.35">
      <c r="A340">
        <v>1</v>
      </c>
      <c r="B340">
        <v>1</v>
      </c>
      <c r="C340" t="s">
        <v>124</v>
      </c>
      <c r="D340">
        <v>0</v>
      </c>
      <c r="L340" s="6"/>
    </row>
    <row r="341" spans="1:12" x14ac:dyDescent="0.35">
      <c r="A341">
        <v>1</v>
      </c>
      <c r="B341">
        <v>2</v>
      </c>
      <c r="C341" t="s">
        <v>124</v>
      </c>
      <c r="D341">
        <v>0</v>
      </c>
      <c r="L341" s="6"/>
    </row>
    <row r="342" spans="1:12" x14ac:dyDescent="0.35">
      <c r="A342">
        <v>1</v>
      </c>
      <c r="B342">
        <v>3</v>
      </c>
      <c r="C342" t="s">
        <v>124</v>
      </c>
      <c r="D342">
        <v>0</v>
      </c>
      <c r="L342" s="6"/>
    </row>
    <row r="343" spans="1:12" x14ac:dyDescent="0.35">
      <c r="A343">
        <v>2</v>
      </c>
      <c r="B343">
        <v>1</v>
      </c>
      <c r="C343" t="s">
        <v>124</v>
      </c>
      <c r="D343">
        <v>0</v>
      </c>
      <c r="L343" s="6"/>
    </row>
    <row r="344" spans="1:12" x14ac:dyDescent="0.35">
      <c r="A344">
        <v>2</v>
      </c>
      <c r="B344">
        <v>2</v>
      </c>
      <c r="C344" t="s">
        <v>124</v>
      </c>
      <c r="D344">
        <v>0</v>
      </c>
      <c r="L344" s="6"/>
    </row>
    <row r="345" spans="1:12" x14ac:dyDescent="0.35">
      <c r="A345">
        <v>2</v>
      </c>
      <c r="B345">
        <v>3</v>
      </c>
      <c r="C345" t="s">
        <v>124</v>
      </c>
      <c r="D345">
        <v>0</v>
      </c>
    </row>
    <row r="346" spans="1:12" x14ac:dyDescent="0.35">
      <c r="A346">
        <v>3</v>
      </c>
      <c r="B346">
        <v>1</v>
      </c>
      <c r="C346" t="s">
        <v>124</v>
      </c>
      <c r="D346">
        <v>0</v>
      </c>
    </row>
    <row r="347" spans="1:12" x14ac:dyDescent="0.35">
      <c r="A347">
        <v>3</v>
      </c>
      <c r="B347">
        <v>2</v>
      </c>
      <c r="C347" t="s">
        <v>124</v>
      </c>
      <c r="D347">
        <v>0</v>
      </c>
    </row>
    <row r="348" spans="1:12" x14ac:dyDescent="0.35">
      <c r="A348">
        <v>3</v>
      </c>
      <c r="B348">
        <v>3</v>
      </c>
      <c r="C348" t="s">
        <v>124</v>
      </c>
      <c r="D348">
        <v>0</v>
      </c>
    </row>
    <row r="349" spans="1:12" x14ac:dyDescent="0.35">
      <c r="A349">
        <v>4</v>
      </c>
      <c r="B349">
        <v>1</v>
      </c>
      <c r="C349" t="s">
        <v>124</v>
      </c>
      <c r="D349">
        <v>0</v>
      </c>
    </row>
    <row r="350" spans="1:12" x14ac:dyDescent="0.35">
      <c r="A350">
        <v>4</v>
      </c>
      <c r="B350">
        <v>2</v>
      </c>
      <c r="C350" t="s">
        <v>124</v>
      </c>
      <c r="D350">
        <v>0</v>
      </c>
    </row>
    <row r="351" spans="1:12" x14ac:dyDescent="0.35">
      <c r="A351">
        <v>4</v>
      </c>
      <c r="B351">
        <v>3</v>
      </c>
      <c r="C351" t="s">
        <v>124</v>
      </c>
      <c r="D351">
        <v>0</v>
      </c>
    </row>
    <row r="352" spans="1:12" x14ac:dyDescent="0.35">
      <c r="A352">
        <v>5</v>
      </c>
      <c r="B352">
        <v>1</v>
      </c>
      <c r="C352" t="s">
        <v>124</v>
      </c>
      <c r="D352">
        <v>0</v>
      </c>
    </row>
    <row r="353" spans="1:4" x14ac:dyDescent="0.35">
      <c r="A353">
        <v>5</v>
      </c>
      <c r="B353">
        <v>2</v>
      </c>
      <c r="C353" t="s">
        <v>124</v>
      </c>
      <c r="D353">
        <v>0</v>
      </c>
    </row>
    <row r="354" spans="1:4" x14ac:dyDescent="0.35">
      <c r="A354">
        <v>5</v>
      </c>
      <c r="B354">
        <v>3</v>
      </c>
      <c r="C354" t="s">
        <v>124</v>
      </c>
      <c r="D354">
        <v>0</v>
      </c>
    </row>
    <row r="355" spans="1:4" x14ac:dyDescent="0.35">
      <c r="A355">
        <v>6</v>
      </c>
      <c r="B355">
        <v>1</v>
      </c>
      <c r="C355" t="s">
        <v>124</v>
      </c>
      <c r="D355">
        <v>0</v>
      </c>
    </row>
    <row r="356" spans="1:4" x14ac:dyDescent="0.35">
      <c r="A356">
        <v>6</v>
      </c>
      <c r="B356">
        <v>2</v>
      </c>
      <c r="C356" t="s">
        <v>124</v>
      </c>
      <c r="D356">
        <v>0</v>
      </c>
    </row>
    <row r="357" spans="1:4" x14ac:dyDescent="0.35">
      <c r="A357">
        <v>6</v>
      </c>
      <c r="B357">
        <v>3</v>
      </c>
      <c r="C357" t="s">
        <v>124</v>
      </c>
      <c r="D357">
        <v>0</v>
      </c>
    </row>
    <row r="358" spans="1:4" x14ac:dyDescent="0.35">
      <c r="A358">
        <v>7</v>
      </c>
      <c r="B358">
        <v>1</v>
      </c>
      <c r="C358" t="s">
        <v>124</v>
      </c>
      <c r="D358">
        <v>0</v>
      </c>
    </row>
    <row r="359" spans="1:4" x14ac:dyDescent="0.35">
      <c r="A359">
        <v>7</v>
      </c>
      <c r="B359">
        <v>2</v>
      </c>
      <c r="C359" t="s">
        <v>124</v>
      </c>
      <c r="D359">
        <v>0</v>
      </c>
    </row>
    <row r="360" spans="1:4" x14ac:dyDescent="0.35">
      <c r="A360">
        <v>7</v>
      </c>
      <c r="B360">
        <v>3</v>
      </c>
      <c r="C360" t="s">
        <v>124</v>
      </c>
      <c r="D360">
        <v>0</v>
      </c>
    </row>
    <row r="361" spans="1:4" x14ac:dyDescent="0.35">
      <c r="A361">
        <v>8</v>
      </c>
      <c r="B361">
        <v>1</v>
      </c>
      <c r="C361" t="s">
        <v>124</v>
      </c>
      <c r="D361">
        <v>0</v>
      </c>
    </row>
    <row r="362" spans="1:4" x14ac:dyDescent="0.35">
      <c r="A362">
        <v>8</v>
      </c>
      <c r="B362">
        <v>2</v>
      </c>
      <c r="C362" t="s">
        <v>124</v>
      </c>
      <c r="D362">
        <v>0</v>
      </c>
    </row>
    <row r="363" spans="1:4" x14ac:dyDescent="0.35">
      <c r="A363">
        <v>8</v>
      </c>
      <c r="B363">
        <v>3</v>
      </c>
      <c r="C363" t="s">
        <v>124</v>
      </c>
      <c r="D363">
        <v>0</v>
      </c>
    </row>
    <row r="364" spans="1:4" x14ac:dyDescent="0.35">
      <c r="A364">
        <v>9</v>
      </c>
      <c r="B364">
        <v>1</v>
      </c>
      <c r="C364" t="s">
        <v>124</v>
      </c>
      <c r="D364">
        <v>0</v>
      </c>
    </row>
    <row r="365" spans="1:4" x14ac:dyDescent="0.35">
      <c r="A365">
        <v>9</v>
      </c>
      <c r="B365">
        <v>2</v>
      </c>
      <c r="C365" t="s">
        <v>124</v>
      </c>
      <c r="D365">
        <v>0</v>
      </c>
    </row>
    <row r="366" spans="1:4" x14ac:dyDescent="0.35">
      <c r="A366">
        <v>9</v>
      </c>
      <c r="B366">
        <v>3</v>
      </c>
      <c r="C366" t="s">
        <v>124</v>
      </c>
      <c r="D366">
        <v>0</v>
      </c>
    </row>
    <row r="367" spans="1:4" x14ac:dyDescent="0.35">
      <c r="A367">
        <v>10</v>
      </c>
      <c r="B367">
        <v>1</v>
      </c>
      <c r="C367" t="s">
        <v>124</v>
      </c>
      <c r="D367">
        <v>0</v>
      </c>
    </row>
    <row r="368" spans="1:4" x14ac:dyDescent="0.35">
      <c r="A368">
        <v>10</v>
      </c>
      <c r="B368">
        <v>2</v>
      </c>
      <c r="C368" t="s">
        <v>124</v>
      </c>
      <c r="D368">
        <v>0</v>
      </c>
    </row>
    <row r="369" spans="1:4" x14ac:dyDescent="0.35">
      <c r="A369">
        <v>10</v>
      </c>
      <c r="B369">
        <v>3</v>
      </c>
      <c r="C369" t="s">
        <v>124</v>
      </c>
      <c r="D369">
        <v>0</v>
      </c>
    </row>
    <row r="370" spans="1:4" x14ac:dyDescent="0.35">
      <c r="A370">
        <v>11</v>
      </c>
      <c r="B370">
        <v>1</v>
      </c>
      <c r="C370" t="s">
        <v>124</v>
      </c>
      <c r="D370">
        <v>0</v>
      </c>
    </row>
    <row r="371" spans="1:4" x14ac:dyDescent="0.35">
      <c r="A371">
        <v>11</v>
      </c>
      <c r="B371">
        <v>2</v>
      </c>
      <c r="C371" t="s">
        <v>124</v>
      </c>
      <c r="D371">
        <v>0</v>
      </c>
    </row>
    <row r="372" spans="1:4" x14ac:dyDescent="0.35">
      <c r="A372">
        <v>11</v>
      </c>
      <c r="B372">
        <v>3</v>
      </c>
      <c r="C372" t="s">
        <v>124</v>
      </c>
      <c r="D372">
        <v>0</v>
      </c>
    </row>
    <row r="373" spans="1:4" x14ac:dyDescent="0.35">
      <c r="A373">
        <v>12</v>
      </c>
      <c r="B373">
        <v>1</v>
      </c>
      <c r="C373" t="s">
        <v>124</v>
      </c>
      <c r="D373">
        <v>0</v>
      </c>
    </row>
    <row r="374" spans="1:4" x14ac:dyDescent="0.35">
      <c r="A374">
        <v>12</v>
      </c>
      <c r="B374">
        <v>2</v>
      </c>
      <c r="C374" t="s">
        <v>124</v>
      </c>
      <c r="D374">
        <v>0</v>
      </c>
    </row>
    <row r="375" spans="1:4" x14ac:dyDescent="0.35">
      <c r="A375">
        <v>12</v>
      </c>
      <c r="B375">
        <v>3</v>
      </c>
      <c r="C375" t="s">
        <v>124</v>
      </c>
      <c r="D375">
        <v>0</v>
      </c>
    </row>
    <row r="376" spans="1:4" x14ac:dyDescent="0.35">
      <c r="A376">
        <v>13</v>
      </c>
      <c r="B376">
        <v>1</v>
      </c>
      <c r="C376" t="s">
        <v>124</v>
      </c>
      <c r="D376">
        <v>0</v>
      </c>
    </row>
    <row r="377" spans="1:4" x14ac:dyDescent="0.35">
      <c r="A377">
        <v>13</v>
      </c>
      <c r="B377">
        <v>2</v>
      </c>
      <c r="C377" t="s">
        <v>124</v>
      </c>
      <c r="D377">
        <v>0</v>
      </c>
    </row>
    <row r="378" spans="1:4" x14ac:dyDescent="0.35">
      <c r="A378">
        <v>13</v>
      </c>
      <c r="B378">
        <v>3</v>
      </c>
      <c r="C378" t="s">
        <v>124</v>
      </c>
      <c r="D378">
        <v>0</v>
      </c>
    </row>
    <row r="379" spans="1:4" x14ac:dyDescent="0.35">
      <c r="A379">
        <v>14</v>
      </c>
      <c r="B379">
        <v>1</v>
      </c>
      <c r="C379" t="s">
        <v>124</v>
      </c>
      <c r="D379">
        <v>0</v>
      </c>
    </row>
    <row r="380" spans="1:4" x14ac:dyDescent="0.35">
      <c r="A380">
        <v>14</v>
      </c>
      <c r="B380">
        <v>2</v>
      </c>
      <c r="C380" t="s">
        <v>124</v>
      </c>
      <c r="D380">
        <v>0</v>
      </c>
    </row>
    <row r="381" spans="1:4" x14ac:dyDescent="0.35">
      <c r="A381">
        <v>14</v>
      </c>
      <c r="B381">
        <v>3</v>
      </c>
      <c r="C381" t="s">
        <v>124</v>
      </c>
      <c r="D381">
        <v>0</v>
      </c>
    </row>
    <row r="382" spans="1:4" x14ac:dyDescent="0.35">
      <c r="A382">
        <v>1</v>
      </c>
      <c r="B382">
        <v>1</v>
      </c>
      <c r="C382" t="s">
        <v>18</v>
      </c>
      <c r="D382">
        <v>64.5</v>
      </c>
    </row>
    <row r="383" spans="1:4" x14ac:dyDescent="0.35">
      <c r="A383">
        <v>1</v>
      </c>
      <c r="B383">
        <v>2</v>
      </c>
      <c r="C383" t="s">
        <v>18</v>
      </c>
      <c r="D383">
        <v>64.5</v>
      </c>
    </row>
    <row r="384" spans="1:4" x14ac:dyDescent="0.35">
      <c r="A384">
        <v>1</v>
      </c>
      <c r="B384">
        <v>3</v>
      </c>
      <c r="C384" t="s">
        <v>18</v>
      </c>
      <c r="D384">
        <v>64.5</v>
      </c>
    </row>
    <row r="385" spans="1:4" x14ac:dyDescent="0.35">
      <c r="A385">
        <v>2</v>
      </c>
      <c r="B385">
        <v>1</v>
      </c>
      <c r="C385" t="s">
        <v>18</v>
      </c>
      <c r="D385">
        <v>64.5</v>
      </c>
    </row>
    <row r="386" spans="1:4" x14ac:dyDescent="0.35">
      <c r="A386">
        <v>2</v>
      </c>
      <c r="B386">
        <v>2</v>
      </c>
      <c r="C386" t="s">
        <v>18</v>
      </c>
      <c r="D386">
        <v>64.5</v>
      </c>
    </row>
    <row r="387" spans="1:4" x14ac:dyDescent="0.35">
      <c r="A387">
        <v>2</v>
      </c>
      <c r="B387">
        <v>3</v>
      </c>
      <c r="C387" t="s">
        <v>18</v>
      </c>
      <c r="D387">
        <v>64.5</v>
      </c>
    </row>
    <row r="388" spans="1:4" x14ac:dyDescent="0.35">
      <c r="A388">
        <v>3</v>
      </c>
      <c r="B388">
        <v>1</v>
      </c>
      <c r="C388" t="s">
        <v>18</v>
      </c>
      <c r="D388">
        <v>64.5</v>
      </c>
    </row>
    <row r="389" spans="1:4" x14ac:dyDescent="0.35">
      <c r="A389">
        <v>3</v>
      </c>
      <c r="B389">
        <v>2</v>
      </c>
      <c r="C389" t="s">
        <v>18</v>
      </c>
      <c r="D389">
        <v>64.5</v>
      </c>
    </row>
    <row r="390" spans="1:4" x14ac:dyDescent="0.35">
      <c r="A390">
        <v>3</v>
      </c>
      <c r="B390">
        <v>3</v>
      </c>
      <c r="C390" t="s">
        <v>18</v>
      </c>
      <c r="D390">
        <v>64.5</v>
      </c>
    </row>
    <row r="391" spans="1:4" x14ac:dyDescent="0.35">
      <c r="A391">
        <v>4</v>
      </c>
      <c r="B391">
        <v>1</v>
      </c>
      <c r="C391" t="s">
        <v>18</v>
      </c>
      <c r="D391">
        <v>64.5</v>
      </c>
    </row>
    <row r="392" spans="1:4" x14ac:dyDescent="0.35">
      <c r="A392">
        <v>4</v>
      </c>
      <c r="B392">
        <v>2</v>
      </c>
      <c r="C392" t="s">
        <v>18</v>
      </c>
      <c r="D392">
        <v>64.5</v>
      </c>
    </row>
    <row r="393" spans="1:4" x14ac:dyDescent="0.35">
      <c r="A393">
        <v>4</v>
      </c>
      <c r="B393">
        <v>3</v>
      </c>
      <c r="C393" t="s">
        <v>18</v>
      </c>
      <c r="D393">
        <v>64.5</v>
      </c>
    </row>
    <row r="394" spans="1:4" x14ac:dyDescent="0.35">
      <c r="A394">
        <v>5</v>
      </c>
      <c r="B394">
        <v>1</v>
      </c>
      <c r="C394" t="s">
        <v>18</v>
      </c>
      <c r="D394">
        <v>64.5</v>
      </c>
    </row>
    <row r="395" spans="1:4" x14ac:dyDescent="0.35">
      <c r="A395">
        <v>5</v>
      </c>
      <c r="B395">
        <v>2</v>
      </c>
      <c r="C395" t="s">
        <v>18</v>
      </c>
      <c r="D395">
        <v>64.5</v>
      </c>
    </row>
    <row r="396" spans="1:4" x14ac:dyDescent="0.35">
      <c r="A396">
        <v>5</v>
      </c>
      <c r="B396">
        <v>3</v>
      </c>
      <c r="C396" t="s">
        <v>18</v>
      </c>
      <c r="D396">
        <v>64.5</v>
      </c>
    </row>
    <row r="397" spans="1:4" x14ac:dyDescent="0.35">
      <c r="A397">
        <v>6</v>
      </c>
      <c r="B397">
        <v>1</v>
      </c>
      <c r="C397" t="s">
        <v>18</v>
      </c>
      <c r="D397">
        <v>64.5</v>
      </c>
    </row>
    <row r="398" spans="1:4" x14ac:dyDescent="0.35">
      <c r="A398">
        <v>6</v>
      </c>
      <c r="B398">
        <v>2</v>
      </c>
      <c r="C398" t="s">
        <v>18</v>
      </c>
      <c r="D398">
        <v>64.5</v>
      </c>
    </row>
    <row r="399" spans="1:4" x14ac:dyDescent="0.35">
      <c r="A399">
        <v>6</v>
      </c>
      <c r="B399">
        <v>3</v>
      </c>
      <c r="C399" t="s">
        <v>18</v>
      </c>
      <c r="D399">
        <v>64.5</v>
      </c>
    </row>
    <row r="400" spans="1:4" x14ac:dyDescent="0.35">
      <c r="A400">
        <v>7</v>
      </c>
      <c r="B400">
        <v>1</v>
      </c>
      <c r="C400" t="s">
        <v>18</v>
      </c>
      <c r="D400">
        <v>64.5</v>
      </c>
    </row>
    <row r="401" spans="1:4" x14ac:dyDescent="0.35">
      <c r="A401">
        <v>7</v>
      </c>
      <c r="B401">
        <v>2</v>
      </c>
      <c r="C401" t="s">
        <v>18</v>
      </c>
      <c r="D401">
        <v>64.5</v>
      </c>
    </row>
    <row r="402" spans="1:4" x14ac:dyDescent="0.35">
      <c r="A402">
        <v>7</v>
      </c>
      <c r="B402">
        <v>3</v>
      </c>
      <c r="C402" t="s">
        <v>18</v>
      </c>
      <c r="D402">
        <v>64.5</v>
      </c>
    </row>
    <row r="403" spans="1:4" x14ac:dyDescent="0.35">
      <c r="A403">
        <v>8</v>
      </c>
      <c r="B403">
        <v>1</v>
      </c>
      <c r="C403" t="s">
        <v>18</v>
      </c>
      <c r="D403">
        <v>64.5</v>
      </c>
    </row>
    <row r="404" spans="1:4" x14ac:dyDescent="0.35">
      <c r="A404">
        <v>8</v>
      </c>
      <c r="B404">
        <v>2</v>
      </c>
      <c r="C404" t="s">
        <v>18</v>
      </c>
      <c r="D404">
        <v>64.5</v>
      </c>
    </row>
    <row r="405" spans="1:4" x14ac:dyDescent="0.35">
      <c r="A405">
        <v>8</v>
      </c>
      <c r="B405">
        <v>3</v>
      </c>
      <c r="C405" t="s">
        <v>18</v>
      </c>
      <c r="D405">
        <v>64.5</v>
      </c>
    </row>
    <row r="406" spans="1:4" x14ac:dyDescent="0.35">
      <c r="A406">
        <v>9</v>
      </c>
      <c r="B406">
        <v>1</v>
      </c>
      <c r="C406" t="s">
        <v>18</v>
      </c>
      <c r="D406">
        <v>64.5</v>
      </c>
    </row>
    <row r="407" spans="1:4" x14ac:dyDescent="0.35">
      <c r="A407">
        <v>9</v>
      </c>
      <c r="B407">
        <v>2</v>
      </c>
      <c r="C407" t="s">
        <v>18</v>
      </c>
      <c r="D407">
        <v>64.5</v>
      </c>
    </row>
    <row r="408" spans="1:4" x14ac:dyDescent="0.35">
      <c r="A408">
        <v>9</v>
      </c>
      <c r="B408">
        <v>3</v>
      </c>
      <c r="C408" t="s">
        <v>18</v>
      </c>
      <c r="D408">
        <v>64.5</v>
      </c>
    </row>
    <row r="409" spans="1:4" x14ac:dyDescent="0.35">
      <c r="A409">
        <v>10</v>
      </c>
      <c r="B409">
        <v>1</v>
      </c>
      <c r="C409" t="s">
        <v>18</v>
      </c>
      <c r="D409">
        <v>64.5</v>
      </c>
    </row>
    <row r="410" spans="1:4" x14ac:dyDescent="0.35">
      <c r="A410">
        <v>10</v>
      </c>
      <c r="B410">
        <v>2</v>
      </c>
      <c r="C410" t="s">
        <v>18</v>
      </c>
      <c r="D410">
        <v>64.5</v>
      </c>
    </row>
    <row r="411" spans="1:4" x14ac:dyDescent="0.35">
      <c r="A411">
        <v>10</v>
      </c>
      <c r="B411">
        <v>3</v>
      </c>
      <c r="C411" t="s">
        <v>18</v>
      </c>
      <c r="D411">
        <v>64.5</v>
      </c>
    </row>
    <row r="412" spans="1:4" x14ac:dyDescent="0.35">
      <c r="A412">
        <v>11</v>
      </c>
      <c r="B412">
        <v>1</v>
      </c>
      <c r="C412" t="s">
        <v>18</v>
      </c>
      <c r="D412">
        <v>64.5</v>
      </c>
    </row>
    <row r="413" spans="1:4" x14ac:dyDescent="0.35">
      <c r="A413">
        <v>11</v>
      </c>
      <c r="B413">
        <v>2</v>
      </c>
      <c r="C413" t="s">
        <v>18</v>
      </c>
      <c r="D413">
        <v>64.5</v>
      </c>
    </row>
    <row r="414" spans="1:4" x14ac:dyDescent="0.35">
      <c r="A414">
        <v>11</v>
      </c>
      <c r="B414">
        <v>3</v>
      </c>
      <c r="C414" t="s">
        <v>18</v>
      </c>
      <c r="D414">
        <v>64.5</v>
      </c>
    </row>
    <row r="415" spans="1:4" x14ac:dyDescent="0.35">
      <c r="A415">
        <v>12</v>
      </c>
      <c r="B415">
        <v>1</v>
      </c>
      <c r="C415" t="s">
        <v>18</v>
      </c>
      <c r="D415">
        <v>64.5</v>
      </c>
    </row>
    <row r="416" spans="1:4" x14ac:dyDescent="0.35">
      <c r="A416">
        <v>12</v>
      </c>
      <c r="B416">
        <v>2</v>
      </c>
      <c r="C416" t="s">
        <v>18</v>
      </c>
      <c r="D416">
        <v>64.5</v>
      </c>
    </row>
    <row r="417" spans="1:4" x14ac:dyDescent="0.35">
      <c r="A417">
        <v>12</v>
      </c>
      <c r="B417">
        <v>3</v>
      </c>
      <c r="C417" t="s">
        <v>18</v>
      </c>
      <c r="D417">
        <v>64.5</v>
      </c>
    </row>
    <row r="418" spans="1:4" x14ac:dyDescent="0.35">
      <c r="A418">
        <v>13</v>
      </c>
      <c r="B418">
        <v>1</v>
      </c>
      <c r="C418" t="s">
        <v>18</v>
      </c>
      <c r="D418">
        <v>64.5</v>
      </c>
    </row>
    <row r="419" spans="1:4" x14ac:dyDescent="0.35">
      <c r="A419">
        <v>13</v>
      </c>
      <c r="B419">
        <v>2</v>
      </c>
      <c r="C419" t="s">
        <v>18</v>
      </c>
      <c r="D419">
        <v>64.5</v>
      </c>
    </row>
    <row r="420" spans="1:4" x14ac:dyDescent="0.35">
      <c r="A420">
        <v>13</v>
      </c>
      <c r="B420">
        <v>3</v>
      </c>
      <c r="C420" t="s">
        <v>18</v>
      </c>
      <c r="D420">
        <v>64.5</v>
      </c>
    </row>
    <row r="421" spans="1:4" x14ac:dyDescent="0.35">
      <c r="A421">
        <v>14</v>
      </c>
      <c r="B421">
        <v>1</v>
      </c>
      <c r="C421" t="s">
        <v>18</v>
      </c>
      <c r="D421">
        <v>64.5</v>
      </c>
    </row>
    <row r="422" spans="1:4" x14ac:dyDescent="0.35">
      <c r="A422">
        <v>14</v>
      </c>
      <c r="B422">
        <v>2</v>
      </c>
      <c r="C422" t="s">
        <v>18</v>
      </c>
      <c r="D422">
        <v>64.5</v>
      </c>
    </row>
    <row r="423" spans="1:4" x14ac:dyDescent="0.35">
      <c r="A423">
        <v>14</v>
      </c>
      <c r="B423">
        <v>3</v>
      </c>
      <c r="C423" t="s">
        <v>18</v>
      </c>
      <c r="D423">
        <v>64.5</v>
      </c>
    </row>
    <row r="424" spans="1:4" x14ac:dyDescent="0.35">
      <c r="A424">
        <v>1</v>
      </c>
      <c r="B424">
        <v>1</v>
      </c>
      <c r="C424" t="s">
        <v>19</v>
      </c>
      <c r="D424">
        <v>39.478999999999999</v>
      </c>
    </row>
    <row r="425" spans="1:4" x14ac:dyDescent="0.35">
      <c r="A425">
        <v>1</v>
      </c>
      <c r="B425">
        <v>2</v>
      </c>
      <c r="C425" t="s">
        <v>19</v>
      </c>
      <c r="D425">
        <v>39.478999999999999</v>
      </c>
    </row>
    <row r="426" spans="1:4" x14ac:dyDescent="0.35">
      <c r="A426">
        <v>1</v>
      </c>
      <c r="B426">
        <v>3</v>
      </c>
      <c r="C426" t="s">
        <v>19</v>
      </c>
      <c r="D426">
        <v>39.478999999999999</v>
      </c>
    </row>
    <row r="427" spans="1:4" x14ac:dyDescent="0.35">
      <c r="A427">
        <v>2</v>
      </c>
      <c r="B427">
        <v>1</v>
      </c>
      <c r="C427" t="s">
        <v>19</v>
      </c>
      <c r="D427">
        <v>39.478999999999999</v>
      </c>
    </row>
    <row r="428" spans="1:4" x14ac:dyDescent="0.35">
      <c r="A428">
        <v>2</v>
      </c>
      <c r="B428">
        <v>2</v>
      </c>
      <c r="C428" t="s">
        <v>19</v>
      </c>
      <c r="D428">
        <v>39.478999999999999</v>
      </c>
    </row>
    <row r="429" spans="1:4" x14ac:dyDescent="0.35">
      <c r="A429">
        <v>2</v>
      </c>
      <c r="B429">
        <v>3</v>
      </c>
      <c r="C429" t="s">
        <v>19</v>
      </c>
      <c r="D429">
        <v>39.478999999999999</v>
      </c>
    </row>
    <row r="430" spans="1:4" x14ac:dyDescent="0.35">
      <c r="A430">
        <v>3</v>
      </c>
      <c r="B430">
        <v>1</v>
      </c>
      <c r="C430" t="s">
        <v>19</v>
      </c>
      <c r="D430">
        <v>39.478999999999999</v>
      </c>
    </row>
    <row r="431" spans="1:4" x14ac:dyDescent="0.35">
      <c r="A431">
        <v>3</v>
      </c>
      <c r="B431">
        <v>2</v>
      </c>
      <c r="C431" t="s">
        <v>19</v>
      </c>
      <c r="D431">
        <v>39.478999999999999</v>
      </c>
    </row>
    <row r="432" spans="1:4" x14ac:dyDescent="0.35">
      <c r="A432">
        <v>3</v>
      </c>
      <c r="B432">
        <v>3</v>
      </c>
      <c r="C432" t="s">
        <v>19</v>
      </c>
      <c r="D432">
        <v>39.478999999999999</v>
      </c>
    </row>
    <row r="433" spans="1:4" x14ac:dyDescent="0.35">
      <c r="A433">
        <v>4</v>
      </c>
      <c r="B433">
        <v>1</v>
      </c>
      <c r="C433" t="s">
        <v>19</v>
      </c>
      <c r="D433">
        <v>39.478999999999999</v>
      </c>
    </row>
    <row r="434" spans="1:4" x14ac:dyDescent="0.35">
      <c r="A434">
        <v>4</v>
      </c>
      <c r="B434">
        <v>2</v>
      </c>
      <c r="C434" t="s">
        <v>19</v>
      </c>
      <c r="D434">
        <v>39.478999999999999</v>
      </c>
    </row>
    <row r="435" spans="1:4" x14ac:dyDescent="0.35">
      <c r="A435">
        <v>4</v>
      </c>
      <c r="B435">
        <v>3</v>
      </c>
      <c r="C435" t="s">
        <v>19</v>
      </c>
      <c r="D435">
        <v>39.478999999999999</v>
      </c>
    </row>
    <row r="436" spans="1:4" x14ac:dyDescent="0.35">
      <c r="A436">
        <v>5</v>
      </c>
      <c r="B436">
        <v>1</v>
      </c>
      <c r="C436" t="s">
        <v>19</v>
      </c>
      <c r="D436">
        <v>39.478999999999999</v>
      </c>
    </row>
    <row r="437" spans="1:4" x14ac:dyDescent="0.35">
      <c r="A437">
        <v>5</v>
      </c>
      <c r="B437">
        <v>2</v>
      </c>
      <c r="C437" t="s">
        <v>19</v>
      </c>
      <c r="D437">
        <v>39.478999999999999</v>
      </c>
    </row>
    <row r="438" spans="1:4" x14ac:dyDescent="0.35">
      <c r="A438">
        <v>5</v>
      </c>
      <c r="B438">
        <v>3</v>
      </c>
      <c r="C438" t="s">
        <v>19</v>
      </c>
      <c r="D438">
        <v>39.478999999999999</v>
      </c>
    </row>
    <row r="439" spans="1:4" x14ac:dyDescent="0.35">
      <c r="A439">
        <v>6</v>
      </c>
      <c r="B439">
        <v>1</v>
      </c>
      <c r="C439" t="s">
        <v>19</v>
      </c>
      <c r="D439">
        <v>39.478999999999999</v>
      </c>
    </row>
    <row r="440" spans="1:4" x14ac:dyDescent="0.35">
      <c r="A440">
        <v>6</v>
      </c>
      <c r="B440">
        <v>2</v>
      </c>
      <c r="C440" t="s">
        <v>19</v>
      </c>
      <c r="D440">
        <v>39.478999999999999</v>
      </c>
    </row>
    <row r="441" spans="1:4" x14ac:dyDescent="0.35">
      <c r="A441">
        <v>6</v>
      </c>
      <c r="B441">
        <v>3</v>
      </c>
      <c r="C441" t="s">
        <v>19</v>
      </c>
      <c r="D441">
        <v>39.478999999999999</v>
      </c>
    </row>
    <row r="442" spans="1:4" x14ac:dyDescent="0.35">
      <c r="A442">
        <v>7</v>
      </c>
      <c r="B442">
        <v>1</v>
      </c>
      <c r="C442" t="s">
        <v>19</v>
      </c>
      <c r="D442">
        <v>39.478999999999999</v>
      </c>
    </row>
    <row r="443" spans="1:4" x14ac:dyDescent="0.35">
      <c r="A443">
        <v>7</v>
      </c>
      <c r="B443">
        <v>2</v>
      </c>
      <c r="C443" t="s">
        <v>19</v>
      </c>
      <c r="D443">
        <v>39.478999999999999</v>
      </c>
    </row>
    <row r="444" spans="1:4" x14ac:dyDescent="0.35">
      <c r="A444">
        <v>7</v>
      </c>
      <c r="B444">
        <v>3</v>
      </c>
      <c r="C444" t="s">
        <v>19</v>
      </c>
      <c r="D444">
        <v>39.478999999999999</v>
      </c>
    </row>
    <row r="445" spans="1:4" x14ac:dyDescent="0.35">
      <c r="A445">
        <v>8</v>
      </c>
      <c r="B445">
        <v>1</v>
      </c>
      <c r="C445" t="s">
        <v>19</v>
      </c>
      <c r="D445">
        <v>39.478999999999999</v>
      </c>
    </row>
    <row r="446" spans="1:4" x14ac:dyDescent="0.35">
      <c r="A446">
        <v>8</v>
      </c>
      <c r="B446">
        <v>2</v>
      </c>
      <c r="C446" t="s">
        <v>19</v>
      </c>
      <c r="D446">
        <v>39.478999999999999</v>
      </c>
    </row>
    <row r="447" spans="1:4" x14ac:dyDescent="0.35">
      <c r="A447">
        <v>8</v>
      </c>
      <c r="B447">
        <v>3</v>
      </c>
      <c r="C447" t="s">
        <v>19</v>
      </c>
      <c r="D447">
        <v>39.478999999999999</v>
      </c>
    </row>
    <row r="448" spans="1:4" x14ac:dyDescent="0.35">
      <c r="A448">
        <v>9</v>
      </c>
      <c r="B448">
        <v>1</v>
      </c>
      <c r="C448" t="s">
        <v>19</v>
      </c>
      <c r="D448">
        <v>39.478999999999999</v>
      </c>
    </row>
    <row r="449" spans="1:4" x14ac:dyDescent="0.35">
      <c r="A449">
        <v>9</v>
      </c>
      <c r="B449">
        <v>2</v>
      </c>
      <c r="C449" t="s">
        <v>19</v>
      </c>
      <c r="D449">
        <v>39.478999999999999</v>
      </c>
    </row>
    <row r="450" spans="1:4" x14ac:dyDescent="0.35">
      <c r="A450">
        <v>9</v>
      </c>
      <c r="B450">
        <v>3</v>
      </c>
      <c r="C450" t="s">
        <v>19</v>
      </c>
      <c r="D450">
        <v>39.478999999999999</v>
      </c>
    </row>
    <row r="451" spans="1:4" x14ac:dyDescent="0.35">
      <c r="A451">
        <v>10</v>
      </c>
      <c r="B451">
        <v>1</v>
      </c>
      <c r="C451" t="s">
        <v>19</v>
      </c>
      <c r="D451">
        <v>39.478999999999999</v>
      </c>
    </row>
    <row r="452" spans="1:4" x14ac:dyDescent="0.35">
      <c r="A452">
        <v>10</v>
      </c>
      <c r="B452">
        <v>2</v>
      </c>
      <c r="C452" t="s">
        <v>19</v>
      </c>
      <c r="D452">
        <v>39.478999999999999</v>
      </c>
    </row>
    <row r="453" spans="1:4" x14ac:dyDescent="0.35">
      <c r="A453">
        <v>10</v>
      </c>
      <c r="B453">
        <v>3</v>
      </c>
      <c r="C453" t="s">
        <v>19</v>
      </c>
      <c r="D453">
        <v>39.478999999999999</v>
      </c>
    </row>
    <row r="454" spans="1:4" x14ac:dyDescent="0.35">
      <c r="A454">
        <v>11</v>
      </c>
      <c r="B454">
        <v>1</v>
      </c>
      <c r="C454" t="s">
        <v>19</v>
      </c>
      <c r="D454">
        <v>39.478999999999999</v>
      </c>
    </row>
    <row r="455" spans="1:4" x14ac:dyDescent="0.35">
      <c r="A455">
        <v>11</v>
      </c>
      <c r="B455">
        <v>2</v>
      </c>
      <c r="C455" t="s">
        <v>19</v>
      </c>
      <c r="D455">
        <v>39.478999999999999</v>
      </c>
    </row>
    <row r="456" spans="1:4" x14ac:dyDescent="0.35">
      <c r="A456">
        <v>11</v>
      </c>
      <c r="B456">
        <v>3</v>
      </c>
      <c r="C456" t="s">
        <v>19</v>
      </c>
      <c r="D456">
        <v>39.478999999999999</v>
      </c>
    </row>
    <row r="457" spans="1:4" x14ac:dyDescent="0.35">
      <c r="A457">
        <v>12</v>
      </c>
      <c r="B457">
        <v>1</v>
      </c>
      <c r="C457" t="s">
        <v>19</v>
      </c>
      <c r="D457">
        <v>39.478999999999999</v>
      </c>
    </row>
    <row r="458" spans="1:4" x14ac:dyDescent="0.35">
      <c r="A458">
        <v>12</v>
      </c>
      <c r="B458">
        <v>2</v>
      </c>
      <c r="C458" t="s">
        <v>19</v>
      </c>
      <c r="D458">
        <v>39.478999999999999</v>
      </c>
    </row>
    <row r="459" spans="1:4" x14ac:dyDescent="0.35">
      <c r="A459">
        <v>12</v>
      </c>
      <c r="B459">
        <v>3</v>
      </c>
      <c r="C459" t="s">
        <v>19</v>
      </c>
      <c r="D459">
        <v>39.478999999999999</v>
      </c>
    </row>
    <row r="460" spans="1:4" x14ac:dyDescent="0.35">
      <c r="A460">
        <v>13</v>
      </c>
      <c r="B460">
        <v>1</v>
      </c>
      <c r="C460" t="s">
        <v>19</v>
      </c>
      <c r="D460">
        <v>39.478999999999999</v>
      </c>
    </row>
    <row r="461" spans="1:4" x14ac:dyDescent="0.35">
      <c r="A461">
        <v>13</v>
      </c>
      <c r="B461">
        <v>2</v>
      </c>
      <c r="C461" t="s">
        <v>19</v>
      </c>
      <c r="D461">
        <v>39.478999999999999</v>
      </c>
    </row>
    <row r="462" spans="1:4" x14ac:dyDescent="0.35">
      <c r="A462">
        <v>13</v>
      </c>
      <c r="B462">
        <v>3</v>
      </c>
      <c r="C462" t="s">
        <v>19</v>
      </c>
      <c r="D462">
        <v>39.478999999999999</v>
      </c>
    </row>
    <row r="463" spans="1:4" x14ac:dyDescent="0.35">
      <c r="A463">
        <v>14</v>
      </c>
      <c r="B463">
        <v>1</v>
      </c>
      <c r="C463" t="s">
        <v>19</v>
      </c>
      <c r="D463">
        <v>39.478999999999999</v>
      </c>
    </row>
    <row r="464" spans="1:4" x14ac:dyDescent="0.35">
      <c r="A464">
        <v>14</v>
      </c>
      <c r="B464">
        <v>2</v>
      </c>
      <c r="C464" t="s">
        <v>19</v>
      </c>
      <c r="D464">
        <v>39.478999999999999</v>
      </c>
    </row>
    <row r="465" spans="1:4" x14ac:dyDescent="0.35">
      <c r="A465">
        <v>14</v>
      </c>
      <c r="B465">
        <v>3</v>
      </c>
      <c r="C465" t="s">
        <v>19</v>
      </c>
      <c r="D465">
        <v>39.478999999999999</v>
      </c>
    </row>
    <row r="466" spans="1:4" x14ac:dyDescent="0.35">
      <c r="A466">
        <v>1</v>
      </c>
      <c r="B466">
        <v>1</v>
      </c>
      <c r="C466" t="s">
        <v>137</v>
      </c>
      <c r="D466">
        <v>0</v>
      </c>
    </row>
    <row r="467" spans="1:4" x14ac:dyDescent="0.35">
      <c r="A467">
        <v>1</v>
      </c>
      <c r="B467">
        <v>2</v>
      </c>
      <c r="C467" t="s">
        <v>137</v>
      </c>
      <c r="D467">
        <v>0</v>
      </c>
    </row>
    <row r="468" spans="1:4" x14ac:dyDescent="0.35">
      <c r="A468">
        <v>1</v>
      </c>
      <c r="B468">
        <v>3</v>
      </c>
      <c r="C468" t="s">
        <v>137</v>
      </c>
      <c r="D468">
        <v>0</v>
      </c>
    </row>
    <row r="469" spans="1:4" x14ac:dyDescent="0.35">
      <c r="A469">
        <v>2</v>
      </c>
      <c r="B469">
        <v>1</v>
      </c>
      <c r="C469" t="s">
        <v>137</v>
      </c>
      <c r="D469">
        <v>0</v>
      </c>
    </row>
    <row r="470" spans="1:4" x14ac:dyDescent="0.35">
      <c r="A470">
        <v>2</v>
      </c>
      <c r="B470">
        <v>2</v>
      </c>
      <c r="C470" t="s">
        <v>137</v>
      </c>
      <c r="D470">
        <v>0</v>
      </c>
    </row>
    <row r="471" spans="1:4" x14ac:dyDescent="0.35">
      <c r="A471">
        <v>2</v>
      </c>
      <c r="B471">
        <v>3</v>
      </c>
      <c r="C471" t="s">
        <v>137</v>
      </c>
      <c r="D471">
        <v>0</v>
      </c>
    </row>
    <row r="472" spans="1:4" x14ac:dyDescent="0.35">
      <c r="A472">
        <v>3</v>
      </c>
      <c r="B472">
        <v>1</v>
      </c>
      <c r="C472" t="s">
        <v>137</v>
      </c>
      <c r="D472">
        <v>0</v>
      </c>
    </row>
    <row r="473" spans="1:4" x14ac:dyDescent="0.35">
      <c r="A473">
        <v>3</v>
      </c>
      <c r="B473">
        <v>2</v>
      </c>
      <c r="C473" t="s">
        <v>137</v>
      </c>
      <c r="D473">
        <v>0</v>
      </c>
    </row>
    <row r="474" spans="1:4" x14ac:dyDescent="0.35">
      <c r="A474">
        <v>3</v>
      </c>
      <c r="B474">
        <v>3</v>
      </c>
      <c r="C474" t="s">
        <v>137</v>
      </c>
      <c r="D474">
        <v>0</v>
      </c>
    </row>
    <row r="475" spans="1:4" x14ac:dyDescent="0.35">
      <c r="A475">
        <v>4</v>
      </c>
      <c r="B475">
        <v>1</v>
      </c>
      <c r="C475" t="s">
        <v>137</v>
      </c>
      <c r="D475">
        <v>0</v>
      </c>
    </row>
    <row r="476" spans="1:4" x14ac:dyDescent="0.35">
      <c r="A476">
        <v>4</v>
      </c>
      <c r="B476">
        <v>2</v>
      </c>
      <c r="C476" t="s">
        <v>137</v>
      </c>
      <c r="D476">
        <v>0</v>
      </c>
    </row>
    <row r="477" spans="1:4" x14ac:dyDescent="0.35">
      <c r="A477">
        <v>4</v>
      </c>
      <c r="B477">
        <v>3</v>
      </c>
      <c r="C477" t="s">
        <v>137</v>
      </c>
      <c r="D477">
        <v>0</v>
      </c>
    </row>
    <row r="478" spans="1:4" x14ac:dyDescent="0.35">
      <c r="A478">
        <v>5</v>
      </c>
      <c r="B478">
        <v>1</v>
      </c>
      <c r="C478" t="s">
        <v>137</v>
      </c>
      <c r="D478">
        <v>0</v>
      </c>
    </row>
    <row r="479" spans="1:4" x14ac:dyDescent="0.35">
      <c r="A479">
        <v>5</v>
      </c>
      <c r="B479">
        <v>2</v>
      </c>
      <c r="C479" t="s">
        <v>137</v>
      </c>
      <c r="D479">
        <v>0</v>
      </c>
    </row>
    <row r="480" spans="1:4" x14ac:dyDescent="0.35">
      <c r="A480">
        <v>5</v>
      </c>
      <c r="B480">
        <v>3</v>
      </c>
      <c r="C480" t="s">
        <v>137</v>
      </c>
      <c r="D480">
        <v>0</v>
      </c>
    </row>
    <row r="481" spans="1:4" x14ac:dyDescent="0.35">
      <c r="A481">
        <v>6</v>
      </c>
      <c r="B481">
        <v>1</v>
      </c>
      <c r="C481" t="s">
        <v>137</v>
      </c>
      <c r="D481">
        <v>0</v>
      </c>
    </row>
    <row r="482" spans="1:4" x14ac:dyDescent="0.35">
      <c r="A482">
        <v>6</v>
      </c>
      <c r="B482">
        <v>2</v>
      </c>
      <c r="C482" t="s">
        <v>137</v>
      </c>
      <c r="D482">
        <v>0</v>
      </c>
    </row>
    <row r="483" spans="1:4" x14ac:dyDescent="0.35">
      <c r="A483">
        <v>6</v>
      </c>
      <c r="B483">
        <v>3</v>
      </c>
      <c r="C483" t="s">
        <v>137</v>
      </c>
      <c r="D483">
        <v>0</v>
      </c>
    </row>
    <row r="484" spans="1:4" x14ac:dyDescent="0.35">
      <c r="A484">
        <v>7</v>
      </c>
      <c r="B484">
        <v>1</v>
      </c>
      <c r="C484" t="s">
        <v>137</v>
      </c>
      <c r="D484">
        <v>0</v>
      </c>
    </row>
    <row r="485" spans="1:4" x14ac:dyDescent="0.35">
      <c r="A485">
        <v>7</v>
      </c>
      <c r="B485">
        <v>2</v>
      </c>
      <c r="C485" t="s">
        <v>137</v>
      </c>
      <c r="D485">
        <v>0</v>
      </c>
    </row>
    <row r="486" spans="1:4" x14ac:dyDescent="0.35">
      <c r="A486">
        <v>7</v>
      </c>
      <c r="B486">
        <v>3</v>
      </c>
      <c r="C486" t="s">
        <v>137</v>
      </c>
      <c r="D486">
        <v>0</v>
      </c>
    </row>
    <row r="487" spans="1:4" x14ac:dyDescent="0.35">
      <c r="A487">
        <v>8</v>
      </c>
      <c r="B487">
        <v>1</v>
      </c>
      <c r="C487" t="s">
        <v>137</v>
      </c>
      <c r="D487">
        <v>0</v>
      </c>
    </row>
    <row r="488" spans="1:4" x14ac:dyDescent="0.35">
      <c r="A488">
        <v>8</v>
      </c>
      <c r="B488">
        <v>2</v>
      </c>
      <c r="C488" t="s">
        <v>137</v>
      </c>
      <c r="D488">
        <v>0</v>
      </c>
    </row>
    <row r="489" spans="1:4" x14ac:dyDescent="0.35">
      <c r="A489">
        <v>8</v>
      </c>
      <c r="B489">
        <v>3</v>
      </c>
      <c r="C489" t="s">
        <v>137</v>
      </c>
      <c r="D489">
        <v>0</v>
      </c>
    </row>
    <row r="490" spans="1:4" x14ac:dyDescent="0.35">
      <c r="A490">
        <v>9</v>
      </c>
      <c r="B490">
        <v>1</v>
      </c>
      <c r="C490" t="s">
        <v>137</v>
      </c>
      <c r="D490">
        <v>0</v>
      </c>
    </row>
    <row r="491" spans="1:4" x14ac:dyDescent="0.35">
      <c r="A491">
        <v>9</v>
      </c>
      <c r="B491">
        <v>2</v>
      </c>
      <c r="C491" t="s">
        <v>137</v>
      </c>
      <c r="D491">
        <v>0</v>
      </c>
    </row>
    <row r="492" spans="1:4" x14ac:dyDescent="0.35">
      <c r="A492">
        <v>9</v>
      </c>
      <c r="B492">
        <v>3</v>
      </c>
      <c r="C492" t="s">
        <v>137</v>
      </c>
      <c r="D492">
        <v>0</v>
      </c>
    </row>
    <row r="493" spans="1:4" x14ac:dyDescent="0.35">
      <c r="A493">
        <v>10</v>
      </c>
      <c r="B493">
        <v>1</v>
      </c>
      <c r="C493" t="s">
        <v>137</v>
      </c>
      <c r="D493">
        <v>0</v>
      </c>
    </row>
    <row r="494" spans="1:4" x14ac:dyDescent="0.35">
      <c r="A494">
        <v>10</v>
      </c>
      <c r="B494">
        <v>2</v>
      </c>
      <c r="C494" t="s">
        <v>137</v>
      </c>
      <c r="D494">
        <v>0</v>
      </c>
    </row>
    <row r="495" spans="1:4" x14ac:dyDescent="0.35">
      <c r="A495">
        <v>10</v>
      </c>
      <c r="B495">
        <v>3</v>
      </c>
      <c r="C495" t="s">
        <v>137</v>
      </c>
      <c r="D495">
        <v>0</v>
      </c>
    </row>
    <row r="496" spans="1:4" x14ac:dyDescent="0.35">
      <c r="A496">
        <v>11</v>
      </c>
      <c r="B496">
        <v>1</v>
      </c>
      <c r="C496" t="s">
        <v>137</v>
      </c>
      <c r="D496">
        <v>0</v>
      </c>
    </row>
    <row r="497" spans="1:4" x14ac:dyDescent="0.35">
      <c r="A497">
        <v>11</v>
      </c>
      <c r="B497">
        <v>2</v>
      </c>
      <c r="C497" t="s">
        <v>137</v>
      </c>
      <c r="D497">
        <v>0</v>
      </c>
    </row>
    <row r="498" spans="1:4" x14ac:dyDescent="0.35">
      <c r="A498">
        <v>11</v>
      </c>
      <c r="B498">
        <v>3</v>
      </c>
      <c r="C498" t="s">
        <v>137</v>
      </c>
      <c r="D498">
        <v>0</v>
      </c>
    </row>
    <row r="499" spans="1:4" x14ac:dyDescent="0.35">
      <c r="A499">
        <v>12</v>
      </c>
      <c r="B499">
        <v>1</v>
      </c>
      <c r="C499" t="s">
        <v>137</v>
      </c>
      <c r="D499">
        <v>0</v>
      </c>
    </row>
    <row r="500" spans="1:4" x14ac:dyDescent="0.35">
      <c r="A500">
        <v>12</v>
      </c>
      <c r="B500">
        <v>2</v>
      </c>
      <c r="C500" t="s">
        <v>137</v>
      </c>
      <c r="D500">
        <v>0</v>
      </c>
    </row>
    <row r="501" spans="1:4" x14ac:dyDescent="0.35">
      <c r="A501">
        <v>12</v>
      </c>
      <c r="B501">
        <v>3</v>
      </c>
      <c r="C501" t="s">
        <v>137</v>
      </c>
      <c r="D501">
        <v>0</v>
      </c>
    </row>
    <row r="502" spans="1:4" x14ac:dyDescent="0.35">
      <c r="A502">
        <v>13</v>
      </c>
      <c r="B502">
        <v>1</v>
      </c>
      <c r="C502" t="s">
        <v>137</v>
      </c>
      <c r="D502">
        <v>0</v>
      </c>
    </row>
    <row r="503" spans="1:4" x14ac:dyDescent="0.35">
      <c r="A503">
        <v>13</v>
      </c>
      <c r="B503">
        <v>2</v>
      </c>
      <c r="C503" t="s">
        <v>137</v>
      </c>
      <c r="D503">
        <v>0</v>
      </c>
    </row>
    <row r="504" spans="1:4" x14ac:dyDescent="0.35">
      <c r="A504">
        <v>13</v>
      </c>
      <c r="B504">
        <v>3</v>
      </c>
      <c r="C504" t="s">
        <v>137</v>
      </c>
      <c r="D504">
        <v>0</v>
      </c>
    </row>
    <row r="505" spans="1:4" x14ac:dyDescent="0.35">
      <c r="A505">
        <v>14</v>
      </c>
      <c r="B505">
        <v>1</v>
      </c>
      <c r="C505" t="s">
        <v>137</v>
      </c>
      <c r="D505">
        <v>0</v>
      </c>
    </row>
    <row r="506" spans="1:4" x14ac:dyDescent="0.35">
      <c r="A506">
        <v>14</v>
      </c>
      <c r="B506">
        <v>2</v>
      </c>
      <c r="C506" t="s">
        <v>137</v>
      </c>
      <c r="D506">
        <v>0</v>
      </c>
    </row>
    <row r="507" spans="1:4" x14ac:dyDescent="0.35">
      <c r="A507">
        <v>14</v>
      </c>
      <c r="B507">
        <v>3</v>
      </c>
      <c r="C507" t="s">
        <v>137</v>
      </c>
      <c r="D507">
        <v>0</v>
      </c>
    </row>
  </sheetData>
  <autoFilter ref="A3:D465" xr:uid="{00000000-0001-0000-0F00-000000000000}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5"/>
  <sheetViews>
    <sheetView workbookViewId="0">
      <selection activeCell="C10" sqref="C10"/>
    </sheetView>
  </sheetViews>
  <sheetFormatPr defaultColWidth="8.81640625" defaultRowHeight="14.5" x14ac:dyDescent="0.35"/>
  <cols>
    <col min="3" max="3" width="26.1796875" bestFit="1" customWidth="1"/>
  </cols>
  <sheetData>
    <row r="1" spans="1:3" x14ac:dyDescent="0.35">
      <c r="A1" s="28" t="s">
        <v>107</v>
      </c>
    </row>
    <row r="2" spans="1:3" x14ac:dyDescent="0.35">
      <c r="A2" t="s">
        <v>112</v>
      </c>
    </row>
    <row r="3" spans="1:3" x14ac:dyDescent="0.35">
      <c r="A3" s="1" t="s">
        <v>116</v>
      </c>
      <c r="B3" s="1" t="s">
        <v>2</v>
      </c>
      <c r="C3" s="1" t="s">
        <v>4</v>
      </c>
    </row>
    <row r="4" spans="1:3" x14ac:dyDescent="0.35">
      <c r="A4" s="11">
        <v>1</v>
      </c>
      <c r="B4" s="11">
        <v>1</v>
      </c>
      <c r="C4" s="11">
        <v>1</v>
      </c>
    </row>
    <row r="5" spans="1:3" x14ac:dyDescent="0.35">
      <c r="A5" s="11">
        <v>1</v>
      </c>
      <c r="B5" s="11">
        <v>2</v>
      </c>
      <c r="C5" s="11">
        <v>0</v>
      </c>
    </row>
    <row r="6" spans="1:3" x14ac:dyDescent="0.35">
      <c r="A6" s="11">
        <v>1</v>
      </c>
      <c r="B6" s="11">
        <v>3</v>
      </c>
      <c r="C6" s="11">
        <v>0</v>
      </c>
    </row>
    <row r="7" spans="1:3" x14ac:dyDescent="0.35">
      <c r="A7" s="11">
        <v>2</v>
      </c>
      <c r="B7" s="11">
        <v>1</v>
      </c>
      <c r="C7" s="11">
        <v>0</v>
      </c>
    </row>
    <row r="8" spans="1:3" x14ac:dyDescent="0.35">
      <c r="A8" s="11">
        <v>2</v>
      </c>
      <c r="B8" s="11">
        <v>2</v>
      </c>
      <c r="C8" s="11">
        <v>1</v>
      </c>
    </row>
    <row r="9" spans="1:3" x14ac:dyDescent="0.35">
      <c r="A9" s="11">
        <v>2</v>
      </c>
      <c r="B9" s="11">
        <v>3</v>
      </c>
      <c r="C9" s="11">
        <v>1</v>
      </c>
    </row>
    <row r="10" spans="1:3" x14ac:dyDescent="0.35">
      <c r="A10" s="11">
        <v>3</v>
      </c>
      <c r="B10" s="11">
        <v>1</v>
      </c>
      <c r="C10" s="11">
        <v>0</v>
      </c>
    </row>
    <row r="11" spans="1:3" x14ac:dyDescent="0.35">
      <c r="A11" s="11">
        <v>3</v>
      </c>
      <c r="B11" s="11">
        <v>2</v>
      </c>
      <c r="C11" s="11">
        <v>0</v>
      </c>
    </row>
    <row r="12" spans="1:3" x14ac:dyDescent="0.35">
      <c r="A12" s="11">
        <v>3</v>
      </c>
      <c r="B12" s="11">
        <v>3</v>
      </c>
      <c r="C12" s="11">
        <v>1</v>
      </c>
    </row>
    <row r="13" spans="1:3" x14ac:dyDescent="0.35">
      <c r="A13" s="11">
        <v>4</v>
      </c>
      <c r="B13" s="11">
        <v>1</v>
      </c>
      <c r="C13" s="11">
        <v>0</v>
      </c>
    </row>
    <row r="14" spans="1:3" x14ac:dyDescent="0.35">
      <c r="A14" s="11">
        <v>4</v>
      </c>
      <c r="B14" s="11">
        <v>2</v>
      </c>
      <c r="C14" s="11">
        <v>1</v>
      </c>
    </row>
    <row r="15" spans="1:3" x14ac:dyDescent="0.35">
      <c r="A15" s="11">
        <v>4</v>
      </c>
      <c r="B15" s="11">
        <v>3</v>
      </c>
      <c r="C15" s="11">
        <v>1</v>
      </c>
    </row>
    <row r="16" spans="1:3" x14ac:dyDescent="0.35">
      <c r="A16" s="11">
        <v>5</v>
      </c>
      <c r="B16" s="11">
        <v>1</v>
      </c>
      <c r="C16" s="11">
        <v>1</v>
      </c>
    </row>
    <row r="17" spans="1:3" x14ac:dyDescent="0.35">
      <c r="A17" s="11">
        <v>5</v>
      </c>
      <c r="B17" s="11">
        <v>2</v>
      </c>
      <c r="C17" s="11">
        <v>0</v>
      </c>
    </row>
    <row r="18" spans="1:3" x14ac:dyDescent="0.35">
      <c r="A18" s="11">
        <v>5</v>
      </c>
      <c r="B18" s="11">
        <v>3</v>
      </c>
      <c r="C18" s="11">
        <v>1</v>
      </c>
    </row>
    <row r="19" spans="1:3" x14ac:dyDescent="0.35">
      <c r="A19" s="11">
        <v>6</v>
      </c>
      <c r="B19" s="11">
        <v>1</v>
      </c>
      <c r="C19" s="11">
        <v>1</v>
      </c>
    </row>
    <row r="20" spans="1:3" x14ac:dyDescent="0.35">
      <c r="A20" s="11">
        <v>6</v>
      </c>
      <c r="B20" s="11">
        <v>2</v>
      </c>
      <c r="C20" s="11">
        <v>0</v>
      </c>
    </row>
    <row r="21" spans="1:3" x14ac:dyDescent="0.35">
      <c r="A21" s="11">
        <v>6</v>
      </c>
      <c r="B21" s="11">
        <v>3</v>
      </c>
      <c r="C21" s="11">
        <v>1</v>
      </c>
    </row>
    <row r="22" spans="1:3" x14ac:dyDescent="0.35">
      <c r="A22" s="11">
        <v>7</v>
      </c>
      <c r="B22" s="11">
        <v>1</v>
      </c>
      <c r="C22" s="11">
        <v>0</v>
      </c>
    </row>
    <row r="23" spans="1:3" x14ac:dyDescent="0.35">
      <c r="A23" s="11">
        <v>7</v>
      </c>
      <c r="B23" s="11">
        <v>2</v>
      </c>
      <c r="C23" s="11">
        <v>0</v>
      </c>
    </row>
    <row r="24" spans="1:3" x14ac:dyDescent="0.35">
      <c r="A24" s="11">
        <v>7</v>
      </c>
      <c r="B24" s="11">
        <v>3</v>
      </c>
      <c r="C24" s="11">
        <v>0</v>
      </c>
    </row>
    <row r="25" spans="1:3" x14ac:dyDescent="0.35">
      <c r="A25" s="11">
        <v>8</v>
      </c>
      <c r="B25" s="11">
        <v>1</v>
      </c>
      <c r="C25" s="11">
        <v>1</v>
      </c>
    </row>
    <row r="26" spans="1:3" x14ac:dyDescent="0.35">
      <c r="A26" s="11">
        <v>8</v>
      </c>
      <c r="B26" s="11">
        <v>2</v>
      </c>
      <c r="C26" s="11">
        <v>0</v>
      </c>
    </row>
    <row r="27" spans="1:3" x14ac:dyDescent="0.35">
      <c r="A27" s="11">
        <v>8</v>
      </c>
      <c r="B27" s="11">
        <v>3</v>
      </c>
      <c r="C27" s="11">
        <v>0</v>
      </c>
    </row>
    <row r="28" spans="1:3" x14ac:dyDescent="0.35">
      <c r="A28" s="11">
        <v>9</v>
      </c>
      <c r="B28" s="11">
        <v>1</v>
      </c>
      <c r="C28" s="11">
        <v>1</v>
      </c>
    </row>
    <row r="29" spans="1:3" x14ac:dyDescent="0.35">
      <c r="A29" s="11">
        <v>9</v>
      </c>
      <c r="B29" s="11">
        <v>2</v>
      </c>
      <c r="C29" s="11">
        <v>0</v>
      </c>
    </row>
    <row r="30" spans="1:3" x14ac:dyDescent="0.35">
      <c r="A30" s="11">
        <v>9</v>
      </c>
      <c r="B30" s="11">
        <v>3</v>
      </c>
      <c r="C30" s="11">
        <v>1</v>
      </c>
    </row>
    <row r="31" spans="1:3" x14ac:dyDescent="0.35">
      <c r="A31" s="11">
        <v>10</v>
      </c>
      <c r="B31" s="11">
        <v>1</v>
      </c>
      <c r="C31" s="11">
        <v>0</v>
      </c>
    </row>
    <row r="32" spans="1:3" x14ac:dyDescent="0.35">
      <c r="A32" s="11">
        <v>10</v>
      </c>
      <c r="B32" s="11">
        <v>2</v>
      </c>
      <c r="C32" s="11">
        <v>1</v>
      </c>
    </row>
    <row r="33" spans="1:3" x14ac:dyDescent="0.35">
      <c r="A33" s="11">
        <v>10</v>
      </c>
      <c r="B33" s="11">
        <v>3</v>
      </c>
      <c r="C33" s="11">
        <v>1</v>
      </c>
    </row>
    <row r="34" spans="1:3" x14ac:dyDescent="0.35">
      <c r="A34" s="11">
        <v>11</v>
      </c>
      <c r="B34" s="11">
        <v>1</v>
      </c>
      <c r="C34" s="11">
        <v>0</v>
      </c>
    </row>
    <row r="35" spans="1:3" x14ac:dyDescent="0.35">
      <c r="A35" s="11">
        <v>11</v>
      </c>
      <c r="B35" s="11">
        <v>2</v>
      </c>
      <c r="C35" s="11">
        <v>0</v>
      </c>
    </row>
    <row r="36" spans="1:3" x14ac:dyDescent="0.35">
      <c r="A36" s="11">
        <v>11</v>
      </c>
      <c r="B36" s="11">
        <v>3</v>
      </c>
      <c r="C36" s="11">
        <v>1</v>
      </c>
    </row>
    <row r="37" spans="1:3" x14ac:dyDescent="0.35">
      <c r="A37" s="11">
        <v>12</v>
      </c>
      <c r="B37" s="11">
        <v>1</v>
      </c>
      <c r="C37" s="11">
        <v>0</v>
      </c>
    </row>
    <row r="38" spans="1:3" x14ac:dyDescent="0.35">
      <c r="A38" s="11">
        <v>12</v>
      </c>
      <c r="B38" s="11">
        <v>2</v>
      </c>
      <c r="C38" s="11">
        <v>1</v>
      </c>
    </row>
    <row r="39" spans="1:3" x14ac:dyDescent="0.35">
      <c r="A39" s="11">
        <v>12</v>
      </c>
      <c r="B39" s="11">
        <v>3</v>
      </c>
      <c r="C39" s="11">
        <v>1</v>
      </c>
    </row>
    <row r="40" spans="1:3" x14ac:dyDescent="0.35">
      <c r="A40" s="11">
        <v>13</v>
      </c>
      <c r="B40" s="11">
        <v>1</v>
      </c>
      <c r="C40" s="11">
        <v>1</v>
      </c>
    </row>
    <row r="41" spans="1:3" x14ac:dyDescent="0.35">
      <c r="A41" s="11">
        <v>13</v>
      </c>
      <c r="B41" s="11">
        <v>2</v>
      </c>
      <c r="C41" s="11">
        <v>1</v>
      </c>
    </row>
    <row r="42" spans="1:3" x14ac:dyDescent="0.35">
      <c r="A42" s="11">
        <v>13</v>
      </c>
      <c r="B42" s="11">
        <v>3</v>
      </c>
      <c r="C42" s="11">
        <v>0</v>
      </c>
    </row>
    <row r="43" spans="1:3" x14ac:dyDescent="0.35">
      <c r="A43" s="11">
        <v>14</v>
      </c>
      <c r="B43" s="11">
        <v>1</v>
      </c>
      <c r="C43" s="11">
        <v>0</v>
      </c>
    </row>
    <row r="44" spans="1:3" x14ac:dyDescent="0.35">
      <c r="A44" s="11">
        <v>14</v>
      </c>
      <c r="B44" s="11">
        <v>2</v>
      </c>
      <c r="C44" s="11">
        <v>0</v>
      </c>
    </row>
    <row r="45" spans="1:3" x14ac:dyDescent="0.35">
      <c r="A45" s="11">
        <v>14</v>
      </c>
      <c r="B45" s="11">
        <v>3</v>
      </c>
      <c r="C45" s="11">
        <v>0</v>
      </c>
    </row>
    <row r="46" spans="1:3" x14ac:dyDescent="0.35">
      <c r="A46" s="11"/>
      <c r="B46" s="11"/>
      <c r="C46" s="11"/>
    </row>
    <row r="47" spans="1:3" x14ac:dyDescent="0.35">
      <c r="A47" s="11"/>
      <c r="B47" s="11"/>
      <c r="C47" s="11"/>
    </row>
    <row r="48" spans="1:3" x14ac:dyDescent="0.35">
      <c r="A48" s="11"/>
      <c r="B48" s="11"/>
      <c r="C48" s="11"/>
    </row>
    <row r="49" spans="3:3" x14ac:dyDescent="0.35">
      <c r="C49" s="11"/>
    </row>
    <row r="50" spans="3:3" x14ac:dyDescent="0.35">
      <c r="C50" s="11"/>
    </row>
    <row r="51" spans="3:3" x14ac:dyDescent="0.35">
      <c r="C51" s="11"/>
    </row>
    <row r="52" spans="3:3" x14ac:dyDescent="0.35">
      <c r="C52" s="11"/>
    </row>
    <row r="53" spans="3:3" x14ac:dyDescent="0.35">
      <c r="C53" s="11"/>
    </row>
    <row r="54" spans="3:3" x14ac:dyDescent="0.35">
      <c r="C54" s="11"/>
    </row>
    <row r="55" spans="3:3" x14ac:dyDescent="0.35">
      <c r="C55" s="11"/>
    </row>
    <row r="56" spans="3:3" x14ac:dyDescent="0.35">
      <c r="C56" s="11"/>
    </row>
    <row r="57" spans="3:3" x14ac:dyDescent="0.35">
      <c r="C57" s="11"/>
    </row>
    <row r="58" spans="3:3" x14ac:dyDescent="0.35">
      <c r="C58" s="11"/>
    </row>
    <row r="59" spans="3:3" x14ac:dyDescent="0.35">
      <c r="C59" s="11"/>
    </row>
    <row r="60" spans="3:3" x14ac:dyDescent="0.35">
      <c r="C60" s="11"/>
    </row>
    <row r="61" spans="3:3" x14ac:dyDescent="0.35">
      <c r="C61" s="11"/>
    </row>
    <row r="62" spans="3:3" x14ac:dyDescent="0.35">
      <c r="C62" s="11"/>
    </row>
    <row r="63" spans="3:3" x14ac:dyDescent="0.35">
      <c r="C63" s="11"/>
    </row>
    <row r="64" spans="3:3" x14ac:dyDescent="0.35">
      <c r="C64" s="11"/>
    </row>
    <row r="65" spans="3:3" x14ac:dyDescent="0.35">
      <c r="C65" s="11"/>
    </row>
    <row r="66" spans="3:3" x14ac:dyDescent="0.35">
      <c r="C66" s="11"/>
    </row>
    <row r="67" spans="3:3" x14ac:dyDescent="0.35">
      <c r="C67" s="11"/>
    </row>
    <row r="68" spans="3:3" x14ac:dyDescent="0.35">
      <c r="C68" s="11"/>
    </row>
    <row r="69" spans="3:3" x14ac:dyDescent="0.35">
      <c r="C69" s="11"/>
    </row>
    <row r="70" spans="3:3" x14ac:dyDescent="0.35">
      <c r="C70" s="11"/>
    </row>
    <row r="71" spans="3:3" x14ac:dyDescent="0.35">
      <c r="C71" s="11"/>
    </row>
    <row r="72" spans="3:3" x14ac:dyDescent="0.35">
      <c r="C72" s="11"/>
    </row>
    <row r="73" spans="3:3" x14ac:dyDescent="0.35">
      <c r="C73" s="11"/>
    </row>
    <row r="74" spans="3:3" x14ac:dyDescent="0.35">
      <c r="C74" s="11"/>
    </row>
    <row r="75" spans="3:3" x14ac:dyDescent="0.35">
      <c r="C75" s="11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17"/>
  <sheetViews>
    <sheetView topLeftCell="A274" workbookViewId="0">
      <selection activeCell="D256" sqref="D256:D297"/>
    </sheetView>
  </sheetViews>
  <sheetFormatPr defaultColWidth="8.81640625" defaultRowHeight="14.5" x14ac:dyDescent="0.35"/>
  <cols>
    <col min="3" max="3" width="12.1796875" bestFit="1" customWidth="1"/>
  </cols>
  <sheetData>
    <row r="1" spans="1:4" x14ac:dyDescent="0.35">
      <c r="A1" s="18" t="s">
        <v>72</v>
      </c>
    </row>
    <row r="2" spans="1:4" x14ac:dyDescent="0.35">
      <c r="A2" s="18" t="s">
        <v>71</v>
      </c>
    </row>
    <row r="3" spans="1:4" x14ac:dyDescent="0.35">
      <c r="A3" s="1" t="s">
        <v>116</v>
      </c>
      <c r="B3" s="1" t="s">
        <v>2</v>
      </c>
      <c r="C3" s="1" t="s">
        <v>44</v>
      </c>
      <c r="D3" s="1" t="s">
        <v>51</v>
      </c>
    </row>
    <row r="4" spans="1:4" x14ac:dyDescent="0.35">
      <c r="A4">
        <v>1</v>
      </c>
      <c r="B4">
        <v>1</v>
      </c>
      <c r="C4" t="s">
        <v>46</v>
      </c>
      <c r="D4">
        <v>5</v>
      </c>
    </row>
    <row r="5" spans="1:4" x14ac:dyDescent="0.35">
      <c r="A5">
        <v>1</v>
      </c>
      <c r="B5">
        <v>2</v>
      </c>
      <c r="C5" t="s">
        <v>46</v>
      </c>
      <c r="D5">
        <v>5</v>
      </c>
    </row>
    <row r="6" spans="1:4" x14ac:dyDescent="0.35">
      <c r="A6">
        <v>1</v>
      </c>
      <c r="B6">
        <v>3</v>
      </c>
      <c r="C6" t="s">
        <v>46</v>
      </c>
      <c r="D6">
        <v>5</v>
      </c>
    </row>
    <row r="7" spans="1:4" x14ac:dyDescent="0.35">
      <c r="A7">
        <v>2</v>
      </c>
      <c r="B7">
        <v>1</v>
      </c>
      <c r="C7" t="s">
        <v>46</v>
      </c>
      <c r="D7">
        <v>5</v>
      </c>
    </row>
    <row r="8" spans="1:4" x14ac:dyDescent="0.35">
      <c r="A8">
        <v>2</v>
      </c>
      <c r="B8">
        <v>2</v>
      </c>
      <c r="C8" t="s">
        <v>46</v>
      </c>
      <c r="D8">
        <v>5</v>
      </c>
    </row>
    <row r="9" spans="1:4" x14ac:dyDescent="0.35">
      <c r="A9">
        <v>2</v>
      </c>
      <c r="B9">
        <v>3</v>
      </c>
      <c r="C9" t="s">
        <v>46</v>
      </c>
      <c r="D9">
        <v>5</v>
      </c>
    </row>
    <row r="10" spans="1:4" x14ac:dyDescent="0.35">
      <c r="A10">
        <v>3</v>
      </c>
      <c r="B10">
        <v>1</v>
      </c>
      <c r="C10" t="s">
        <v>46</v>
      </c>
      <c r="D10">
        <v>5</v>
      </c>
    </row>
    <row r="11" spans="1:4" x14ac:dyDescent="0.35">
      <c r="A11">
        <v>3</v>
      </c>
      <c r="B11">
        <v>2</v>
      </c>
      <c r="C11" t="s">
        <v>46</v>
      </c>
      <c r="D11">
        <v>5</v>
      </c>
    </row>
    <row r="12" spans="1:4" x14ac:dyDescent="0.35">
      <c r="A12">
        <v>3</v>
      </c>
      <c r="B12">
        <v>3</v>
      </c>
      <c r="C12" t="s">
        <v>46</v>
      </c>
      <c r="D12">
        <v>5</v>
      </c>
    </row>
    <row r="13" spans="1:4" x14ac:dyDescent="0.35">
      <c r="A13">
        <v>4</v>
      </c>
      <c r="B13">
        <v>1</v>
      </c>
      <c r="C13" t="s">
        <v>46</v>
      </c>
      <c r="D13">
        <v>5</v>
      </c>
    </row>
    <row r="14" spans="1:4" x14ac:dyDescent="0.35">
      <c r="A14">
        <v>4</v>
      </c>
      <c r="B14">
        <v>2</v>
      </c>
      <c r="C14" t="s">
        <v>46</v>
      </c>
      <c r="D14">
        <v>5</v>
      </c>
    </row>
    <row r="15" spans="1:4" x14ac:dyDescent="0.35">
      <c r="A15">
        <v>4</v>
      </c>
      <c r="B15">
        <v>3</v>
      </c>
      <c r="C15" t="s">
        <v>46</v>
      </c>
      <c r="D15">
        <v>5</v>
      </c>
    </row>
    <row r="16" spans="1:4" x14ac:dyDescent="0.35">
      <c r="A16">
        <v>5</v>
      </c>
      <c r="B16">
        <v>1</v>
      </c>
      <c r="C16" t="s">
        <v>46</v>
      </c>
      <c r="D16">
        <v>5</v>
      </c>
    </row>
    <row r="17" spans="1:4" x14ac:dyDescent="0.35">
      <c r="A17">
        <v>5</v>
      </c>
      <c r="B17">
        <v>2</v>
      </c>
      <c r="C17" t="s">
        <v>46</v>
      </c>
      <c r="D17">
        <v>5</v>
      </c>
    </row>
    <row r="18" spans="1:4" x14ac:dyDescent="0.35">
      <c r="A18">
        <v>5</v>
      </c>
      <c r="B18">
        <v>3</v>
      </c>
      <c r="C18" t="s">
        <v>46</v>
      </c>
      <c r="D18">
        <v>5</v>
      </c>
    </row>
    <row r="19" spans="1:4" x14ac:dyDescent="0.35">
      <c r="A19">
        <v>6</v>
      </c>
      <c r="B19">
        <v>1</v>
      </c>
      <c r="C19" t="s">
        <v>46</v>
      </c>
      <c r="D19">
        <v>5</v>
      </c>
    </row>
    <row r="20" spans="1:4" x14ac:dyDescent="0.35">
      <c r="A20">
        <v>6</v>
      </c>
      <c r="B20">
        <v>2</v>
      </c>
      <c r="C20" t="s">
        <v>46</v>
      </c>
      <c r="D20">
        <v>5</v>
      </c>
    </row>
    <row r="21" spans="1:4" x14ac:dyDescent="0.35">
      <c r="A21">
        <v>6</v>
      </c>
      <c r="B21">
        <v>3</v>
      </c>
      <c r="C21" t="s">
        <v>46</v>
      </c>
      <c r="D21">
        <v>5</v>
      </c>
    </row>
    <row r="22" spans="1:4" x14ac:dyDescent="0.35">
      <c r="A22">
        <v>7</v>
      </c>
      <c r="B22">
        <v>1</v>
      </c>
      <c r="C22" t="s">
        <v>46</v>
      </c>
      <c r="D22">
        <v>5</v>
      </c>
    </row>
    <row r="23" spans="1:4" x14ac:dyDescent="0.35">
      <c r="A23">
        <v>7</v>
      </c>
      <c r="B23">
        <v>2</v>
      </c>
      <c r="C23" t="s">
        <v>46</v>
      </c>
      <c r="D23">
        <v>5</v>
      </c>
    </row>
    <row r="24" spans="1:4" x14ac:dyDescent="0.35">
      <c r="A24">
        <v>7</v>
      </c>
      <c r="B24">
        <v>3</v>
      </c>
      <c r="C24" t="s">
        <v>46</v>
      </c>
      <c r="D24">
        <v>5</v>
      </c>
    </row>
    <row r="25" spans="1:4" x14ac:dyDescent="0.35">
      <c r="A25">
        <v>8</v>
      </c>
      <c r="B25">
        <v>1</v>
      </c>
      <c r="C25" t="s">
        <v>46</v>
      </c>
      <c r="D25">
        <v>5</v>
      </c>
    </row>
    <row r="26" spans="1:4" x14ac:dyDescent="0.35">
      <c r="A26">
        <v>8</v>
      </c>
      <c r="B26">
        <v>2</v>
      </c>
      <c r="C26" t="s">
        <v>46</v>
      </c>
      <c r="D26">
        <v>5</v>
      </c>
    </row>
    <row r="27" spans="1:4" x14ac:dyDescent="0.35">
      <c r="A27">
        <v>8</v>
      </c>
      <c r="B27">
        <v>3</v>
      </c>
      <c r="C27" t="s">
        <v>46</v>
      </c>
      <c r="D27">
        <v>5</v>
      </c>
    </row>
    <row r="28" spans="1:4" x14ac:dyDescent="0.35">
      <c r="A28">
        <v>9</v>
      </c>
      <c r="B28">
        <v>1</v>
      </c>
      <c r="C28" t="s">
        <v>46</v>
      </c>
      <c r="D28">
        <v>5</v>
      </c>
    </row>
    <row r="29" spans="1:4" x14ac:dyDescent="0.35">
      <c r="A29">
        <v>9</v>
      </c>
      <c r="B29">
        <v>2</v>
      </c>
      <c r="C29" t="s">
        <v>46</v>
      </c>
      <c r="D29">
        <v>5</v>
      </c>
    </row>
    <row r="30" spans="1:4" x14ac:dyDescent="0.35">
      <c r="A30">
        <v>9</v>
      </c>
      <c r="B30">
        <v>3</v>
      </c>
      <c r="C30" t="s">
        <v>46</v>
      </c>
      <c r="D30">
        <v>5</v>
      </c>
    </row>
    <row r="31" spans="1:4" x14ac:dyDescent="0.35">
      <c r="A31">
        <v>10</v>
      </c>
      <c r="B31">
        <v>1</v>
      </c>
      <c r="C31" t="s">
        <v>46</v>
      </c>
      <c r="D31">
        <v>5</v>
      </c>
    </row>
    <row r="32" spans="1:4" x14ac:dyDescent="0.35">
      <c r="A32">
        <v>10</v>
      </c>
      <c r="B32">
        <v>2</v>
      </c>
      <c r="C32" t="s">
        <v>46</v>
      </c>
      <c r="D32">
        <v>5</v>
      </c>
    </row>
    <row r="33" spans="1:4" x14ac:dyDescent="0.35">
      <c r="A33">
        <v>10</v>
      </c>
      <c r="B33">
        <v>3</v>
      </c>
      <c r="C33" t="s">
        <v>46</v>
      </c>
      <c r="D33">
        <v>5</v>
      </c>
    </row>
    <row r="34" spans="1:4" x14ac:dyDescent="0.35">
      <c r="A34">
        <v>11</v>
      </c>
      <c r="B34">
        <v>1</v>
      </c>
      <c r="C34" t="s">
        <v>46</v>
      </c>
      <c r="D34">
        <v>5</v>
      </c>
    </row>
    <row r="35" spans="1:4" x14ac:dyDescent="0.35">
      <c r="A35">
        <v>11</v>
      </c>
      <c r="B35">
        <v>2</v>
      </c>
      <c r="C35" t="s">
        <v>46</v>
      </c>
      <c r="D35">
        <v>5</v>
      </c>
    </row>
    <row r="36" spans="1:4" x14ac:dyDescent="0.35">
      <c r="A36">
        <v>11</v>
      </c>
      <c r="B36">
        <v>3</v>
      </c>
      <c r="C36" t="s">
        <v>46</v>
      </c>
      <c r="D36">
        <v>5</v>
      </c>
    </row>
    <row r="37" spans="1:4" x14ac:dyDescent="0.35">
      <c r="A37">
        <v>12</v>
      </c>
      <c r="B37">
        <v>1</v>
      </c>
      <c r="C37" t="s">
        <v>46</v>
      </c>
      <c r="D37">
        <v>5</v>
      </c>
    </row>
    <row r="38" spans="1:4" x14ac:dyDescent="0.35">
      <c r="A38">
        <v>12</v>
      </c>
      <c r="B38">
        <v>2</v>
      </c>
      <c r="C38" t="s">
        <v>46</v>
      </c>
      <c r="D38">
        <v>5</v>
      </c>
    </row>
    <row r="39" spans="1:4" x14ac:dyDescent="0.35">
      <c r="A39">
        <v>12</v>
      </c>
      <c r="B39">
        <v>3</v>
      </c>
      <c r="C39" t="s">
        <v>46</v>
      </c>
      <c r="D39">
        <v>5</v>
      </c>
    </row>
    <row r="40" spans="1:4" x14ac:dyDescent="0.35">
      <c r="A40">
        <v>13</v>
      </c>
      <c r="B40">
        <v>1</v>
      </c>
      <c r="C40" t="s">
        <v>46</v>
      </c>
      <c r="D40">
        <v>5</v>
      </c>
    </row>
    <row r="41" spans="1:4" x14ac:dyDescent="0.35">
      <c r="A41">
        <v>13</v>
      </c>
      <c r="B41">
        <v>2</v>
      </c>
      <c r="C41" t="s">
        <v>46</v>
      </c>
      <c r="D41">
        <v>5</v>
      </c>
    </row>
    <row r="42" spans="1:4" x14ac:dyDescent="0.35">
      <c r="A42">
        <v>13</v>
      </c>
      <c r="B42">
        <v>3</v>
      </c>
      <c r="C42" t="s">
        <v>46</v>
      </c>
      <c r="D42">
        <v>5</v>
      </c>
    </row>
    <row r="43" spans="1:4" x14ac:dyDescent="0.35">
      <c r="A43">
        <v>14</v>
      </c>
      <c r="B43">
        <v>1</v>
      </c>
      <c r="C43" t="s">
        <v>46</v>
      </c>
      <c r="D43">
        <v>5</v>
      </c>
    </row>
    <row r="44" spans="1:4" x14ac:dyDescent="0.35">
      <c r="A44">
        <v>14</v>
      </c>
      <c r="B44">
        <v>2</v>
      </c>
      <c r="C44" t="s">
        <v>46</v>
      </c>
      <c r="D44">
        <v>5</v>
      </c>
    </row>
    <row r="45" spans="1:4" x14ac:dyDescent="0.35">
      <c r="A45">
        <v>14</v>
      </c>
      <c r="B45">
        <v>3</v>
      </c>
      <c r="C45" t="s">
        <v>46</v>
      </c>
      <c r="D45">
        <v>5</v>
      </c>
    </row>
    <row r="46" spans="1:4" x14ac:dyDescent="0.35">
      <c r="A46">
        <v>1</v>
      </c>
      <c r="B46">
        <v>1</v>
      </c>
      <c r="C46" t="s">
        <v>52</v>
      </c>
      <c r="D46">
        <v>2</v>
      </c>
    </row>
    <row r="47" spans="1:4" x14ac:dyDescent="0.35">
      <c r="A47">
        <v>1</v>
      </c>
      <c r="B47">
        <v>2</v>
      </c>
      <c r="C47" t="s">
        <v>52</v>
      </c>
      <c r="D47">
        <v>2</v>
      </c>
    </row>
    <row r="48" spans="1:4" x14ac:dyDescent="0.35">
      <c r="A48">
        <v>1</v>
      </c>
      <c r="B48">
        <v>3</v>
      </c>
      <c r="C48" t="s">
        <v>52</v>
      </c>
      <c r="D48">
        <v>2</v>
      </c>
    </row>
    <row r="49" spans="1:4" x14ac:dyDescent="0.35">
      <c r="A49">
        <v>2</v>
      </c>
      <c r="B49">
        <v>1</v>
      </c>
      <c r="C49" t="s">
        <v>52</v>
      </c>
      <c r="D49">
        <v>2</v>
      </c>
    </row>
    <row r="50" spans="1:4" x14ac:dyDescent="0.35">
      <c r="A50">
        <v>2</v>
      </c>
      <c r="B50">
        <v>2</v>
      </c>
      <c r="C50" t="s">
        <v>52</v>
      </c>
      <c r="D50">
        <v>2</v>
      </c>
    </row>
    <row r="51" spans="1:4" x14ac:dyDescent="0.35">
      <c r="A51">
        <v>2</v>
      </c>
      <c r="B51">
        <v>3</v>
      </c>
      <c r="C51" t="s">
        <v>52</v>
      </c>
      <c r="D51">
        <v>2</v>
      </c>
    </row>
    <row r="52" spans="1:4" x14ac:dyDescent="0.35">
      <c r="A52">
        <v>3</v>
      </c>
      <c r="B52">
        <v>1</v>
      </c>
      <c r="C52" t="s">
        <v>52</v>
      </c>
      <c r="D52">
        <v>2</v>
      </c>
    </row>
    <row r="53" spans="1:4" x14ac:dyDescent="0.35">
      <c r="A53">
        <v>3</v>
      </c>
      <c r="B53">
        <v>2</v>
      </c>
      <c r="C53" t="s">
        <v>52</v>
      </c>
      <c r="D53">
        <v>2</v>
      </c>
    </row>
    <row r="54" spans="1:4" x14ac:dyDescent="0.35">
      <c r="A54">
        <v>3</v>
      </c>
      <c r="B54">
        <v>3</v>
      </c>
      <c r="C54" t="s">
        <v>52</v>
      </c>
      <c r="D54">
        <v>2</v>
      </c>
    </row>
    <row r="55" spans="1:4" x14ac:dyDescent="0.35">
      <c r="A55">
        <v>4</v>
      </c>
      <c r="B55">
        <v>1</v>
      </c>
      <c r="C55" t="s">
        <v>52</v>
      </c>
      <c r="D55">
        <v>2</v>
      </c>
    </row>
    <row r="56" spans="1:4" x14ac:dyDescent="0.35">
      <c r="A56">
        <v>4</v>
      </c>
      <c r="B56">
        <v>2</v>
      </c>
      <c r="C56" t="s">
        <v>52</v>
      </c>
      <c r="D56">
        <v>2</v>
      </c>
    </row>
    <row r="57" spans="1:4" x14ac:dyDescent="0.35">
      <c r="A57">
        <v>4</v>
      </c>
      <c r="B57">
        <v>3</v>
      </c>
      <c r="C57" t="s">
        <v>52</v>
      </c>
      <c r="D57">
        <v>2</v>
      </c>
    </row>
    <row r="58" spans="1:4" x14ac:dyDescent="0.35">
      <c r="A58">
        <v>5</v>
      </c>
      <c r="B58">
        <v>1</v>
      </c>
      <c r="C58" t="s">
        <v>52</v>
      </c>
      <c r="D58">
        <v>2</v>
      </c>
    </row>
    <row r="59" spans="1:4" x14ac:dyDescent="0.35">
      <c r="A59">
        <v>5</v>
      </c>
      <c r="B59">
        <v>2</v>
      </c>
      <c r="C59" t="s">
        <v>52</v>
      </c>
      <c r="D59">
        <v>2</v>
      </c>
    </row>
    <row r="60" spans="1:4" x14ac:dyDescent="0.35">
      <c r="A60">
        <v>5</v>
      </c>
      <c r="B60">
        <v>3</v>
      </c>
      <c r="C60" t="s">
        <v>52</v>
      </c>
      <c r="D60">
        <v>2</v>
      </c>
    </row>
    <row r="61" spans="1:4" x14ac:dyDescent="0.35">
      <c r="A61">
        <v>6</v>
      </c>
      <c r="B61">
        <v>1</v>
      </c>
      <c r="C61" t="s">
        <v>52</v>
      </c>
      <c r="D61">
        <v>2</v>
      </c>
    </row>
    <row r="62" spans="1:4" x14ac:dyDescent="0.35">
      <c r="A62">
        <v>6</v>
      </c>
      <c r="B62">
        <v>2</v>
      </c>
      <c r="C62" t="s">
        <v>52</v>
      </c>
      <c r="D62">
        <v>2</v>
      </c>
    </row>
    <row r="63" spans="1:4" x14ac:dyDescent="0.35">
      <c r="A63">
        <v>6</v>
      </c>
      <c r="B63">
        <v>3</v>
      </c>
      <c r="C63" t="s">
        <v>52</v>
      </c>
      <c r="D63">
        <v>2</v>
      </c>
    </row>
    <row r="64" spans="1:4" x14ac:dyDescent="0.35">
      <c r="A64">
        <v>7</v>
      </c>
      <c r="B64">
        <v>1</v>
      </c>
      <c r="C64" t="s">
        <v>52</v>
      </c>
      <c r="D64">
        <v>2</v>
      </c>
    </row>
    <row r="65" spans="1:4" x14ac:dyDescent="0.35">
      <c r="A65">
        <v>7</v>
      </c>
      <c r="B65">
        <v>2</v>
      </c>
      <c r="C65" t="s">
        <v>52</v>
      </c>
      <c r="D65">
        <v>2</v>
      </c>
    </row>
    <row r="66" spans="1:4" x14ac:dyDescent="0.35">
      <c r="A66">
        <v>7</v>
      </c>
      <c r="B66">
        <v>3</v>
      </c>
      <c r="C66" t="s">
        <v>52</v>
      </c>
      <c r="D66">
        <v>2</v>
      </c>
    </row>
    <row r="67" spans="1:4" x14ac:dyDescent="0.35">
      <c r="A67">
        <v>8</v>
      </c>
      <c r="B67">
        <v>1</v>
      </c>
      <c r="C67" t="s">
        <v>52</v>
      </c>
      <c r="D67">
        <v>2</v>
      </c>
    </row>
    <row r="68" spans="1:4" x14ac:dyDescent="0.35">
      <c r="A68">
        <v>8</v>
      </c>
      <c r="B68">
        <v>2</v>
      </c>
      <c r="C68" t="s">
        <v>52</v>
      </c>
      <c r="D68">
        <v>2</v>
      </c>
    </row>
    <row r="69" spans="1:4" x14ac:dyDescent="0.35">
      <c r="A69">
        <v>8</v>
      </c>
      <c r="B69">
        <v>3</v>
      </c>
      <c r="C69" t="s">
        <v>52</v>
      </c>
      <c r="D69">
        <v>2</v>
      </c>
    </row>
    <row r="70" spans="1:4" x14ac:dyDescent="0.35">
      <c r="A70">
        <v>9</v>
      </c>
      <c r="B70">
        <v>1</v>
      </c>
      <c r="C70" t="s">
        <v>52</v>
      </c>
      <c r="D70">
        <v>2</v>
      </c>
    </row>
    <row r="71" spans="1:4" x14ac:dyDescent="0.35">
      <c r="A71">
        <v>9</v>
      </c>
      <c r="B71">
        <v>2</v>
      </c>
      <c r="C71" t="s">
        <v>52</v>
      </c>
      <c r="D71">
        <v>2</v>
      </c>
    </row>
    <row r="72" spans="1:4" x14ac:dyDescent="0.35">
      <c r="A72">
        <v>9</v>
      </c>
      <c r="B72">
        <v>3</v>
      </c>
      <c r="C72" t="s">
        <v>52</v>
      </c>
      <c r="D72">
        <v>2</v>
      </c>
    </row>
    <row r="73" spans="1:4" x14ac:dyDescent="0.35">
      <c r="A73">
        <v>10</v>
      </c>
      <c r="B73">
        <v>1</v>
      </c>
      <c r="C73" t="s">
        <v>52</v>
      </c>
      <c r="D73">
        <v>2</v>
      </c>
    </row>
    <row r="74" spans="1:4" x14ac:dyDescent="0.35">
      <c r="A74">
        <v>10</v>
      </c>
      <c r="B74">
        <v>2</v>
      </c>
      <c r="C74" t="s">
        <v>52</v>
      </c>
      <c r="D74">
        <v>2</v>
      </c>
    </row>
    <row r="75" spans="1:4" x14ac:dyDescent="0.35">
      <c r="A75">
        <v>10</v>
      </c>
      <c r="B75">
        <v>3</v>
      </c>
      <c r="C75" t="s">
        <v>52</v>
      </c>
      <c r="D75">
        <v>2</v>
      </c>
    </row>
    <row r="76" spans="1:4" x14ac:dyDescent="0.35">
      <c r="A76">
        <v>11</v>
      </c>
      <c r="B76">
        <v>1</v>
      </c>
      <c r="C76" t="s">
        <v>52</v>
      </c>
      <c r="D76">
        <v>2</v>
      </c>
    </row>
    <row r="77" spans="1:4" x14ac:dyDescent="0.35">
      <c r="A77">
        <v>11</v>
      </c>
      <c r="B77">
        <v>2</v>
      </c>
      <c r="C77" t="s">
        <v>52</v>
      </c>
      <c r="D77">
        <v>2</v>
      </c>
    </row>
    <row r="78" spans="1:4" x14ac:dyDescent="0.35">
      <c r="A78">
        <v>11</v>
      </c>
      <c r="B78">
        <v>3</v>
      </c>
      <c r="C78" t="s">
        <v>52</v>
      </c>
      <c r="D78">
        <v>2</v>
      </c>
    </row>
    <row r="79" spans="1:4" x14ac:dyDescent="0.35">
      <c r="A79">
        <v>12</v>
      </c>
      <c r="B79">
        <v>1</v>
      </c>
      <c r="C79" t="s">
        <v>52</v>
      </c>
      <c r="D79">
        <v>2</v>
      </c>
    </row>
    <row r="80" spans="1:4" x14ac:dyDescent="0.35">
      <c r="A80">
        <v>12</v>
      </c>
      <c r="B80">
        <v>2</v>
      </c>
      <c r="C80" t="s">
        <v>52</v>
      </c>
      <c r="D80">
        <v>2</v>
      </c>
    </row>
    <row r="81" spans="1:4" x14ac:dyDescent="0.35">
      <c r="A81">
        <v>12</v>
      </c>
      <c r="B81">
        <v>3</v>
      </c>
      <c r="C81" t="s">
        <v>52</v>
      </c>
      <c r="D81">
        <v>2</v>
      </c>
    </row>
    <row r="82" spans="1:4" x14ac:dyDescent="0.35">
      <c r="A82">
        <v>13</v>
      </c>
      <c r="B82">
        <v>1</v>
      </c>
      <c r="C82" t="s">
        <v>52</v>
      </c>
      <c r="D82">
        <v>2</v>
      </c>
    </row>
    <row r="83" spans="1:4" x14ac:dyDescent="0.35">
      <c r="A83">
        <v>13</v>
      </c>
      <c r="B83">
        <v>2</v>
      </c>
      <c r="C83" t="s">
        <v>52</v>
      </c>
      <c r="D83">
        <v>2</v>
      </c>
    </row>
    <row r="84" spans="1:4" x14ac:dyDescent="0.35">
      <c r="A84">
        <v>13</v>
      </c>
      <c r="B84">
        <v>3</v>
      </c>
      <c r="C84" t="s">
        <v>52</v>
      </c>
      <c r="D84">
        <v>2</v>
      </c>
    </row>
    <row r="85" spans="1:4" x14ac:dyDescent="0.35">
      <c r="A85">
        <v>14</v>
      </c>
      <c r="B85">
        <v>1</v>
      </c>
      <c r="C85" t="s">
        <v>52</v>
      </c>
      <c r="D85">
        <v>2</v>
      </c>
    </row>
    <row r="86" spans="1:4" x14ac:dyDescent="0.35">
      <c r="A86">
        <v>14</v>
      </c>
      <c r="B86">
        <v>2</v>
      </c>
      <c r="C86" t="s">
        <v>52</v>
      </c>
      <c r="D86">
        <v>2</v>
      </c>
    </row>
    <row r="87" spans="1:4" x14ac:dyDescent="0.35">
      <c r="A87">
        <v>14</v>
      </c>
      <c r="B87">
        <v>3</v>
      </c>
      <c r="C87" t="s">
        <v>52</v>
      </c>
      <c r="D87">
        <v>2</v>
      </c>
    </row>
    <row r="88" spans="1:4" x14ac:dyDescent="0.35">
      <c r="A88">
        <v>1</v>
      </c>
      <c r="B88">
        <v>1</v>
      </c>
      <c r="C88" t="s">
        <v>53</v>
      </c>
      <c r="D88">
        <v>2</v>
      </c>
    </row>
    <row r="89" spans="1:4" x14ac:dyDescent="0.35">
      <c r="A89">
        <v>1</v>
      </c>
      <c r="B89">
        <v>2</v>
      </c>
      <c r="C89" t="s">
        <v>53</v>
      </c>
      <c r="D89">
        <v>2</v>
      </c>
    </row>
    <row r="90" spans="1:4" x14ac:dyDescent="0.35">
      <c r="A90">
        <v>1</v>
      </c>
      <c r="B90">
        <v>3</v>
      </c>
      <c r="C90" t="s">
        <v>53</v>
      </c>
      <c r="D90">
        <v>2</v>
      </c>
    </row>
    <row r="91" spans="1:4" x14ac:dyDescent="0.35">
      <c r="A91">
        <v>2</v>
      </c>
      <c r="B91">
        <v>1</v>
      </c>
      <c r="C91" t="s">
        <v>53</v>
      </c>
      <c r="D91">
        <v>2</v>
      </c>
    </row>
    <row r="92" spans="1:4" x14ac:dyDescent="0.35">
      <c r="A92">
        <v>2</v>
      </c>
      <c r="B92">
        <v>2</v>
      </c>
      <c r="C92" t="s">
        <v>53</v>
      </c>
      <c r="D92">
        <v>2</v>
      </c>
    </row>
    <row r="93" spans="1:4" x14ac:dyDescent="0.35">
      <c r="A93">
        <v>2</v>
      </c>
      <c r="B93">
        <v>3</v>
      </c>
      <c r="C93" t="s">
        <v>53</v>
      </c>
      <c r="D93">
        <v>2</v>
      </c>
    </row>
    <row r="94" spans="1:4" x14ac:dyDescent="0.35">
      <c r="A94">
        <v>3</v>
      </c>
      <c r="B94">
        <v>1</v>
      </c>
      <c r="C94" t="s">
        <v>53</v>
      </c>
      <c r="D94">
        <v>2</v>
      </c>
    </row>
    <row r="95" spans="1:4" x14ac:dyDescent="0.35">
      <c r="A95">
        <v>3</v>
      </c>
      <c r="B95">
        <v>2</v>
      </c>
      <c r="C95" t="s">
        <v>53</v>
      </c>
      <c r="D95">
        <v>2</v>
      </c>
    </row>
    <row r="96" spans="1:4" x14ac:dyDescent="0.35">
      <c r="A96">
        <v>3</v>
      </c>
      <c r="B96">
        <v>3</v>
      </c>
      <c r="C96" t="s">
        <v>53</v>
      </c>
      <c r="D96">
        <v>2</v>
      </c>
    </row>
    <row r="97" spans="1:4" x14ac:dyDescent="0.35">
      <c r="A97">
        <v>4</v>
      </c>
      <c r="B97">
        <v>1</v>
      </c>
      <c r="C97" t="s">
        <v>53</v>
      </c>
      <c r="D97">
        <v>2</v>
      </c>
    </row>
    <row r="98" spans="1:4" x14ac:dyDescent="0.35">
      <c r="A98">
        <v>4</v>
      </c>
      <c r="B98">
        <v>2</v>
      </c>
      <c r="C98" t="s">
        <v>53</v>
      </c>
      <c r="D98">
        <v>2</v>
      </c>
    </row>
    <row r="99" spans="1:4" x14ac:dyDescent="0.35">
      <c r="A99">
        <v>4</v>
      </c>
      <c r="B99">
        <v>3</v>
      </c>
      <c r="C99" t="s">
        <v>53</v>
      </c>
      <c r="D99">
        <v>2</v>
      </c>
    </row>
    <row r="100" spans="1:4" x14ac:dyDescent="0.35">
      <c r="A100">
        <v>5</v>
      </c>
      <c r="B100">
        <v>1</v>
      </c>
      <c r="C100" t="s">
        <v>53</v>
      </c>
      <c r="D100">
        <v>2</v>
      </c>
    </row>
    <row r="101" spans="1:4" x14ac:dyDescent="0.35">
      <c r="A101">
        <v>5</v>
      </c>
      <c r="B101">
        <v>2</v>
      </c>
      <c r="C101" t="s">
        <v>53</v>
      </c>
      <c r="D101">
        <v>2</v>
      </c>
    </row>
    <row r="102" spans="1:4" x14ac:dyDescent="0.35">
      <c r="A102">
        <v>5</v>
      </c>
      <c r="B102">
        <v>3</v>
      </c>
      <c r="C102" t="s">
        <v>53</v>
      </c>
      <c r="D102">
        <v>2</v>
      </c>
    </row>
    <row r="103" spans="1:4" x14ac:dyDescent="0.35">
      <c r="A103">
        <v>6</v>
      </c>
      <c r="B103">
        <v>1</v>
      </c>
      <c r="C103" t="s">
        <v>53</v>
      </c>
      <c r="D103">
        <v>2</v>
      </c>
    </row>
    <row r="104" spans="1:4" x14ac:dyDescent="0.35">
      <c r="A104">
        <v>6</v>
      </c>
      <c r="B104">
        <v>2</v>
      </c>
      <c r="C104" t="s">
        <v>53</v>
      </c>
      <c r="D104">
        <v>2</v>
      </c>
    </row>
    <row r="105" spans="1:4" x14ac:dyDescent="0.35">
      <c r="A105">
        <v>6</v>
      </c>
      <c r="B105">
        <v>3</v>
      </c>
      <c r="C105" t="s">
        <v>53</v>
      </c>
      <c r="D105">
        <v>2</v>
      </c>
    </row>
    <row r="106" spans="1:4" x14ac:dyDescent="0.35">
      <c r="A106">
        <v>7</v>
      </c>
      <c r="B106">
        <v>1</v>
      </c>
      <c r="C106" t="s">
        <v>53</v>
      </c>
      <c r="D106">
        <v>2</v>
      </c>
    </row>
    <row r="107" spans="1:4" x14ac:dyDescent="0.35">
      <c r="A107">
        <v>7</v>
      </c>
      <c r="B107">
        <v>2</v>
      </c>
      <c r="C107" t="s">
        <v>53</v>
      </c>
      <c r="D107">
        <v>2</v>
      </c>
    </row>
    <row r="108" spans="1:4" x14ac:dyDescent="0.35">
      <c r="A108">
        <v>7</v>
      </c>
      <c r="B108">
        <v>3</v>
      </c>
      <c r="C108" t="s">
        <v>53</v>
      </c>
      <c r="D108">
        <v>2</v>
      </c>
    </row>
    <row r="109" spans="1:4" x14ac:dyDescent="0.35">
      <c r="A109">
        <v>8</v>
      </c>
      <c r="B109">
        <v>1</v>
      </c>
      <c r="C109" t="s">
        <v>53</v>
      </c>
      <c r="D109">
        <v>2</v>
      </c>
    </row>
    <row r="110" spans="1:4" x14ac:dyDescent="0.35">
      <c r="A110">
        <v>8</v>
      </c>
      <c r="B110">
        <v>2</v>
      </c>
      <c r="C110" t="s">
        <v>53</v>
      </c>
      <c r="D110">
        <v>2</v>
      </c>
    </row>
    <row r="111" spans="1:4" x14ac:dyDescent="0.35">
      <c r="A111">
        <v>8</v>
      </c>
      <c r="B111">
        <v>3</v>
      </c>
      <c r="C111" t="s">
        <v>53</v>
      </c>
      <c r="D111">
        <v>2</v>
      </c>
    </row>
    <row r="112" spans="1:4" x14ac:dyDescent="0.35">
      <c r="A112">
        <v>9</v>
      </c>
      <c r="B112">
        <v>1</v>
      </c>
      <c r="C112" t="s">
        <v>53</v>
      </c>
      <c r="D112">
        <v>2</v>
      </c>
    </row>
    <row r="113" spans="1:4" x14ac:dyDescent="0.35">
      <c r="A113">
        <v>9</v>
      </c>
      <c r="B113">
        <v>2</v>
      </c>
      <c r="C113" t="s">
        <v>53</v>
      </c>
      <c r="D113">
        <v>2</v>
      </c>
    </row>
    <row r="114" spans="1:4" x14ac:dyDescent="0.35">
      <c r="A114">
        <v>9</v>
      </c>
      <c r="B114">
        <v>3</v>
      </c>
      <c r="C114" t="s">
        <v>53</v>
      </c>
      <c r="D114">
        <v>2</v>
      </c>
    </row>
    <row r="115" spans="1:4" x14ac:dyDescent="0.35">
      <c r="A115">
        <v>10</v>
      </c>
      <c r="B115">
        <v>1</v>
      </c>
      <c r="C115" t="s">
        <v>53</v>
      </c>
      <c r="D115">
        <v>2</v>
      </c>
    </row>
    <row r="116" spans="1:4" x14ac:dyDescent="0.35">
      <c r="A116">
        <v>10</v>
      </c>
      <c r="B116">
        <v>2</v>
      </c>
      <c r="C116" t="s">
        <v>53</v>
      </c>
      <c r="D116">
        <v>2</v>
      </c>
    </row>
    <row r="117" spans="1:4" x14ac:dyDescent="0.35">
      <c r="A117">
        <v>10</v>
      </c>
      <c r="B117">
        <v>3</v>
      </c>
      <c r="C117" t="s">
        <v>53</v>
      </c>
      <c r="D117">
        <v>2</v>
      </c>
    </row>
    <row r="118" spans="1:4" x14ac:dyDescent="0.35">
      <c r="A118">
        <v>11</v>
      </c>
      <c r="B118">
        <v>1</v>
      </c>
      <c r="C118" t="s">
        <v>53</v>
      </c>
      <c r="D118">
        <v>2</v>
      </c>
    </row>
    <row r="119" spans="1:4" x14ac:dyDescent="0.35">
      <c r="A119">
        <v>11</v>
      </c>
      <c r="B119">
        <v>2</v>
      </c>
      <c r="C119" t="s">
        <v>53</v>
      </c>
      <c r="D119">
        <v>2</v>
      </c>
    </row>
    <row r="120" spans="1:4" x14ac:dyDescent="0.35">
      <c r="A120">
        <v>11</v>
      </c>
      <c r="B120">
        <v>3</v>
      </c>
      <c r="C120" t="s">
        <v>53</v>
      </c>
      <c r="D120">
        <v>2</v>
      </c>
    </row>
    <row r="121" spans="1:4" x14ac:dyDescent="0.35">
      <c r="A121">
        <v>12</v>
      </c>
      <c r="B121">
        <v>1</v>
      </c>
      <c r="C121" t="s">
        <v>53</v>
      </c>
      <c r="D121">
        <v>2</v>
      </c>
    </row>
    <row r="122" spans="1:4" x14ac:dyDescent="0.35">
      <c r="A122">
        <v>12</v>
      </c>
      <c r="B122">
        <v>2</v>
      </c>
      <c r="C122" t="s">
        <v>53</v>
      </c>
      <c r="D122">
        <v>2</v>
      </c>
    </row>
    <row r="123" spans="1:4" x14ac:dyDescent="0.35">
      <c r="A123">
        <v>12</v>
      </c>
      <c r="B123">
        <v>3</v>
      </c>
      <c r="C123" t="s">
        <v>53</v>
      </c>
      <c r="D123">
        <v>2</v>
      </c>
    </row>
    <row r="124" spans="1:4" x14ac:dyDescent="0.35">
      <c r="A124">
        <v>13</v>
      </c>
      <c r="B124">
        <v>1</v>
      </c>
      <c r="C124" t="s">
        <v>53</v>
      </c>
      <c r="D124">
        <v>2</v>
      </c>
    </row>
    <row r="125" spans="1:4" x14ac:dyDescent="0.35">
      <c r="A125">
        <v>13</v>
      </c>
      <c r="B125">
        <v>2</v>
      </c>
      <c r="C125" t="s">
        <v>53</v>
      </c>
      <c r="D125">
        <v>2</v>
      </c>
    </row>
    <row r="126" spans="1:4" x14ac:dyDescent="0.35">
      <c r="A126">
        <v>13</v>
      </c>
      <c r="B126">
        <v>3</v>
      </c>
      <c r="C126" t="s">
        <v>53</v>
      </c>
      <c r="D126">
        <v>2</v>
      </c>
    </row>
    <row r="127" spans="1:4" x14ac:dyDescent="0.35">
      <c r="A127">
        <v>14</v>
      </c>
      <c r="B127">
        <v>1</v>
      </c>
      <c r="C127" t="s">
        <v>53</v>
      </c>
      <c r="D127">
        <v>2</v>
      </c>
    </row>
    <row r="128" spans="1:4" x14ac:dyDescent="0.35">
      <c r="A128">
        <v>14</v>
      </c>
      <c r="B128">
        <v>2</v>
      </c>
      <c r="C128" t="s">
        <v>53</v>
      </c>
      <c r="D128">
        <v>2</v>
      </c>
    </row>
    <row r="129" spans="1:4" x14ac:dyDescent="0.35">
      <c r="A129">
        <v>14</v>
      </c>
      <c r="B129">
        <v>3</v>
      </c>
      <c r="C129" t="s">
        <v>53</v>
      </c>
      <c r="D129">
        <v>2</v>
      </c>
    </row>
    <row r="130" spans="1:4" x14ac:dyDescent="0.35">
      <c r="A130">
        <v>1</v>
      </c>
      <c r="B130">
        <v>1</v>
      </c>
      <c r="C130" t="s">
        <v>47</v>
      </c>
      <c r="D130">
        <v>0</v>
      </c>
    </row>
    <row r="131" spans="1:4" x14ac:dyDescent="0.35">
      <c r="A131">
        <v>1</v>
      </c>
      <c r="B131">
        <v>2</v>
      </c>
      <c r="C131" t="s">
        <v>47</v>
      </c>
      <c r="D131">
        <v>0</v>
      </c>
    </row>
    <row r="132" spans="1:4" x14ac:dyDescent="0.35">
      <c r="A132">
        <v>1</v>
      </c>
      <c r="B132">
        <v>3</v>
      </c>
      <c r="C132" t="s">
        <v>47</v>
      </c>
      <c r="D132">
        <v>0</v>
      </c>
    </row>
    <row r="133" spans="1:4" x14ac:dyDescent="0.35">
      <c r="A133">
        <v>2</v>
      </c>
      <c r="B133">
        <v>1</v>
      </c>
      <c r="C133" t="s">
        <v>47</v>
      </c>
      <c r="D133">
        <v>0</v>
      </c>
    </row>
    <row r="134" spans="1:4" x14ac:dyDescent="0.35">
      <c r="A134">
        <v>2</v>
      </c>
      <c r="B134">
        <v>2</v>
      </c>
      <c r="C134" t="s">
        <v>47</v>
      </c>
      <c r="D134">
        <v>0</v>
      </c>
    </row>
    <row r="135" spans="1:4" x14ac:dyDescent="0.35">
      <c r="A135">
        <v>2</v>
      </c>
      <c r="B135">
        <v>3</v>
      </c>
      <c r="C135" t="s">
        <v>47</v>
      </c>
      <c r="D135">
        <v>0</v>
      </c>
    </row>
    <row r="136" spans="1:4" x14ac:dyDescent="0.35">
      <c r="A136">
        <v>3</v>
      </c>
      <c r="B136">
        <v>1</v>
      </c>
      <c r="C136" t="s">
        <v>47</v>
      </c>
      <c r="D136">
        <v>0</v>
      </c>
    </row>
    <row r="137" spans="1:4" x14ac:dyDescent="0.35">
      <c r="A137">
        <v>3</v>
      </c>
      <c r="B137">
        <v>2</v>
      </c>
      <c r="C137" t="s">
        <v>47</v>
      </c>
      <c r="D137">
        <v>0</v>
      </c>
    </row>
    <row r="138" spans="1:4" x14ac:dyDescent="0.35">
      <c r="A138">
        <v>3</v>
      </c>
      <c r="B138">
        <v>3</v>
      </c>
      <c r="C138" t="s">
        <v>47</v>
      </c>
      <c r="D138">
        <v>0</v>
      </c>
    </row>
    <row r="139" spans="1:4" x14ac:dyDescent="0.35">
      <c r="A139">
        <v>4</v>
      </c>
      <c r="B139">
        <v>1</v>
      </c>
      <c r="C139" t="s">
        <v>47</v>
      </c>
      <c r="D139">
        <v>0</v>
      </c>
    </row>
    <row r="140" spans="1:4" x14ac:dyDescent="0.35">
      <c r="A140">
        <v>4</v>
      </c>
      <c r="B140">
        <v>2</v>
      </c>
      <c r="C140" t="s">
        <v>47</v>
      </c>
      <c r="D140">
        <v>0</v>
      </c>
    </row>
    <row r="141" spans="1:4" x14ac:dyDescent="0.35">
      <c r="A141">
        <v>4</v>
      </c>
      <c r="B141">
        <v>3</v>
      </c>
      <c r="C141" t="s">
        <v>47</v>
      </c>
      <c r="D141">
        <v>0</v>
      </c>
    </row>
    <row r="142" spans="1:4" x14ac:dyDescent="0.35">
      <c r="A142">
        <v>5</v>
      </c>
      <c r="B142">
        <v>1</v>
      </c>
      <c r="C142" t="s">
        <v>47</v>
      </c>
      <c r="D142">
        <v>0</v>
      </c>
    </row>
    <row r="143" spans="1:4" x14ac:dyDescent="0.35">
      <c r="A143">
        <v>5</v>
      </c>
      <c r="B143">
        <v>2</v>
      </c>
      <c r="C143" t="s">
        <v>47</v>
      </c>
      <c r="D143">
        <v>0</v>
      </c>
    </row>
    <row r="144" spans="1:4" x14ac:dyDescent="0.35">
      <c r="A144">
        <v>5</v>
      </c>
      <c r="B144">
        <v>3</v>
      </c>
      <c r="C144" t="s">
        <v>47</v>
      </c>
      <c r="D144">
        <v>0</v>
      </c>
    </row>
    <row r="145" spans="1:4" x14ac:dyDescent="0.35">
      <c r="A145">
        <v>6</v>
      </c>
      <c r="B145">
        <v>1</v>
      </c>
      <c r="C145" t="s">
        <v>47</v>
      </c>
      <c r="D145">
        <v>0</v>
      </c>
    </row>
    <row r="146" spans="1:4" x14ac:dyDescent="0.35">
      <c r="A146">
        <v>6</v>
      </c>
      <c r="B146">
        <v>2</v>
      </c>
      <c r="C146" t="s">
        <v>47</v>
      </c>
      <c r="D146">
        <v>0</v>
      </c>
    </row>
    <row r="147" spans="1:4" x14ac:dyDescent="0.35">
      <c r="A147">
        <v>6</v>
      </c>
      <c r="B147">
        <v>3</v>
      </c>
      <c r="C147" t="s">
        <v>47</v>
      </c>
      <c r="D147">
        <v>0</v>
      </c>
    </row>
    <row r="148" spans="1:4" x14ac:dyDescent="0.35">
      <c r="A148">
        <v>7</v>
      </c>
      <c r="B148">
        <v>1</v>
      </c>
      <c r="C148" t="s">
        <v>47</v>
      </c>
      <c r="D148">
        <v>0</v>
      </c>
    </row>
    <row r="149" spans="1:4" x14ac:dyDescent="0.35">
      <c r="A149">
        <v>7</v>
      </c>
      <c r="B149">
        <v>2</v>
      </c>
      <c r="C149" t="s">
        <v>47</v>
      </c>
      <c r="D149">
        <v>0</v>
      </c>
    </row>
    <row r="150" spans="1:4" x14ac:dyDescent="0.35">
      <c r="A150">
        <v>7</v>
      </c>
      <c r="B150">
        <v>3</v>
      </c>
      <c r="C150" t="s">
        <v>47</v>
      </c>
      <c r="D150">
        <v>0</v>
      </c>
    </row>
    <row r="151" spans="1:4" x14ac:dyDescent="0.35">
      <c r="A151">
        <v>8</v>
      </c>
      <c r="B151">
        <v>1</v>
      </c>
      <c r="C151" t="s">
        <v>47</v>
      </c>
      <c r="D151">
        <v>0</v>
      </c>
    </row>
    <row r="152" spans="1:4" x14ac:dyDescent="0.35">
      <c r="A152">
        <v>8</v>
      </c>
      <c r="B152">
        <v>2</v>
      </c>
      <c r="C152" t="s">
        <v>47</v>
      </c>
      <c r="D152">
        <v>0</v>
      </c>
    </row>
    <row r="153" spans="1:4" x14ac:dyDescent="0.35">
      <c r="A153">
        <v>8</v>
      </c>
      <c r="B153">
        <v>3</v>
      </c>
      <c r="C153" t="s">
        <v>47</v>
      </c>
      <c r="D153">
        <v>0</v>
      </c>
    </row>
    <row r="154" spans="1:4" x14ac:dyDescent="0.35">
      <c r="A154">
        <v>9</v>
      </c>
      <c r="B154">
        <v>1</v>
      </c>
      <c r="C154" t="s">
        <v>47</v>
      </c>
      <c r="D154">
        <v>0</v>
      </c>
    </row>
    <row r="155" spans="1:4" x14ac:dyDescent="0.35">
      <c r="A155">
        <v>9</v>
      </c>
      <c r="B155">
        <v>2</v>
      </c>
      <c r="C155" t="s">
        <v>47</v>
      </c>
      <c r="D155">
        <v>0</v>
      </c>
    </row>
    <row r="156" spans="1:4" x14ac:dyDescent="0.35">
      <c r="A156">
        <v>9</v>
      </c>
      <c r="B156">
        <v>3</v>
      </c>
      <c r="C156" t="s">
        <v>47</v>
      </c>
      <c r="D156">
        <v>0</v>
      </c>
    </row>
    <row r="157" spans="1:4" x14ac:dyDescent="0.35">
      <c r="A157">
        <v>10</v>
      </c>
      <c r="B157">
        <v>1</v>
      </c>
      <c r="C157" t="s">
        <v>47</v>
      </c>
      <c r="D157">
        <v>0</v>
      </c>
    </row>
    <row r="158" spans="1:4" x14ac:dyDescent="0.35">
      <c r="A158">
        <v>10</v>
      </c>
      <c r="B158">
        <v>2</v>
      </c>
      <c r="C158" t="s">
        <v>47</v>
      </c>
      <c r="D158">
        <v>0</v>
      </c>
    </row>
    <row r="159" spans="1:4" x14ac:dyDescent="0.35">
      <c r="A159">
        <v>10</v>
      </c>
      <c r="B159">
        <v>3</v>
      </c>
      <c r="C159" t="s">
        <v>47</v>
      </c>
      <c r="D159">
        <v>0</v>
      </c>
    </row>
    <row r="160" spans="1:4" x14ac:dyDescent="0.35">
      <c r="A160">
        <v>11</v>
      </c>
      <c r="B160">
        <v>1</v>
      </c>
      <c r="C160" t="s">
        <v>47</v>
      </c>
      <c r="D160">
        <v>0</v>
      </c>
    </row>
    <row r="161" spans="1:4" x14ac:dyDescent="0.35">
      <c r="A161">
        <v>11</v>
      </c>
      <c r="B161">
        <v>2</v>
      </c>
      <c r="C161" t="s">
        <v>47</v>
      </c>
      <c r="D161">
        <v>0</v>
      </c>
    </row>
    <row r="162" spans="1:4" x14ac:dyDescent="0.35">
      <c r="A162">
        <v>11</v>
      </c>
      <c r="B162">
        <v>3</v>
      </c>
      <c r="C162" t="s">
        <v>47</v>
      </c>
      <c r="D162">
        <v>0</v>
      </c>
    </row>
    <row r="163" spans="1:4" x14ac:dyDescent="0.35">
      <c r="A163">
        <v>12</v>
      </c>
      <c r="B163">
        <v>1</v>
      </c>
      <c r="C163" t="s">
        <v>47</v>
      </c>
      <c r="D163">
        <v>0</v>
      </c>
    </row>
    <row r="164" spans="1:4" x14ac:dyDescent="0.35">
      <c r="A164">
        <v>12</v>
      </c>
      <c r="B164">
        <v>2</v>
      </c>
      <c r="C164" t="s">
        <v>47</v>
      </c>
      <c r="D164">
        <v>0</v>
      </c>
    </row>
    <row r="165" spans="1:4" x14ac:dyDescent="0.35">
      <c r="A165">
        <v>12</v>
      </c>
      <c r="B165">
        <v>3</v>
      </c>
      <c r="C165" t="s">
        <v>47</v>
      </c>
      <c r="D165">
        <v>0</v>
      </c>
    </row>
    <row r="166" spans="1:4" x14ac:dyDescent="0.35">
      <c r="A166">
        <v>13</v>
      </c>
      <c r="B166">
        <v>1</v>
      </c>
      <c r="C166" t="s">
        <v>47</v>
      </c>
      <c r="D166">
        <v>0</v>
      </c>
    </row>
    <row r="167" spans="1:4" x14ac:dyDescent="0.35">
      <c r="A167">
        <v>13</v>
      </c>
      <c r="B167">
        <v>2</v>
      </c>
      <c r="C167" t="s">
        <v>47</v>
      </c>
      <c r="D167">
        <v>0</v>
      </c>
    </row>
    <row r="168" spans="1:4" x14ac:dyDescent="0.35">
      <c r="A168">
        <v>13</v>
      </c>
      <c r="B168">
        <v>3</v>
      </c>
      <c r="C168" t="s">
        <v>47</v>
      </c>
      <c r="D168">
        <v>0</v>
      </c>
    </row>
    <row r="169" spans="1:4" x14ac:dyDescent="0.35">
      <c r="A169">
        <v>14</v>
      </c>
      <c r="B169">
        <v>1</v>
      </c>
      <c r="C169" t="s">
        <v>47</v>
      </c>
      <c r="D169">
        <v>0</v>
      </c>
    </row>
    <row r="170" spans="1:4" x14ac:dyDescent="0.35">
      <c r="A170">
        <v>14</v>
      </c>
      <c r="B170">
        <v>2</v>
      </c>
      <c r="C170" t="s">
        <v>47</v>
      </c>
      <c r="D170">
        <v>0</v>
      </c>
    </row>
    <row r="171" spans="1:4" x14ac:dyDescent="0.35">
      <c r="A171">
        <v>14</v>
      </c>
      <c r="B171">
        <v>3</v>
      </c>
      <c r="C171" t="s">
        <v>47</v>
      </c>
      <c r="D171">
        <v>0</v>
      </c>
    </row>
    <row r="172" spans="1:4" x14ac:dyDescent="0.35">
      <c r="A172">
        <v>1</v>
      </c>
      <c r="B172">
        <v>1</v>
      </c>
      <c r="C172" t="s">
        <v>48</v>
      </c>
      <c r="D172">
        <v>0</v>
      </c>
    </row>
    <row r="173" spans="1:4" x14ac:dyDescent="0.35">
      <c r="A173">
        <v>1</v>
      </c>
      <c r="B173">
        <v>2</v>
      </c>
      <c r="C173" t="s">
        <v>48</v>
      </c>
      <c r="D173">
        <v>0</v>
      </c>
    </row>
    <row r="174" spans="1:4" x14ac:dyDescent="0.35">
      <c r="A174">
        <v>1</v>
      </c>
      <c r="B174">
        <v>3</v>
      </c>
      <c r="C174" t="s">
        <v>48</v>
      </c>
      <c r="D174">
        <v>0</v>
      </c>
    </row>
    <row r="175" spans="1:4" x14ac:dyDescent="0.35">
      <c r="A175">
        <v>2</v>
      </c>
      <c r="B175">
        <v>1</v>
      </c>
      <c r="C175" t="s">
        <v>48</v>
      </c>
      <c r="D175">
        <v>0</v>
      </c>
    </row>
    <row r="176" spans="1:4" x14ac:dyDescent="0.35">
      <c r="A176">
        <v>2</v>
      </c>
      <c r="B176">
        <v>2</v>
      </c>
      <c r="C176" t="s">
        <v>48</v>
      </c>
      <c r="D176">
        <v>0</v>
      </c>
    </row>
    <row r="177" spans="1:4" x14ac:dyDescent="0.35">
      <c r="A177">
        <v>2</v>
      </c>
      <c r="B177">
        <v>3</v>
      </c>
      <c r="C177" t="s">
        <v>48</v>
      </c>
      <c r="D177">
        <v>0</v>
      </c>
    </row>
    <row r="178" spans="1:4" x14ac:dyDescent="0.35">
      <c r="A178">
        <v>3</v>
      </c>
      <c r="B178">
        <v>1</v>
      </c>
      <c r="C178" t="s">
        <v>48</v>
      </c>
      <c r="D178">
        <v>0</v>
      </c>
    </row>
    <row r="179" spans="1:4" x14ac:dyDescent="0.35">
      <c r="A179">
        <v>3</v>
      </c>
      <c r="B179">
        <v>2</v>
      </c>
      <c r="C179" t="s">
        <v>48</v>
      </c>
      <c r="D179">
        <v>0</v>
      </c>
    </row>
    <row r="180" spans="1:4" x14ac:dyDescent="0.35">
      <c r="A180">
        <v>3</v>
      </c>
      <c r="B180">
        <v>3</v>
      </c>
      <c r="C180" t="s">
        <v>48</v>
      </c>
      <c r="D180">
        <v>0</v>
      </c>
    </row>
    <row r="181" spans="1:4" x14ac:dyDescent="0.35">
      <c r="A181">
        <v>4</v>
      </c>
      <c r="B181">
        <v>1</v>
      </c>
      <c r="C181" t="s">
        <v>48</v>
      </c>
      <c r="D181">
        <v>0</v>
      </c>
    </row>
    <row r="182" spans="1:4" x14ac:dyDescent="0.35">
      <c r="A182">
        <v>4</v>
      </c>
      <c r="B182">
        <v>2</v>
      </c>
      <c r="C182" t="s">
        <v>48</v>
      </c>
      <c r="D182">
        <v>0</v>
      </c>
    </row>
    <row r="183" spans="1:4" x14ac:dyDescent="0.35">
      <c r="A183">
        <v>4</v>
      </c>
      <c r="B183">
        <v>3</v>
      </c>
      <c r="C183" t="s">
        <v>48</v>
      </c>
      <c r="D183">
        <v>0</v>
      </c>
    </row>
    <row r="184" spans="1:4" x14ac:dyDescent="0.35">
      <c r="A184">
        <v>5</v>
      </c>
      <c r="B184">
        <v>1</v>
      </c>
      <c r="C184" t="s">
        <v>48</v>
      </c>
      <c r="D184">
        <v>0</v>
      </c>
    </row>
    <row r="185" spans="1:4" x14ac:dyDescent="0.35">
      <c r="A185">
        <v>5</v>
      </c>
      <c r="B185">
        <v>2</v>
      </c>
      <c r="C185" t="s">
        <v>48</v>
      </c>
      <c r="D185">
        <v>0</v>
      </c>
    </row>
    <row r="186" spans="1:4" x14ac:dyDescent="0.35">
      <c r="A186">
        <v>5</v>
      </c>
      <c r="B186">
        <v>3</v>
      </c>
      <c r="C186" t="s">
        <v>48</v>
      </c>
      <c r="D186">
        <v>0</v>
      </c>
    </row>
    <row r="187" spans="1:4" x14ac:dyDescent="0.35">
      <c r="A187">
        <v>6</v>
      </c>
      <c r="B187">
        <v>1</v>
      </c>
      <c r="C187" t="s">
        <v>48</v>
      </c>
      <c r="D187">
        <v>0</v>
      </c>
    </row>
    <row r="188" spans="1:4" x14ac:dyDescent="0.35">
      <c r="A188">
        <v>6</v>
      </c>
      <c r="B188">
        <v>2</v>
      </c>
      <c r="C188" t="s">
        <v>48</v>
      </c>
      <c r="D188">
        <v>0</v>
      </c>
    </row>
    <row r="189" spans="1:4" x14ac:dyDescent="0.35">
      <c r="A189">
        <v>6</v>
      </c>
      <c r="B189">
        <v>3</v>
      </c>
      <c r="C189" t="s">
        <v>48</v>
      </c>
      <c r="D189">
        <v>0</v>
      </c>
    </row>
    <row r="190" spans="1:4" x14ac:dyDescent="0.35">
      <c r="A190">
        <v>7</v>
      </c>
      <c r="B190">
        <v>1</v>
      </c>
      <c r="C190" t="s">
        <v>48</v>
      </c>
      <c r="D190">
        <v>0</v>
      </c>
    </row>
    <row r="191" spans="1:4" x14ac:dyDescent="0.35">
      <c r="A191">
        <v>7</v>
      </c>
      <c r="B191">
        <v>2</v>
      </c>
      <c r="C191" t="s">
        <v>48</v>
      </c>
      <c r="D191">
        <v>0</v>
      </c>
    </row>
    <row r="192" spans="1:4" x14ac:dyDescent="0.35">
      <c r="A192">
        <v>7</v>
      </c>
      <c r="B192">
        <v>3</v>
      </c>
      <c r="C192" t="s">
        <v>48</v>
      </c>
      <c r="D192">
        <v>0</v>
      </c>
    </row>
    <row r="193" spans="1:4" x14ac:dyDescent="0.35">
      <c r="A193">
        <v>8</v>
      </c>
      <c r="B193">
        <v>1</v>
      </c>
      <c r="C193" t="s">
        <v>48</v>
      </c>
      <c r="D193">
        <v>0</v>
      </c>
    </row>
    <row r="194" spans="1:4" x14ac:dyDescent="0.35">
      <c r="A194">
        <v>8</v>
      </c>
      <c r="B194">
        <v>2</v>
      </c>
      <c r="C194" t="s">
        <v>48</v>
      </c>
      <c r="D194">
        <v>0</v>
      </c>
    </row>
    <row r="195" spans="1:4" x14ac:dyDescent="0.35">
      <c r="A195">
        <v>8</v>
      </c>
      <c r="B195">
        <v>3</v>
      </c>
      <c r="C195" t="s">
        <v>48</v>
      </c>
      <c r="D195">
        <v>0</v>
      </c>
    </row>
    <row r="196" spans="1:4" x14ac:dyDescent="0.35">
      <c r="A196">
        <v>9</v>
      </c>
      <c r="B196">
        <v>1</v>
      </c>
      <c r="C196" t="s">
        <v>48</v>
      </c>
      <c r="D196">
        <v>0</v>
      </c>
    </row>
    <row r="197" spans="1:4" x14ac:dyDescent="0.35">
      <c r="A197">
        <v>9</v>
      </c>
      <c r="B197">
        <v>2</v>
      </c>
      <c r="C197" t="s">
        <v>48</v>
      </c>
      <c r="D197">
        <v>0</v>
      </c>
    </row>
    <row r="198" spans="1:4" x14ac:dyDescent="0.35">
      <c r="A198">
        <v>9</v>
      </c>
      <c r="B198">
        <v>3</v>
      </c>
      <c r="C198" t="s">
        <v>48</v>
      </c>
      <c r="D198">
        <v>0</v>
      </c>
    </row>
    <row r="199" spans="1:4" x14ac:dyDescent="0.35">
      <c r="A199">
        <v>10</v>
      </c>
      <c r="B199">
        <v>1</v>
      </c>
      <c r="C199" t="s">
        <v>48</v>
      </c>
      <c r="D199">
        <v>0</v>
      </c>
    </row>
    <row r="200" spans="1:4" x14ac:dyDescent="0.35">
      <c r="A200">
        <v>10</v>
      </c>
      <c r="B200">
        <v>2</v>
      </c>
      <c r="C200" t="s">
        <v>48</v>
      </c>
      <c r="D200">
        <v>0</v>
      </c>
    </row>
    <row r="201" spans="1:4" x14ac:dyDescent="0.35">
      <c r="A201">
        <v>10</v>
      </c>
      <c r="B201">
        <v>3</v>
      </c>
      <c r="C201" t="s">
        <v>48</v>
      </c>
      <c r="D201">
        <v>0</v>
      </c>
    </row>
    <row r="202" spans="1:4" x14ac:dyDescent="0.35">
      <c r="A202">
        <v>11</v>
      </c>
      <c r="B202">
        <v>1</v>
      </c>
      <c r="C202" t="s">
        <v>48</v>
      </c>
      <c r="D202">
        <v>0</v>
      </c>
    </row>
    <row r="203" spans="1:4" x14ac:dyDescent="0.35">
      <c r="A203">
        <v>11</v>
      </c>
      <c r="B203">
        <v>2</v>
      </c>
      <c r="C203" t="s">
        <v>48</v>
      </c>
      <c r="D203">
        <v>0</v>
      </c>
    </row>
    <row r="204" spans="1:4" x14ac:dyDescent="0.35">
      <c r="A204">
        <v>11</v>
      </c>
      <c r="B204">
        <v>3</v>
      </c>
      <c r="C204" t="s">
        <v>48</v>
      </c>
      <c r="D204">
        <v>0</v>
      </c>
    </row>
    <row r="205" spans="1:4" x14ac:dyDescent="0.35">
      <c r="A205">
        <v>12</v>
      </c>
      <c r="B205">
        <v>1</v>
      </c>
      <c r="C205" t="s">
        <v>48</v>
      </c>
      <c r="D205">
        <v>0</v>
      </c>
    </row>
    <row r="206" spans="1:4" x14ac:dyDescent="0.35">
      <c r="A206">
        <v>12</v>
      </c>
      <c r="B206">
        <v>2</v>
      </c>
      <c r="C206" t="s">
        <v>48</v>
      </c>
      <c r="D206">
        <v>0</v>
      </c>
    </row>
    <row r="207" spans="1:4" x14ac:dyDescent="0.35">
      <c r="A207">
        <v>12</v>
      </c>
      <c r="B207">
        <v>3</v>
      </c>
      <c r="C207" t="s">
        <v>48</v>
      </c>
      <c r="D207">
        <v>0</v>
      </c>
    </row>
    <row r="208" spans="1:4" x14ac:dyDescent="0.35">
      <c r="A208">
        <v>13</v>
      </c>
      <c r="B208">
        <v>1</v>
      </c>
      <c r="C208" t="s">
        <v>48</v>
      </c>
      <c r="D208">
        <v>0</v>
      </c>
    </row>
    <row r="209" spans="1:4" x14ac:dyDescent="0.35">
      <c r="A209">
        <v>13</v>
      </c>
      <c r="B209">
        <v>2</v>
      </c>
      <c r="C209" t="s">
        <v>48</v>
      </c>
      <c r="D209">
        <v>0</v>
      </c>
    </row>
    <row r="210" spans="1:4" x14ac:dyDescent="0.35">
      <c r="A210">
        <v>13</v>
      </c>
      <c r="B210">
        <v>3</v>
      </c>
      <c r="C210" t="s">
        <v>48</v>
      </c>
      <c r="D210">
        <v>0</v>
      </c>
    </row>
    <row r="211" spans="1:4" x14ac:dyDescent="0.35">
      <c r="A211">
        <v>14</v>
      </c>
      <c r="B211">
        <v>1</v>
      </c>
      <c r="C211" t="s">
        <v>48</v>
      </c>
      <c r="D211">
        <v>0</v>
      </c>
    </row>
    <row r="212" spans="1:4" x14ac:dyDescent="0.35">
      <c r="A212">
        <v>14</v>
      </c>
      <c r="B212">
        <v>2</v>
      </c>
      <c r="C212" t="s">
        <v>48</v>
      </c>
      <c r="D212">
        <v>0</v>
      </c>
    </row>
    <row r="213" spans="1:4" x14ac:dyDescent="0.35">
      <c r="A213">
        <v>14</v>
      </c>
      <c r="B213">
        <v>3</v>
      </c>
      <c r="C213" t="s">
        <v>48</v>
      </c>
      <c r="D213">
        <v>0</v>
      </c>
    </row>
    <row r="214" spans="1:4" x14ac:dyDescent="0.35">
      <c r="A214">
        <v>1</v>
      </c>
      <c r="B214">
        <v>1</v>
      </c>
      <c r="C214" s="7" t="s">
        <v>49</v>
      </c>
      <c r="D214">
        <v>0</v>
      </c>
    </row>
    <row r="215" spans="1:4" x14ac:dyDescent="0.35">
      <c r="A215">
        <v>1</v>
      </c>
      <c r="B215">
        <v>2</v>
      </c>
      <c r="C215" s="7" t="s">
        <v>49</v>
      </c>
      <c r="D215">
        <v>0</v>
      </c>
    </row>
    <row r="216" spans="1:4" x14ac:dyDescent="0.35">
      <c r="A216">
        <v>1</v>
      </c>
      <c r="B216">
        <v>3</v>
      </c>
      <c r="C216" s="7" t="s">
        <v>49</v>
      </c>
      <c r="D216">
        <v>0</v>
      </c>
    </row>
    <row r="217" spans="1:4" x14ac:dyDescent="0.35">
      <c r="A217">
        <v>2</v>
      </c>
      <c r="B217">
        <v>1</v>
      </c>
      <c r="C217" s="7" t="s">
        <v>49</v>
      </c>
      <c r="D217">
        <v>0</v>
      </c>
    </row>
    <row r="218" spans="1:4" x14ac:dyDescent="0.35">
      <c r="A218">
        <v>2</v>
      </c>
      <c r="B218">
        <v>2</v>
      </c>
      <c r="C218" s="7" t="s">
        <v>49</v>
      </c>
      <c r="D218">
        <v>0</v>
      </c>
    </row>
    <row r="219" spans="1:4" x14ac:dyDescent="0.35">
      <c r="A219">
        <v>2</v>
      </c>
      <c r="B219">
        <v>3</v>
      </c>
      <c r="C219" s="7" t="s">
        <v>49</v>
      </c>
      <c r="D219">
        <v>0</v>
      </c>
    </row>
    <row r="220" spans="1:4" x14ac:dyDescent="0.35">
      <c r="A220">
        <v>3</v>
      </c>
      <c r="B220">
        <v>1</v>
      </c>
      <c r="C220" s="7" t="s">
        <v>49</v>
      </c>
      <c r="D220">
        <v>0</v>
      </c>
    </row>
    <row r="221" spans="1:4" x14ac:dyDescent="0.35">
      <c r="A221">
        <v>3</v>
      </c>
      <c r="B221">
        <v>2</v>
      </c>
      <c r="C221" s="7" t="s">
        <v>49</v>
      </c>
      <c r="D221">
        <v>0</v>
      </c>
    </row>
    <row r="222" spans="1:4" x14ac:dyDescent="0.35">
      <c r="A222">
        <v>3</v>
      </c>
      <c r="B222">
        <v>3</v>
      </c>
      <c r="C222" s="7" t="s">
        <v>49</v>
      </c>
      <c r="D222">
        <v>0</v>
      </c>
    </row>
    <row r="223" spans="1:4" x14ac:dyDescent="0.35">
      <c r="A223">
        <v>4</v>
      </c>
      <c r="B223">
        <v>1</v>
      </c>
      <c r="C223" s="7" t="s">
        <v>49</v>
      </c>
      <c r="D223">
        <v>0</v>
      </c>
    </row>
    <row r="224" spans="1:4" x14ac:dyDescent="0.35">
      <c r="A224">
        <v>4</v>
      </c>
      <c r="B224">
        <v>2</v>
      </c>
      <c r="C224" s="7" t="s">
        <v>49</v>
      </c>
      <c r="D224">
        <v>0</v>
      </c>
    </row>
    <row r="225" spans="1:4" x14ac:dyDescent="0.35">
      <c r="A225">
        <v>4</v>
      </c>
      <c r="B225">
        <v>3</v>
      </c>
      <c r="C225" s="7" t="s">
        <v>49</v>
      </c>
      <c r="D225">
        <v>0</v>
      </c>
    </row>
    <row r="226" spans="1:4" x14ac:dyDescent="0.35">
      <c r="A226">
        <v>5</v>
      </c>
      <c r="B226">
        <v>1</v>
      </c>
      <c r="C226" s="7" t="s">
        <v>49</v>
      </c>
      <c r="D226">
        <v>0</v>
      </c>
    </row>
    <row r="227" spans="1:4" x14ac:dyDescent="0.35">
      <c r="A227">
        <v>5</v>
      </c>
      <c r="B227">
        <v>2</v>
      </c>
      <c r="C227" s="7" t="s">
        <v>49</v>
      </c>
      <c r="D227">
        <v>0</v>
      </c>
    </row>
    <row r="228" spans="1:4" x14ac:dyDescent="0.35">
      <c r="A228">
        <v>5</v>
      </c>
      <c r="B228">
        <v>3</v>
      </c>
      <c r="C228" s="7" t="s">
        <v>49</v>
      </c>
      <c r="D228">
        <v>0</v>
      </c>
    </row>
    <row r="229" spans="1:4" x14ac:dyDescent="0.35">
      <c r="A229">
        <v>6</v>
      </c>
      <c r="B229">
        <v>1</v>
      </c>
      <c r="C229" s="7" t="s">
        <v>49</v>
      </c>
      <c r="D229">
        <v>0</v>
      </c>
    </row>
    <row r="230" spans="1:4" x14ac:dyDescent="0.35">
      <c r="A230">
        <v>6</v>
      </c>
      <c r="B230">
        <v>2</v>
      </c>
      <c r="C230" s="7" t="s">
        <v>49</v>
      </c>
      <c r="D230">
        <v>0</v>
      </c>
    </row>
    <row r="231" spans="1:4" x14ac:dyDescent="0.35">
      <c r="A231">
        <v>6</v>
      </c>
      <c r="B231">
        <v>3</v>
      </c>
      <c r="C231" s="7" t="s">
        <v>49</v>
      </c>
      <c r="D231">
        <v>0</v>
      </c>
    </row>
    <row r="232" spans="1:4" x14ac:dyDescent="0.35">
      <c r="A232">
        <v>7</v>
      </c>
      <c r="B232">
        <v>1</v>
      </c>
      <c r="C232" s="7" t="s">
        <v>49</v>
      </c>
      <c r="D232">
        <v>0</v>
      </c>
    </row>
    <row r="233" spans="1:4" x14ac:dyDescent="0.35">
      <c r="A233">
        <v>7</v>
      </c>
      <c r="B233">
        <v>2</v>
      </c>
      <c r="C233" s="7" t="s">
        <v>49</v>
      </c>
      <c r="D233">
        <v>0</v>
      </c>
    </row>
    <row r="234" spans="1:4" x14ac:dyDescent="0.35">
      <c r="A234">
        <v>7</v>
      </c>
      <c r="B234">
        <v>3</v>
      </c>
      <c r="C234" s="7" t="s">
        <v>49</v>
      </c>
      <c r="D234">
        <v>0</v>
      </c>
    </row>
    <row r="235" spans="1:4" x14ac:dyDescent="0.35">
      <c r="A235">
        <v>8</v>
      </c>
      <c r="B235">
        <v>1</v>
      </c>
      <c r="C235" s="7" t="s">
        <v>49</v>
      </c>
      <c r="D235">
        <v>0</v>
      </c>
    </row>
    <row r="236" spans="1:4" x14ac:dyDescent="0.35">
      <c r="A236">
        <v>8</v>
      </c>
      <c r="B236">
        <v>2</v>
      </c>
      <c r="C236" s="7" t="s">
        <v>49</v>
      </c>
      <c r="D236">
        <v>0</v>
      </c>
    </row>
    <row r="237" spans="1:4" x14ac:dyDescent="0.35">
      <c r="A237">
        <v>8</v>
      </c>
      <c r="B237">
        <v>3</v>
      </c>
      <c r="C237" s="7" t="s">
        <v>49</v>
      </c>
      <c r="D237">
        <v>0</v>
      </c>
    </row>
    <row r="238" spans="1:4" x14ac:dyDescent="0.35">
      <c r="A238">
        <v>9</v>
      </c>
      <c r="B238">
        <v>1</v>
      </c>
      <c r="C238" s="7" t="s">
        <v>49</v>
      </c>
      <c r="D238">
        <v>0</v>
      </c>
    </row>
    <row r="239" spans="1:4" x14ac:dyDescent="0.35">
      <c r="A239">
        <v>9</v>
      </c>
      <c r="B239">
        <v>2</v>
      </c>
      <c r="C239" s="7" t="s">
        <v>49</v>
      </c>
      <c r="D239">
        <v>0</v>
      </c>
    </row>
    <row r="240" spans="1:4" x14ac:dyDescent="0.35">
      <c r="A240">
        <v>9</v>
      </c>
      <c r="B240">
        <v>3</v>
      </c>
      <c r="C240" s="7" t="s">
        <v>49</v>
      </c>
      <c r="D240">
        <v>0</v>
      </c>
    </row>
    <row r="241" spans="1:4" x14ac:dyDescent="0.35">
      <c r="A241">
        <v>10</v>
      </c>
      <c r="B241">
        <v>1</v>
      </c>
      <c r="C241" s="7" t="s">
        <v>49</v>
      </c>
      <c r="D241">
        <v>0</v>
      </c>
    </row>
    <row r="242" spans="1:4" x14ac:dyDescent="0.35">
      <c r="A242">
        <v>10</v>
      </c>
      <c r="B242">
        <v>2</v>
      </c>
      <c r="C242" s="7" t="s">
        <v>49</v>
      </c>
      <c r="D242">
        <v>0</v>
      </c>
    </row>
    <row r="243" spans="1:4" x14ac:dyDescent="0.35">
      <c r="A243">
        <v>10</v>
      </c>
      <c r="B243">
        <v>3</v>
      </c>
      <c r="C243" s="7" t="s">
        <v>49</v>
      </c>
      <c r="D243">
        <v>0</v>
      </c>
    </row>
    <row r="244" spans="1:4" x14ac:dyDescent="0.35">
      <c r="A244">
        <v>11</v>
      </c>
      <c r="B244">
        <v>1</v>
      </c>
      <c r="C244" s="7" t="s">
        <v>49</v>
      </c>
      <c r="D244">
        <v>0</v>
      </c>
    </row>
    <row r="245" spans="1:4" x14ac:dyDescent="0.35">
      <c r="A245">
        <v>11</v>
      </c>
      <c r="B245">
        <v>2</v>
      </c>
      <c r="C245" s="7" t="s">
        <v>49</v>
      </c>
      <c r="D245">
        <v>0</v>
      </c>
    </row>
    <row r="246" spans="1:4" x14ac:dyDescent="0.35">
      <c r="A246">
        <v>11</v>
      </c>
      <c r="B246">
        <v>3</v>
      </c>
      <c r="C246" s="7" t="s">
        <v>49</v>
      </c>
      <c r="D246">
        <v>0</v>
      </c>
    </row>
    <row r="247" spans="1:4" x14ac:dyDescent="0.35">
      <c r="A247">
        <v>12</v>
      </c>
      <c r="B247">
        <v>1</v>
      </c>
      <c r="C247" s="7" t="s">
        <v>49</v>
      </c>
      <c r="D247">
        <v>0</v>
      </c>
    </row>
    <row r="248" spans="1:4" x14ac:dyDescent="0.35">
      <c r="A248">
        <v>12</v>
      </c>
      <c r="B248">
        <v>2</v>
      </c>
      <c r="C248" s="7" t="s">
        <v>49</v>
      </c>
      <c r="D248">
        <v>0</v>
      </c>
    </row>
    <row r="249" spans="1:4" x14ac:dyDescent="0.35">
      <c r="A249">
        <v>12</v>
      </c>
      <c r="B249">
        <v>3</v>
      </c>
      <c r="C249" s="7" t="s">
        <v>49</v>
      </c>
      <c r="D249">
        <v>0</v>
      </c>
    </row>
    <row r="250" spans="1:4" x14ac:dyDescent="0.35">
      <c r="A250">
        <v>13</v>
      </c>
      <c r="B250">
        <v>1</v>
      </c>
      <c r="C250" s="7" t="s">
        <v>49</v>
      </c>
      <c r="D250">
        <v>0</v>
      </c>
    </row>
    <row r="251" spans="1:4" x14ac:dyDescent="0.35">
      <c r="A251">
        <v>13</v>
      </c>
      <c r="B251">
        <v>2</v>
      </c>
      <c r="C251" s="7" t="s">
        <v>49</v>
      </c>
      <c r="D251">
        <v>0</v>
      </c>
    </row>
    <row r="252" spans="1:4" x14ac:dyDescent="0.35">
      <c r="A252">
        <v>13</v>
      </c>
      <c r="B252">
        <v>3</v>
      </c>
      <c r="C252" s="7" t="s">
        <v>49</v>
      </c>
      <c r="D252">
        <v>0</v>
      </c>
    </row>
    <row r="253" spans="1:4" x14ac:dyDescent="0.35">
      <c r="A253">
        <v>14</v>
      </c>
      <c r="B253">
        <v>1</v>
      </c>
      <c r="C253" s="7" t="s">
        <v>49</v>
      </c>
      <c r="D253">
        <v>0</v>
      </c>
    </row>
    <row r="254" spans="1:4" x14ac:dyDescent="0.35">
      <c r="A254">
        <v>14</v>
      </c>
      <c r="B254">
        <v>2</v>
      </c>
      <c r="C254" s="7" t="s">
        <v>49</v>
      </c>
      <c r="D254">
        <v>0</v>
      </c>
    </row>
    <row r="255" spans="1:4" x14ac:dyDescent="0.35">
      <c r="A255">
        <v>14</v>
      </c>
      <c r="B255">
        <v>3</v>
      </c>
      <c r="C255" s="7" t="s">
        <v>49</v>
      </c>
      <c r="D255">
        <v>0</v>
      </c>
    </row>
    <row r="256" spans="1:4" x14ac:dyDescent="0.35">
      <c r="A256">
        <v>1</v>
      </c>
      <c r="B256">
        <v>1</v>
      </c>
      <c r="C256" s="7" t="s">
        <v>138</v>
      </c>
      <c r="D256">
        <v>0</v>
      </c>
    </row>
    <row r="257" spans="1:4" x14ac:dyDescent="0.35">
      <c r="A257">
        <v>1</v>
      </c>
      <c r="B257">
        <v>2</v>
      </c>
      <c r="C257" s="7" t="s">
        <v>138</v>
      </c>
      <c r="D257">
        <v>0</v>
      </c>
    </row>
    <row r="258" spans="1:4" x14ac:dyDescent="0.35">
      <c r="A258">
        <v>1</v>
      </c>
      <c r="B258">
        <v>3</v>
      </c>
      <c r="C258" s="7" t="s">
        <v>138</v>
      </c>
      <c r="D258">
        <v>0</v>
      </c>
    </row>
    <row r="259" spans="1:4" x14ac:dyDescent="0.35">
      <c r="A259">
        <v>2</v>
      </c>
      <c r="B259">
        <v>1</v>
      </c>
      <c r="C259" s="7" t="s">
        <v>138</v>
      </c>
      <c r="D259">
        <v>0</v>
      </c>
    </row>
    <row r="260" spans="1:4" x14ac:dyDescent="0.35">
      <c r="A260">
        <v>2</v>
      </c>
      <c r="B260">
        <v>2</v>
      </c>
      <c r="C260" s="7" t="s">
        <v>138</v>
      </c>
      <c r="D260">
        <v>0</v>
      </c>
    </row>
    <row r="261" spans="1:4" x14ac:dyDescent="0.35">
      <c r="A261">
        <v>2</v>
      </c>
      <c r="B261">
        <v>3</v>
      </c>
      <c r="C261" s="7" t="s">
        <v>138</v>
      </c>
      <c r="D261">
        <v>0</v>
      </c>
    </row>
    <row r="262" spans="1:4" x14ac:dyDescent="0.35">
      <c r="A262">
        <v>3</v>
      </c>
      <c r="B262">
        <v>1</v>
      </c>
      <c r="C262" s="7" t="s">
        <v>138</v>
      </c>
      <c r="D262">
        <v>0</v>
      </c>
    </row>
    <row r="263" spans="1:4" x14ac:dyDescent="0.35">
      <c r="A263">
        <v>3</v>
      </c>
      <c r="B263">
        <v>2</v>
      </c>
      <c r="C263" s="7" t="s">
        <v>138</v>
      </c>
      <c r="D263">
        <v>0</v>
      </c>
    </row>
    <row r="264" spans="1:4" x14ac:dyDescent="0.35">
      <c r="A264">
        <v>3</v>
      </c>
      <c r="B264">
        <v>3</v>
      </c>
      <c r="C264" s="7" t="s">
        <v>138</v>
      </c>
      <c r="D264">
        <v>0</v>
      </c>
    </row>
    <row r="265" spans="1:4" x14ac:dyDescent="0.35">
      <c r="A265">
        <v>4</v>
      </c>
      <c r="B265">
        <v>1</v>
      </c>
      <c r="C265" s="7" t="s">
        <v>138</v>
      </c>
      <c r="D265">
        <v>0</v>
      </c>
    </row>
    <row r="266" spans="1:4" x14ac:dyDescent="0.35">
      <c r="A266">
        <v>4</v>
      </c>
      <c r="B266">
        <v>2</v>
      </c>
      <c r="C266" s="7" t="s">
        <v>138</v>
      </c>
      <c r="D266">
        <v>0</v>
      </c>
    </row>
    <row r="267" spans="1:4" x14ac:dyDescent="0.35">
      <c r="A267">
        <v>4</v>
      </c>
      <c r="B267">
        <v>3</v>
      </c>
      <c r="C267" s="7" t="s">
        <v>138</v>
      </c>
      <c r="D267">
        <v>0</v>
      </c>
    </row>
    <row r="268" spans="1:4" x14ac:dyDescent="0.35">
      <c r="A268">
        <v>5</v>
      </c>
      <c r="B268">
        <v>1</v>
      </c>
      <c r="C268" s="7" t="s">
        <v>138</v>
      </c>
      <c r="D268">
        <v>0</v>
      </c>
    </row>
    <row r="269" spans="1:4" x14ac:dyDescent="0.35">
      <c r="A269">
        <v>5</v>
      </c>
      <c r="B269">
        <v>2</v>
      </c>
      <c r="C269" s="7" t="s">
        <v>138</v>
      </c>
      <c r="D269">
        <v>0</v>
      </c>
    </row>
    <row r="270" spans="1:4" x14ac:dyDescent="0.35">
      <c r="A270">
        <v>5</v>
      </c>
      <c r="B270">
        <v>3</v>
      </c>
      <c r="C270" s="7" t="s">
        <v>138</v>
      </c>
      <c r="D270">
        <v>0</v>
      </c>
    </row>
    <row r="271" spans="1:4" x14ac:dyDescent="0.35">
      <c r="A271">
        <v>6</v>
      </c>
      <c r="B271">
        <v>1</v>
      </c>
      <c r="C271" s="7" t="s">
        <v>138</v>
      </c>
      <c r="D271">
        <v>0</v>
      </c>
    </row>
    <row r="272" spans="1:4" x14ac:dyDescent="0.35">
      <c r="A272">
        <v>6</v>
      </c>
      <c r="B272">
        <v>2</v>
      </c>
      <c r="C272" s="7" t="s">
        <v>138</v>
      </c>
      <c r="D272">
        <v>0</v>
      </c>
    </row>
    <row r="273" spans="1:4" x14ac:dyDescent="0.35">
      <c r="A273">
        <v>6</v>
      </c>
      <c r="B273">
        <v>3</v>
      </c>
      <c r="C273" s="7" t="s">
        <v>138</v>
      </c>
      <c r="D273">
        <v>0</v>
      </c>
    </row>
    <row r="274" spans="1:4" x14ac:dyDescent="0.35">
      <c r="A274">
        <v>7</v>
      </c>
      <c r="B274">
        <v>1</v>
      </c>
      <c r="C274" s="7" t="s">
        <v>138</v>
      </c>
      <c r="D274">
        <v>0</v>
      </c>
    </row>
    <row r="275" spans="1:4" x14ac:dyDescent="0.35">
      <c r="A275">
        <v>7</v>
      </c>
      <c r="B275">
        <v>2</v>
      </c>
      <c r="C275" s="7" t="s">
        <v>138</v>
      </c>
      <c r="D275">
        <v>0</v>
      </c>
    </row>
    <row r="276" spans="1:4" x14ac:dyDescent="0.35">
      <c r="A276">
        <v>7</v>
      </c>
      <c r="B276">
        <v>3</v>
      </c>
      <c r="C276" s="7" t="s">
        <v>138</v>
      </c>
      <c r="D276">
        <v>0</v>
      </c>
    </row>
    <row r="277" spans="1:4" x14ac:dyDescent="0.35">
      <c r="A277">
        <v>8</v>
      </c>
      <c r="B277">
        <v>1</v>
      </c>
      <c r="C277" s="7" t="s">
        <v>138</v>
      </c>
      <c r="D277">
        <v>0</v>
      </c>
    </row>
    <row r="278" spans="1:4" x14ac:dyDescent="0.35">
      <c r="A278">
        <v>8</v>
      </c>
      <c r="B278">
        <v>2</v>
      </c>
      <c r="C278" s="7" t="s">
        <v>138</v>
      </c>
      <c r="D278">
        <v>0</v>
      </c>
    </row>
    <row r="279" spans="1:4" x14ac:dyDescent="0.35">
      <c r="A279">
        <v>8</v>
      </c>
      <c r="B279">
        <v>3</v>
      </c>
      <c r="C279" s="7" t="s">
        <v>138</v>
      </c>
      <c r="D279">
        <v>0</v>
      </c>
    </row>
    <row r="280" spans="1:4" x14ac:dyDescent="0.35">
      <c r="A280">
        <v>9</v>
      </c>
      <c r="B280">
        <v>1</v>
      </c>
      <c r="C280" s="7" t="s">
        <v>138</v>
      </c>
      <c r="D280">
        <v>0</v>
      </c>
    </row>
    <row r="281" spans="1:4" x14ac:dyDescent="0.35">
      <c r="A281">
        <v>9</v>
      </c>
      <c r="B281">
        <v>2</v>
      </c>
      <c r="C281" s="7" t="s">
        <v>138</v>
      </c>
      <c r="D281">
        <v>0</v>
      </c>
    </row>
    <row r="282" spans="1:4" x14ac:dyDescent="0.35">
      <c r="A282">
        <v>9</v>
      </c>
      <c r="B282">
        <v>3</v>
      </c>
      <c r="C282" s="7" t="s">
        <v>138</v>
      </c>
      <c r="D282">
        <v>0</v>
      </c>
    </row>
    <row r="283" spans="1:4" x14ac:dyDescent="0.35">
      <c r="A283">
        <v>10</v>
      </c>
      <c r="B283">
        <v>1</v>
      </c>
      <c r="C283" s="7" t="s">
        <v>138</v>
      </c>
      <c r="D283">
        <v>0</v>
      </c>
    </row>
    <row r="284" spans="1:4" x14ac:dyDescent="0.35">
      <c r="A284">
        <v>10</v>
      </c>
      <c r="B284">
        <v>2</v>
      </c>
      <c r="C284" s="7" t="s">
        <v>138</v>
      </c>
      <c r="D284">
        <v>0</v>
      </c>
    </row>
    <row r="285" spans="1:4" x14ac:dyDescent="0.35">
      <c r="A285">
        <v>10</v>
      </c>
      <c r="B285">
        <v>3</v>
      </c>
      <c r="C285" s="7" t="s">
        <v>138</v>
      </c>
      <c r="D285">
        <v>0</v>
      </c>
    </row>
    <row r="286" spans="1:4" x14ac:dyDescent="0.35">
      <c r="A286">
        <v>11</v>
      </c>
      <c r="B286">
        <v>1</v>
      </c>
      <c r="C286" s="7" t="s">
        <v>138</v>
      </c>
      <c r="D286">
        <v>0</v>
      </c>
    </row>
    <row r="287" spans="1:4" x14ac:dyDescent="0.35">
      <c r="A287">
        <v>11</v>
      </c>
      <c r="B287">
        <v>2</v>
      </c>
      <c r="C287" s="7" t="s">
        <v>138</v>
      </c>
      <c r="D287">
        <v>0</v>
      </c>
    </row>
    <row r="288" spans="1:4" x14ac:dyDescent="0.35">
      <c r="A288">
        <v>11</v>
      </c>
      <c r="B288">
        <v>3</v>
      </c>
      <c r="C288" s="7" t="s">
        <v>138</v>
      </c>
      <c r="D288">
        <v>0</v>
      </c>
    </row>
    <row r="289" spans="1:4" x14ac:dyDescent="0.35">
      <c r="A289">
        <v>12</v>
      </c>
      <c r="B289">
        <v>1</v>
      </c>
      <c r="C289" s="7" t="s">
        <v>138</v>
      </c>
      <c r="D289">
        <v>0</v>
      </c>
    </row>
    <row r="290" spans="1:4" x14ac:dyDescent="0.35">
      <c r="A290">
        <v>12</v>
      </c>
      <c r="B290">
        <v>2</v>
      </c>
      <c r="C290" s="7" t="s">
        <v>138</v>
      </c>
      <c r="D290">
        <v>0</v>
      </c>
    </row>
    <row r="291" spans="1:4" x14ac:dyDescent="0.35">
      <c r="A291">
        <v>12</v>
      </c>
      <c r="B291">
        <v>3</v>
      </c>
      <c r="C291" s="7" t="s">
        <v>138</v>
      </c>
      <c r="D291">
        <v>0</v>
      </c>
    </row>
    <row r="292" spans="1:4" x14ac:dyDescent="0.35">
      <c r="A292">
        <v>13</v>
      </c>
      <c r="B292">
        <v>1</v>
      </c>
      <c r="C292" s="7" t="s">
        <v>138</v>
      </c>
      <c r="D292">
        <v>0</v>
      </c>
    </row>
    <row r="293" spans="1:4" x14ac:dyDescent="0.35">
      <c r="A293">
        <v>13</v>
      </c>
      <c r="B293">
        <v>2</v>
      </c>
      <c r="C293" s="7" t="s">
        <v>138</v>
      </c>
      <c r="D293">
        <v>0</v>
      </c>
    </row>
    <row r="294" spans="1:4" x14ac:dyDescent="0.35">
      <c r="A294">
        <v>13</v>
      </c>
      <c r="B294">
        <v>3</v>
      </c>
      <c r="C294" s="7" t="s">
        <v>138</v>
      </c>
      <c r="D294">
        <v>0</v>
      </c>
    </row>
    <row r="295" spans="1:4" x14ac:dyDescent="0.35">
      <c r="A295">
        <v>14</v>
      </c>
      <c r="B295">
        <v>1</v>
      </c>
      <c r="C295" s="7" t="s">
        <v>138</v>
      </c>
      <c r="D295">
        <v>0</v>
      </c>
    </row>
    <row r="296" spans="1:4" x14ac:dyDescent="0.35">
      <c r="A296">
        <v>14</v>
      </c>
      <c r="B296">
        <v>2</v>
      </c>
      <c r="C296" s="7" t="s">
        <v>138</v>
      </c>
      <c r="D296">
        <v>0</v>
      </c>
    </row>
    <row r="297" spans="1:4" x14ac:dyDescent="0.35">
      <c r="A297">
        <v>14</v>
      </c>
      <c r="B297">
        <v>3</v>
      </c>
      <c r="C297" s="7" t="s">
        <v>138</v>
      </c>
      <c r="D297">
        <v>0</v>
      </c>
    </row>
    <row r="298" spans="1:4" x14ac:dyDescent="0.35">
      <c r="C298" s="7"/>
    </row>
    <row r="299" spans="1:4" x14ac:dyDescent="0.35">
      <c r="C299" s="7"/>
    </row>
    <row r="300" spans="1:4" x14ac:dyDescent="0.35">
      <c r="C300" s="7"/>
    </row>
    <row r="301" spans="1:4" x14ac:dyDescent="0.35">
      <c r="C301" s="7"/>
    </row>
    <row r="302" spans="1:4" x14ac:dyDescent="0.35">
      <c r="C302" s="7"/>
    </row>
    <row r="303" spans="1:4" x14ac:dyDescent="0.35">
      <c r="C303" s="7"/>
    </row>
    <row r="304" spans="1:4" x14ac:dyDescent="0.35">
      <c r="C304" s="7"/>
    </row>
    <row r="305" spans="3:3" x14ac:dyDescent="0.35">
      <c r="C305" s="7"/>
    </row>
    <row r="306" spans="3:3" x14ac:dyDescent="0.35">
      <c r="C306" s="7"/>
    </row>
    <row r="307" spans="3:3" x14ac:dyDescent="0.35">
      <c r="C307" s="7"/>
    </row>
    <row r="308" spans="3:3" x14ac:dyDescent="0.35">
      <c r="C308" s="7"/>
    </row>
    <row r="309" spans="3:3" x14ac:dyDescent="0.35">
      <c r="C309" s="7"/>
    </row>
    <row r="310" spans="3:3" x14ac:dyDescent="0.35">
      <c r="C310" s="7"/>
    </row>
    <row r="311" spans="3:3" x14ac:dyDescent="0.35">
      <c r="C311" s="7"/>
    </row>
    <row r="312" spans="3:3" x14ac:dyDescent="0.35">
      <c r="C312" s="7"/>
    </row>
    <row r="313" spans="3:3" x14ac:dyDescent="0.35">
      <c r="C313" s="7"/>
    </row>
    <row r="314" spans="3:3" x14ac:dyDescent="0.35">
      <c r="C314" s="7"/>
    </row>
    <row r="315" spans="3:3" x14ac:dyDescent="0.35">
      <c r="C315" s="7"/>
    </row>
    <row r="316" spans="3:3" x14ac:dyDescent="0.35">
      <c r="C316" s="7"/>
    </row>
    <row r="317" spans="3:3" x14ac:dyDescent="0.35">
      <c r="C317" s="7"/>
    </row>
    <row r="318" spans="3:3" x14ac:dyDescent="0.35">
      <c r="C318" s="7"/>
    </row>
    <row r="319" spans="3:3" x14ac:dyDescent="0.35">
      <c r="C319" s="7"/>
    </row>
    <row r="320" spans="3:3" x14ac:dyDescent="0.35">
      <c r="C320" s="7"/>
    </row>
    <row r="321" spans="3:3" x14ac:dyDescent="0.35">
      <c r="C321" s="7"/>
    </row>
    <row r="322" spans="3:3" x14ac:dyDescent="0.35">
      <c r="C322" s="7"/>
    </row>
    <row r="323" spans="3:3" x14ac:dyDescent="0.35">
      <c r="C323" s="7"/>
    </row>
    <row r="324" spans="3:3" x14ac:dyDescent="0.35">
      <c r="C324" s="7"/>
    </row>
    <row r="325" spans="3:3" x14ac:dyDescent="0.35">
      <c r="C325" s="7"/>
    </row>
    <row r="326" spans="3:3" x14ac:dyDescent="0.35">
      <c r="C326" s="7"/>
    </row>
    <row r="327" spans="3:3" x14ac:dyDescent="0.35">
      <c r="C327" s="7"/>
    </row>
    <row r="328" spans="3:3" x14ac:dyDescent="0.35">
      <c r="C328" s="7"/>
    </row>
    <row r="329" spans="3:3" x14ac:dyDescent="0.35">
      <c r="C329" s="7"/>
    </row>
    <row r="330" spans="3:3" x14ac:dyDescent="0.35">
      <c r="C330" s="7"/>
    </row>
    <row r="331" spans="3:3" x14ac:dyDescent="0.35">
      <c r="C331" s="7"/>
    </row>
    <row r="332" spans="3:3" x14ac:dyDescent="0.35">
      <c r="C332" s="7"/>
    </row>
    <row r="333" spans="3:3" x14ac:dyDescent="0.35">
      <c r="C333" s="7"/>
    </row>
    <row r="334" spans="3:3" x14ac:dyDescent="0.35">
      <c r="C334" s="7"/>
    </row>
    <row r="335" spans="3:3" x14ac:dyDescent="0.35">
      <c r="C335" s="7"/>
    </row>
    <row r="336" spans="3:3" x14ac:dyDescent="0.35">
      <c r="C336" s="7"/>
    </row>
    <row r="337" spans="3:3" x14ac:dyDescent="0.35">
      <c r="C337" s="7"/>
    </row>
    <row r="338" spans="3:3" x14ac:dyDescent="0.35">
      <c r="C338" s="7"/>
    </row>
    <row r="339" spans="3:3" x14ac:dyDescent="0.35">
      <c r="C339" s="7"/>
    </row>
    <row r="340" spans="3:3" x14ac:dyDescent="0.35">
      <c r="C340" s="7"/>
    </row>
    <row r="341" spans="3:3" x14ac:dyDescent="0.35">
      <c r="C341" s="7"/>
    </row>
    <row r="342" spans="3:3" x14ac:dyDescent="0.35">
      <c r="C342" s="7"/>
    </row>
    <row r="343" spans="3:3" x14ac:dyDescent="0.35">
      <c r="C343" s="7"/>
    </row>
    <row r="344" spans="3:3" x14ac:dyDescent="0.35">
      <c r="C344" s="7"/>
    </row>
    <row r="345" spans="3:3" x14ac:dyDescent="0.35">
      <c r="C345" s="7"/>
    </row>
    <row r="346" spans="3:3" x14ac:dyDescent="0.35">
      <c r="C346" s="7"/>
    </row>
    <row r="347" spans="3:3" x14ac:dyDescent="0.35">
      <c r="C347" s="7"/>
    </row>
    <row r="348" spans="3:3" x14ac:dyDescent="0.35">
      <c r="C348" s="7"/>
    </row>
    <row r="349" spans="3:3" x14ac:dyDescent="0.35">
      <c r="C349" s="7"/>
    </row>
    <row r="350" spans="3:3" x14ac:dyDescent="0.35">
      <c r="C350" s="7"/>
    </row>
    <row r="351" spans="3:3" x14ac:dyDescent="0.35">
      <c r="C351" s="7"/>
    </row>
    <row r="352" spans="3:3" x14ac:dyDescent="0.35">
      <c r="C352" s="7"/>
    </row>
    <row r="353" spans="3:3" x14ac:dyDescent="0.35">
      <c r="C353" s="7"/>
    </row>
    <row r="354" spans="3:3" x14ac:dyDescent="0.35">
      <c r="C354" s="7"/>
    </row>
    <row r="355" spans="3:3" x14ac:dyDescent="0.35">
      <c r="C355" s="7"/>
    </row>
    <row r="356" spans="3:3" x14ac:dyDescent="0.35">
      <c r="C356" s="7"/>
    </row>
    <row r="357" spans="3:3" x14ac:dyDescent="0.35">
      <c r="C357" s="7"/>
    </row>
    <row r="358" spans="3:3" x14ac:dyDescent="0.35">
      <c r="C358" s="7"/>
    </row>
    <row r="359" spans="3:3" x14ac:dyDescent="0.35">
      <c r="C359" s="7"/>
    </row>
    <row r="360" spans="3:3" x14ac:dyDescent="0.35">
      <c r="C360" s="7"/>
    </row>
    <row r="361" spans="3:3" x14ac:dyDescent="0.35">
      <c r="C361" s="7"/>
    </row>
    <row r="362" spans="3:3" x14ac:dyDescent="0.35">
      <c r="C362" s="7"/>
    </row>
    <row r="363" spans="3:3" x14ac:dyDescent="0.35">
      <c r="C363" s="7"/>
    </row>
    <row r="364" spans="3:3" x14ac:dyDescent="0.35">
      <c r="C364" s="7"/>
    </row>
    <row r="365" spans="3:3" x14ac:dyDescent="0.35">
      <c r="C365" s="7"/>
    </row>
    <row r="366" spans="3:3" x14ac:dyDescent="0.35">
      <c r="C366" s="7"/>
    </row>
    <row r="367" spans="3:3" x14ac:dyDescent="0.35">
      <c r="C367" s="7"/>
    </row>
    <row r="368" spans="3:3" x14ac:dyDescent="0.35">
      <c r="C368" s="7"/>
    </row>
    <row r="369" spans="3:3" x14ac:dyDescent="0.35">
      <c r="C369" s="7"/>
    </row>
    <row r="370" spans="3:3" x14ac:dyDescent="0.35">
      <c r="C370" s="7"/>
    </row>
    <row r="371" spans="3:3" x14ac:dyDescent="0.35">
      <c r="C371" s="7"/>
    </row>
    <row r="372" spans="3:3" x14ac:dyDescent="0.35">
      <c r="C372" s="7"/>
    </row>
    <row r="373" spans="3:3" x14ac:dyDescent="0.35">
      <c r="C373" s="7"/>
    </row>
    <row r="374" spans="3:3" x14ac:dyDescent="0.35">
      <c r="C374" s="7"/>
    </row>
    <row r="375" spans="3:3" x14ac:dyDescent="0.35">
      <c r="C375" s="7"/>
    </row>
    <row r="376" spans="3:3" x14ac:dyDescent="0.35">
      <c r="C376" s="7"/>
    </row>
    <row r="377" spans="3:3" x14ac:dyDescent="0.35">
      <c r="C377" s="7"/>
    </row>
    <row r="378" spans="3:3" x14ac:dyDescent="0.35">
      <c r="C378" s="7"/>
    </row>
    <row r="379" spans="3:3" x14ac:dyDescent="0.35">
      <c r="C379" s="7"/>
    </row>
    <row r="380" spans="3:3" x14ac:dyDescent="0.35">
      <c r="C380" s="7"/>
    </row>
    <row r="381" spans="3:3" x14ac:dyDescent="0.35">
      <c r="C381" s="7"/>
    </row>
    <row r="382" spans="3:3" x14ac:dyDescent="0.35">
      <c r="C382" s="7"/>
    </row>
    <row r="383" spans="3:3" x14ac:dyDescent="0.35">
      <c r="C383" s="7"/>
    </row>
    <row r="384" spans="3:3" x14ac:dyDescent="0.35">
      <c r="C384" s="7"/>
    </row>
    <row r="385" spans="3:3" x14ac:dyDescent="0.35">
      <c r="C385" s="7"/>
    </row>
    <row r="386" spans="3:3" x14ac:dyDescent="0.35">
      <c r="C386" s="7"/>
    </row>
    <row r="387" spans="3:3" x14ac:dyDescent="0.35">
      <c r="C387" s="7"/>
    </row>
    <row r="388" spans="3:3" x14ac:dyDescent="0.35">
      <c r="C388" s="7"/>
    </row>
    <row r="389" spans="3:3" x14ac:dyDescent="0.35">
      <c r="C389" s="7"/>
    </row>
    <row r="390" spans="3:3" x14ac:dyDescent="0.35">
      <c r="C390" s="7"/>
    </row>
    <row r="391" spans="3:3" x14ac:dyDescent="0.35">
      <c r="C391" s="7"/>
    </row>
    <row r="392" spans="3:3" x14ac:dyDescent="0.35">
      <c r="C392" s="7"/>
    </row>
    <row r="393" spans="3:3" x14ac:dyDescent="0.35">
      <c r="C393" s="7"/>
    </row>
    <row r="394" spans="3:3" x14ac:dyDescent="0.35">
      <c r="C394" s="7"/>
    </row>
    <row r="395" spans="3:3" x14ac:dyDescent="0.35">
      <c r="C395" s="7"/>
    </row>
    <row r="396" spans="3:3" x14ac:dyDescent="0.35">
      <c r="C396" s="7"/>
    </row>
    <row r="397" spans="3:3" x14ac:dyDescent="0.35">
      <c r="C397" s="7"/>
    </row>
    <row r="398" spans="3:3" x14ac:dyDescent="0.35">
      <c r="C398" s="7"/>
    </row>
    <row r="399" spans="3:3" x14ac:dyDescent="0.35">
      <c r="C399" s="7"/>
    </row>
    <row r="400" spans="3:3" x14ac:dyDescent="0.35">
      <c r="C400" s="7"/>
    </row>
    <row r="401" spans="3:3" x14ac:dyDescent="0.35">
      <c r="C401" s="7"/>
    </row>
    <row r="402" spans="3:3" x14ac:dyDescent="0.35">
      <c r="C402" s="7"/>
    </row>
    <row r="403" spans="3:3" x14ac:dyDescent="0.35">
      <c r="C403" s="7"/>
    </row>
    <row r="404" spans="3:3" x14ac:dyDescent="0.35">
      <c r="C404" s="7"/>
    </row>
    <row r="405" spans="3:3" x14ac:dyDescent="0.35">
      <c r="C405" s="7"/>
    </row>
    <row r="406" spans="3:3" x14ac:dyDescent="0.35">
      <c r="C406" s="7"/>
    </row>
    <row r="407" spans="3:3" x14ac:dyDescent="0.35">
      <c r="C407" s="7"/>
    </row>
    <row r="408" spans="3:3" x14ac:dyDescent="0.35">
      <c r="C408" s="7"/>
    </row>
    <row r="409" spans="3:3" x14ac:dyDescent="0.35">
      <c r="C409" s="7"/>
    </row>
    <row r="410" spans="3:3" x14ac:dyDescent="0.35">
      <c r="C410" s="7"/>
    </row>
    <row r="411" spans="3:3" x14ac:dyDescent="0.35">
      <c r="C411" s="7"/>
    </row>
    <row r="412" spans="3:3" x14ac:dyDescent="0.35">
      <c r="C412" s="7"/>
    </row>
    <row r="413" spans="3:3" x14ac:dyDescent="0.35">
      <c r="C413" s="7"/>
    </row>
    <row r="414" spans="3:3" x14ac:dyDescent="0.35">
      <c r="C414" s="7"/>
    </row>
    <row r="415" spans="3:3" x14ac:dyDescent="0.35">
      <c r="C415" s="7"/>
    </row>
    <row r="416" spans="3:3" x14ac:dyDescent="0.35">
      <c r="C416" s="7"/>
    </row>
    <row r="417" spans="3:3" x14ac:dyDescent="0.35">
      <c r="C417" s="7"/>
    </row>
  </sheetData>
  <autoFilter ref="A3:D255" xr:uid="{00000000-0001-0000-1000-000000000000}"/>
  <phoneticPr fontId="3" type="noConversion"/>
  <pageMargins left="0.75" right="0.75" top="1" bottom="1" header="0.5" footer="0.5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17"/>
  <sheetViews>
    <sheetView topLeftCell="A238" workbookViewId="0">
      <selection activeCell="F257" sqref="F257"/>
    </sheetView>
  </sheetViews>
  <sheetFormatPr defaultColWidth="8.81640625" defaultRowHeight="14.5" x14ac:dyDescent="0.35"/>
  <cols>
    <col min="1" max="1" width="12.453125" bestFit="1" customWidth="1"/>
    <col min="3" max="3" width="16.7265625" bestFit="1" customWidth="1"/>
    <col min="4" max="4" width="14.453125" bestFit="1" customWidth="1"/>
  </cols>
  <sheetData>
    <row r="1" spans="1:4" x14ac:dyDescent="0.35">
      <c r="A1" t="s">
        <v>110</v>
      </c>
    </row>
    <row r="2" spans="1:4" x14ac:dyDescent="0.35">
      <c r="A2" t="s">
        <v>91</v>
      </c>
    </row>
    <row r="3" spans="1:4" x14ac:dyDescent="0.35">
      <c r="A3" s="1" t="s">
        <v>116</v>
      </c>
      <c r="B3" s="1" t="s">
        <v>2</v>
      </c>
      <c r="C3" s="1" t="s">
        <v>44</v>
      </c>
      <c r="D3" s="1" t="s">
        <v>54</v>
      </c>
    </row>
    <row r="4" spans="1:4" ht="16" x14ac:dyDescent="0.35">
      <c r="A4">
        <v>1</v>
      </c>
      <c r="B4">
        <v>1</v>
      </c>
      <c r="C4" t="s">
        <v>46</v>
      </c>
      <c r="D4" s="26">
        <v>3.363</v>
      </c>
    </row>
    <row r="5" spans="1:4" ht="16" x14ac:dyDescent="0.35">
      <c r="A5">
        <v>1</v>
      </c>
      <c r="B5">
        <v>2</v>
      </c>
      <c r="C5" t="s">
        <v>46</v>
      </c>
      <c r="D5" s="26">
        <v>3.2869999999999999</v>
      </c>
    </row>
    <row r="6" spans="1:4" ht="16" x14ac:dyDescent="0.35">
      <c r="A6">
        <v>1</v>
      </c>
      <c r="B6">
        <v>3</v>
      </c>
      <c r="C6" t="s">
        <v>46</v>
      </c>
      <c r="D6" s="26">
        <v>4.0659999999999998</v>
      </c>
    </row>
    <row r="7" spans="1:4" ht="16" x14ac:dyDescent="0.35">
      <c r="A7">
        <v>2</v>
      </c>
      <c r="B7">
        <v>1</v>
      </c>
      <c r="C7" t="s">
        <v>46</v>
      </c>
      <c r="D7" s="26">
        <v>4.5789999999999997</v>
      </c>
    </row>
    <row r="8" spans="1:4" ht="16" x14ac:dyDescent="0.35">
      <c r="A8">
        <v>2</v>
      </c>
      <c r="B8">
        <v>2</v>
      </c>
      <c r="C8" t="s">
        <v>46</v>
      </c>
      <c r="D8" s="26">
        <v>3.4104999999999999</v>
      </c>
    </row>
    <row r="9" spans="1:4" ht="16" x14ac:dyDescent="0.35">
      <c r="A9">
        <v>2</v>
      </c>
      <c r="B9">
        <v>3</v>
      </c>
      <c r="C9" t="s">
        <v>46</v>
      </c>
      <c r="D9" s="26">
        <v>3.363</v>
      </c>
    </row>
    <row r="10" spans="1:4" ht="16" x14ac:dyDescent="0.35">
      <c r="A10">
        <v>3</v>
      </c>
      <c r="B10">
        <v>1</v>
      </c>
      <c r="C10" t="s">
        <v>46</v>
      </c>
      <c r="D10" s="26">
        <v>4.8354999999999997</v>
      </c>
    </row>
    <row r="11" spans="1:4" ht="16" x14ac:dyDescent="0.35">
      <c r="A11">
        <v>3</v>
      </c>
      <c r="B11">
        <v>2</v>
      </c>
      <c r="C11" t="s">
        <v>46</v>
      </c>
      <c r="D11" s="26">
        <v>9.6234999999999999</v>
      </c>
    </row>
    <row r="12" spans="1:4" ht="16" x14ac:dyDescent="0.35">
      <c r="A12">
        <v>3</v>
      </c>
      <c r="B12">
        <v>3</v>
      </c>
      <c r="C12" t="s">
        <v>46</v>
      </c>
      <c r="D12" s="26">
        <v>11.4095</v>
      </c>
    </row>
    <row r="13" spans="1:4" ht="16" x14ac:dyDescent="0.35">
      <c r="A13">
        <v>4</v>
      </c>
      <c r="B13">
        <v>1</v>
      </c>
      <c r="C13" t="s">
        <v>46</v>
      </c>
      <c r="D13" s="26">
        <v>13.689499999999999</v>
      </c>
    </row>
    <row r="14" spans="1:4" ht="16" x14ac:dyDescent="0.35">
      <c r="A14">
        <v>4</v>
      </c>
      <c r="B14">
        <v>2</v>
      </c>
      <c r="C14" t="s">
        <v>46</v>
      </c>
      <c r="D14" s="26">
        <v>20.158999999999999</v>
      </c>
    </row>
    <row r="15" spans="1:4" ht="16" x14ac:dyDescent="0.35">
      <c r="A15">
        <v>4</v>
      </c>
      <c r="B15">
        <v>3</v>
      </c>
      <c r="C15" t="s">
        <v>46</v>
      </c>
      <c r="D15" s="26">
        <v>20.548499999999997</v>
      </c>
    </row>
    <row r="16" spans="1:4" ht="16" x14ac:dyDescent="0.35">
      <c r="A16">
        <v>5</v>
      </c>
      <c r="B16">
        <v>1</v>
      </c>
      <c r="C16" t="s">
        <v>46</v>
      </c>
      <c r="D16" s="26">
        <v>19.959500000000002</v>
      </c>
    </row>
    <row r="17" spans="1:4" ht="16" x14ac:dyDescent="0.35">
      <c r="A17">
        <v>5</v>
      </c>
      <c r="B17">
        <v>2</v>
      </c>
      <c r="C17" t="s">
        <v>46</v>
      </c>
      <c r="D17" s="26">
        <v>19.95</v>
      </c>
    </row>
    <row r="18" spans="1:4" ht="16" x14ac:dyDescent="0.35">
      <c r="A18">
        <v>5</v>
      </c>
      <c r="B18">
        <v>3</v>
      </c>
      <c r="C18" t="s">
        <v>46</v>
      </c>
      <c r="D18" s="26">
        <v>19.931000000000001</v>
      </c>
    </row>
    <row r="19" spans="1:4" ht="16" x14ac:dyDescent="0.35">
      <c r="A19">
        <v>6</v>
      </c>
      <c r="B19">
        <v>1</v>
      </c>
      <c r="C19" t="s">
        <v>46</v>
      </c>
      <c r="D19" s="26">
        <v>20.358499999999999</v>
      </c>
    </row>
    <row r="20" spans="1:4" ht="16" x14ac:dyDescent="0.35">
      <c r="A20">
        <v>6</v>
      </c>
      <c r="B20">
        <v>2</v>
      </c>
      <c r="C20" t="s">
        <v>46</v>
      </c>
      <c r="D20" s="26">
        <v>18.8005</v>
      </c>
    </row>
    <row r="21" spans="1:4" ht="16" x14ac:dyDescent="0.35">
      <c r="A21">
        <v>6</v>
      </c>
      <c r="B21">
        <v>3</v>
      </c>
      <c r="C21" t="s">
        <v>46</v>
      </c>
      <c r="D21" s="26">
        <v>17.119</v>
      </c>
    </row>
    <row r="22" spans="1:4" ht="16" x14ac:dyDescent="0.35">
      <c r="A22">
        <v>7</v>
      </c>
      <c r="B22">
        <v>1</v>
      </c>
      <c r="C22" t="s">
        <v>46</v>
      </c>
      <c r="D22" s="26">
        <v>13.129</v>
      </c>
    </row>
    <row r="23" spans="1:4" ht="16" x14ac:dyDescent="0.35">
      <c r="A23">
        <v>7</v>
      </c>
      <c r="B23">
        <v>2</v>
      </c>
      <c r="C23" t="s">
        <v>46</v>
      </c>
      <c r="D23" s="26">
        <v>11.048500000000001</v>
      </c>
    </row>
    <row r="24" spans="1:4" ht="16" x14ac:dyDescent="0.35">
      <c r="A24">
        <v>7</v>
      </c>
      <c r="B24">
        <v>3</v>
      </c>
      <c r="C24" t="s">
        <v>46</v>
      </c>
      <c r="D24" s="26">
        <v>10.563999999999998</v>
      </c>
    </row>
    <row r="25" spans="1:4" ht="16" x14ac:dyDescent="0.35">
      <c r="A25">
        <v>8</v>
      </c>
      <c r="B25">
        <v>1</v>
      </c>
      <c r="C25" t="s">
        <v>46</v>
      </c>
      <c r="D25" s="26">
        <v>9.879999999999999</v>
      </c>
    </row>
    <row r="26" spans="1:4" ht="16" x14ac:dyDescent="0.35">
      <c r="A26">
        <v>8</v>
      </c>
      <c r="B26">
        <v>2</v>
      </c>
      <c r="C26" t="s">
        <v>46</v>
      </c>
      <c r="D26" s="26">
        <v>4.9114999999999993</v>
      </c>
    </row>
    <row r="27" spans="1:4" ht="16" x14ac:dyDescent="0.35">
      <c r="A27">
        <v>8</v>
      </c>
      <c r="B27">
        <v>3</v>
      </c>
      <c r="C27" t="s">
        <v>46</v>
      </c>
      <c r="D27" s="26">
        <v>4.6360000000000001</v>
      </c>
    </row>
    <row r="28" spans="1:4" x14ac:dyDescent="0.35">
      <c r="A28">
        <v>9</v>
      </c>
      <c r="B28">
        <v>1</v>
      </c>
      <c r="C28" t="s">
        <v>46</v>
      </c>
      <c r="D28">
        <v>2.6904000000000003</v>
      </c>
    </row>
    <row r="29" spans="1:4" x14ac:dyDescent="0.35">
      <c r="A29">
        <v>9</v>
      </c>
      <c r="B29">
        <v>2</v>
      </c>
      <c r="C29" t="s">
        <v>46</v>
      </c>
      <c r="D29">
        <v>2.6295999999999999</v>
      </c>
    </row>
    <row r="30" spans="1:4" x14ac:dyDescent="0.35">
      <c r="A30">
        <v>9</v>
      </c>
      <c r="B30">
        <v>3</v>
      </c>
      <c r="C30" t="s">
        <v>46</v>
      </c>
      <c r="D30">
        <v>3.2528000000000001</v>
      </c>
    </row>
    <row r="31" spans="1:4" x14ac:dyDescent="0.35">
      <c r="A31">
        <v>10</v>
      </c>
      <c r="B31">
        <v>1</v>
      </c>
      <c r="C31" t="s">
        <v>46</v>
      </c>
      <c r="D31">
        <v>3.6632000000000002</v>
      </c>
    </row>
    <row r="32" spans="1:4" x14ac:dyDescent="0.35">
      <c r="A32">
        <v>10</v>
      </c>
      <c r="B32">
        <v>2</v>
      </c>
      <c r="C32" t="s">
        <v>46</v>
      </c>
      <c r="D32">
        <v>2.7283999999999997</v>
      </c>
    </row>
    <row r="33" spans="1:4" x14ac:dyDescent="0.35">
      <c r="A33">
        <v>10</v>
      </c>
      <c r="B33">
        <v>3</v>
      </c>
      <c r="C33" t="s">
        <v>46</v>
      </c>
      <c r="D33">
        <v>2.6904000000000003</v>
      </c>
    </row>
    <row r="34" spans="1:4" x14ac:dyDescent="0.35">
      <c r="A34">
        <v>11</v>
      </c>
      <c r="B34">
        <v>1</v>
      </c>
      <c r="C34" t="s">
        <v>46</v>
      </c>
      <c r="D34">
        <v>3.8683999999999998</v>
      </c>
    </row>
    <row r="35" spans="1:4" x14ac:dyDescent="0.35">
      <c r="A35">
        <v>11</v>
      </c>
      <c r="B35">
        <v>2</v>
      </c>
      <c r="C35" t="s">
        <v>46</v>
      </c>
      <c r="D35">
        <v>7.6988000000000003</v>
      </c>
    </row>
    <row r="36" spans="1:4" x14ac:dyDescent="0.35">
      <c r="A36">
        <v>11</v>
      </c>
      <c r="B36">
        <v>3</v>
      </c>
      <c r="C36" t="s">
        <v>46</v>
      </c>
      <c r="D36">
        <v>9.1275999999999993</v>
      </c>
    </row>
    <row r="37" spans="1:4" x14ac:dyDescent="0.35">
      <c r="A37">
        <v>12</v>
      </c>
      <c r="B37">
        <v>1</v>
      </c>
      <c r="C37" t="s">
        <v>46</v>
      </c>
      <c r="D37">
        <v>10.951599999999999</v>
      </c>
    </row>
    <row r="38" spans="1:4" x14ac:dyDescent="0.35">
      <c r="A38">
        <v>12</v>
      </c>
      <c r="B38">
        <v>2</v>
      </c>
      <c r="C38" t="s">
        <v>46</v>
      </c>
      <c r="D38">
        <v>16.127199999999998</v>
      </c>
    </row>
    <row r="39" spans="1:4" x14ac:dyDescent="0.35">
      <c r="A39">
        <v>12</v>
      </c>
      <c r="B39">
        <v>3</v>
      </c>
      <c r="C39" t="s">
        <v>46</v>
      </c>
      <c r="D39">
        <v>16.438799999999997</v>
      </c>
    </row>
    <row r="40" spans="1:4" x14ac:dyDescent="0.35">
      <c r="A40">
        <v>13</v>
      </c>
      <c r="B40">
        <v>1</v>
      </c>
      <c r="C40" t="s">
        <v>46</v>
      </c>
      <c r="D40">
        <v>15.967600000000003</v>
      </c>
    </row>
    <row r="41" spans="1:4" x14ac:dyDescent="0.35">
      <c r="A41">
        <v>13</v>
      </c>
      <c r="B41">
        <v>2</v>
      </c>
      <c r="C41" t="s">
        <v>46</v>
      </c>
      <c r="D41">
        <v>15.959999999999999</v>
      </c>
    </row>
    <row r="42" spans="1:4" x14ac:dyDescent="0.35">
      <c r="A42">
        <v>13</v>
      </c>
      <c r="B42">
        <v>3</v>
      </c>
      <c r="C42" t="s">
        <v>46</v>
      </c>
      <c r="D42">
        <v>15.944800000000001</v>
      </c>
    </row>
    <row r="43" spans="1:4" x14ac:dyDescent="0.35">
      <c r="A43">
        <v>14</v>
      </c>
      <c r="B43">
        <v>1</v>
      </c>
      <c r="C43" t="s">
        <v>46</v>
      </c>
      <c r="D43">
        <v>16.286799999999999</v>
      </c>
    </row>
    <row r="44" spans="1:4" x14ac:dyDescent="0.35">
      <c r="A44">
        <v>14</v>
      </c>
      <c r="B44">
        <v>2</v>
      </c>
      <c r="C44" t="s">
        <v>46</v>
      </c>
      <c r="D44">
        <v>15.0404</v>
      </c>
    </row>
    <row r="45" spans="1:4" x14ac:dyDescent="0.35">
      <c r="A45">
        <v>14</v>
      </c>
      <c r="B45">
        <v>3</v>
      </c>
      <c r="C45" t="s">
        <v>46</v>
      </c>
      <c r="D45">
        <v>13.6952</v>
      </c>
    </row>
    <row r="46" spans="1:4" x14ac:dyDescent="0.35">
      <c r="A46">
        <v>1</v>
      </c>
      <c r="B46">
        <v>1</v>
      </c>
      <c r="C46" t="s">
        <v>52</v>
      </c>
      <c r="D46">
        <v>7.9039999999999999</v>
      </c>
    </row>
    <row r="47" spans="1:4" x14ac:dyDescent="0.35">
      <c r="A47">
        <v>1</v>
      </c>
      <c r="B47">
        <v>2</v>
      </c>
      <c r="C47" t="s">
        <v>52</v>
      </c>
      <c r="D47">
        <v>3.9291999999999998</v>
      </c>
    </row>
    <row r="48" spans="1:4" x14ac:dyDescent="0.35">
      <c r="A48">
        <v>1</v>
      </c>
      <c r="B48">
        <v>3</v>
      </c>
      <c r="C48" t="s">
        <v>52</v>
      </c>
      <c r="D48">
        <v>3.7087999999999997</v>
      </c>
    </row>
    <row r="49" spans="1:4" x14ac:dyDescent="0.35">
      <c r="A49">
        <v>2</v>
      </c>
      <c r="B49">
        <v>1</v>
      </c>
      <c r="C49" t="s">
        <v>52</v>
      </c>
      <c r="D49">
        <v>4.0355999999999996</v>
      </c>
    </row>
    <row r="50" spans="1:4" x14ac:dyDescent="0.35">
      <c r="A50">
        <v>2</v>
      </c>
      <c r="B50">
        <v>2</v>
      </c>
      <c r="C50" t="s">
        <v>52</v>
      </c>
      <c r="D50">
        <v>3.9443999999999999</v>
      </c>
    </row>
    <row r="51" spans="1:4" x14ac:dyDescent="0.35">
      <c r="A51">
        <v>2</v>
      </c>
      <c r="B51">
        <v>3</v>
      </c>
      <c r="C51" t="s">
        <v>52</v>
      </c>
      <c r="D51">
        <v>4.8792</v>
      </c>
    </row>
    <row r="52" spans="1:4" x14ac:dyDescent="0.35">
      <c r="A52">
        <v>3</v>
      </c>
      <c r="B52">
        <v>1</v>
      </c>
      <c r="C52" t="s">
        <v>52</v>
      </c>
      <c r="D52">
        <v>5.4947999999999997</v>
      </c>
    </row>
    <row r="53" spans="1:4" x14ac:dyDescent="0.35">
      <c r="A53">
        <v>3</v>
      </c>
      <c r="B53">
        <v>2</v>
      </c>
      <c r="C53" t="s">
        <v>52</v>
      </c>
      <c r="D53">
        <v>4.0926</v>
      </c>
    </row>
    <row r="54" spans="1:4" x14ac:dyDescent="0.35">
      <c r="A54">
        <v>3</v>
      </c>
      <c r="B54">
        <v>3</v>
      </c>
      <c r="C54" t="s">
        <v>52</v>
      </c>
      <c r="D54">
        <v>4.0355999999999996</v>
      </c>
    </row>
    <row r="55" spans="1:4" x14ac:dyDescent="0.35">
      <c r="A55">
        <v>4</v>
      </c>
      <c r="B55">
        <v>1</v>
      </c>
      <c r="C55" t="s">
        <v>52</v>
      </c>
      <c r="D55">
        <v>5.8025999999999991</v>
      </c>
    </row>
    <row r="56" spans="1:4" x14ac:dyDescent="0.35">
      <c r="A56">
        <v>4</v>
      </c>
      <c r="B56">
        <v>2</v>
      </c>
      <c r="C56" t="s">
        <v>52</v>
      </c>
      <c r="D56">
        <v>11.5482</v>
      </c>
    </row>
    <row r="57" spans="1:4" x14ac:dyDescent="0.35">
      <c r="A57">
        <v>4</v>
      </c>
      <c r="B57">
        <v>3</v>
      </c>
      <c r="C57" t="s">
        <v>52</v>
      </c>
      <c r="D57">
        <v>13.691399999999998</v>
      </c>
    </row>
    <row r="58" spans="1:4" x14ac:dyDescent="0.35">
      <c r="A58">
        <v>5</v>
      </c>
      <c r="B58">
        <v>1</v>
      </c>
      <c r="C58" t="s">
        <v>52</v>
      </c>
      <c r="D58">
        <v>16.427399999999999</v>
      </c>
    </row>
    <row r="59" spans="1:4" x14ac:dyDescent="0.35">
      <c r="A59">
        <v>5</v>
      </c>
      <c r="B59">
        <v>2</v>
      </c>
      <c r="C59" t="s">
        <v>52</v>
      </c>
      <c r="D59">
        <v>24.190799999999996</v>
      </c>
    </row>
    <row r="60" spans="1:4" x14ac:dyDescent="0.35">
      <c r="A60">
        <v>5</v>
      </c>
      <c r="B60">
        <v>3</v>
      </c>
      <c r="C60" t="s">
        <v>52</v>
      </c>
      <c r="D60">
        <v>24.658199999999997</v>
      </c>
    </row>
    <row r="61" spans="1:4" x14ac:dyDescent="0.35">
      <c r="A61">
        <v>6</v>
      </c>
      <c r="B61">
        <v>1</v>
      </c>
      <c r="C61" t="s">
        <v>52</v>
      </c>
      <c r="D61">
        <v>23.9514</v>
      </c>
    </row>
    <row r="62" spans="1:4" x14ac:dyDescent="0.35">
      <c r="A62">
        <v>6</v>
      </c>
      <c r="B62">
        <v>2</v>
      </c>
      <c r="C62" t="s">
        <v>52</v>
      </c>
      <c r="D62">
        <v>23.939999999999998</v>
      </c>
    </row>
    <row r="63" spans="1:4" x14ac:dyDescent="0.35">
      <c r="A63">
        <v>6</v>
      </c>
      <c r="B63">
        <v>3</v>
      </c>
      <c r="C63" t="s">
        <v>52</v>
      </c>
      <c r="D63">
        <v>23.917199999999998</v>
      </c>
    </row>
    <row r="64" spans="1:4" x14ac:dyDescent="0.35">
      <c r="A64">
        <v>7</v>
      </c>
      <c r="B64">
        <v>1</v>
      </c>
      <c r="C64" t="s">
        <v>52</v>
      </c>
      <c r="D64">
        <v>24.430199999999996</v>
      </c>
    </row>
    <row r="65" spans="1:4" x14ac:dyDescent="0.35">
      <c r="A65">
        <v>7</v>
      </c>
      <c r="B65">
        <v>2</v>
      </c>
      <c r="C65" t="s">
        <v>52</v>
      </c>
      <c r="D65">
        <v>22.560599999999997</v>
      </c>
    </row>
    <row r="66" spans="1:4" x14ac:dyDescent="0.35">
      <c r="A66">
        <v>7</v>
      </c>
      <c r="B66">
        <v>3</v>
      </c>
      <c r="C66" t="s">
        <v>52</v>
      </c>
      <c r="D66">
        <v>20.542799999999996</v>
      </c>
    </row>
    <row r="67" spans="1:4" x14ac:dyDescent="0.35">
      <c r="A67">
        <v>8</v>
      </c>
      <c r="B67">
        <v>1</v>
      </c>
      <c r="C67" t="s">
        <v>52</v>
      </c>
      <c r="D67">
        <v>15.754799999999999</v>
      </c>
    </row>
    <row r="68" spans="1:4" x14ac:dyDescent="0.35">
      <c r="A68">
        <v>8</v>
      </c>
      <c r="B68">
        <v>2</v>
      </c>
      <c r="C68" t="s">
        <v>52</v>
      </c>
      <c r="D68">
        <v>13.2582</v>
      </c>
    </row>
    <row r="69" spans="1:4" x14ac:dyDescent="0.35">
      <c r="A69">
        <v>8</v>
      </c>
      <c r="B69">
        <v>3</v>
      </c>
      <c r="C69" t="s">
        <v>52</v>
      </c>
      <c r="D69">
        <v>12.676799999999998</v>
      </c>
    </row>
    <row r="70" spans="1:4" x14ac:dyDescent="0.35">
      <c r="A70">
        <v>9</v>
      </c>
      <c r="B70">
        <v>1</v>
      </c>
      <c r="C70" t="s">
        <v>52</v>
      </c>
      <c r="D70">
        <v>11.856</v>
      </c>
    </row>
    <row r="71" spans="1:4" x14ac:dyDescent="0.35">
      <c r="A71">
        <v>9</v>
      </c>
      <c r="B71">
        <v>2</v>
      </c>
      <c r="C71" t="s">
        <v>52</v>
      </c>
      <c r="D71">
        <v>5.8937999999999997</v>
      </c>
    </row>
    <row r="72" spans="1:4" x14ac:dyDescent="0.35">
      <c r="A72">
        <v>9</v>
      </c>
      <c r="B72">
        <v>3</v>
      </c>
      <c r="C72" t="s">
        <v>52</v>
      </c>
      <c r="D72">
        <v>5.5631999999999993</v>
      </c>
    </row>
    <row r="73" spans="1:4" x14ac:dyDescent="0.35">
      <c r="A73">
        <v>10</v>
      </c>
      <c r="B73">
        <v>1</v>
      </c>
      <c r="C73" t="s">
        <v>52</v>
      </c>
      <c r="D73">
        <v>0</v>
      </c>
    </row>
    <row r="74" spans="1:4" x14ac:dyDescent="0.35">
      <c r="A74">
        <v>10</v>
      </c>
      <c r="B74">
        <v>2</v>
      </c>
      <c r="C74" t="s">
        <v>52</v>
      </c>
      <c r="D74">
        <v>0</v>
      </c>
    </row>
    <row r="75" spans="1:4" x14ac:dyDescent="0.35">
      <c r="A75">
        <v>10</v>
      </c>
      <c r="B75">
        <v>3</v>
      </c>
      <c r="C75" t="s">
        <v>52</v>
      </c>
      <c r="D75">
        <v>0</v>
      </c>
    </row>
    <row r="76" spans="1:4" x14ac:dyDescent="0.35">
      <c r="A76">
        <v>11</v>
      </c>
      <c r="B76">
        <v>1</v>
      </c>
      <c r="C76" t="s">
        <v>52</v>
      </c>
      <c r="D76">
        <v>0</v>
      </c>
    </row>
    <row r="77" spans="1:4" x14ac:dyDescent="0.35">
      <c r="A77">
        <v>11</v>
      </c>
      <c r="B77">
        <v>2</v>
      </c>
      <c r="C77" t="s">
        <v>52</v>
      </c>
      <c r="D77">
        <v>0</v>
      </c>
    </row>
    <row r="78" spans="1:4" x14ac:dyDescent="0.35">
      <c r="A78">
        <v>11</v>
      </c>
      <c r="B78">
        <v>3</v>
      </c>
      <c r="C78" t="s">
        <v>52</v>
      </c>
      <c r="D78">
        <v>0</v>
      </c>
    </row>
    <row r="79" spans="1:4" x14ac:dyDescent="0.35">
      <c r="A79">
        <v>12</v>
      </c>
      <c r="B79">
        <v>1</v>
      </c>
      <c r="C79" t="s">
        <v>52</v>
      </c>
      <c r="D79">
        <v>0</v>
      </c>
    </row>
    <row r="80" spans="1:4" x14ac:dyDescent="0.35">
      <c r="A80">
        <v>12</v>
      </c>
      <c r="B80">
        <v>2</v>
      </c>
      <c r="C80" t="s">
        <v>52</v>
      </c>
      <c r="D80">
        <v>0</v>
      </c>
    </row>
    <row r="81" spans="1:4" x14ac:dyDescent="0.35">
      <c r="A81">
        <v>12</v>
      </c>
      <c r="B81">
        <v>3</v>
      </c>
      <c r="C81" t="s">
        <v>52</v>
      </c>
      <c r="D81">
        <v>0</v>
      </c>
    </row>
    <row r="82" spans="1:4" x14ac:dyDescent="0.35">
      <c r="A82">
        <v>13</v>
      </c>
      <c r="B82">
        <v>1</v>
      </c>
      <c r="C82" t="s">
        <v>52</v>
      </c>
      <c r="D82">
        <v>0</v>
      </c>
    </row>
    <row r="83" spans="1:4" x14ac:dyDescent="0.35">
      <c r="A83">
        <v>13</v>
      </c>
      <c r="B83">
        <v>2</v>
      </c>
      <c r="C83" t="s">
        <v>52</v>
      </c>
      <c r="D83">
        <v>0</v>
      </c>
    </row>
    <row r="84" spans="1:4" x14ac:dyDescent="0.35">
      <c r="A84">
        <v>13</v>
      </c>
      <c r="B84">
        <v>3</v>
      </c>
      <c r="C84" t="s">
        <v>52</v>
      </c>
      <c r="D84">
        <v>0</v>
      </c>
    </row>
    <row r="85" spans="1:4" x14ac:dyDescent="0.35">
      <c r="A85">
        <v>14</v>
      </c>
      <c r="B85">
        <v>1</v>
      </c>
      <c r="C85" t="s">
        <v>52</v>
      </c>
      <c r="D85">
        <v>0</v>
      </c>
    </row>
    <row r="86" spans="1:4" x14ac:dyDescent="0.35">
      <c r="A86">
        <v>14</v>
      </c>
      <c r="B86">
        <v>2</v>
      </c>
      <c r="C86" t="s">
        <v>52</v>
      </c>
      <c r="D86">
        <v>0</v>
      </c>
    </row>
    <row r="87" spans="1:4" x14ac:dyDescent="0.35">
      <c r="A87">
        <v>14</v>
      </c>
      <c r="B87">
        <v>3</v>
      </c>
      <c r="C87" t="s">
        <v>52</v>
      </c>
      <c r="D87">
        <v>0</v>
      </c>
    </row>
    <row r="88" spans="1:4" x14ac:dyDescent="0.35">
      <c r="A88">
        <v>1</v>
      </c>
      <c r="B88">
        <v>1</v>
      </c>
      <c r="C88" t="s">
        <v>53</v>
      </c>
      <c r="D88">
        <v>0</v>
      </c>
    </row>
    <row r="89" spans="1:4" x14ac:dyDescent="0.35">
      <c r="A89">
        <v>1</v>
      </c>
      <c r="B89">
        <v>2</v>
      </c>
      <c r="C89" t="s">
        <v>53</v>
      </c>
      <c r="D89">
        <v>0</v>
      </c>
    </row>
    <row r="90" spans="1:4" x14ac:dyDescent="0.35">
      <c r="A90">
        <v>1</v>
      </c>
      <c r="B90">
        <v>3</v>
      </c>
      <c r="C90" t="s">
        <v>53</v>
      </c>
      <c r="D90">
        <v>0</v>
      </c>
    </row>
    <row r="91" spans="1:4" x14ac:dyDescent="0.35">
      <c r="A91">
        <v>2</v>
      </c>
      <c r="B91">
        <v>1</v>
      </c>
      <c r="C91" t="s">
        <v>53</v>
      </c>
      <c r="D91">
        <v>0</v>
      </c>
    </row>
    <row r="92" spans="1:4" x14ac:dyDescent="0.35">
      <c r="A92">
        <v>2</v>
      </c>
      <c r="B92">
        <v>2</v>
      </c>
      <c r="C92" t="s">
        <v>53</v>
      </c>
      <c r="D92">
        <v>0</v>
      </c>
    </row>
    <row r="93" spans="1:4" x14ac:dyDescent="0.35">
      <c r="A93">
        <v>2</v>
      </c>
      <c r="B93">
        <v>3</v>
      </c>
      <c r="C93" t="s">
        <v>53</v>
      </c>
      <c r="D93">
        <v>0</v>
      </c>
    </row>
    <row r="94" spans="1:4" x14ac:dyDescent="0.35">
      <c r="A94">
        <v>3</v>
      </c>
      <c r="B94">
        <v>1</v>
      </c>
      <c r="C94" t="s">
        <v>53</v>
      </c>
      <c r="D94">
        <v>0</v>
      </c>
    </row>
    <row r="95" spans="1:4" x14ac:dyDescent="0.35">
      <c r="A95">
        <v>3</v>
      </c>
      <c r="B95">
        <v>2</v>
      </c>
      <c r="C95" t="s">
        <v>53</v>
      </c>
      <c r="D95">
        <v>0</v>
      </c>
    </row>
    <row r="96" spans="1:4" x14ac:dyDescent="0.35">
      <c r="A96">
        <v>3</v>
      </c>
      <c r="B96">
        <v>3</v>
      </c>
      <c r="C96" t="s">
        <v>53</v>
      </c>
      <c r="D96">
        <v>0</v>
      </c>
    </row>
    <row r="97" spans="1:4" x14ac:dyDescent="0.35">
      <c r="A97">
        <v>4</v>
      </c>
      <c r="B97">
        <v>1</v>
      </c>
      <c r="C97" t="s">
        <v>53</v>
      </c>
      <c r="D97">
        <v>0</v>
      </c>
    </row>
    <row r="98" spans="1:4" x14ac:dyDescent="0.35">
      <c r="A98">
        <v>4</v>
      </c>
      <c r="B98">
        <v>2</v>
      </c>
      <c r="C98" t="s">
        <v>53</v>
      </c>
      <c r="D98">
        <v>0</v>
      </c>
    </row>
    <row r="99" spans="1:4" x14ac:dyDescent="0.35">
      <c r="A99">
        <v>4</v>
      </c>
      <c r="B99">
        <v>3</v>
      </c>
      <c r="C99" t="s">
        <v>53</v>
      </c>
      <c r="D99">
        <v>0</v>
      </c>
    </row>
    <row r="100" spans="1:4" x14ac:dyDescent="0.35">
      <c r="A100">
        <v>5</v>
      </c>
      <c r="B100">
        <v>1</v>
      </c>
      <c r="C100" t="s">
        <v>53</v>
      </c>
      <c r="D100">
        <v>0</v>
      </c>
    </row>
    <row r="101" spans="1:4" x14ac:dyDescent="0.35">
      <c r="A101">
        <v>5</v>
      </c>
      <c r="B101">
        <v>2</v>
      </c>
      <c r="C101" t="s">
        <v>53</v>
      </c>
      <c r="D101">
        <v>0</v>
      </c>
    </row>
    <row r="102" spans="1:4" x14ac:dyDescent="0.35">
      <c r="A102">
        <v>5</v>
      </c>
      <c r="B102">
        <v>3</v>
      </c>
      <c r="C102" t="s">
        <v>53</v>
      </c>
      <c r="D102">
        <v>0</v>
      </c>
    </row>
    <row r="103" spans="1:4" x14ac:dyDescent="0.35">
      <c r="A103">
        <v>6</v>
      </c>
      <c r="B103">
        <v>1</v>
      </c>
      <c r="C103" t="s">
        <v>53</v>
      </c>
      <c r="D103">
        <v>0</v>
      </c>
    </row>
    <row r="104" spans="1:4" x14ac:dyDescent="0.35">
      <c r="A104">
        <v>6</v>
      </c>
      <c r="B104">
        <v>2</v>
      </c>
      <c r="C104" t="s">
        <v>53</v>
      </c>
      <c r="D104">
        <v>0</v>
      </c>
    </row>
    <row r="105" spans="1:4" x14ac:dyDescent="0.35">
      <c r="A105">
        <v>6</v>
      </c>
      <c r="B105">
        <v>3</v>
      </c>
      <c r="C105" t="s">
        <v>53</v>
      </c>
      <c r="D105">
        <v>0</v>
      </c>
    </row>
    <row r="106" spans="1:4" x14ac:dyDescent="0.35">
      <c r="A106">
        <v>7</v>
      </c>
      <c r="B106">
        <v>1</v>
      </c>
      <c r="C106" t="s">
        <v>53</v>
      </c>
      <c r="D106">
        <v>0</v>
      </c>
    </row>
    <row r="107" spans="1:4" x14ac:dyDescent="0.35">
      <c r="A107">
        <v>7</v>
      </c>
      <c r="B107">
        <v>2</v>
      </c>
      <c r="C107" t="s">
        <v>53</v>
      </c>
      <c r="D107">
        <v>0</v>
      </c>
    </row>
    <row r="108" spans="1:4" x14ac:dyDescent="0.35">
      <c r="A108">
        <v>7</v>
      </c>
      <c r="B108">
        <v>3</v>
      </c>
      <c r="C108" t="s">
        <v>53</v>
      </c>
      <c r="D108">
        <v>0</v>
      </c>
    </row>
    <row r="109" spans="1:4" x14ac:dyDescent="0.35">
      <c r="A109">
        <v>8</v>
      </c>
      <c r="B109">
        <v>1</v>
      </c>
      <c r="C109" t="s">
        <v>53</v>
      </c>
      <c r="D109">
        <v>0</v>
      </c>
    </row>
    <row r="110" spans="1:4" x14ac:dyDescent="0.35">
      <c r="A110">
        <v>8</v>
      </c>
      <c r="B110">
        <v>2</v>
      </c>
      <c r="C110" t="s">
        <v>53</v>
      </c>
      <c r="D110">
        <v>0</v>
      </c>
    </row>
    <row r="111" spans="1:4" x14ac:dyDescent="0.35">
      <c r="A111">
        <v>8</v>
      </c>
      <c r="B111">
        <v>3</v>
      </c>
      <c r="C111" t="s">
        <v>53</v>
      </c>
      <c r="D111">
        <v>0</v>
      </c>
    </row>
    <row r="112" spans="1:4" x14ac:dyDescent="0.35">
      <c r="A112">
        <v>9</v>
      </c>
      <c r="B112">
        <v>1</v>
      </c>
      <c r="C112" t="s">
        <v>53</v>
      </c>
      <c r="D112">
        <v>0</v>
      </c>
    </row>
    <row r="113" spans="1:4" x14ac:dyDescent="0.35">
      <c r="A113">
        <v>9</v>
      </c>
      <c r="B113">
        <v>2</v>
      </c>
      <c r="C113" t="s">
        <v>53</v>
      </c>
      <c r="D113">
        <v>0</v>
      </c>
    </row>
    <row r="114" spans="1:4" x14ac:dyDescent="0.35">
      <c r="A114">
        <v>9</v>
      </c>
      <c r="B114">
        <v>3</v>
      </c>
      <c r="C114" t="s">
        <v>53</v>
      </c>
      <c r="D114">
        <v>0</v>
      </c>
    </row>
    <row r="115" spans="1:4" x14ac:dyDescent="0.35">
      <c r="A115">
        <v>10</v>
      </c>
      <c r="B115">
        <v>1</v>
      </c>
      <c r="C115" t="s">
        <v>53</v>
      </c>
      <c r="D115">
        <v>0</v>
      </c>
    </row>
    <row r="116" spans="1:4" x14ac:dyDescent="0.35">
      <c r="A116">
        <v>10</v>
      </c>
      <c r="B116">
        <v>2</v>
      </c>
      <c r="C116" t="s">
        <v>53</v>
      </c>
      <c r="D116">
        <v>0</v>
      </c>
    </row>
    <row r="117" spans="1:4" x14ac:dyDescent="0.35">
      <c r="A117">
        <v>10</v>
      </c>
      <c r="B117">
        <v>3</v>
      </c>
      <c r="C117" t="s">
        <v>53</v>
      </c>
      <c r="D117">
        <v>0</v>
      </c>
    </row>
    <row r="118" spans="1:4" x14ac:dyDescent="0.35">
      <c r="A118">
        <v>11</v>
      </c>
      <c r="B118">
        <v>1</v>
      </c>
      <c r="C118" t="s">
        <v>53</v>
      </c>
      <c r="D118">
        <v>0</v>
      </c>
    </row>
    <row r="119" spans="1:4" x14ac:dyDescent="0.35">
      <c r="A119">
        <v>11</v>
      </c>
      <c r="B119">
        <v>2</v>
      </c>
      <c r="C119" t="s">
        <v>53</v>
      </c>
      <c r="D119">
        <v>0</v>
      </c>
    </row>
    <row r="120" spans="1:4" x14ac:dyDescent="0.35">
      <c r="A120">
        <v>11</v>
      </c>
      <c r="B120">
        <v>3</v>
      </c>
      <c r="C120" t="s">
        <v>53</v>
      </c>
      <c r="D120">
        <v>0</v>
      </c>
    </row>
    <row r="121" spans="1:4" x14ac:dyDescent="0.35">
      <c r="A121">
        <v>12</v>
      </c>
      <c r="B121">
        <v>1</v>
      </c>
      <c r="C121" t="s">
        <v>53</v>
      </c>
      <c r="D121">
        <v>0</v>
      </c>
    </row>
    <row r="122" spans="1:4" x14ac:dyDescent="0.35">
      <c r="A122">
        <v>12</v>
      </c>
      <c r="B122">
        <v>2</v>
      </c>
      <c r="C122" t="s">
        <v>53</v>
      </c>
      <c r="D122">
        <v>0</v>
      </c>
    </row>
    <row r="123" spans="1:4" x14ac:dyDescent="0.35">
      <c r="A123">
        <v>12</v>
      </c>
      <c r="B123">
        <v>3</v>
      </c>
      <c r="C123" t="s">
        <v>53</v>
      </c>
      <c r="D123">
        <v>0</v>
      </c>
    </row>
    <row r="124" spans="1:4" x14ac:dyDescent="0.35">
      <c r="A124">
        <v>13</v>
      </c>
      <c r="B124">
        <v>1</v>
      </c>
      <c r="C124" t="s">
        <v>53</v>
      </c>
      <c r="D124">
        <v>0</v>
      </c>
    </row>
    <row r="125" spans="1:4" x14ac:dyDescent="0.35">
      <c r="A125">
        <v>13</v>
      </c>
      <c r="B125">
        <v>2</v>
      </c>
      <c r="C125" t="s">
        <v>53</v>
      </c>
      <c r="D125">
        <v>0</v>
      </c>
    </row>
    <row r="126" spans="1:4" x14ac:dyDescent="0.35">
      <c r="A126">
        <v>13</v>
      </c>
      <c r="B126">
        <v>3</v>
      </c>
      <c r="C126" t="s">
        <v>53</v>
      </c>
      <c r="D126">
        <v>0</v>
      </c>
    </row>
    <row r="127" spans="1:4" x14ac:dyDescent="0.35">
      <c r="A127">
        <v>14</v>
      </c>
      <c r="B127">
        <v>1</v>
      </c>
      <c r="C127" t="s">
        <v>53</v>
      </c>
      <c r="D127">
        <v>0</v>
      </c>
    </row>
    <row r="128" spans="1:4" x14ac:dyDescent="0.35">
      <c r="A128">
        <v>14</v>
      </c>
      <c r="B128">
        <v>2</v>
      </c>
      <c r="C128" t="s">
        <v>53</v>
      </c>
      <c r="D128">
        <v>0</v>
      </c>
    </row>
    <row r="129" spans="1:4" x14ac:dyDescent="0.35">
      <c r="A129">
        <v>14</v>
      </c>
      <c r="B129">
        <v>3</v>
      </c>
      <c r="C129" t="s">
        <v>53</v>
      </c>
      <c r="D129">
        <v>0</v>
      </c>
    </row>
    <row r="130" spans="1:4" x14ac:dyDescent="0.35">
      <c r="A130">
        <v>1</v>
      </c>
      <c r="B130">
        <v>1</v>
      </c>
      <c r="C130" t="s">
        <v>47</v>
      </c>
      <c r="D130">
        <v>0</v>
      </c>
    </row>
    <row r="131" spans="1:4" x14ac:dyDescent="0.35">
      <c r="A131">
        <v>1</v>
      </c>
      <c r="B131">
        <v>2</v>
      </c>
      <c r="C131" t="s">
        <v>47</v>
      </c>
      <c r="D131">
        <v>0</v>
      </c>
    </row>
    <row r="132" spans="1:4" x14ac:dyDescent="0.35">
      <c r="A132">
        <v>1</v>
      </c>
      <c r="B132">
        <v>3</v>
      </c>
      <c r="C132" t="s">
        <v>47</v>
      </c>
      <c r="D132">
        <v>0</v>
      </c>
    </row>
    <row r="133" spans="1:4" x14ac:dyDescent="0.35">
      <c r="A133">
        <v>2</v>
      </c>
      <c r="B133">
        <v>1</v>
      </c>
      <c r="C133" t="s">
        <v>47</v>
      </c>
      <c r="D133">
        <v>0</v>
      </c>
    </row>
    <row r="134" spans="1:4" x14ac:dyDescent="0.35">
      <c r="A134">
        <v>2</v>
      </c>
      <c r="B134">
        <v>2</v>
      </c>
      <c r="C134" t="s">
        <v>47</v>
      </c>
      <c r="D134">
        <v>0</v>
      </c>
    </row>
    <row r="135" spans="1:4" x14ac:dyDescent="0.35">
      <c r="A135">
        <v>2</v>
      </c>
      <c r="B135">
        <v>3</v>
      </c>
      <c r="C135" t="s">
        <v>47</v>
      </c>
      <c r="D135">
        <v>0</v>
      </c>
    </row>
    <row r="136" spans="1:4" x14ac:dyDescent="0.35">
      <c r="A136">
        <v>3</v>
      </c>
      <c r="B136">
        <v>1</v>
      </c>
      <c r="C136" t="s">
        <v>47</v>
      </c>
      <c r="D136">
        <v>0</v>
      </c>
    </row>
    <row r="137" spans="1:4" x14ac:dyDescent="0.35">
      <c r="A137">
        <v>3</v>
      </c>
      <c r="B137">
        <v>2</v>
      </c>
      <c r="C137" t="s">
        <v>47</v>
      </c>
      <c r="D137">
        <v>0</v>
      </c>
    </row>
    <row r="138" spans="1:4" x14ac:dyDescent="0.35">
      <c r="A138">
        <v>3</v>
      </c>
      <c r="B138">
        <v>3</v>
      </c>
      <c r="C138" t="s">
        <v>47</v>
      </c>
      <c r="D138">
        <v>0</v>
      </c>
    </row>
    <row r="139" spans="1:4" x14ac:dyDescent="0.35">
      <c r="A139">
        <v>4</v>
      </c>
      <c r="B139">
        <v>1</v>
      </c>
      <c r="C139" t="s">
        <v>47</v>
      </c>
      <c r="D139">
        <v>0</v>
      </c>
    </row>
    <row r="140" spans="1:4" x14ac:dyDescent="0.35">
      <c r="A140">
        <v>4</v>
      </c>
      <c r="B140">
        <v>2</v>
      </c>
      <c r="C140" t="s">
        <v>47</v>
      </c>
      <c r="D140">
        <v>0</v>
      </c>
    </row>
    <row r="141" spans="1:4" x14ac:dyDescent="0.35">
      <c r="A141">
        <v>4</v>
      </c>
      <c r="B141">
        <v>3</v>
      </c>
      <c r="C141" t="s">
        <v>47</v>
      </c>
      <c r="D141">
        <v>0</v>
      </c>
    </row>
    <row r="142" spans="1:4" x14ac:dyDescent="0.35">
      <c r="A142">
        <v>5</v>
      </c>
      <c r="B142">
        <v>1</v>
      </c>
      <c r="C142" t="s">
        <v>47</v>
      </c>
      <c r="D142">
        <v>0</v>
      </c>
    </row>
    <row r="143" spans="1:4" x14ac:dyDescent="0.35">
      <c r="A143">
        <v>5</v>
      </c>
      <c r="B143">
        <v>2</v>
      </c>
      <c r="C143" t="s">
        <v>47</v>
      </c>
      <c r="D143">
        <v>0</v>
      </c>
    </row>
    <row r="144" spans="1:4" x14ac:dyDescent="0.35">
      <c r="A144">
        <v>5</v>
      </c>
      <c r="B144">
        <v>3</v>
      </c>
      <c r="C144" t="s">
        <v>47</v>
      </c>
      <c r="D144">
        <v>0</v>
      </c>
    </row>
    <row r="145" spans="1:4" x14ac:dyDescent="0.35">
      <c r="A145">
        <v>6</v>
      </c>
      <c r="B145">
        <v>1</v>
      </c>
      <c r="C145" t="s">
        <v>47</v>
      </c>
      <c r="D145">
        <v>0</v>
      </c>
    </row>
    <row r="146" spans="1:4" x14ac:dyDescent="0.35">
      <c r="A146">
        <v>6</v>
      </c>
      <c r="B146">
        <v>2</v>
      </c>
      <c r="C146" t="s">
        <v>47</v>
      </c>
      <c r="D146">
        <v>0</v>
      </c>
    </row>
    <row r="147" spans="1:4" x14ac:dyDescent="0.35">
      <c r="A147">
        <v>6</v>
      </c>
      <c r="B147">
        <v>3</v>
      </c>
      <c r="C147" t="s">
        <v>47</v>
      </c>
      <c r="D147">
        <v>0</v>
      </c>
    </row>
    <row r="148" spans="1:4" x14ac:dyDescent="0.35">
      <c r="A148">
        <v>7</v>
      </c>
      <c r="B148">
        <v>1</v>
      </c>
      <c r="C148" t="s">
        <v>47</v>
      </c>
      <c r="D148">
        <v>0</v>
      </c>
    </row>
    <row r="149" spans="1:4" x14ac:dyDescent="0.35">
      <c r="A149">
        <v>7</v>
      </c>
      <c r="B149">
        <v>2</v>
      </c>
      <c r="C149" t="s">
        <v>47</v>
      </c>
      <c r="D149">
        <v>0</v>
      </c>
    </row>
    <row r="150" spans="1:4" x14ac:dyDescent="0.35">
      <c r="A150">
        <v>7</v>
      </c>
      <c r="B150">
        <v>3</v>
      </c>
      <c r="C150" t="s">
        <v>47</v>
      </c>
      <c r="D150">
        <v>0</v>
      </c>
    </row>
    <row r="151" spans="1:4" x14ac:dyDescent="0.35">
      <c r="A151">
        <v>8</v>
      </c>
      <c r="B151">
        <v>1</v>
      </c>
      <c r="C151" t="s">
        <v>47</v>
      </c>
      <c r="D151">
        <v>0</v>
      </c>
    </row>
    <row r="152" spans="1:4" x14ac:dyDescent="0.35">
      <c r="A152">
        <v>8</v>
      </c>
      <c r="B152">
        <v>2</v>
      </c>
      <c r="C152" t="s">
        <v>47</v>
      </c>
      <c r="D152">
        <v>0</v>
      </c>
    </row>
    <row r="153" spans="1:4" x14ac:dyDescent="0.35">
      <c r="A153">
        <v>8</v>
      </c>
      <c r="B153">
        <v>3</v>
      </c>
      <c r="C153" t="s">
        <v>47</v>
      </c>
      <c r="D153">
        <v>0</v>
      </c>
    </row>
    <row r="154" spans="1:4" x14ac:dyDescent="0.35">
      <c r="A154">
        <v>9</v>
      </c>
      <c r="B154">
        <v>1</v>
      </c>
      <c r="C154" t="s">
        <v>47</v>
      </c>
      <c r="D154">
        <v>0</v>
      </c>
    </row>
    <row r="155" spans="1:4" x14ac:dyDescent="0.35">
      <c r="A155">
        <v>9</v>
      </c>
      <c r="B155">
        <v>2</v>
      </c>
      <c r="C155" t="s">
        <v>47</v>
      </c>
      <c r="D155">
        <v>0</v>
      </c>
    </row>
    <row r="156" spans="1:4" x14ac:dyDescent="0.35">
      <c r="A156">
        <v>9</v>
      </c>
      <c r="B156">
        <v>3</v>
      </c>
      <c r="C156" t="s">
        <v>47</v>
      </c>
      <c r="D156">
        <v>0</v>
      </c>
    </row>
    <row r="157" spans="1:4" x14ac:dyDescent="0.35">
      <c r="A157">
        <v>10</v>
      </c>
      <c r="B157">
        <v>1</v>
      </c>
      <c r="C157" t="s">
        <v>47</v>
      </c>
      <c r="D157">
        <v>0</v>
      </c>
    </row>
    <row r="158" spans="1:4" x14ac:dyDescent="0.35">
      <c r="A158">
        <v>10</v>
      </c>
      <c r="B158">
        <v>2</v>
      </c>
      <c r="C158" t="s">
        <v>47</v>
      </c>
      <c r="D158">
        <v>0</v>
      </c>
    </row>
    <row r="159" spans="1:4" x14ac:dyDescent="0.35">
      <c r="A159">
        <v>10</v>
      </c>
      <c r="B159">
        <v>3</v>
      </c>
      <c r="C159" t="s">
        <v>47</v>
      </c>
      <c r="D159">
        <v>0</v>
      </c>
    </row>
    <row r="160" spans="1:4" x14ac:dyDescent="0.35">
      <c r="A160">
        <v>11</v>
      </c>
      <c r="B160">
        <v>1</v>
      </c>
      <c r="C160" t="s">
        <v>47</v>
      </c>
      <c r="D160">
        <v>0</v>
      </c>
    </row>
    <row r="161" spans="1:4" x14ac:dyDescent="0.35">
      <c r="A161">
        <v>11</v>
      </c>
      <c r="B161">
        <v>2</v>
      </c>
      <c r="C161" t="s">
        <v>47</v>
      </c>
      <c r="D161">
        <v>0</v>
      </c>
    </row>
    <row r="162" spans="1:4" x14ac:dyDescent="0.35">
      <c r="A162">
        <v>11</v>
      </c>
      <c r="B162">
        <v>3</v>
      </c>
      <c r="C162" t="s">
        <v>47</v>
      </c>
      <c r="D162">
        <v>0</v>
      </c>
    </row>
    <row r="163" spans="1:4" x14ac:dyDescent="0.35">
      <c r="A163">
        <v>12</v>
      </c>
      <c r="B163">
        <v>1</v>
      </c>
      <c r="C163" t="s">
        <v>47</v>
      </c>
      <c r="D163">
        <v>0</v>
      </c>
    </row>
    <row r="164" spans="1:4" x14ac:dyDescent="0.35">
      <c r="A164">
        <v>12</v>
      </c>
      <c r="B164">
        <v>2</v>
      </c>
      <c r="C164" t="s">
        <v>47</v>
      </c>
      <c r="D164">
        <v>0</v>
      </c>
    </row>
    <row r="165" spans="1:4" x14ac:dyDescent="0.35">
      <c r="A165">
        <v>12</v>
      </c>
      <c r="B165">
        <v>3</v>
      </c>
      <c r="C165" t="s">
        <v>47</v>
      </c>
      <c r="D165">
        <v>0</v>
      </c>
    </row>
    <row r="166" spans="1:4" x14ac:dyDescent="0.35">
      <c r="A166">
        <v>13</v>
      </c>
      <c r="B166">
        <v>1</v>
      </c>
      <c r="C166" t="s">
        <v>47</v>
      </c>
      <c r="D166">
        <v>0</v>
      </c>
    </row>
    <row r="167" spans="1:4" x14ac:dyDescent="0.35">
      <c r="A167">
        <v>13</v>
      </c>
      <c r="B167">
        <v>2</v>
      </c>
      <c r="C167" t="s">
        <v>47</v>
      </c>
      <c r="D167">
        <v>0</v>
      </c>
    </row>
    <row r="168" spans="1:4" x14ac:dyDescent="0.35">
      <c r="A168">
        <v>13</v>
      </c>
      <c r="B168">
        <v>3</v>
      </c>
      <c r="C168" t="s">
        <v>47</v>
      </c>
      <c r="D168">
        <v>0</v>
      </c>
    </row>
    <row r="169" spans="1:4" x14ac:dyDescent="0.35">
      <c r="A169">
        <v>14</v>
      </c>
      <c r="B169">
        <v>1</v>
      </c>
      <c r="C169" t="s">
        <v>47</v>
      </c>
      <c r="D169">
        <v>0</v>
      </c>
    </row>
    <row r="170" spans="1:4" x14ac:dyDescent="0.35">
      <c r="A170">
        <v>14</v>
      </c>
      <c r="B170">
        <v>2</v>
      </c>
      <c r="C170" t="s">
        <v>47</v>
      </c>
      <c r="D170">
        <v>0</v>
      </c>
    </row>
    <row r="171" spans="1:4" x14ac:dyDescent="0.35">
      <c r="A171">
        <v>14</v>
      </c>
      <c r="B171">
        <v>3</v>
      </c>
      <c r="C171" t="s">
        <v>47</v>
      </c>
      <c r="D171">
        <v>0</v>
      </c>
    </row>
    <row r="172" spans="1:4" x14ac:dyDescent="0.35">
      <c r="A172">
        <v>1</v>
      </c>
      <c r="B172">
        <v>1</v>
      </c>
      <c r="C172" t="s">
        <v>48</v>
      </c>
      <c r="D172">
        <v>0</v>
      </c>
    </row>
    <row r="173" spans="1:4" x14ac:dyDescent="0.35">
      <c r="A173">
        <v>1</v>
      </c>
      <c r="B173">
        <v>2</v>
      </c>
      <c r="C173" t="s">
        <v>48</v>
      </c>
      <c r="D173">
        <v>0</v>
      </c>
    </row>
    <row r="174" spans="1:4" x14ac:dyDescent="0.35">
      <c r="A174">
        <v>1</v>
      </c>
      <c r="B174">
        <v>3</v>
      </c>
      <c r="C174" t="s">
        <v>48</v>
      </c>
      <c r="D174">
        <v>0</v>
      </c>
    </row>
    <row r="175" spans="1:4" x14ac:dyDescent="0.35">
      <c r="A175">
        <v>2</v>
      </c>
      <c r="B175">
        <v>1</v>
      </c>
      <c r="C175" t="s">
        <v>48</v>
      </c>
      <c r="D175">
        <v>0</v>
      </c>
    </row>
    <row r="176" spans="1:4" x14ac:dyDescent="0.35">
      <c r="A176">
        <v>2</v>
      </c>
      <c r="B176">
        <v>2</v>
      </c>
      <c r="C176" t="s">
        <v>48</v>
      </c>
      <c r="D176">
        <v>0</v>
      </c>
    </row>
    <row r="177" spans="1:4" x14ac:dyDescent="0.35">
      <c r="A177">
        <v>2</v>
      </c>
      <c r="B177">
        <v>3</v>
      </c>
      <c r="C177" t="s">
        <v>48</v>
      </c>
      <c r="D177">
        <v>0</v>
      </c>
    </row>
    <row r="178" spans="1:4" x14ac:dyDescent="0.35">
      <c r="A178">
        <v>3</v>
      </c>
      <c r="B178">
        <v>1</v>
      </c>
      <c r="C178" t="s">
        <v>48</v>
      </c>
      <c r="D178">
        <v>0</v>
      </c>
    </row>
    <row r="179" spans="1:4" x14ac:dyDescent="0.35">
      <c r="A179">
        <v>3</v>
      </c>
      <c r="B179">
        <v>2</v>
      </c>
      <c r="C179" t="s">
        <v>48</v>
      </c>
      <c r="D179">
        <v>0</v>
      </c>
    </row>
    <row r="180" spans="1:4" x14ac:dyDescent="0.35">
      <c r="A180">
        <v>3</v>
      </c>
      <c r="B180">
        <v>3</v>
      </c>
      <c r="C180" t="s">
        <v>48</v>
      </c>
      <c r="D180">
        <v>0</v>
      </c>
    </row>
    <row r="181" spans="1:4" x14ac:dyDescent="0.35">
      <c r="A181">
        <v>4</v>
      </c>
      <c r="B181">
        <v>1</v>
      </c>
      <c r="C181" t="s">
        <v>48</v>
      </c>
      <c r="D181">
        <v>0</v>
      </c>
    </row>
    <row r="182" spans="1:4" x14ac:dyDescent="0.35">
      <c r="A182">
        <v>4</v>
      </c>
      <c r="B182">
        <v>2</v>
      </c>
      <c r="C182" t="s">
        <v>48</v>
      </c>
      <c r="D182">
        <v>0</v>
      </c>
    </row>
    <row r="183" spans="1:4" x14ac:dyDescent="0.35">
      <c r="A183">
        <v>4</v>
      </c>
      <c r="B183">
        <v>3</v>
      </c>
      <c r="C183" t="s">
        <v>48</v>
      </c>
      <c r="D183">
        <v>0</v>
      </c>
    </row>
    <row r="184" spans="1:4" x14ac:dyDescent="0.35">
      <c r="A184">
        <v>5</v>
      </c>
      <c r="B184">
        <v>1</v>
      </c>
      <c r="C184" t="s">
        <v>48</v>
      </c>
      <c r="D184">
        <v>0</v>
      </c>
    </row>
    <row r="185" spans="1:4" x14ac:dyDescent="0.35">
      <c r="A185">
        <v>5</v>
      </c>
      <c r="B185">
        <v>2</v>
      </c>
      <c r="C185" t="s">
        <v>48</v>
      </c>
      <c r="D185">
        <v>0</v>
      </c>
    </row>
    <row r="186" spans="1:4" x14ac:dyDescent="0.35">
      <c r="A186">
        <v>5</v>
      </c>
      <c r="B186">
        <v>3</v>
      </c>
      <c r="C186" t="s">
        <v>48</v>
      </c>
      <c r="D186">
        <v>0</v>
      </c>
    </row>
    <row r="187" spans="1:4" x14ac:dyDescent="0.35">
      <c r="A187">
        <v>6</v>
      </c>
      <c r="B187">
        <v>1</v>
      </c>
      <c r="C187" t="s">
        <v>48</v>
      </c>
      <c r="D187">
        <v>0</v>
      </c>
    </row>
    <row r="188" spans="1:4" x14ac:dyDescent="0.35">
      <c r="A188">
        <v>6</v>
      </c>
      <c r="B188">
        <v>2</v>
      </c>
      <c r="C188" t="s">
        <v>48</v>
      </c>
      <c r="D188">
        <v>0</v>
      </c>
    </row>
    <row r="189" spans="1:4" x14ac:dyDescent="0.35">
      <c r="A189">
        <v>6</v>
      </c>
      <c r="B189">
        <v>3</v>
      </c>
      <c r="C189" t="s">
        <v>48</v>
      </c>
      <c r="D189">
        <v>0</v>
      </c>
    </row>
    <row r="190" spans="1:4" x14ac:dyDescent="0.35">
      <c r="A190">
        <v>7</v>
      </c>
      <c r="B190">
        <v>1</v>
      </c>
      <c r="C190" t="s">
        <v>48</v>
      </c>
      <c r="D190">
        <v>0</v>
      </c>
    </row>
    <row r="191" spans="1:4" x14ac:dyDescent="0.35">
      <c r="A191">
        <v>7</v>
      </c>
      <c r="B191">
        <v>2</v>
      </c>
      <c r="C191" t="s">
        <v>48</v>
      </c>
      <c r="D191">
        <v>0</v>
      </c>
    </row>
    <row r="192" spans="1:4" x14ac:dyDescent="0.35">
      <c r="A192">
        <v>7</v>
      </c>
      <c r="B192">
        <v>3</v>
      </c>
      <c r="C192" t="s">
        <v>48</v>
      </c>
      <c r="D192">
        <v>0</v>
      </c>
    </row>
    <row r="193" spans="1:4" x14ac:dyDescent="0.35">
      <c r="A193">
        <v>8</v>
      </c>
      <c r="B193">
        <v>1</v>
      </c>
      <c r="C193" t="s">
        <v>48</v>
      </c>
      <c r="D193">
        <v>0</v>
      </c>
    </row>
    <row r="194" spans="1:4" x14ac:dyDescent="0.35">
      <c r="A194">
        <v>8</v>
      </c>
      <c r="B194">
        <v>2</v>
      </c>
      <c r="C194" t="s">
        <v>48</v>
      </c>
      <c r="D194">
        <v>0</v>
      </c>
    </row>
    <row r="195" spans="1:4" x14ac:dyDescent="0.35">
      <c r="A195">
        <v>8</v>
      </c>
      <c r="B195">
        <v>3</v>
      </c>
      <c r="C195" t="s">
        <v>48</v>
      </c>
      <c r="D195">
        <v>0</v>
      </c>
    </row>
    <row r="196" spans="1:4" x14ac:dyDescent="0.35">
      <c r="A196">
        <v>9</v>
      </c>
      <c r="B196">
        <v>1</v>
      </c>
      <c r="C196" t="s">
        <v>48</v>
      </c>
      <c r="D196">
        <v>0</v>
      </c>
    </row>
    <row r="197" spans="1:4" x14ac:dyDescent="0.35">
      <c r="A197">
        <v>9</v>
      </c>
      <c r="B197">
        <v>2</v>
      </c>
      <c r="C197" t="s">
        <v>48</v>
      </c>
      <c r="D197">
        <v>0</v>
      </c>
    </row>
    <row r="198" spans="1:4" x14ac:dyDescent="0.35">
      <c r="A198">
        <v>9</v>
      </c>
      <c r="B198">
        <v>3</v>
      </c>
      <c r="C198" t="s">
        <v>48</v>
      </c>
      <c r="D198">
        <v>0</v>
      </c>
    </row>
    <row r="199" spans="1:4" x14ac:dyDescent="0.35">
      <c r="A199">
        <v>10</v>
      </c>
      <c r="B199">
        <v>1</v>
      </c>
      <c r="C199" t="s">
        <v>48</v>
      </c>
      <c r="D199">
        <v>0</v>
      </c>
    </row>
    <row r="200" spans="1:4" x14ac:dyDescent="0.35">
      <c r="A200">
        <v>10</v>
      </c>
      <c r="B200">
        <v>2</v>
      </c>
      <c r="C200" t="s">
        <v>48</v>
      </c>
      <c r="D200">
        <v>0</v>
      </c>
    </row>
    <row r="201" spans="1:4" x14ac:dyDescent="0.35">
      <c r="A201">
        <v>10</v>
      </c>
      <c r="B201">
        <v>3</v>
      </c>
      <c r="C201" t="s">
        <v>48</v>
      </c>
      <c r="D201">
        <v>0</v>
      </c>
    </row>
    <row r="202" spans="1:4" x14ac:dyDescent="0.35">
      <c r="A202">
        <v>11</v>
      </c>
      <c r="B202">
        <v>1</v>
      </c>
      <c r="C202" t="s">
        <v>48</v>
      </c>
      <c r="D202">
        <v>0</v>
      </c>
    </row>
    <row r="203" spans="1:4" x14ac:dyDescent="0.35">
      <c r="A203">
        <v>11</v>
      </c>
      <c r="B203">
        <v>2</v>
      </c>
      <c r="C203" t="s">
        <v>48</v>
      </c>
      <c r="D203">
        <v>0</v>
      </c>
    </row>
    <row r="204" spans="1:4" x14ac:dyDescent="0.35">
      <c r="A204">
        <v>11</v>
      </c>
      <c r="B204">
        <v>3</v>
      </c>
      <c r="C204" t="s">
        <v>48</v>
      </c>
      <c r="D204">
        <v>0</v>
      </c>
    </row>
    <row r="205" spans="1:4" x14ac:dyDescent="0.35">
      <c r="A205">
        <v>12</v>
      </c>
      <c r="B205">
        <v>1</v>
      </c>
      <c r="C205" t="s">
        <v>48</v>
      </c>
      <c r="D205">
        <v>0</v>
      </c>
    </row>
    <row r="206" spans="1:4" x14ac:dyDescent="0.35">
      <c r="A206">
        <v>12</v>
      </c>
      <c r="B206">
        <v>2</v>
      </c>
      <c r="C206" t="s">
        <v>48</v>
      </c>
      <c r="D206">
        <v>0</v>
      </c>
    </row>
    <row r="207" spans="1:4" x14ac:dyDescent="0.35">
      <c r="A207">
        <v>12</v>
      </c>
      <c r="B207">
        <v>3</v>
      </c>
      <c r="C207" t="s">
        <v>48</v>
      </c>
      <c r="D207">
        <v>0</v>
      </c>
    </row>
    <row r="208" spans="1:4" x14ac:dyDescent="0.35">
      <c r="A208">
        <v>13</v>
      </c>
      <c r="B208">
        <v>1</v>
      </c>
      <c r="C208" t="s">
        <v>48</v>
      </c>
      <c r="D208">
        <v>150.15</v>
      </c>
    </row>
    <row r="209" spans="1:4" x14ac:dyDescent="0.35">
      <c r="A209">
        <v>13</v>
      </c>
      <c r="B209">
        <v>2</v>
      </c>
      <c r="C209" t="s">
        <v>48</v>
      </c>
      <c r="D209">
        <v>150.15</v>
      </c>
    </row>
    <row r="210" spans="1:4" x14ac:dyDescent="0.35">
      <c r="A210">
        <v>13</v>
      </c>
      <c r="B210">
        <v>3</v>
      </c>
      <c r="C210" t="s">
        <v>48</v>
      </c>
      <c r="D210">
        <v>150.15</v>
      </c>
    </row>
    <row r="211" spans="1:4" x14ac:dyDescent="0.35">
      <c r="A211">
        <v>14</v>
      </c>
      <c r="B211">
        <v>1</v>
      </c>
      <c r="C211" t="s">
        <v>48</v>
      </c>
      <c r="D211">
        <v>150.15</v>
      </c>
    </row>
    <row r="212" spans="1:4" x14ac:dyDescent="0.35">
      <c r="A212">
        <v>14</v>
      </c>
      <c r="B212">
        <v>2</v>
      </c>
      <c r="C212" t="s">
        <v>48</v>
      </c>
      <c r="D212">
        <v>150.15</v>
      </c>
    </row>
    <row r="213" spans="1:4" x14ac:dyDescent="0.35">
      <c r="A213">
        <v>14</v>
      </c>
      <c r="B213">
        <v>3</v>
      </c>
      <c r="C213" t="s">
        <v>48</v>
      </c>
      <c r="D213">
        <v>150.15</v>
      </c>
    </row>
    <row r="214" spans="1:4" x14ac:dyDescent="0.35">
      <c r="A214">
        <v>1</v>
      </c>
      <c r="B214">
        <v>1</v>
      </c>
      <c r="C214" s="7" t="s">
        <v>49</v>
      </c>
      <c r="D214">
        <v>150.15</v>
      </c>
    </row>
    <row r="215" spans="1:4" x14ac:dyDescent="0.35">
      <c r="A215">
        <v>1</v>
      </c>
      <c r="B215">
        <v>2</v>
      </c>
      <c r="C215" s="7" t="s">
        <v>49</v>
      </c>
      <c r="D215">
        <v>150.15</v>
      </c>
    </row>
    <row r="216" spans="1:4" x14ac:dyDescent="0.35">
      <c r="A216">
        <v>1</v>
      </c>
      <c r="B216">
        <v>3</v>
      </c>
      <c r="C216" s="7" t="s">
        <v>49</v>
      </c>
      <c r="D216">
        <v>150.15</v>
      </c>
    </row>
    <row r="217" spans="1:4" x14ac:dyDescent="0.35">
      <c r="A217">
        <v>2</v>
      </c>
      <c r="B217">
        <v>1</v>
      </c>
      <c r="C217" s="7" t="s">
        <v>49</v>
      </c>
      <c r="D217">
        <v>150.15</v>
      </c>
    </row>
    <row r="218" spans="1:4" x14ac:dyDescent="0.35">
      <c r="A218">
        <v>2</v>
      </c>
      <c r="B218">
        <v>2</v>
      </c>
      <c r="C218" s="7" t="s">
        <v>49</v>
      </c>
      <c r="D218">
        <v>150.15</v>
      </c>
    </row>
    <row r="219" spans="1:4" x14ac:dyDescent="0.35">
      <c r="A219">
        <v>2</v>
      </c>
      <c r="B219">
        <v>3</v>
      </c>
      <c r="C219" s="7" t="s">
        <v>49</v>
      </c>
      <c r="D219">
        <v>150.15</v>
      </c>
    </row>
    <row r="220" spans="1:4" x14ac:dyDescent="0.35">
      <c r="A220">
        <v>3</v>
      </c>
      <c r="B220">
        <v>1</v>
      </c>
      <c r="C220" s="7" t="s">
        <v>49</v>
      </c>
      <c r="D220">
        <v>150.15</v>
      </c>
    </row>
    <row r="221" spans="1:4" x14ac:dyDescent="0.35">
      <c r="A221">
        <v>3</v>
      </c>
      <c r="B221">
        <v>2</v>
      </c>
      <c r="C221" s="7" t="s">
        <v>49</v>
      </c>
      <c r="D221">
        <v>150.15</v>
      </c>
    </row>
    <row r="222" spans="1:4" x14ac:dyDescent="0.35">
      <c r="A222">
        <v>3</v>
      </c>
      <c r="B222">
        <v>3</v>
      </c>
      <c r="C222" s="7" t="s">
        <v>49</v>
      </c>
      <c r="D222">
        <v>150.15</v>
      </c>
    </row>
    <row r="223" spans="1:4" x14ac:dyDescent="0.35">
      <c r="A223">
        <v>4</v>
      </c>
      <c r="B223">
        <v>1</v>
      </c>
      <c r="C223" s="7" t="s">
        <v>49</v>
      </c>
      <c r="D223">
        <v>150.15</v>
      </c>
    </row>
    <row r="224" spans="1:4" x14ac:dyDescent="0.35">
      <c r="A224">
        <v>4</v>
      </c>
      <c r="B224">
        <v>2</v>
      </c>
      <c r="C224" s="7" t="s">
        <v>49</v>
      </c>
      <c r="D224">
        <v>150.15</v>
      </c>
    </row>
    <row r="225" spans="1:4" x14ac:dyDescent="0.35">
      <c r="A225">
        <v>4</v>
      </c>
      <c r="B225">
        <v>3</v>
      </c>
      <c r="C225" s="7" t="s">
        <v>49</v>
      </c>
      <c r="D225">
        <v>150.15</v>
      </c>
    </row>
    <row r="226" spans="1:4" x14ac:dyDescent="0.35">
      <c r="A226">
        <v>5</v>
      </c>
      <c r="B226">
        <v>1</v>
      </c>
      <c r="C226" s="7" t="s">
        <v>49</v>
      </c>
      <c r="D226">
        <v>150.15</v>
      </c>
    </row>
    <row r="227" spans="1:4" x14ac:dyDescent="0.35">
      <c r="A227">
        <v>5</v>
      </c>
      <c r="B227">
        <v>2</v>
      </c>
      <c r="C227" s="7" t="s">
        <v>49</v>
      </c>
      <c r="D227">
        <v>150.15</v>
      </c>
    </row>
    <row r="228" spans="1:4" x14ac:dyDescent="0.35">
      <c r="A228">
        <v>5</v>
      </c>
      <c r="B228">
        <v>3</v>
      </c>
      <c r="C228" s="7" t="s">
        <v>49</v>
      </c>
      <c r="D228">
        <v>150.15</v>
      </c>
    </row>
    <row r="229" spans="1:4" x14ac:dyDescent="0.35">
      <c r="A229">
        <v>6</v>
      </c>
      <c r="B229">
        <v>1</v>
      </c>
      <c r="C229" s="7" t="s">
        <v>49</v>
      </c>
      <c r="D229">
        <f t="shared" ref="D229:D237" si="0">D208*0.8</f>
        <v>120.12</v>
      </c>
    </row>
    <row r="230" spans="1:4" x14ac:dyDescent="0.35">
      <c r="A230">
        <v>6</v>
      </c>
      <c r="B230">
        <v>2</v>
      </c>
      <c r="C230" s="7" t="s">
        <v>49</v>
      </c>
      <c r="D230">
        <f t="shared" si="0"/>
        <v>120.12</v>
      </c>
    </row>
    <row r="231" spans="1:4" x14ac:dyDescent="0.35">
      <c r="A231">
        <v>6</v>
      </c>
      <c r="B231">
        <v>3</v>
      </c>
      <c r="C231" s="7" t="s">
        <v>49</v>
      </c>
      <c r="D231">
        <f t="shared" si="0"/>
        <v>120.12</v>
      </c>
    </row>
    <row r="232" spans="1:4" x14ac:dyDescent="0.35">
      <c r="A232">
        <v>7</v>
      </c>
      <c r="B232">
        <v>1</v>
      </c>
      <c r="C232" s="7" t="s">
        <v>49</v>
      </c>
      <c r="D232">
        <f t="shared" si="0"/>
        <v>120.12</v>
      </c>
    </row>
    <row r="233" spans="1:4" x14ac:dyDescent="0.35">
      <c r="A233">
        <v>7</v>
      </c>
      <c r="B233">
        <v>2</v>
      </c>
      <c r="C233" s="7" t="s">
        <v>49</v>
      </c>
      <c r="D233">
        <f t="shared" si="0"/>
        <v>120.12</v>
      </c>
    </row>
    <row r="234" spans="1:4" x14ac:dyDescent="0.35">
      <c r="A234">
        <v>7</v>
      </c>
      <c r="B234">
        <v>3</v>
      </c>
      <c r="C234" s="7" t="s">
        <v>49</v>
      </c>
      <c r="D234">
        <f t="shared" si="0"/>
        <v>120.12</v>
      </c>
    </row>
    <row r="235" spans="1:4" x14ac:dyDescent="0.35">
      <c r="A235">
        <v>8</v>
      </c>
      <c r="B235">
        <v>1</v>
      </c>
      <c r="C235" s="7" t="s">
        <v>49</v>
      </c>
      <c r="D235">
        <f t="shared" si="0"/>
        <v>120.12</v>
      </c>
    </row>
    <row r="236" spans="1:4" x14ac:dyDescent="0.35">
      <c r="A236">
        <v>8</v>
      </c>
      <c r="B236">
        <v>2</v>
      </c>
      <c r="C236" s="7" t="s">
        <v>49</v>
      </c>
      <c r="D236">
        <f t="shared" si="0"/>
        <v>120.12</v>
      </c>
    </row>
    <row r="237" spans="1:4" x14ac:dyDescent="0.35">
      <c r="A237">
        <v>8</v>
      </c>
      <c r="B237">
        <v>3</v>
      </c>
      <c r="C237" s="7" t="s">
        <v>49</v>
      </c>
      <c r="D237">
        <f t="shared" si="0"/>
        <v>120.12</v>
      </c>
    </row>
    <row r="238" spans="1:4" x14ac:dyDescent="0.35">
      <c r="A238">
        <v>9</v>
      </c>
      <c r="B238">
        <v>1</v>
      </c>
      <c r="C238" s="7" t="s">
        <v>49</v>
      </c>
      <c r="D238">
        <f t="shared" ref="D238:D252" si="1">D214*0.8</f>
        <v>120.12</v>
      </c>
    </row>
    <row r="239" spans="1:4" x14ac:dyDescent="0.35">
      <c r="A239">
        <v>9</v>
      </c>
      <c r="B239">
        <v>2</v>
      </c>
      <c r="C239" s="7" t="s">
        <v>49</v>
      </c>
      <c r="D239">
        <f t="shared" si="1"/>
        <v>120.12</v>
      </c>
    </row>
    <row r="240" spans="1:4" x14ac:dyDescent="0.35">
      <c r="A240">
        <v>9</v>
      </c>
      <c r="B240">
        <v>3</v>
      </c>
      <c r="C240" s="7" t="s">
        <v>49</v>
      </c>
      <c r="D240">
        <f t="shared" si="1"/>
        <v>120.12</v>
      </c>
    </row>
    <row r="241" spans="1:4" x14ac:dyDescent="0.35">
      <c r="A241">
        <v>10</v>
      </c>
      <c r="B241">
        <v>1</v>
      </c>
      <c r="C241" s="7" t="s">
        <v>49</v>
      </c>
      <c r="D241">
        <f t="shared" si="1"/>
        <v>120.12</v>
      </c>
    </row>
    <row r="242" spans="1:4" x14ac:dyDescent="0.35">
      <c r="A242">
        <v>10</v>
      </c>
      <c r="B242">
        <v>2</v>
      </c>
      <c r="C242" s="7" t="s">
        <v>49</v>
      </c>
      <c r="D242">
        <f t="shared" si="1"/>
        <v>120.12</v>
      </c>
    </row>
    <row r="243" spans="1:4" x14ac:dyDescent="0.35">
      <c r="A243">
        <v>10</v>
      </c>
      <c r="B243">
        <v>3</v>
      </c>
      <c r="C243" s="7" t="s">
        <v>49</v>
      </c>
      <c r="D243">
        <f t="shared" si="1"/>
        <v>120.12</v>
      </c>
    </row>
    <row r="244" spans="1:4" x14ac:dyDescent="0.35">
      <c r="A244">
        <v>11</v>
      </c>
      <c r="B244">
        <v>1</v>
      </c>
      <c r="C244" s="7" t="s">
        <v>49</v>
      </c>
      <c r="D244">
        <f t="shared" si="1"/>
        <v>120.12</v>
      </c>
    </row>
    <row r="245" spans="1:4" x14ac:dyDescent="0.35">
      <c r="A245">
        <v>11</v>
      </c>
      <c r="B245">
        <v>2</v>
      </c>
      <c r="C245" s="7" t="s">
        <v>49</v>
      </c>
      <c r="D245">
        <f t="shared" si="1"/>
        <v>120.12</v>
      </c>
    </row>
    <row r="246" spans="1:4" x14ac:dyDescent="0.35">
      <c r="A246">
        <v>11</v>
      </c>
      <c r="B246">
        <v>3</v>
      </c>
      <c r="C246" s="7" t="s">
        <v>49</v>
      </c>
      <c r="D246">
        <f t="shared" si="1"/>
        <v>120.12</v>
      </c>
    </row>
    <row r="247" spans="1:4" x14ac:dyDescent="0.35">
      <c r="A247">
        <v>12</v>
      </c>
      <c r="B247">
        <v>1</v>
      </c>
      <c r="C247" s="7" t="s">
        <v>49</v>
      </c>
      <c r="D247">
        <f t="shared" si="1"/>
        <v>120.12</v>
      </c>
    </row>
    <row r="248" spans="1:4" x14ac:dyDescent="0.35">
      <c r="A248">
        <v>12</v>
      </c>
      <c r="B248">
        <v>2</v>
      </c>
      <c r="C248" s="7" t="s">
        <v>49</v>
      </c>
      <c r="D248">
        <f t="shared" si="1"/>
        <v>120.12</v>
      </c>
    </row>
    <row r="249" spans="1:4" x14ac:dyDescent="0.35">
      <c r="A249">
        <v>12</v>
      </c>
      <c r="B249">
        <v>3</v>
      </c>
      <c r="C249" s="7" t="s">
        <v>49</v>
      </c>
      <c r="D249">
        <f t="shared" si="1"/>
        <v>120.12</v>
      </c>
    </row>
    <row r="250" spans="1:4" x14ac:dyDescent="0.35">
      <c r="A250">
        <v>13</v>
      </c>
      <c r="B250">
        <v>1</v>
      </c>
      <c r="C250" s="7" t="s">
        <v>49</v>
      </c>
      <c r="D250">
        <f t="shared" si="1"/>
        <v>120.12</v>
      </c>
    </row>
    <row r="251" spans="1:4" x14ac:dyDescent="0.35">
      <c r="A251">
        <v>13</v>
      </c>
      <c r="B251">
        <v>2</v>
      </c>
      <c r="C251" s="7" t="s">
        <v>49</v>
      </c>
      <c r="D251">
        <f t="shared" si="1"/>
        <v>120.12</v>
      </c>
    </row>
    <row r="252" spans="1:4" x14ac:dyDescent="0.35">
      <c r="A252">
        <v>13</v>
      </c>
      <c r="B252">
        <v>3</v>
      </c>
      <c r="C252" s="7" t="s">
        <v>49</v>
      </c>
      <c r="D252">
        <f t="shared" si="1"/>
        <v>120.12</v>
      </c>
    </row>
    <row r="253" spans="1:4" x14ac:dyDescent="0.35">
      <c r="A253">
        <v>14</v>
      </c>
      <c r="B253">
        <v>1</v>
      </c>
      <c r="C253" s="7" t="s">
        <v>49</v>
      </c>
      <c r="D253">
        <f>D208*1.2</f>
        <v>180.18</v>
      </c>
    </row>
    <row r="254" spans="1:4" x14ac:dyDescent="0.35">
      <c r="A254">
        <v>14</v>
      </c>
      <c r="B254">
        <v>2</v>
      </c>
      <c r="C254" s="7" t="s">
        <v>49</v>
      </c>
      <c r="D254">
        <f>D209*1.2</f>
        <v>180.18</v>
      </c>
    </row>
    <row r="255" spans="1:4" x14ac:dyDescent="0.35">
      <c r="A255">
        <v>14</v>
      </c>
      <c r="B255">
        <v>3</v>
      </c>
      <c r="C255" s="7" t="s">
        <v>49</v>
      </c>
      <c r="D255">
        <f>D210*1.2</f>
        <v>180.18</v>
      </c>
    </row>
    <row r="256" spans="1:4" x14ac:dyDescent="0.35">
      <c r="A256">
        <v>1</v>
      </c>
      <c r="B256">
        <v>1</v>
      </c>
      <c r="C256" s="7" t="s">
        <v>138</v>
      </c>
      <c r="D256">
        <v>0</v>
      </c>
    </row>
    <row r="257" spans="1:4" x14ac:dyDescent="0.35">
      <c r="A257">
        <v>1</v>
      </c>
      <c r="B257">
        <v>2</v>
      </c>
      <c r="C257" s="7" t="s">
        <v>138</v>
      </c>
      <c r="D257">
        <v>0</v>
      </c>
    </row>
    <row r="258" spans="1:4" x14ac:dyDescent="0.35">
      <c r="A258">
        <v>1</v>
      </c>
      <c r="B258">
        <v>3</v>
      </c>
      <c r="C258" s="7" t="s">
        <v>138</v>
      </c>
      <c r="D258">
        <v>0</v>
      </c>
    </row>
    <row r="259" spans="1:4" x14ac:dyDescent="0.35">
      <c r="A259">
        <v>2</v>
      </c>
      <c r="B259">
        <v>1</v>
      </c>
      <c r="C259" s="7" t="s">
        <v>138</v>
      </c>
      <c r="D259">
        <v>0</v>
      </c>
    </row>
    <row r="260" spans="1:4" x14ac:dyDescent="0.35">
      <c r="A260">
        <v>2</v>
      </c>
      <c r="B260">
        <v>2</v>
      </c>
      <c r="C260" s="7" t="s">
        <v>138</v>
      </c>
      <c r="D260">
        <v>0</v>
      </c>
    </row>
    <row r="261" spans="1:4" x14ac:dyDescent="0.35">
      <c r="A261">
        <v>2</v>
      </c>
      <c r="B261">
        <v>3</v>
      </c>
      <c r="C261" s="7" t="s">
        <v>138</v>
      </c>
      <c r="D261">
        <v>0</v>
      </c>
    </row>
    <row r="262" spans="1:4" x14ac:dyDescent="0.35">
      <c r="A262">
        <v>3</v>
      </c>
      <c r="B262">
        <v>1</v>
      </c>
      <c r="C262" s="7" t="s">
        <v>138</v>
      </c>
      <c r="D262">
        <v>0</v>
      </c>
    </row>
    <row r="263" spans="1:4" x14ac:dyDescent="0.35">
      <c r="A263">
        <v>3</v>
      </c>
      <c r="B263">
        <v>2</v>
      </c>
      <c r="C263" s="7" t="s">
        <v>138</v>
      </c>
      <c r="D263">
        <v>0</v>
      </c>
    </row>
    <row r="264" spans="1:4" x14ac:dyDescent="0.35">
      <c r="A264">
        <v>3</v>
      </c>
      <c r="B264">
        <v>3</v>
      </c>
      <c r="C264" s="7" t="s">
        <v>138</v>
      </c>
      <c r="D264">
        <v>0</v>
      </c>
    </row>
    <row r="265" spans="1:4" x14ac:dyDescent="0.35">
      <c r="A265">
        <v>4</v>
      </c>
      <c r="B265">
        <v>1</v>
      </c>
      <c r="C265" s="7" t="s">
        <v>138</v>
      </c>
      <c r="D265">
        <v>0</v>
      </c>
    </row>
    <row r="266" spans="1:4" x14ac:dyDescent="0.35">
      <c r="A266">
        <v>4</v>
      </c>
      <c r="B266">
        <v>2</v>
      </c>
      <c r="C266" s="7" t="s">
        <v>138</v>
      </c>
      <c r="D266">
        <v>0</v>
      </c>
    </row>
    <row r="267" spans="1:4" x14ac:dyDescent="0.35">
      <c r="A267">
        <v>4</v>
      </c>
      <c r="B267">
        <v>3</v>
      </c>
      <c r="C267" s="7" t="s">
        <v>138</v>
      </c>
      <c r="D267">
        <v>0</v>
      </c>
    </row>
    <row r="268" spans="1:4" x14ac:dyDescent="0.35">
      <c r="A268">
        <v>5</v>
      </c>
      <c r="B268">
        <v>1</v>
      </c>
      <c r="C268" s="7" t="s">
        <v>138</v>
      </c>
      <c r="D268">
        <v>0</v>
      </c>
    </row>
    <row r="269" spans="1:4" x14ac:dyDescent="0.35">
      <c r="A269">
        <v>5</v>
      </c>
      <c r="B269">
        <v>2</v>
      </c>
      <c r="C269" s="7" t="s">
        <v>138</v>
      </c>
      <c r="D269">
        <v>0</v>
      </c>
    </row>
    <row r="270" spans="1:4" x14ac:dyDescent="0.35">
      <c r="A270">
        <v>5</v>
      </c>
      <c r="B270">
        <v>3</v>
      </c>
      <c r="C270" s="7" t="s">
        <v>138</v>
      </c>
      <c r="D270">
        <v>0</v>
      </c>
    </row>
    <row r="271" spans="1:4" x14ac:dyDescent="0.35">
      <c r="A271">
        <v>6</v>
      </c>
      <c r="B271">
        <v>1</v>
      </c>
      <c r="C271" s="7" t="s">
        <v>138</v>
      </c>
      <c r="D271">
        <v>0</v>
      </c>
    </row>
    <row r="272" spans="1:4" x14ac:dyDescent="0.35">
      <c r="A272">
        <v>6</v>
      </c>
      <c r="B272">
        <v>2</v>
      </c>
      <c r="C272" s="7" t="s">
        <v>138</v>
      </c>
      <c r="D272">
        <v>0</v>
      </c>
    </row>
    <row r="273" spans="1:4" x14ac:dyDescent="0.35">
      <c r="A273">
        <v>6</v>
      </c>
      <c r="B273">
        <v>3</v>
      </c>
      <c r="C273" s="7" t="s">
        <v>138</v>
      </c>
      <c r="D273">
        <v>0</v>
      </c>
    </row>
    <row r="274" spans="1:4" x14ac:dyDescent="0.35">
      <c r="A274">
        <v>7</v>
      </c>
      <c r="B274">
        <v>1</v>
      </c>
      <c r="C274" s="7" t="s">
        <v>138</v>
      </c>
      <c r="D274">
        <v>0</v>
      </c>
    </row>
    <row r="275" spans="1:4" x14ac:dyDescent="0.35">
      <c r="A275">
        <v>7</v>
      </c>
      <c r="B275">
        <v>2</v>
      </c>
      <c r="C275" s="7" t="s">
        <v>138</v>
      </c>
      <c r="D275">
        <v>0</v>
      </c>
    </row>
    <row r="276" spans="1:4" x14ac:dyDescent="0.35">
      <c r="A276">
        <v>7</v>
      </c>
      <c r="B276">
        <v>3</v>
      </c>
      <c r="C276" s="7" t="s">
        <v>138</v>
      </c>
      <c r="D276">
        <v>0</v>
      </c>
    </row>
    <row r="277" spans="1:4" x14ac:dyDescent="0.35">
      <c r="A277">
        <v>8</v>
      </c>
      <c r="B277">
        <v>1</v>
      </c>
      <c r="C277" s="7" t="s">
        <v>138</v>
      </c>
      <c r="D277">
        <v>0</v>
      </c>
    </row>
    <row r="278" spans="1:4" x14ac:dyDescent="0.35">
      <c r="A278">
        <v>8</v>
      </c>
      <c r="B278">
        <v>2</v>
      </c>
      <c r="C278" s="7" t="s">
        <v>138</v>
      </c>
      <c r="D278">
        <v>0</v>
      </c>
    </row>
    <row r="279" spans="1:4" x14ac:dyDescent="0.35">
      <c r="A279">
        <v>8</v>
      </c>
      <c r="B279">
        <v>3</v>
      </c>
      <c r="C279" s="7" t="s">
        <v>138</v>
      </c>
      <c r="D279">
        <v>0</v>
      </c>
    </row>
    <row r="280" spans="1:4" x14ac:dyDescent="0.35">
      <c r="A280">
        <v>9</v>
      </c>
      <c r="B280">
        <v>1</v>
      </c>
      <c r="C280" s="7" t="s">
        <v>138</v>
      </c>
      <c r="D280">
        <v>0</v>
      </c>
    </row>
    <row r="281" spans="1:4" x14ac:dyDescent="0.35">
      <c r="A281">
        <v>9</v>
      </c>
      <c r="B281">
        <v>2</v>
      </c>
      <c r="C281" s="7" t="s">
        <v>138</v>
      </c>
      <c r="D281">
        <v>0</v>
      </c>
    </row>
    <row r="282" spans="1:4" x14ac:dyDescent="0.35">
      <c r="A282">
        <v>9</v>
      </c>
      <c r="B282">
        <v>3</v>
      </c>
      <c r="C282" s="7" t="s">
        <v>138</v>
      </c>
      <c r="D282">
        <v>0</v>
      </c>
    </row>
    <row r="283" spans="1:4" x14ac:dyDescent="0.35">
      <c r="A283">
        <v>10</v>
      </c>
      <c r="B283">
        <v>1</v>
      </c>
      <c r="C283" s="7" t="s">
        <v>138</v>
      </c>
      <c r="D283">
        <v>0</v>
      </c>
    </row>
    <row r="284" spans="1:4" x14ac:dyDescent="0.35">
      <c r="A284">
        <v>10</v>
      </c>
      <c r="B284">
        <v>2</v>
      </c>
      <c r="C284" s="7" t="s">
        <v>138</v>
      </c>
      <c r="D284">
        <v>0</v>
      </c>
    </row>
    <row r="285" spans="1:4" x14ac:dyDescent="0.35">
      <c r="A285">
        <v>10</v>
      </c>
      <c r="B285">
        <v>3</v>
      </c>
      <c r="C285" s="7" t="s">
        <v>138</v>
      </c>
      <c r="D285">
        <v>0</v>
      </c>
    </row>
    <row r="286" spans="1:4" x14ac:dyDescent="0.35">
      <c r="A286">
        <v>11</v>
      </c>
      <c r="B286">
        <v>1</v>
      </c>
      <c r="C286" s="7" t="s">
        <v>138</v>
      </c>
      <c r="D286">
        <v>0</v>
      </c>
    </row>
    <row r="287" spans="1:4" x14ac:dyDescent="0.35">
      <c r="A287">
        <v>11</v>
      </c>
      <c r="B287">
        <v>2</v>
      </c>
      <c r="C287" s="7" t="s">
        <v>138</v>
      </c>
      <c r="D287">
        <v>0</v>
      </c>
    </row>
    <row r="288" spans="1:4" x14ac:dyDescent="0.35">
      <c r="A288">
        <v>11</v>
      </c>
      <c r="B288">
        <v>3</v>
      </c>
      <c r="C288" s="7" t="s">
        <v>138</v>
      </c>
      <c r="D288">
        <v>0</v>
      </c>
    </row>
    <row r="289" spans="1:4" x14ac:dyDescent="0.35">
      <c r="A289">
        <v>12</v>
      </c>
      <c r="B289">
        <v>1</v>
      </c>
      <c r="C289" s="7" t="s">
        <v>138</v>
      </c>
      <c r="D289">
        <v>0</v>
      </c>
    </row>
    <row r="290" spans="1:4" x14ac:dyDescent="0.35">
      <c r="A290">
        <v>12</v>
      </c>
      <c r="B290">
        <v>2</v>
      </c>
      <c r="C290" s="7" t="s">
        <v>138</v>
      </c>
      <c r="D290">
        <v>0</v>
      </c>
    </row>
    <row r="291" spans="1:4" x14ac:dyDescent="0.35">
      <c r="A291">
        <v>12</v>
      </c>
      <c r="B291">
        <v>3</v>
      </c>
      <c r="C291" s="7" t="s">
        <v>138</v>
      </c>
      <c r="D291">
        <v>0</v>
      </c>
    </row>
    <row r="292" spans="1:4" x14ac:dyDescent="0.35">
      <c r="A292">
        <v>13</v>
      </c>
      <c r="B292">
        <v>1</v>
      </c>
      <c r="C292" s="7" t="s">
        <v>138</v>
      </c>
      <c r="D292">
        <v>0</v>
      </c>
    </row>
    <row r="293" spans="1:4" x14ac:dyDescent="0.35">
      <c r="A293">
        <v>13</v>
      </c>
      <c r="B293">
        <v>2</v>
      </c>
      <c r="C293" s="7" t="s">
        <v>138</v>
      </c>
      <c r="D293">
        <v>0</v>
      </c>
    </row>
    <row r="294" spans="1:4" x14ac:dyDescent="0.35">
      <c r="A294">
        <v>13</v>
      </c>
      <c r="B294">
        <v>3</v>
      </c>
      <c r="C294" s="7" t="s">
        <v>138</v>
      </c>
      <c r="D294">
        <v>0</v>
      </c>
    </row>
    <row r="295" spans="1:4" x14ac:dyDescent="0.35">
      <c r="A295">
        <v>14</v>
      </c>
      <c r="B295">
        <v>1</v>
      </c>
      <c r="C295" s="7" t="s">
        <v>138</v>
      </c>
      <c r="D295">
        <v>0</v>
      </c>
    </row>
    <row r="296" spans="1:4" x14ac:dyDescent="0.35">
      <c r="A296">
        <v>14</v>
      </c>
      <c r="B296">
        <v>2</v>
      </c>
      <c r="C296" s="7" t="s">
        <v>138</v>
      </c>
      <c r="D296">
        <v>0</v>
      </c>
    </row>
    <row r="297" spans="1:4" x14ac:dyDescent="0.35">
      <c r="A297">
        <v>14</v>
      </c>
      <c r="B297">
        <v>3</v>
      </c>
      <c r="C297" s="7" t="s">
        <v>138</v>
      </c>
      <c r="D297">
        <v>0</v>
      </c>
    </row>
    <row r="298" spans="1:4" x14ac:dyDescent="0.35">
      <c r="C298" s="7"/>
    </row>
    <row r="299" spans="1:4" x14ac:dyDescent="0.35">
      <c r="C299" s="7"/>
    </row>
    <row r="300" spans="1:4" x14ac:dyDescent="0.35">
      <c r="C300" s="7"/>
    </row>
    <row r="301" spans="1:4" x14ac:dyDescent="0.35">
      <c r="C301" s="7"/>
    </row>
    <row r="302" spans="1:4" x14ac:dyDescent="0.35">
      <c r="C302" s="7"/>
    </row>
    <row r="303" spans="1:4" x14ac:dyDescent="0.35">
      <c r="C303" s="7"/>
    </row>
    <row r="304" spans="1:4" x14ac:dyDescent="0.35">
      <c r="C304" s="7"/>
    </row>
    <row r="305" spans="3:3" x14ac:dyDescent="0.35">
      <c r="C305" s="7"/>
    </row>
    <row r="306" spans="3:3" x14ac:dyDescent="0.35">
      <c r="C306" s="7"/>
    </row>
    <row r="307" spans="3:3" x14ac:dyDescent="0.35">
      <c r="C307" s="7"/>
    </row>
    <row r="308" spans="3:3" x14ac:dyDescent="0.35">
      <c r="C308" s="7"/>
    </row>
    <row r="309" spans="3:3" x14ac:dyDescent="0.35">
      <c r="C309" s="7"/>
    </row>
    <row r="310" spans="3:3" x14ac:dyDescent="0.35">
      <c r="C310" s="7"/>
    </row>
    <row r="311" spans="3:3" x14ac:dyDescent="0.35">
      <c r="C311" s="7"/>
    </row>
    <row r="312" spans="3:3" x14ac:dyDescent="0.35">
      <c r="C312" s="7"/>
    </row>
    <row r="313" spans="3:3" x14ac:dyDescent="0.35">
      <c r="C313" s="7"/>
    </row>
    <row r="314" spans="3:3" x14ac:dyDescent="0.35">
      <c r="C314" s="7"/>
    </row>
    <row r="315" spans="3:3" x14ac:dyDescent="0.35">
      <c r="C315" s="7"/>
    </row>
    <row r="316" spans="3:3" x14ac:dyDescent="0.35">
      <c r="C316" s="7"/>
    </row>
    <row r="317" spans="3:3" x14ac:dyDescent="0.35">
      <c r="C317" s="7"/>
    </row>
    <row r="318" spans="3:3" x14ac:dyDescent="0.35">
      <c r="C318" s="7"/>
    </row>
    <row r="319" spans="3:3" x14ac:dyDescent="0.35">
      <c r="C319" s="7"/>
    </row>
    <row r="320" spans="3:3" x14ac:dyDescent="0.35">
      <c r="C320" s="7"/>
    </row>
    <row r="321" spans="3:3" x14ac:dyDescent="0.35">
      <c r="C321" s="7"/>
    </row>
    <row r="322" spans="3:3" x14ac:dyDescent="0.35">
      <c r="C322" s="7"/>
    </row>
    <row r="323" spans="3:3" x14ac:dyDescent="0.35">
      <c r="C323" s="7"/>
    </row>
    <row r="324" spans="3:3" x14ac:dyDescent="0.35">
      <c r="C324" s="7"/>
    </row>
    <row r="325" spans="3:3" x14ac:dyDescent="0.35">
      <c r="C325" s="7"/>
    </row>
    <row r="326" spans="3:3" x14ac:dyDescent="0.35">
      <c r="C326" s="7"/>
    </row>
    <row r="327" spans="3:3" x14ac:dyDescent="0.35">
      <c r="C327" s="7"/>
    </row>
    <row r="328" spans="3:3" x14ac:dyDescent="0.35">
      <c r="C328" s="7"/>
    </row>
    <row r="329" spans="3:3" x14ac:dyDescent="0.35">
      <c r="C329" s="7"/>
    </row>
    <row r="330" spans="3:3" x14ac:dyDescent="0.35">
      <c r="C330" s="7"/>
    </row>
    <row r="331" spans="3:3" x14ac:dyDescent="0.35">
      <c r="C331" s="7"/>
    </row>
    <row r="332" spans="3:3" x14ac:dyDescent="0.35">
      <c r="C332" s="7"/>
    </row>
    <row r="333" spans="3:3" x14ac:dyDescent="0.35">
      <c r="C333" s="7"/>
    </row>
    <row r="334" spans="3:3" x14ac:dyDescent="0.35">
      <c r="C334" s="7"/>
    </row>
    <row r="335" spans="3:3" x14ac:dyDescent="0.35">
      <c r="C335" s="7"/>
    </row>
    <row r="336" spans="3:3" x14ac:dyDescent="0.35">
      <c r="C336" s="7"/>
    </row>
    <row r="337" spans="3:3" x14ac:dyDescent="0.35">
      <c r="C337" s="7"/>
    </row>
    <row r="338" spans="3:3" x14ac:dyDescent="0.35">
      <c r="C338" s="7"/>
    </row>
    <row r="339" spans="3:3" x14ac:dyDescent="0.35">
      <c r="C339" s="7"/>
    </row>
    <row r="340" spans="3:3" x14ac:dyDescent="0.35">
      <c r="C340" s="7"/>
    </row>
    <row r="341" spans="3:3" x14ac:dyDescent="0.35">
      <c r="C341" s="7"/>
    </row>
    <row r="342" spans="3:3" x14ac:dyDescent="0.35">
      <c r="C342" s="7"/>
    </row>
    <row r="343" spans="3:3" x14ac:dyDescent="0.35">
      <c r="C343" s="7"/>
    </row>
    <row r="344" spans="3:3" x14ac:dyDescent="0.35">
      <c r="C344" s="7"/>
    </row>
    <row r="345" spans="3:3" x14ac:dyDescent="0.35">
      <c r="C345" s="7"/>
    </row>
    <row r="346" spans="3:3" x14ac:dyDescent="0.35">
      <c r="C346" s="7"/>
    </row>
    <row r="347" spans="3:3" x14ac:dyDescent="0.35">
      <c r="C347" s="7"/>
    </row>
    <row r="348" spans="3:3" x14ac:dyDescent="0.35">
      <c r="C348" s="7"/>
    </row>
    <row r="349" spans="3:3" x14ac:dyDescent="0.35">
      <c r="C349" s="7"/>
    </row>
    <row r="350" spans="3:3" x14ac:dyDescent="0.35">
      <c r="C350" s="7"/>
    </row>
    <row r="351" spans="3:3" x14ac:dyDescent="0.35">
      <c r="C351" s="7"/>
    </row>
    <row r="352" spans="3:3" x14ac:dyDescent="0.35">
      <c r="C352" s="7"/>
    </row>
    <row r="353" spans="3:3" x14ac:dyDescent="0.35">
      <c r="C353" s="7"/>
    </row>
    <row r="354" spans="3:3" x14ac:dyDescent="0.35">
      <c r="C354" s="7"/>
    </row>
    <row r="355" spans="3:3" x14ac:dyDescent="0.35">
      <c r="C355" s="7"/>
    </row>
    <row r="356" spans="3:3" x14ac:dyDescent="0.35">
      <c r="C356" s="7"/>
    </row>
    <row r="357" spans="3:3" x14ac:dyDescent="0.35">
      <c r="C357" s="7"/>
    </row>
    <row r="358" spans="3:3" x14ac:dyDescent="0.35">
      <c r="C358" s="7"/>
    </row>
    <row r="359" spans="3:3" x14ac:dyDescent="0.35">
      <c r="C359" s="7"/>
    </row>
    <row r="360" spans="3:3" x14ac:dyDescent="0.35">
      <c r="C360" s="7"/>
    </row>
    <row r="361" spans="3:3" x14ac:dyDescent="0.35">
      <c r="C361" s="7"/>
    </row>
    <row r="362" spans="3:3" x14ac:dyDescent="0.35">
      <c r="C362" s="7"/>
    </row>
    <row r="363" spans="3:3" x14ac:dyDescent="0.35">
      <c r="C363" s="7"/>
    </row>
    <row r="364" spans="3:3" x14ac:dyDescent="0.35">
      <c r="C364" s="7"/>
    </row>
    <row r="365" spans="3:3" x14ac:dyDescent="0.35">
      <c r="C365" s="7"/>
    </row>
    <row r="366" spans="3:3" x14ac:dyDescent="0.35">
      <c r="C366" s="7"/>
    </row>
    <row r="367" spans="3:3" x14ac:dyDescent="0.35">
      <c r="C367" s="7"/>
    </row>
    <row r="368" spans="3:3" x14ac:dyDescent="0.35">
      <c r="C368" s="7"/>
    </row>
    <row r="369" spans="3:3" x14ac:dyDescent="0.35">
      <c r="C369" s="7"/>
    </row>
    <row r="370" spans="3:3" x14ac:dyDescent="0.35">
      <c r="C370" s="7"/>
    </row>
    <row r="371" spans="3:3" x14ac:dyDescent="0.35">
      <c r="C371" s="7"/>
    </row>
    <row r="372" spans="3:3" x14ac:dyDescent="0.35">
      <c r="C372" s="7"/>
    </row>
    <row r="373" spans="3:3" x14ac:dyDescent="0.35">
      <c r="C373" s="7"/>
    </row>
    <row r="374" spans="3:3" x14ac:dyDescent="0.35">
      <c r="C374" s="7"/>
    </row>
    <row r="375" spans="3:3" x14ac:dyDescent="0.35">
      <c r="C375" s="7"/>
    </row>
    <row r="376" spans="3:3" x14ac:dyDescent="0.35">
      <c r="C376" s="7"/>
    </row>
    <row r="377" spans="3:3" x14ac:dyDescent="0.35">
      <c r="C377" s="7"/>
    </row>
    <row r="378" spans="3:3" x14ac:dyDescent="0.35">
      <c r="C378" s="7"/>
    </row>
    <row r="379" spans="3:3" x14ac:dyDescent="0.35">
      <c r="C379" s="7"/>
    </row>
    <row r="380" spans="3:3" x14ac:dyDescent="0.35">
      <c r="C380" s="7"/>
    </row>
    <row r="381" spans="3:3" x14ac:dyDescent="0.35">
      <c r="C381" s="7"/>
    </row>
    <row r="382" spans="3:3" x14ac:dyDescent="0.35">
      <c r="C382" s="7"/>
    </row>
    <row r="383" spans="3:3" x14ac:dyDescent="0.35">
      <c r="C383" s="7"/>
    </row>
    <row r="384" spans="3:3" x14ac:dyDescent="0.35">
      <c r="C384" s="7"/>
    </row>
    <row r="385" spans="3:3" x14ac:dyDescent="0.35">
      <c r="C385" s="7"/>
    </row>
    <row r="386" spans="3:3" x14ac:dyDescent="0.35">
      <c r="C386" s="7"/>
    </row>
    <row r="387" spans="3:3" x14ac:dyDescent="0.35">
      <c r="C387" s="7"/>
    </row>
    <row r="388" spans="3:3" x14ac:dyDescent="0.35">
      <c r="C388" s="7"/>
    </row>
    <row r="389" spans="3:3" x14ac:dyDescent="0.35">
      <c r="C389" s="7"/>
    </row>
    <row r="390" spans="3:3" x14ac:dyDescent="0.35">
      <c r="C390" s="7"/>
    </row>
    <row r="391" spans="3:3" x14ac:dyDescent="0.35">
      <c r="C391" s="7"/>
    </row>
    <row r="392" spans="3:3" x14ac:dyDescent="0.35">
      <c r="C392" s="7"/>
    </row>
    <row r="393" spans="3:3" x14ac:dyDescent="0.35">
      <c r="C393" s="7"/>
    </row>
    <row r="394" spans="3:3" x14ac:dyDescent="0.35">
      <c r="C394" s="7"/>
    </row>
    <row r="395" spans="3:3" x14ac:dyDescent="0.35">
      <c r="C395" s="7"/>
    </row>
    <row r="396" spans="3:3" x14ac:dyDescent="0.35">
      <c r="C396" s="7"/>
    </row>
    <row r="397" spans="3:3" x14ac:dyDescent="0.35">
      <c r="C397" s="7"/>
    </row>
    <row r="398" spans="3:3" x14ac:dyDescent="0.35">
      <c r="C398" s="7"/>
    </row>
    <row r="399" spans="3:3" x14ac:dyDescent="0.35">
      <c r="C399" s="7"/>
    </row>
    <row r="400" spans="3:3" x14ac:dyDescent="0.35">
      <c r="C400" s="7"/>
    </row>
    <row r="401" spans="3:3" x14ac:dyDescent="0.35">
      <c r="C401" s="7"/>
    </row>
    <row r="402" spans="3:3" x14ac:dyDescent="0.35">
      <c r="C402" s="7"/>
    </row>
    <row r="403" spans="3:3" x14ac:dyDescent="0.35">
      <c r="C403" s="7"/>
    </row>
    <row r="404" spans="3:3" x14ac:dyDescent="0.35">
      <c r="C404" s="7"/>
    </row>
    <row r="405" spans="3:3" x14ac:dyDescent="0.35">
      <c r="C405" s="7"/>
    </row>
    <row r="406" spans="3:3" x14ac:dyDescent="0.35">
      <c r="C406" s="7"/>
    </row>
    <row r="407" spans="3:3" x14ac:dyDescent="0.35">
      <c r="C407" s="7"/>
    </row>
    <row r="408" spans="3:3" x14ac:dyDescent="0.35">
      <c r="C408" s="7"/>
    </row>
    <row r="409" spans="3:3" x14ac:dyDescent="0.35">
      <c r="C409" s="7"/>
    </row>
    <row r="410" spans="3:3" x14ac:dyDescent="0.35">
      <c r="C410" s="7"/>
    </row>
    <row r="411" spans="3:3" x14ac:dyDescent="0.35">
      <c r="C411" s="7"/>
    </row>
    <row r="412" spans="3:3" x14ac:dyDescent="0.35">
      <c r="C412" s="7"/>
    </row>
    <row r="413" spans="3:3" x14ac:dyDescent="0.35">
      <c r="C413" s="7"/>
    </row>
    <row r="414" spans="3:3" x14ac:dyDescent="0.35">
      <c r="C414" s="7"/>
    </row>
    <row r="415" spans="3:3" x14ac:dyDescent="0.35">
      <c r="C415" s="7"/>
    </row>
    <row r="416" spans="3:3" x14ac:dyDescent="0.35">
      <c r="C416" s="7"/>
    </row>
    <row r="417" spans="3:3" x14ac:dyDescent="0.35">
      <c r="C417" s="7"/>
    </row>
  </sheetData>
  <autoFilter ref="A3:D255" xr:uid="{00000000-0001-0000-1100-000000000000}">
    <sortState xmlns:xlrd2="http://schemas.microsoft.com/office/spreadsheetml/2017/richdata2" ref="A4:D56">
      <sortCondition ref="C3:C56"/>
    </sortState>
  </autoFilter>
  <phoneticPr fontId="3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"/>
  <sheetViews>
    <sheetView workbookViewId="0">
      <selection activeCell="A16" sqref="A16"/>
    </sheetView>
  </sheetViews>
  <sheetFormatPr defaultColWidth="8.81640625" defaultRowHeight="14.5" x14ac:dyDescent="0.35"/>
  <cols>
    <col min="1" max="1" width="19.453125" bestFit="1" customWidth="1"/>
    <col min="2" max="2" width="24" bestFit="1" customWidth="1"/>
    <col min="7" max="7" width="20.453125" bestFit="1" customWidth="1"/>
  </cols>
  <sheetData>
    <row r="1" spans="1:6" x14ac:dyDescent="0.35">
      <c r="A1" t="s">
        <v>85</v>
      </c>
    </row>
    <row r="2" spans="1:6" x14ac:dyDescent="0.35">
      <c r="A2" t="s">
        <v>90</v>
      </c>
    </row>
    <row r="3" spans="1:6" x14ac:dyDescent="0.35">
      <c r="A3" s="1" t="s">
        <v>10</v>
      </c>
      <c r="B3" s="1" t="s">
        <v>55</v>
      </c>
    </row>
    <row r="4" spans="1:6" x14ac:dyDescent="0.35">
      <c r="A4" t="s">
        <v>12</v>
      </c>
      <c r="B4">
        <v>50</v>
      </c>
    </row>
    <row r="5" spans="1:6" x14ac:dyDescent="0.35">
      <c r="A5" t="s">
        <v>122</v>
      </c>
      <c r="B5">
        <v>20</v>
      </c>
    </row>
    <row r="6" spans="1:6" x14ac:dyDescent="0.35">
      <c r="A6" t="s">
        <v>13</v>
      </c>
      <c r="B6">
        <v>10</v>
      </c>
    </row>
    <row r="7" spans="1:6" x14ac:dyDescent="0.35">
      <c r="A7" t="s">
        <v>14</v>
      </c>
      <c r="B7">
        <v>10</v>
      </c>
    </row>
    <row r="8" spans="1:6" x14ac:dyDescent="0.35">
      <c r="A8" t="s">
        <v>15</v>
      </c>
      <c r="B8">
        <v>5</v>
      </c>
    </row>
    <row r="9" spans="1:6" x14ac:dyDescent="0.35">
      <c r="A9" t="s">
        <v>16</v>
      </c>
      <c r="B9">
        <v>2</v>
      </c>
    </row>
    <row r="10" spans="1:6" x14ac:dyDescent="0.35">
      <c r="A10" t="s">
        <v>17</v>
      </c>
      <c r="B10">
        <v>10</v>
      </c>
    </row>
    <row r="11" spans="1:6" x14ac:dyDescent="0.35">
      <c r="A11" t="s">
        <v>123</v>
      </c>
      <c r="B11">
        <v>15</v>
      </c>
    </row>
    <row r="12" spans="1:6" x14ac:dyDescent="0.35">
      <c r="A12" t="s">
        <v>124</v>
      </c>
      <c r="B12">
        <v>5</v>
      </c>
      <c r="E12" s="16"/>
    </row>
    <row r="13" spans="1:6" x14ac:dyDescent="0.35">
      <c r="A13" t="s">
        <v>18</v>
      </c>
      <c r="B13">
        <v>30</v>
      </c>
    </row>
    <row r="14" spans="1:6" x14ac:dyDescent="0.35">
      <c r="A14" t="s">
        <v>19</v>
      </c>
      <c r="B14">
        <v>30</v>
      </c>
    </row>
    <row r="15" spans="1:6" x14ac:dyDescent="0.35">
      <c r="A15" t="s">
        <v>137</v>
      </c>
      <c r="B15">
        <v>1000</v>
      </c>
    </row>
    <row r="16" spans="1:6" x14ac:dyDescent="0.35">
      <c r="F16" s="16"/>
    </row>
    <row r="18" spans="1:6" x14ac:dyDescent="0.35">
      <c r="A18" s="6"/>
    </row>
    <row r="19" spans="1:6" x14ac:dyDescent="0.35">
      <c r="A19" s="6"/>
      <c r="E19" s="16"/>
      <c r="F19" s="16"/>
    </row>
    <row r="20" spans="1:6" x14ac:dyDescent="0.35">
      <c r="A20" s="6"/>
    </row>
    <row r="21" spans="1:6" x14ac:dyDescent="0.35">
      <c r="A21" s="6"/>
    </row>
    <row r="22" spans="1:6" x14ac:dyDescent="0.35">
      <c r="A22" s="6"/>
    </row>
    <row r="23" spans="1:6" x14ac:dyDescent="0.35">
      <c r="A23" s="6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6"/>
  <sheetViews>
    <sheetView topLeftCell="A2" workbookViewId="0">
      <selection activeCell="E19" sqref="E19"/>
    </sheetView>
  </sheetViews>
  <sheetFormatPr defaultColWidth="8.81640625" defaultRowHeight="14.5" x14ac:dyDescent="0.35"/>
  <cols>
    <col min="1" max="1" width="23.1796875" bestFit="1" customWidth="1"/>
    <col min="5" max="5" width="25.26953125" bestFit="1" customWidth="1"/>
  </cols>
  <sheetData>
    <row r="1" spans="1:6" x14ac:dyDescent="0.35">
      <c r="A1" t="s">
        <v>88</v>
      </c>
    </row>
    <row r="2" spans="1:6" x14ac:dyDescent="0.35">
      <c r="A2" t="s">
        <v>73</v>
      </c>
    </row>
    <row r="3" spans="1:6" x14ac:dyDescent="0.35">
      <c r="A3" s="1" t="s">
        <v>40</v>
      </c>
      <c r="B3" s="1" t="s">
        <v>56</v>
      </c>
      <c r="E3" s="1"/>
      <c r="F3" s="1"/>
    </row>
    <row r="4" spans="1:6" x14ac:dyDescent="0.35">
      <c r="A4" t="s">
        <v>29</v>
      </c>
      <c r="B4">
        <v>0.5</v>
      </c>
    </row>
    <row r="5" spans="1:6" x14ac:dyDescent="0.35">
      <c r="A5" t="s">
        <v>30</v>
      </c>
      <c r="B5">
        <v>0.5</v>
      </c>
    </row>
    <row r="6" spans="1:6" x14ac:dyDescent="0.35">
      <c r="A6" t="s">
        <v>31</v>
      </c>
      <c r="B6">
        <v>0.5</v>
      </c>
    </row>
    <row r="7" spans="1:6" x14ac:dyDescent="0.35">
      <c r="A7" t="s">
        <v>32</v>
      </c>
      <c r="B7">
        <v>0.5</v>
      </c>
    </row>
    <row r="8" spans="1:6" x14ac:dyDescent="0.35">
      <c r="A8" t="s">
        <v>33</v>
      </c>
      <c r="B8">
        <v>0.5</v>
      </c>
    </row>
    <row r="9" spans="1:6" x14ac:dyDescent="0.35">
      <c r="A9" t="s">
        <v>34</v>
      </c>
      <c r="B9">
        <v>0.5</v>
      </c>
    </row>
    <row r="10" spans="1:6" x14ac:dyDescent="0.35">
      <c r="A10" t="s">
        <v>35</v>
      </c>
      <c r="B10">
        <v>0.5</v>
      </c>
    </row>
    <row r="11" spans="1:6" x14ac:dyDescent="0.35">
      <c r="A11" t="s">
        <v>98</v>
      </c>
      <c r="B11">
        <v>0.5</v>
      </c>
    </row>
    <row r="12" spans="1:6" x14ac:dyDescent="0.35">
      <c r="A12" t="s">
        <v>99</v>
      </c>
      <c r="B12">
        <v>0.5</v>
      </c>
    </row>
    <row r="13" spans="1:6" x14ac:dyDescent="0.35">
      <c r="A13" t="s">
        <v>100</v>
      </c>
      <c r="B13">
        <v>0.5</v>
      </c>
    </row>
    <row r="14" spans="1:6" x14ac:dyDescent="0.35">
      <c r="A14" t="s">
        <v>101</v>
      </c>
      <c r="B14">
        <v>0</v>
      </c>
    </row>
    <row r="15" spans="1:6" x14ac:dyDescent="0.35">
      <c r="A15" t="s">
        <v>102</v>
      </c>
      <c r="B15">
        <v>0</v>
      </c>
    </row>
    <row r="16" spans="1:6" x14ac:dyDescent="0.35">
      <c r="A16" t="s">
        <v>103</v>
      </c>
      <c r="B16">
        <v>0</v>
      </c>
    </row>
  </sheetData>
  <phoneticPr fontId="3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1640625" defaultRowHeight="14.5" x14ac:dyDescent="0.35"/>
  <cols>
    <col min="1" max="1" width="18.453125" bestFit="1" customWidth="1"/>
  </cols>
  <sheetData>
    <row r="3" spans="1:1" x14ac:dyDescent="0.35">
      <c r="A3" s="1" t="s">
        <v>57</v>
      </c>
    </row>
    <row r="4" spans="1:1" x14ac:dyDescent="0.35">
      <c r="A4">
        <v>50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6"/>
  <sheetViews>
    <sheetView topLeftCell="A2" workbookViewId="0">
      <selection activeCell="A12" sqref="A12"/>
    </sheetView>
  </sheetViews>
  <sheetFormatPr defaultColWidth="8.81640625" defaultRowHeight="14.5" x14ac:dyDescent="0.35"/>
  <cols>
    <col min="1" max="1" width="23.1796875" bestFit="1" customWidth="1"/>
    <col min="2" max="2" width="25.7265625" bestFit="1" customWidth="1"/>
    <col min="3" max="3" width="19.26953125" bestFit="1" customWidth="1"/>
  </cols>
  <sheetData>
    <row r="1" spans="1:3" x14ac:dyDescent="0.35">
      <c r="A1" t="s">
        <v>75</v>
      </c>
    </row>
    <row r="2" spans="1:3" x14ac:dyDescent="0.35">
      <c r="A2" t="s">
        <v>77</v>
      </c>
    </row>
    <row r="3" spans="1:3" x14ac:dyDescent="0.35">
      <c r="A3" s="1" t="s">
        <v>40</v>
      </c>
      <c r="B3" s="20" t="s">
        <v>58</v>
      </c>
      <c r="C3" s="4"/>
    </row>
    <row r="4" spans="1:3" x14ac:dyDescent="0.35">
      <c r="A4" t="s">
        <v>29</v>
      </c>
      <c r="B4">
        <v>5</v>
      </c>
    </row>
    <row r="5" spans="1:3" x14ac:dyDescent="0.35">
      <c r="A5" t="s">
        <v>30</v>
      </c>
      <c r="B5">
        <v>1.5</v>
      </c>
    </row>
    <row r="6" spans="1:3" x14ac:dyDescent="0.35">
      <c r="A6" t="s">
        <v>31</v>
      </c>
      <c r="B6">
        <v>6.7</v>
      </c>
    </row>
    <row r="7" spans="1:3" x14ac:dyDescent="0.35">
      <c r="A7" t="s">
        <v>32</v>
      </c>
      <c r="B7">
        <v>4</v>
      </c>
    </row>
    <row r="8" spans="1:3" x14ac:dyDescent="0.35">
      <c r="A8" t="s">
        <v>33</v>
      </c>
      <c r="B8">
        <v>1</v>
      </c>
    </row>
    <row r="9" spans="1:3" x14ac:dyDescent="0.35">
      <c r="A9" t="s">
        <v>34</v>
      </c>
      <c r="B9">
        <v>5</v>
      </c>
    </row>
    <row r="10" spans="1:3" x14ac:dyDescent="0.35">
      <c r="A10" t="s">
        <v>35</v>
      </c>
      <c r="B10">
        <v>3</v>
      </c>
    </row>
    <row r="11" spans="1:3" x14ac:dyDescent="0.35">
      <c r="A11" t="s">
        <v>98</v>
      </c>
      <c r="B11">
        <v>0</v>
      </c>
    </row>
    <row r="12" spans="1:3" x14ac:dyDescent="0.35">
      <c r="A12" t="s">
        <v>99</v>
      </c>
      <c r="B12">
        <v>0</v>
      </c>
    </row>
    <row r="13" spans="1:3" x14ac:dyDescent="0.35">
      <c r="A13" t="s">
        <v>100</v>
      </c>
      <c r="B13">
        <v>0</v>
      </c>
    </row>
    <row r="14" spans="1:3" x14ac:dyDescent="0.35">
      <c r="A14" t="s">
        <v>101</v>
      </c>
      <c r="B14">
        <v>0</v>
      </c>
    </row>
    <row r="15" spans="1:3" x14ac:dyDescent="0.35">
      <c r="A15" t="s">
        <v>102</v>
      </c>
      <c r="B15">
        <v>0</v>
      </c>
    </row>
    <row r="16" spans="1:3" x14ac:dyDescent="0.35">
      <c r="A16" t="s">
        <v>103</v>
      </c>
      <c r="B16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6"/>
  <sheetViews>
    <sheetView workbookViewId="0">
      <selection activeCell="B14" sqref="B14"/>
    </sheetView>
  </sheetViews>
  <sheetFormatPr defaultColWidth="8.81640625" defaultRowHeight="14.5" x14ac:dyDescent="0.35"/>
  <cols>
    <col min="1" max="1" width="23.1796875" bestFit="1" customWidth="1"/>
    <col min="2" max="2" width="18.1796875" bestFit="1" customWidth="1"/>
    <col min="3" max="3" width="19.26953125" bestFit="1" customWidth="1"/>
  </cols>
  <sheetData>
    <row r="1" spans="1:3" x14ac:dyDescent="0.35">
      <c r="A1" t="s">
        <v>76</v>
      </c>
    </row>
    <row r="2" spans="1:3" x14ac:dyDescent="0.35">
      <c r="A2" t="s">
        <v>74</v>
      </c>
    </row>
    <row r="3" spans="1:3" x14ac:dyDescent="0.35">
      <c r="A3" s="1" t="s">
        <v>40</v>
      </c>
      <c r="B3" s="20" t="s">
        <v>61</v>
      </c>
      <c r="C3" s="4"/>
    </row>
    <row r="4" spans="1:3" x14ac:dyDescent="0.35">
      <c r="A4" t="s">
        <v>29</v>
      </c>
      <c r="B4">
        <v>5</v>
      </c>
    </row>
    <row r="5" spans="1:3" x14ac:dyDescent="0.35">
      <c r="A5" t="s">
        <v>30</v>
      </c>
      <c r="B5">
        <v>5</v>
      </c>
    </row>
    <row r="6" spans="1:3" x14ac:dyDescent="0.35">
      <c r="A6" t="s">
        <v>31</v>
      </c>
      <c r="B6">
        <v>10</v>
      </c>
    </row>
    <row r="7" spans="1:3" x14ac:dyDescent="0.35">
      <c r="A7" t="s">
        <v>32</v>
      </c>
      <c r="B7">
        <v>1</v>
      </c>
    </row>
    <row r="8" spans="1:3" x14ac:dyDescent="0.35">
      <c r="A8" t="s">
        <v>33</v>
      </c>
      <c r="B8">
        <v>5</v>
      </c>
    </row>
    <row r="9" spans="1:3" x14ac:dyDescent="0.35">
      <c r="A9" t="s">
        <v>34</v>
      </c>
      <c r="B9">
        <v>10</v>
      </c>
    </row>
    <row r="10" spans="1:3" x14ac:dyDescent="0.35">
      <c r="A10" t="s">
        <v>35</v>
      </c>
      <c r="B10">
        <v>4</v>
      </c>
    </row>
    <row r="11" spans="1:3" x14ac:dyDescent="0.35">
      <c r="A11" t="s">
        <v>98</v>
      </c>
      <c r="B11">
        <v>1000</v>
      </c>
    </row>
    <row r="12" spans="1:3" x14ac:dyDescent="0.35">
      <c r="A12" t="s">
        <v>99</v>
      </c>
      <c r="B12">
        <v>1000</v>
      </c>
    </row>
    <row r="13" spans="1:3" x14ac:dyDescent="0.35">
      <c r="A13" t="s">
        <v>100</v>
      </c>
      <c r="B13">
        <v>1000</v>
      </c>
    </row>
    <row r="14" spans="1:3" x14ac:dyDescent="0.35">
      <c r="A14" t="s">
        <v>101</v>
      </c>
      <c r="B14">
        <v>0</v>
      </c>
    </row>
    <row r="15" spans="1:3" x14ac:dyDescent="0.35">
      <c r="A15" t="s">
        <v>102</v>
      </c>
      <c r="B15">
        <v>0</v>
      </c>
    </row>
    <row r="16" spans="1:3" x14ac:dyDescent="0.35">
      <c r="A16" t="s">
        <v>103</v>
      </c>
      <c r="B16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1640625" defaultRowHeight="14.5" x14ac:dyDescent="0.35"/>
  <cols>
    <col min="1" max="1" width="17.1796875" bestFit="1" customWidth="1"/>
  </cols>
  <sheetData>
    <row r="1" spans="1:1" x14ac:dyDescent="0.35">
      <c r="A1" t="s">
        <v>25</v>
      </c>
    </row>
    <row r="2" spans="1:1" x14ac:dyDescent="0.35">
      <c r="A2" t="s">
        <v>78</v>
      </c>
    </row>
    <row r="3" spans="1:1" x14ac:dyDescent="0.35">
      <c r="A3" s="1" t="s">
        <v>59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1640625" defaultRowHeight="14.5" x14ac:dyDescent="0.35"/>
  <cols>
    <col min="1" max="1" width="17" bestFit="1" customWidth="1"/>
  </cols>
  <sheetData>
    <row r="3" spans="1:1" x14ac:dyDescent="0.35">
      <c r="A3" s="1" t="s">
        <v>62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1640625" defaultRowHeight="14.5" x14ac:dyDescent="0.35"/>
  <cols>
    <col min="1" max="1" width="10" bestFit="1" customWidth="1"/>
  </cols>
  <sheetData>
    <row r="1" spans="1:1" x14ac:dyDescent="0.35">
      <c r="A1" t="s">
        <v>80</v>
      </c>
    </row>
    <row r="2" spans="1:1" x14ac:dyDescent="0.35">
      <c r="A2" t="s">
        <v>79</v>
      </c>
    </row>
    <row r="3" spans="1:1" x14ac:dyDescent="0.35">
      <c r="A3" s="1" t="s">
        <v>60</v>
      </c>
    </row>
    <row r="4" spans="1:1" x14ac:dyDescent="0.35">
      <c r="A4">
        <v>130000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"/>
  <sheetViews>
    <sheetView workbookViewId="0">
      <selection activeCell="F11" sqref="F11"/>
    </sheetView>
  </sheetViews>
  <sheetFormatPr defaultColWidth="8.81640625" defaultRowHeight="14.5" x14ac:dyDescent="0.35"/>
  <cols>
    <col min="1" max="1" width="35.26953125" customWidth="1"/>
    <col min="2" max="2" width="11.81640625" bestFit="1" customWidth="1"/>
    <col min="3" max="3" width="25.1796875" bestFit="1" customWidth="1"/>
  </cols>
  <sheetData>
    <row r="1" spans="1:3" x14ac:dyDescent="0.35">
      <c r="A1" t="s">
        <v>113</v>
      </c>
    </row>
    <row r="2" spans="1:3" x14ac:dyDescent="0.35">
      <c r="A2" s="8" t="s">
        <v>0</v>
      </c>
      <c r="B2" s="4" t="s">
        <v>6</v>
      </c>
    </row>
    <row r="3" spans="1:3" x14ac:dyDescent="0.35">
      <c r="A3" s="1" t="s">
        <v>116</v>
      </c>
      <c r="B3" s="1" t="s">
        <v>2</v>
      </c>
      <c r="C3" s="1" t="s">
        <v>7</v>
      </c>
    </row>
    <row r="4" spans="1:3" ht="16" x14ac:dyDescent="0.35">
      <c r="A4" s="11">
        <v>1</v>
      </c>
      <c r="B4" s="11">
        <v>1</v>
      </c>
      <c r="C4" s="26">
        <v>6</v>
      </c>
    </row>
    <row r="5" spans="1:3" ht="16" x14ac:dyDescent="0.35">
      <c r="A5" s="11">
        <v>1</v>
      </c>
      <c r="B5" s="11">
        <v>2</v>
      </c>
      <c r="C5" s="26">
        <v>0</v>
      </c>
    </row>
    <row r="6" spans="1:3" ht="16" x14ac:dyDescent="0.35">
      <c r="A6" s="11">
        <v>1</v>
      </c>
      <c r="B6" s="11">
        <v>3</v>
      </c>
      <c r="C6" s="26">
        <v>22</v>
      </c>
    </row>
    <row r="7" spans="1:3" ht="16" x14ac:dyDescent="0.35">
      <c r="A7" s="11">
        <v>2</v>
      </c>
      <c r="B7" s="11">
        <v>1</v>
      </c>
      <c r="C7" s="26">
        <v>7</v>
      </c>
    </row>
    <row r="8" spans="1:3" ht="16" x14ac:dyDescent="0.35">
      <c r="A8" s="11">
        <v>2</v>
      </c>
      <c r="B8" s="11">
        <v>2</v>
      </c>
      <c r="C8" s="26">
        <v>10</v>
      </c>
    </row>
    <row r="9" spans="1:3" ht="16" x14ac:dyDescent="0.35">
      <c r="A9" s="11">
        <v>2</v>
      </c>
      <c r="B9" s="11">
        <v>3</v>
      </c>
      <c r="C9" s="26">
        <v>4</v>
      </c>
    </row>
    <row r="10" spans="1:3" ht="16" x14ac:dyDescent="0.35">
      <c r="A10" s="11">
        <v>3</v>
      </c>
      <c r="B10" s="11">
        <v>1</v>
      </c>
      <c r="C10" s="26">
        <v>20</v>
      </c>
    </row>
    <row r="11" spans="1:3" ht="16" x14ac:dyDescent="0.35">
      <c r="A11" s="11">
        <v>3</v>
      </c>
      <c r="B11" s="11">
        <v>2</v>
      </c>
      <c r="C11" s="26">
        <v>12</v>
      </c>
    </row>
    <row r="12" spans="1:3" ht="16" x14ac:dyDescent="0.35">
      <c r="A12" s="11">
        <v>3</v>
      </c>
      <c r="B12" s="11">
        <v>3</v>
      </c>
      <c r="C12" s="26">
        <v>22</v>
      </c>
    </row>
    <row r="13" spans="1:3" ht="16" x14ac:dyDescent="0.35">
      <c r="A13" s="11">
        <v>4</v>
      </c>
      <c r="B13" s="11">
        <v>1</v>
      </c>
      <c r="C13" s="26">
        <v>10</v>
      </c>
    </row>
    <row r="14" spans="1:3" ht="16" x14ac:dyDescent="0.35">
      <c r="A14" s="11">
        <v>4</v>
      </c>
      <c r="B14" s="11">
        <v>2</v>
      </c>
      <c r="C14" s="26">
        <v>27</v>
      </c>
    </row>
    <row r="15" spans="1:3" ht="16" x14ac:dyDescent="0.35">
      <c r="A15" s="11">
        <v>4</v>
      </c>
      <c r="B15" s="11">
        <v>3</v>
      </c>
      <c r="C15" s="26">
        <v>23</v>
      </c>
    </row>
    <row r="16" spans="1:3" ht="16" x14ac:dyDescent="0.35">
      <c r="A16" s="11">
        <v>5</v>
      </c>
      <c r="B16" s="11">
        <v>1</v>
      </c>
      <c r="C16" s="26">
        <v>6</v>
      </c>
    </row>
    <row r="17" spans="1:4" ht="16" x14ac:dyDescent="0.35">
      <c r="A17" s="11">
        <v>5</v>
      </c>
      <c r="B17" s="11">
        <v>2</v>
      </c>
      <c r="C17" s="26">
        <v>25</v>
      </c>
    </row>
    <row r="18" spans="1:4" ht="16" x14ac:dyDescent="0.35">
      <c r="A18" s="11">
        <v>5</v>
      </c>
      <c r="B18" s="11">
        <v>3</v>
      </c>
      <c r="C18" s="26">
        <v>16</v>
      </c>
    </row>
    <row r="19" spans="1:4" ht="16" x14ac:dyDescent="0.35">
      <c r="A19" s="11">
        <v>6</v>
      </c>
      <c r="B19" s="11">
        <v>1</v>
      </c>
      <c r="C19" s="26">
        <v>30</v>
      </c>
    </row>
    <row r="20" spans="1:4" ht="16" x14ac:dyDescent="0.35">
      <c r="A20" s="11">
        <v>6</v>
      </c>
      <c r="B20" s="11">
        <v>2</v>
      </c>
      <c r="C20" s="26">
        <v>23</v>
      </c>
    </row>
    <row r="21" spans="1:4" ht="16" x14ac:dyDescent="0.35">
      <c r="A21" s="11">
        <v>6</v>
      </c>
      <c r="B21" s="11">
        <v>3</v>
      </c>
      <c r="C21" s="26">
        <v>11</v>
      </c>
    </row>
    <row r="22" spans="1:4" ht="16" x14ac:dyDescent="0.35">
      <c r="A22" s="11">
        <v>7</v>
      </c>
      <c r="B22" s="11">
        <v>1</v>
      </c>
      <c r="C22" s="26">
        <v>4</v>
      </c>
    </row>
    <row r="23" spans="1:4" ht="16" x14ac:dyDescent="0.35">
      <c r="A23" s="11">
        <v>7</v>
      </c>
      <c r="B23" s="11">
        <v>2</v>
      </c>
      <c r="C23" s="26">
        <v>19</v>
      </c>
    </row>
    <row r="24" spans="1:4" ht="16" x14ac:dyDescent="0.35">
      <c r="A24" s="11">
        <v>7</v>
      </c>
      <c r="B24" s="11">
        <v>3</v>
      </c>
      <c r="C24" s="26">
        <v>11</v>
      </c>
    </row>
    <row r="25" spans="1:4" ht="16" x14ac:dyDescent="0.35">
      <c r="A25" s="11">
        <v>8</v>
      </c>
      <c r="B25" s="11">
        <v>1</v>
      </c>
      <c r="C25" s="26">
        <v>3</v>
      </c>
      <c r="D25" s="3"/>
    </row>
    <row r="26" spans="1:4" ht="16" x14ac:dyDescent="0.35">
      <c r="A26" s="11">
        <v>8</v>
      </c>
      <c r="B26" s="11">
        <v>2</v>
      </c>
      <c r="C26" s="26">
        <v>25</v>
      </c>
    </row>
    <row r="27" spans="1:4" ht="16" x14ac:dyDescent="0.35">
      <c r="A27" s="11">
        <v>8</v>
      </c>
      <c r="B27" s="11">
        <v>3</v>
      </c>
      <c r="C27" s="26">
        <v>30</v>
      </c>
    </row>
    <row r="28" spans="1:4" ht="16" x14ac:dyDescent="0.35">
      <c r="A28" s="11">
        <v>9</v>
      </c>
      <c r="B28" s="11">
        <v>1</v>
      </c>
      <c r="C28" s="26">
        <v>6</v>
      </c>
    </row>
    <row r="29" spans="1:4" ht="16" x14ac:dyDescent="0.35">
      <c r="A29" s="11">
        <v>9</v>
      </c>
      <c r="B29" s="11">
        <v>2</v>
      </c>
      <c r="C29" s="26">
        <v>15</v>
      </c>
    </row>
    <row r="30" spans="1:4" ht="16" x14ac:dyDescent="0.35">
      <c r="A30" s="11">
        <v>9</v>
      </c>
      <c r="B30" s="11">
        <v>3</v>
      </c>
      <c r="C30" s="26">
        <v>29</v>
      </c>
    </row>
    <row r="31" spans="1:4" ht="16" x14ac:dyDescent="0.35">
      <c r="A31" s="11">
        <v>10</v>
      </c>
      <c r="B31" s="11">
        <v>1</v>
      </c>
      <c r="C31" s="26">
        <v>27</v>
      </c>
    </row>
    <row r="32" spans="1:4" ht="16" x14ac:dyDescent="0.35">
      <c r="A32" s="11">
        <v>10</v>
      </c>
      <c r="B32" s="11">
        <v>2</v>
      </c>
      <c r="C32" s="26">
        <v>10</v>
      </c>
    </row>
    <row r="33" spans="1:3" ht="16" x14ac:dyDescent="0.35">
      <c r="A33" s="11">
        <v>10</v>
      </c>
      <c r="B33" s="11">
        <v>3</v>
      </c>
      <c r="C33" s="26">
        <v>1</v>
      </c>
    </row>
    <row r="34" spans="1:3" ht="16" x14ac:dyDescent="0.35">
      <c r="A34" s="11">
        <v>11</v>
      </c>
      <c r="B34" s="11">
        <v>1</v>
      </c>
      <c r="C34" s="26">
        <v>29</v>
      </c>
    </row>
    <row r="35" spans="1:3" ht="16" x14ac:dyDescent="0.35">
      <c r="A35" s="11">
        <v>11</v>
      </c>
      <c r="B35" s="11">
        <v>2</v>
      </c>
      <c r="C35" s="26">
        <v>18</v>
      </c>
    </row>
    <row r="36" spans="1:3" ht="16" x14ac:dyDescent="0.35">
      <c r="A36" s="11">
        <v>11</v>
      </c>
      <c r="B36" s="11">
        <v>3</v>
      </c>
      <c r="C36" s="26">
        <v>13</v>
      </c>
    </row>
    <row r="37" spans="1:3" ht="16" x14ac:dyDescent="0.35">
      <c r="A37" s="11">
        <v>12</v>
      </c>
      <c r="B37" s="11">
        <v>1</v>
      </c>
      <c r="C37" s="26">
        <v>5</v>
      </c>
    </row>
    <row r="38" spans="1:3" ht="16" x14ac:dyDescent="0.35">
      <c r="A38" s="11">
        <v>12</v>
      </c>
      <c r="B38" s="11">
        <v>2</v>
      </c>
      <c r="C38" s="26">
        <v>13</v>
      </c>
    </row>
    <row r="39" spans="1:3" ht="16" x14ac:dyDescent="0.35">
      <c r="A39" s="11">
        <v>12</v>
      </c>
      <c r="B39" s="11">
        <v>3</v>
      </c>
      <c r="C39" s="26">
        <v>27</v>
      </c>
    </row>
    <row r="40" spans="1:3" ht="16" x14ac:dyDescent="0.35">
      <c r="A40" s="11">
        <v>13</v>
      </c>
      <c r="B40" s="11">
        <v>1</v>
      </c>
      <c r="C40" s="26">
        <v>2</v>
      </c>
    </row>
    <row r="41" spans="1:3" ht="16" x14ac:dyDescent="0.35">
      <c r="A41" s="11">
        <v>13</v>
      </c>
      <c r="B41" s="11">
        <v>2</v>
      </c>
      <c r="C41" s="26">
        <v>9</v>
      </c>
    </row>
    <row r="42" spans="1:3" ht="16" x14ac:dyDescent="0.35">
      <c r="A42" s="11">
        <v>13</v>
      </c>
      <c r="B42" s="11">
        <v>3</v>
      </c>
      <c r="C42" s="26">
        <v>14</v>
      </c>
    </row>
    <row r="43" spans="1:3" ht="16" x14ac:dyDescent="0.35">
      <c r="A43" s="11">
        <v>14</v>
      </c>
      <c r="B43" s="11">
        <v>1</v>
      </c>
      <c r="C43" s="26">
        <v>0</v>
      </c>
    </row>
    <row r="44" spans="1:3" ht="16" x14ac:dyDescent="0.35">
      <c r="A44" s="11">
        <v>14</v>
      </c>
      <c r="B44" s="11">
        <v>2</v>
      </c>
      <c r="C44" s="26">
        <v>28</v>
      </c>
    </row>
    <row r="45" spans="1:3" ht="16" x14ac:dyDescent="0.35">
      <c r="A45" s="11">
        <v>14</v>
      </c>
      <c r="B45" s="11">
        <v>3</v>
      </c>
      <c r="C45" s="26">
        <v>14</v>
      </c>
    </row>
    <row r="46" spans="1:3" ht="16" x14ac:dyDescent="0.35">
      <c r="A46" s="11"/>
      <c r="B46" s="11"/>
      <c r="C46" s="26"/>
    </row>
    <row r="47" spans="1:3" ht="16" x14ac:dyDescent="0.35">
      <c r="A47" s="11"/>
      <c r="B47" s="11"/>
      <c r="C47" s="26"/>
    </row>
    <row r="48" spans="1:3" ht="16" x14ac:dyDescent="0.35">
      <c r="A48" s="11"/>
      <c r="B48" s="11"/>
      <c r="C48" s="26"/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B17"/>
  <sheetViews>
    <sheetView workbookViewId="0">
      <selection activeCell="F17" sqref="F17"/>
    </sheetView>
  </sheetViews>
  <sheetFormatPr defaultColWidth="8.81640625" defaultRowHeight="14.5" x14ac:dyDescent="0.35"/>
  <cols>
    <col min="2" max="2" width="17.1796875" bestFit="1" customWidth="1"/>
  </cols>
  <sheetData>
    <row r="3" spans="1:2" x14ac:dyDescent="0.35">
      <c r="A3" s="1" t="s">
        <v>116</v>
      </c>
      <c r="B3" s="1" t="s">
        <v>63</v>
      </c>
    </row>
    <row r="4" spans="1:2" x14ac:dyDescent="0.35">
      <c r="A4">
        <v>1</v>
      </c>
      <c r="B4">
        <v>0.5</v>
      </c>
    </row>
    <row r="5" spans="1:2" x14ac:dyDescent="0.35">
      <c r="A5">
        <v>2</v>
      </c>
      <c r="B5">
        <v>0.5</v>
      </c>
    </row>
    <row r="6" spans="1:2" x14ac:dyDescent="0.35">
      <c r="A6">
        <v>3</v>
      </c>
      <c r="B6">
        <v>0.3</v>
      </c>
    </row>
    <row r="7" spans="1:2" x14ac:dyDescent="0.35">
      <c r="A7">
        <v>4</v>
      </c>
      <c r="B7">
        <v>0.3</v>
      </c>
    </row>
    <row r="8" spans="1:2" x14ac:dyDescent="0.35">
      <c r="A8">
        <v>5</v>
      </c>
      <c r="B8">
        <v>0.2</v>
      </c>
    </row>
    <row r="9" spans="1:2" x14ac:dyDescent="0.35">
      <c r="A9">
        <v>6</v>
      </c>
      <c r="B9">
        <v>0.2</v>
      </c>
    </row>
    <row r="10" spans="1:2" x14ac:dyDescent="0.35">
      <c r="A10">
        <v>7</v>
      </c>
      <c r="B10">
        <v>0.2</v>
      </c>
    </row>
    <row r="11" spans="1:2" x14ac:dyDescent="0.35">
      <c r="A11">
        <v>8</v>
      </c>
      <c r="B11">
        <v>0.2</v>
      </c>
    </row>
    <row r="12" spans="1:2" x14ac:dyDescent="0.35">
      <c r="A12">
        <v>9</v>
      </c>
      <c r="B12">
        <v>0.2</v>
      </c>
    </row>
    <row r="13" spans="1:2" x14ac:dyDescent="0.35">
      <c r="A13">
        <v>10</v>
      </c>
      <c r="B13">
        <v>0.2</v>
      </c>
    </row>
    <row r="14" spans="1:2" x14ac:dyDescent="0.35">
      <c r="A14">
        <v>11</v>
      </c>
      <c r="B14">
        <v>0.2</v>
      </c>
    </row>
    <row r="15" spans="1:2" x14ac:dyDescent="0.35">
      <c r="A15">
        <v>12</v>
      </c>
      <c r="B15">
        <v>0.2</v>
      </c>
    </row>
    <row r="16" spans="1:2" x14ac:dyDescent="0.35">
      <c r="A16">
        <v>13</v>
      </c>
      <c r="B16">
        <v>0.2</v>
      </c>
    </row>
    <row r="17" spans="1:2" x14ac:dyDescent="0.35">
      <c r="A17">
        <v>14</v>
      </c>
      <c r="B17">
        <v>0.2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6"/>
  <sheetViews>
    <sheetView workbookViewId="0">
      <selection activeCell="J24" sqref="J24"/>
    </sheetView>
  </sheetViews>
  <sheetFormatPr defaultColWidth="8.81640625" defaultRowHeight="14.5" x14ac:dyDescent="0.35"/>
  <cols>
    <col min="1" max="1" width="23.1796875" bestFit="1" customWidth="1"/>
    <col min="2" max="2" width="11.81640625" bestFit="1" customWidth="1"/>
  </cols>
  <sheetData>
    <row r="1" spans="1:2" x14ac:dyDescent="0.35">
      <c r="A1" s="17" t="s">
        <v>38</v>
      </c>
    </row>
    <row r="2" spans="1:2" x14ac:dyDescent="0.35">
      <c r="A2" s="17" t="s">
        <v>64</v>
      </c>
    </row>
    <row r="3" spans="1:2" x14ac:dyDescent="0.35">
      <c r="A3" s="1" t="s">
        <v>40</v>
      </c>
      <c r="B3" s="1" t="s">
        <v>65</v>
      </c>
    </row>
    <row r="4" spans="1:2" x14ac:dyDescent="0.35">
      <c r="A4" t="s">
        <v>29</v>
      </c>
      <c r="B4">
        <f>0.1/24</f>
        <v>4.1666666666666666E-3</v>
      </c>
    </row>
    <row r="5" spans="1:2" x14ac:dyDescent="0.35">
      <c r="A5" t="s">
        <v>30</v>
      </c>
      <c r="B5">
        <v>0</v>
      </c>
    </row>
    <row r="6" spans="1:2" x14ac:dyDescent="0.35">
      <c r="A6" t="s">
        <v>31</v>
      </c>
      <c r="B6">
        <v>0</v>
      </c>
    </row>
    <row r="7" spans="1:2" x14ac:dyDescent="0.35">
      <c r="A7" t="s">
        <v>32</v>
      </c>
      <c r="B7">
        <f>0.03/24</f>
        <v>1.25E-3</v>
      </c>
    </row>
    <row r="8" spans="1:2" x14ac:dyDescent="0.35">
      <c r="A8" t="s">
        <v>33</v>
      </c>
      <c r="B8">
        <f>0.2/24</f>
        <v>8.3333333333333332E-3</v>
      </c>
    </row>
    <row r="9" spans="1:2" x14ac:dyDescent="0.35">
      <c r="A9" t="s">
        <v>34</v>
      </c>
      <c r="B9">
        <f>0.01/24</f>
        <v>4.1666666666666669E-4</v>
      </c>
    </row>
    <row r="10" spans="1:2" x14ac:dyDescent="0.35">
      <c r="A10" t="s">
        <v>35</v>
      </c>
      <c r="B10">
        <v>0</v>
      </c>
    </row>
    <row r="11" spans="1:2" x14ac:dyDescent="0.35">
      <c r="A11" t="s">
        <v>98</v>
      </c>
      <c r="B11">
        <v>0</v>
      </c>
    </row>
    <row r="12" spans="1:2" x14ac:dyDescent="0.35">
      <c r="A12" t="s">
        <v>99</v>
      </c>
      <c r="B12">
        <v>0</v>
      </c>
    </row>
    <row r="13" spans="1:2" x14ac:dyDescent="0.35">
      <c r="A13" t="s">
        <v>100</v>
      </c>
      <c r="B13">
        <v>0</v>
      </c>
    </row>
    <row r="14" spans="1:2" x14ac:dyDescent="0.35">
      <c r="A14" t="s">
        <v>101</v>
      </c>
      <c r="B14">
        <v>0</v>
      </c>
    </row>
    <row r="15" spans="1:2" x14ac:dyDescent="0.35">
      <c r="A15" t="s">
        <v>102</v>
      </c>
      <c r="B15">
        <v>0</v>
      </c>
    </row>
    <row r="16" spans="1:2" x14ac:dyDescent="0.35">
      <c r="A16" t="s">
        <v>103</v>
      </c>
      <c r="B16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0"/>
  <sheetViews>
    <sheetView workbookViewId="0">
      <selection activeCell="A11" sqref="A11"/>
    </sheetView>
  </sheetViews>
  <sheetFormatPr defaultColWidth="8.81640625" defaultRowHeight="14.5" x14ac:dyDescent="0.35"/>
  <cols>
    <col min="1" max="1" width="12.1796875" bestFit="1" customWidth="1"/>
  </cols>
  <sheetData>
    <row r="3" spans="1:1" x14ac:dyDescent="0.35">
      <c r="A3" s="1" t="s">
        <v>44</v>
      </c>
    </row>
    <row r="4" spans="1:1" x14ac:dyDescent="0.35">
      <c r="A4" t="s">
        <v>46</v>
      </c>
    </row>
    <row r="5" spans="1:1" x14ac:dyDescent="0.35">
      <c r="A5" t="s">
        <v>52</v>
      </c>
    </row>
    <row r="6" spans="1:1" x14ac:dyDescent="0.35">
      <c r="A6" t="s">
        <v>53</v>
      </c>
    </row>
    <row r="7" spans="1:1" x14ac:dyDescent="0.35">
      <c r="A7" t="s">
        <v>47</v>
      </c>
    </row>
    <row r="8" spans="1:1" x14ac:dyDescent="0.35">
      <c r="A8" t="s">
        <v>48</v>
      </c>
    </row>
    <row r="9" spans="1:1" x14ac:dyDescent="0.35">
      <c r="A9" t="s">
        <v>49</v>
      </c>
    </row>
    <row r="10" spans="1:1" x14ac:dyDescent="0.35">
      <c r="A10" t="s">
        <v>138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6"/>
  <sheetViews>
    <sheetView workbookViewId="0">
      <selection activeCell="M19" sqref="M19"/>
    </sheetView>
  </sheetViews>
  <sheetFormatPr defaultColWidth="8.81640625" defaultRowHeight="14.5" x14ac:dyDescent="0.35"/>
  <cols>
    <col min="1" max="1" width="23.1796875" bestFit="1" customWidth="1"/>
  </cols>
  <sheetData>
    <row r="3" spans="1:1" x14ac:dyDescent="0.35">
      <c r="A3" s="1" t="s">
        <v>40</v>
      </c>
    </row>
    <row r="4" spans="1:1" x14ac:dyDescent="0.35">
      <c r="A4" t="s">
        <v>29</v>
      </c>
    </row>
    <row r="5" spans="1:1" x14ac:dyDescent="0.35">
      <c r="A5" t="s">
        <v>30</v>
      </c>
    </row>
    <row r="6" spans="1:1" x14ac:dyDescent="0.35">
      <c r="A6" t="s">
        <v>31</v>
      </c>
    </row>
    <row r="7" spans="1:1" x14ac:dyDescent="0.35">
      <c r="A7" t="s">
        <v>32</v>
      </c>
    </row>
    <row r="8" spans="1:1" x14ac:dyDescent="0.35">
      <c r="A8" t="s">
        <v>33</v>
      </c>
    </row>
    <row r="9" spans="1:1" x14ac:dyDescent="0.35">
      <c r="A9" t="s">
        <v>34</v>
      </c>
    </row>
    <row r="10" spans="1:1" x14ac:dyDescent="0.35">
      <c r="A10" t="s">
        <v>35</v>
      </c>
    </row>
    <row r="11" spans="1:1" x14ac:dyDescent="0.35">
      <c r="A11" t="s">
        <v>98</v>
      </c>
    </row>
    <row r="12" spans="1:1" x14ac:dyDescent="0.35">
      <c r="A12" t="s">
        <v>99</v>
      </c>
    </row>
    <row r="13" spans="1:1" x14ac:dyDescent="0.35">
      <c r="A13" t="s">
        <v>100</v>
      </c>
    </row>
    <row r="14" spans="1:1" x14ac:dyDescent="0.35">
      <c r="A14" t="s">
        <v>101</v>
      </c>
    </row>
    <row r="15" spans="1:1" x14ac:dyDescent="0.35">
      <c r="A15" t="s">
        <v>102</v>
      </c>
    </row>
    <row r="16" spans="1:1" x14ac:dyDescent="0.35">
      <c r="A16" t="s">
        <v>103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6"/>
  <sheetViews>
    <sheetView topLeftCell="A2" workbookViewId="0">
      <selection activeCell="A17" sqref="A17"/>
    </sheetView>
  </sheetViews>
  <sheetFormatPr defaultColWidth="8.81640625" defaultRowHeight="14.5" x14ac:dyDescent="0.35"/>
  <cols>
    <col min="1" max="1" width="29.26953125" bestFit="1" customWidth="1"/>
    <col min="2" max="2" width="13.1796875" bestFit="1" customWidth="1"/>
  </cols>
  <sheetData>
    <row r="3" spans="1:2" x14ac:dyDescent="0.35">
      <c r="A3" s="1" t="s">
        <v>40</v>
      </c>
      <c r="B3" s="1" t="s">
        <v>44</v>
      </c>
    </row>
    <row r="4" spans="1:2" x14ac:dyDescent="0.35">
      <c r="A4" t="s">
        <v>29</v>
      </c>
      <c r="B4" t="s">
        <v>46</v>
      </c>
    </row>
    <row r="5" spans="1:2" x14ac:dyDescent="0.35">
      <c r="A5" t="s">
        <v>30</v>
      </c>
      <c r="B5" t="s">
        <v>46</v>
      </c>
    </row>
    <row r="6" spans="1:2" x14ac:dyDescent="0.35">
      <c r="A6" t="s">
        <v>31</v>
      </c>
      <c r="B6" t="s">
        <v>46</v>
      </c>
    </row>
    <row r="7" spans="1:2" x14ac:dyDescent="0.35">
      <c r="A7" t="s">
        <v>32</v>
      </c>
      <c r="B7" t="s">
        <v>46</v>
      </c>
    </row>
    <row r="8" spans="1:2" x14ac:dyDescent="0.35">
      <c r="A8" t="s">
        <v>33</v>
      </c>
      <c r="B8" t="s">
        <v>52</v>
      </c>
    </row>
    <row r="9" spans="1:2" x14ac:dyDescent="0.35">
      <c r="A9" t="s">
        <v>34</v>
      </c>
      <c r="B9" t="s">
        <v>47</v>
      </c>
    </row>
    <row r="10" spans="1:2" x14ac:dyDescent="0.35">
      <c r="A10" t="s">
        <v>35</v>
      </c>
      <c r="B10" t="s">
        <v>48</v>
      </c>
    </row>
    <row r="11" spans="1:2" x14ac:dyDescent="0.35">
      <c r="A11" t="s">
        <v>98</v>
      </c>
      <c r="B11" t="s">
        <v>46</v>
      </c>
    </row>
    <row r="12" spans="1:2" x14ac:dyDescent="0.35">
      <c r="A12" t="s">
        <v>99</v>
      </c>
      <c r="B12" t="s">
        <v>52</v>
      </c>
    </row>
    <row r="13" spans="1:2" x14ac:dyDescent="0.35">
      <c r="A13" t="s">
        <v>100</v>
      </c>
      <c r="B13" t="s">
        <v>53</v>
      </c>
    </row>
    <row r="14" spans="1:2" x14ac:dyDescent="0.35">
      <c r="A14" t="s">
        <v>101</v>
      </c>
      <c r="B14" t="s">
        <v>47</v>
      </c>
    </row>
    <row r="15" spans="1:2" x14ac:dyDescent="0.35">
      <c r="A15" t="s">
        <v>102</v>
      </c>
      <c r="B15" t="s">
        <v>48</v>
      </c>
    </row>
    <row r="16" spans="1:2" x14ac:dyDescent="0.35">
      <c r="A16" t="s">
        <v>103</v>
      </c>
      <c r="B16" t="s">
        <v>49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7" sqref="A7"/>
    </sheetView>
  </sheetViews>
  <sheetFormatPr defaultColWidth="8.81640625" defaultRowHeight="14.5" x14ac:dyDescent="0.35"/>
  <sheetData>
    <row r="3" spans="1:1" x14ac:dyDescent="0.35">
      <c r="A3" s="1" t="s">
        <v>67</v>
      </c>
    </row>
    <row r="4" spans="1:1" x14ac:dyDescent="0.35">
      <c r="A4">
        <v>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3:A17"/>
  <sheetViews>
    <sheetView workbookViewId="0">
      <selection activeCell="D17" sqref="D17"/>
    </sheetView>
  </sheetViews>
  <sheetFormatPr defaultColWidth="8.81640625" defaultRowHeight="14.5" x14ac:dyDescent="0.35"/>
  <sheetData>
    <row r="3" spans="1:1" x14ac:dyDescent="0.35">
      <c r="A3" s="1" t="s">
        <v>114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  <row r="10" spans="1:1" x14ac:dyDescent="0.35">
      <c r="A10">
        <v>7</v>
      </c>
    </row>
    <row r="11" spans="1:1" x14ac:dyDescent="0.35">
      <c r="A11">
        <v>8</v>
      </c>
    </row>
    <row r="12" spans="1:1" x14ac:dyDescent="0.35">
      <c r="A12">
        <v>9</v>
      </c>
    </row>
    <row r="13" spans="1:1" x14ac:dyDescent="0.35">
      <c r="A13">
        <v>10</v>
      </c>
    </row>
    <row r="14" spans="1:1" x14ac:dyDescent="0.35">
      <c r="A14">
        <v>11</v>
      </c>
    </row>
    <row r="15" spans="1:1" x14ac:dyDescent="0.35">
      <c r="A15">
        <v>12</v>
      </c>
    </row>
    <row r="16" spans="1:1" x14ac:dyDescent="0.35">
      <c r="A16">
        <v>13</v>
      </c>
    </row>
    <row r="17" spans="1:1" x14ac:dyDescent="0.35">
      <c r="A17">
        <v>14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5"/>
  <sheetViews>
    <sheetView workbookViewId="0">
      <selection activeCell="A16" sqref="A16"/>
    </sheetView>
  </sheetViews>
  <sheetFormatPr defaultRowHeight="14.5" x14ac:dyDescent="0.35"/>
  <cols>
    <col min="1" max="1" width="14.1796875" bestFit="1" customWidth="1"/>
  </cols>
  <sheetData>
    <row r="3" spans="1:2" x14ac:dyDescent="0.35">
      <c r="A3" s="8" t="s">
        <v>10</v>
      </c>
      <c r="B3" s="8" t="s">
        <v>135</v>
      </c>
    </row>
    <row r="4" spans="1:2" x14ac:dyDescent="0.35">
      <c r="A4" t="s">
        <v>12</v>
      </c>
      <c r="B4">
        <v>1</v>
      </c>
    </row>
    <row r="5" spans="1:2" x14ac:dyDescent="0.35">
      <c r="A5" t="s">
        <v>122</v>
      </c>
      <c r="B5">
        <v>1</v>
      </c>
    </row>
    <row r="6" spans="1:2" x14ac:dyDescent="0.35">
      <c r="A6" t="s">
        <v>13</v>
      </c>
      <c r="B6">
        <v>1</v>
      </c>
    </row>
    <row r="7" spans="1:2" x14ac:dyDescent="0.35">
      <c r="A7" t="s">
        <v>14</v>
      </c>
      <c r="B7">
        <v>1</v>
      </c>
    </row>
    <row r="8" spans="1:2" x14ac:dyDescent="0.35">
      <c r="A8" t="s">
        <v>15</v>
      </c>
      <c r="B8">
        <v>1</v>
      </c>
    </row>
    <row r="9" spans="1:2" x14ac:dyDescent="0.35">
      <c r="A9" t="s">
        <v>16</v>
      </c>
      <c r="B9">
        <v>1</v>
      </c>
    </row>
    <row r="10" spans="1:2" x14ac:dyDescent="0.35">
      <c r="A10" t="s">
        <v>17</v>
      </c>
      <c r="B10">
        <v>1</v>
      </c>
    </row>
    <row r="11" spans="1:2" x14ac:dyDescent="0.35">
      <c r="A11" t="s">
        <v>123</v>
      </c>
      <c r="B11">
        <v>1</v>
      </c>
    </row>
    <row r="12" spans="1:2" x14ac:dyDescent="0.35">
      <c r="A12" t="s">
        <v>124</v>
      </c>
      <c r="B12">
        <v>1</v>
      </c>
    </row>
    <row r="13" spans="1:2" x14ac:dyDescent="0.35">
      <c r="A13" t="s">
        <v>18</v>
      </c>
      <c r="B13">
        <v>1</v>
      </c>
    </row>
    <row r="14" spans="1:2" x14ac:dyDescent="0.35">
      <c r="A14" t="s">
        <v>19</v>
      </c>
      <c r="B14">
        <v>1</v>
      </c>
    </row>
    <row r="15" spans="1:2" x14ac:dyDescent="0.35">
      <c r="A15" t="s">
        <v>137</v>
      </c>
      <c r="B15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3"/>
  <sheetViews>
    <sheetView workbookViewId="0">
      <selection activeCell="A16" sqref="A16"/>
    </sheetView>
  </sheetViews>
  <sheetFormatPr defaultColWidth="8.81640625" defaultRowHeight="14.5" x14ac:dyDescent="0.35"/>
  <cols>
    <col min="1" max="1" width="20" bestFit="1" customWidth="1"/>
    <col min="4" max="4" width="20.1796875" bestFit="1" customWidth="1"/>
  </cols>
  <sheetData>
    <row r="3" spans="1:1" x14ac:dyDescent="0.35">
      <c r="A3" s="1" t="s">
        <v>10</v>
      </c>
    </row>
    <row r="4" spans="1:1" x14ac:dyDescent="0.35">
      <c r="A4" t="s">
        <v>12</v>
      </c>
    </row>
    <row r="5" spans="1:1" x14ac:dyDescent="0.35">
      <c r="A5" t="s">
        <v>122</v>
      </c>
    </row>
    <row r="6" spans="1:1" x14ac:dyDescent="0.35">
      <c r="A6" t="s">
        <v>13</v>
      </c>
    </row>
    <row r="7" spans="1:1" x14ac:dyDescent="0.35">
      <c r="A7" t="s">
        <v>14</v>
      </c>
    </row>
    <row r="8" spans="1:1" x14ac:dyDescent="0.35">
      <c r="A8" t="s">
        <v>15</v>
      </c>
    </row>
    <row r="9" spans="1:1" x14ac:dyDescent="0.35">
      <c r="A9" t="s">
        <v>16</v>
      </c>
    </row>
    <row r="10" spans="1:1" x14ac:dyDescent="0.35">
      <c r="A10" t="s">
        <v>17</v>
      </c>
    </row>
    <row r="11" spans="1:1" x14ac:dyDescent="0.35">
      <c r="A11" t="s">
        <v>123</v>
      </c>
    </row>
    <row r="12" spans="1:1" x14ac:dyDescent="0.35">
      <c r="A12" t="s">
        <v>124</v>
      </c>
    </row>
    <row r="13" spans="1:1" x14ac:dyDescent="0.35">
      <c r="A13" t="s">
        <v>18</v>
      </c>
    </row>
    <row r="14" spans="1:1" x14ac:dyDescent="0.35">
      <c r="A14" t="s">
        <v>19</v>
      </c>
    </row>
    <row r="15" spans="1:1" x14ac:dyDescent="0.35">
      <c r="A15" t="s">
        <v>137</v>
      </c>
    </row>
    <row r="18" spans="1:4" x14ac:dyDescent="0.35">
      <c r="A18" s="6"/>
      <c r="D18" s="6"/>
    </row>
    <row r="19" spans="1:4" x14ac:dyDescent="0.35">
      <c r="A19" s="6"/>
      <c r="D19" s="6"/>
    </row>
    <row r="20" spans="1:4" x14ac:dyDescent="0.35">
      <c r="A20" s="6"/>
      <c r="D20" s="6"/>
    </row>
    <row r="21" spans="1:4" x14ac:dyDescent="0.35">
      <c r="A21" s="6"/>
      <c r="D21" s="6"/>
    </row>
    <row r="22" spans="1:4" x14ac:dyDescent="0.35">
      <c r="A22" s="6"/>
      <c r="D22" s="6"/>
    </row>
    <row r="23" spans="1:4" x14ac:dyDescent="0.35">
      <c r="A23" s="6"/>
      <c r="D23" s="6"/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3:A6"/>
  <sheetViews>
    <sheetView workbookViewId="0">
      <selection activeCell="B8" sqref="B8"/>
    </sheetView>
  </sheetViews>
  <sheetFormatPr defaultColWidth="8.81640625" defaultRowHeight="14.5" x14ac:dyDescent="0.35"/>
  <sheetData>
    <row r="3" spans="1:1" x14ac:dyDescent="0.35">
      <c r="A3" s="1" t="s">
        <v>2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workbookViewId="0">
      <selection activeCell="C40" sqref="C40"/>
    </sheetView>
  </sheetViews>
  <sheetFormatPr defaultColWidth="8.81640625" defaultRowHeight="14.5" x14ac:dyDescent="0.35"/>
  <cols>
    <col min="2" max="2" width="25" bestFit="1" customWidth="1"/>
    <col min="3" max="3" width="27" bestFit="1" customWidth="1"/>
  </cols>
  <sheetData>
    <row r="1" spans="1:14" x14ac:dyDescent="0.35">
      <c r="A1" s="8" t="s">
        <v>8</v>
      </c>
      <c r="B1" t="s">
        <v>109</v>
      </c>
    </row>
    <row r="2" spans="1:14" x14ac:dyDescent="0.35">
      <c r="A2" s="8" t="s">
        <v>0</v>
      </c>
      <c r="B2" s="4" t="s">
        <v>6</v>
      </c>
    </row>
    <row r="3" spans="1:14" x14ac:dyDescent="0.35">
      <c r="A3" s="1" t="s">
        <v>116</v>
      </c>
      <c r="B3" s="1" t="s">
        <v>2</v>
      </c>
      <c r="C3" s="1" t="s">
        <v>118</v>
      </c>
    </row>
    <row r="4" spans="1:14" ht="16" x14ac:dyDescent="0.35">
      <c r="A4" s="11">
        <v>1</v>
      </c>
      <c r="B4" s="11">
        <v>1</v>
      </c>
      <c r="C4" s="26">
        <v>19</v>
      </c>
      <c r="M4" s="5"/>
      <c r="N4" s="5"/>
    </row>
    <row r="5" spans="1:14" ht="16" x14ac:dyDescent="0.35">
      <c r="A5" s="11">
        <v>1</v>
      </c>
      <c r="B5" s="11">
        <v>2</v>
      </c>
      <c r="C5" s="26">
        <v>2</v>
      </c>
      <c r="I5" s="29"/>
      <c r="J5" s="29"/>
      <c r="M5" s="5"/>
      <c r="N5" s="5"/>
    </row>
    <row r="6" spans="1:14" ht="16" x14ac:dyDescent="0.35">
      <c r="A6" s="11">
        <v>1</v>
      </c>
      <c r="B6" s="11">
        <v>3</v>
      </c>
      <c r="C6" s="26">
        <v>24</v>
      </c>
      <c r="I6" s="29"/>
      <c r="J6" s="30"/>
      <c r="K6" s="29"/>
      <c r="L6" s="29"/>
      <c r="M6" s="5"/>
      <c r="N6" s="5"/>
    </row>
    <row r="7" spans="1:14" ht="16" x14ac:dyDescent="0.35">
      <c r="A7" s="11">
        <v>2</v>
      </c>
      <c r="B7" s="11">
        <v>1</v>
      </c>
      <c r="C7" s="26">
        <v>19</v>
      </c>
      <c r="I7" s="29"/>
      <c r="J7" s="30"/>
      <c r="K7" s="29"/>
      <c r="L7" s="29"/>
      <c r="M7" s="5"/>
      <c r="N7" s="5"/>
    </row>
    <row r="8" spans="1:14" ht="16" x14ac:dyDescent="0.35">
      <c r="A8" s="11">
        <v>2</v>
      </c>
      <c r="B8" s="11">
        <v>2</v>
      </c>
      <c r="C8" s="26">
        <v>23</v>
      </c>
      <c r="I8" s="29"/>
      <c r="J8" s="30"/>
      <c r="K8" s="29"/>
      <c r="L8" s="29"/>
      <c r="M8" s="5"/>
      <c r="N8" s="5"/>
    </row>
    <row r="9" spans="1:14" ht="16" x14ac:dyDescent="0.35">
      <c r="A9" s="11">
        <v>2</v>
      </c>
      <c r="B9" s="11">
        <v>3</v>
      </c>
      <c r="C9" s="26">
        <v>27</v>
      </c>
      <c r="I9" s="29"/>
      <c r="J9" s="30"/>
      <c r="K9" s="29"/>
      <c r="L9" s="29"/>
      <c r="M9" s="5"/>
      <c r="N9" s="5"/>
    </row>
    <row r="10" spans="1:14" ht="16" x14ac:dyDescent="0.35">
      <c r="A10" s="11">
        <v>3</v>
      </c>
      <c r="B10" s="11">
        <v>1</v>
      </c>
      <c r="C10" s="26">
        <v>20</v>
      </c>
      <c r="I10" s="29"/>
      <c r="J10" s="30"/>
      <c r="K10" s="29"/>
      <c r="L10" s="29"/>
      <c r="M10" s="5"/>
      <c r="N10" s="5"/>
    </row>
    <row r="11" spans="1:14" ht="16" x14ac:dyDescent="0.35">
      <c r="A11" s="11">
        <v>3</v>
      </c>
      <c r="B11" s="11">
        <v>2</v>
      </c>
      <c r="C11" s="26">
        <v>5</v>
      </c>
      <c r="I11" s="29"/>
      <c r="J11" s="30"/>
      <c r="K11" s="29"/>
      <c r="L11" s="29"/>
      <c r="M11" s="5"/>
      <c r="N11" s="5"/>
    </row>
    <row r="12" spans="1:14" ht="16" x14ac:dyDescent="0.35">
      <c r="A12" s="11">
        <v>3</v>
      </c>
      <c r="B12" s="11">
        <v>3</v>
      </c>
      <c r="C12" s="26">
        <v>11</v>
      </c>
      <c r="I12" s="29"/>
      <c r="J12" s="30"/>
      <c r="K12" s="29"/>
      <c r="L12" s="29"/>
      <c r="M12" s="5"/>
      <c r="N12" s="5"/>
    </row>
    <row r="13" spans="1:14" ht="16" x14ac:dyDescent="0.35">
      <c r="A13" s="11">
        <v>4</v>
      </c>
      <c r="B13" s="11">
        <v>1</v>
      </c>
      <c r="C13" s="26">
        <v>20</v>
      </c>
      <c r="I13" s="29"/>
      <c r="J13" s="30"/>
      <c r="K13" s="29"/>
      <c r="L13" s="29"/>
      <c r="M13" s="5"/>
      <c r="N13" s="5"/>
    </row>
    <row r="14" spans="1:14" ht="16" x14ac:dyDescent="0.35">
      <c r="A14" s="11">
        <v>4</v>
      </c>
      <c r="B14" s="11">
        <v>2</v>
      </c>
      <c r="C14" s="26">
        <v>27</v>
      </c>
      <c r="I14" s="29"/>
      <c r="J14" s="30"/>
      <c r="K14" s="29"/>
      <c r="L14" s="29"/>
      <c r="M14" s="5"/>
      <c r="N14" s="5"/>
    </row>
    <row r="15" spans="1:14" ht="16" x14ac:dyDescent="0.35">
      <c r="A15" s="11">
        <v>4</v>
      </c>
      <c r="B15" s="11">
        <v>3</v>
      </c>
      <c r="C15" s="26">
        <v>10</v>
      </c>
      <c r="I15" s="29"/>
      <c r="J15" s="30"/>
      <c r="K15" s="29"/>
      <c r="L15" s="29"/>
      <c r="M15" s="5"/>
      <c r="N15" s="5"/>
    </row>
    <row r="16" spans="1:14" ht="16" x14ac:dyDescent="0.35">
      <c r="A16" s="11">
        <v>5</v>
      </c>
      <c r="B16" s="11">
        <v>1</v>
      </c>
      <c r="C16" s="26">
        <v>23</v>
      </c>
      <c r="I16" s="29"/>
      <c r="J16" s="30"/>
      <c r="K16" s="29"/>
      <c r="L16" s="31"/>
      <c r="M16" s="5"/>
      <c r="N16" s="5"/>
    </row>
    <row r="17" spans="1:14" ht="16" x14ac:dyDescent="0.35">
      <c r="A17" s="11">
        <v>5</v>
      </c>
      <c r="B17" s="11">
        <v>2</v>
      </c>
      <c r="C17" s="26">
        <v>10</v>
      </c>
      <c r="I17" s="29"/>
      <c r="J17" s="30"/>
      <c r="K17" s="29"/>
      <c r="L17" s="29"/>
      <c r="M17" s="5"/>
      <c r="N17" s="5"/>
    </row>
    <row r="18" spans="1:14" ht="16" x14ac:dyDescent="0.35">
      <c r="A18" s="11">
        <v>5</v>
      </c>
      <c r="B18" s="11">
        <v>3</v>
      </c>
      <c r="C18" s="26">
        <v>23</v>
      </c>
      <c r="I18" s="29"/>
      <c r="J18" s="30"/>
      <c r="K18" s="29"/>
      <c r="L18" s="29"/>
      <c r="M18" s="5"/>
      <c r="N18" s="5"/>
    </row>
    <row r="19" spans="1:14" ht="16" x14ac:dyDescent="0.35">
      <c r="A19" s="11">
        <v>6</v>
      </c>
      <c r="B19" s="11">
        <v>1</v>
      </c>
      <c r="C19" s="26">
        <v>4</v>
      </c>
      <c r="I19" s="29"/>
      <c r="J19" s="30"/>
      <c r="K19" s="29"/>
      <c r="L19" s="31"/>
      <c r="M19" s="5"/>
      <c r="N19" s="5"/>
    </row>
    <row r="20" spans="1:14" ht="16" x14ac:dyDescent="0.35">
      <c r="A20" s="11">
        <v>6</v>
      </c>
      <c r="B20" s="11">
        <v>2</v>
      </c>
      <c r="C20" s="26">
        <v>5</v>
      </c>
      <c r="I20" s="29"/>
      <c r="J20" s="30"/>
      <c r="K20" s="29"/>
      <c r="L20" s="31"/>
      <c r="M20" s="5"/>
      <c r="N20" s="5"/>
    </row>
    <row r="21" spans="1:14" ht="16" x14ac:dyDescent="0.35">
      <c r="A21" s="11">
        <v>6</v>
      </c>
      <c r="B21" s="11">
        <v>3</v>
      </c>
      <c r="C21" s="26">
        <v>2</v>
      </c>
      <c r="I21" s="29"/>
      <c r="J21" s="30"/>
      <c r="K21" s="29"/>
      <c r="L21" s="29"/>
      <c r="M21" s="5"/>
      <c r="N21" s="5"/>
    </row>
    <row r="22" spans="1:14" ht="16" x14ac:dyDescent="0.35">
      <c r="A22" s="11">
        <v>7</v>
      </c>
      <c r="B22" s="11">
        <v>1</v>
      </c>
      <c r="C22" s="26">
        <v>25</v>
      </c>
      <c r="I22" s="29"/>
      <c r="J22" s="30"/>
      <c r="K22" s="29"/>
      <c r="L22" s="29"/>
      <c r="M22" s="5"/>
      <c r="N22" s="5"/>
    </row>
    <row r="23" spans="1:14" ht="16" x14ac:dyDescent="0.35">
      <c r="A23" s="11">
        <v>7</v>
      </c>
      <c r="B23" s="11">
        <v>2</v>
      </c>
      <c r="C23" s="26">
        <v>0</v>
      </c>
      <c r="I23" s="29"/>
      <c r="J23" s="30"/>
      <c r="K23" s="29"/>
      <c r="L23" s="31"/>
      <c r="M23" s="5"/>
      <c r="N23" s="5"/>
    </row>
    <row r="24" spans="1:14" ht="16" x14ac:dyDescent="0.35">
      <c r="A24" s="11">
        <v>7</v>
      </c>
      <c r="B24" s="11">
        <v>3</v>
      </c>
      <c r="C24" s="26">
        <v>14</v>
      </c>
      <c r="I24" s="29"/>
      <c r="J24" s="30"/>
      <c r="K24" s="29"/>
      <c r="L24" s="31"/>
      <c r="M24" s="5"/>
      <c r="N24" s="5"/>
    </row>
    <row r="25" spans="1:14" ht="16" x14ac:dyDescent="0.35">
      <c r="A25" s="11">
        <v>8</v>
      </c>
      <c r="B25" s="11">
        <v>1</v>
      </c>
      <c r="C25" s="26">
        <v>25</v>
      </c>
      <c r="I25" s="29"/>
      <c r="J25" s="30"/>
      <c r="K25" s="29"/>
      <c r="L25" s="31"/>
      <c r="M25" s="5"/>
      <c r="N25" s="5"/>
    </row>
    <row r="26" spans="1:14" ht="16" x14ac:dyDescent="0.35">
      <c r="A26" s="11">
        <v>8</v>
      </c>
      <c r="B26" s="11">
        <v>2</v>
      </c>
      <c r="C26" s="26">
        <v>7</v>
      </c>
      <c r="I26" s="29"/>
      <c r="J26" s="30"/>
      <c r="K26" s="29"/>
      <c r="L26" s="29"/>
      <c r="M26" s="5"/>
      <c r="N26" s="5"/>
    </row>
    <row r="27" spans="1:14" ht="16" x14ac:dyDescent="0.35">
      <c r="A27" s="11">
        <v>8</v>
      </c>
      <c r="B27" s="11">
        <v>3</v>
      </c>
      <c r="C27" s="26">
        <v>24</v>
      </c>
      <c r="I27" s="29"/>
      <c r="J27" s="30"/>
      <c r="K27" s="29"/>
      <c r="M27" s="5"/>
      <c r="N27" s="5"/>
    </row>
    <row r="28" spans="1:14" ht="16" x14ac:dyDescent="0.35">
      <c r="A28" s="11">
        <v>9</v>
      </c>
      <c r="B28" s="11">
        <v>1</v>
      </c>
      <c r="C28" s="26">
        <v>9</v>
      </c>
      <c r="I28" s="5"/>
      <c r="J28" s="5"/>
      <c r="K28" s="5"/>
      <c r="L28" s="5"/>
      <c r="M28" s="5"/>
      <c r="N28" s="5"/>
    </row>
    <row r="29" spans="1:14" ht="16" x14ac:dyDescent="0.35">
      <c r="A29" s="11">
        <v>9</v>
      </c>
      <c r="B29" s="11">
        <v>2</v>
      </c>
      <c r="C29" s="26">
        <v>24</v>
      </c>
      <c r="I29" s="5"/>
      <c r="J29" s="5"/>
      <c r="K29" s="5"/>
      <c r="L29" s="5"/>
      <c r="M29" s="5"/>
      <c r="N29" s="5"/>
    </row>
    <row r="30" spans="1:14" ht="16" x14ac:dyDescent="0.35">
      <c r="A30" s="11">
        <v>9</v>
      </c>
      <c r="B30" s="11">
        <v>3</v>
      </c>
      <c r="C30" s="26">
        <v>0</v>
      </c>
      <c r="I30" s="5"/>
      <c r="J30" s="5"/>
      <c r="K30" s="5"/>
      <c r="L30" s="5"/>
      <c r="M30" s="5"/>
      <c r="N30" s="5"/>
    </row>
    <row r="31" spans="1:14" ht="16" x14ac:dyDescent="0.35">
      <c r="A31" s="11">
        <v>10</v>
      </c>
      <c r="B31" s="11">
        <v>1</v>
      </c>
      <c r="C31" s="26">
        <v>17</v>
      </c>
      <c r="I31" s="5"/>
      <c r="J31" s="5"/>
      <c r="K31" s="5"/>
      <c r="L31" s="5"/>
      <c r="M31" s="5"/>
      <c r="N31" s="5"/>
    </row>
    <row r="32" spans="1:14" ht="16" x14ac:dyDescent="0.35">
      <c r="A32" s="11">
        <v>10</v>
      </c>
      <c r="B32" s="11">
        <v>2</v>
      </c>
      <c r="C32" s="26">
        <v>24</v>
      </c>
      <c r="I32" s="5"/>
      <c r="J32" s="5"/>
      <c r="K32" s="5"/>
      <c r="L32" s="5"/>
      <c r="M32" s="5"/>
      <c r="N32" s="5"/>
    </row>
    <row r="33" spans="1:14" ht="16" x14ac:dyDescent="0.35">
      <c r="A33" s="11">
        <v>10</v>
      </c>
      <c r="B33" s="11">
        <v>3</v>
      </c>
      <c r="C33" s="26">
        <v>30</v>
      </c>
      <c r="I33" s="5"/>
      <c r="J33" s="5"/>
      <c r="K33" s="5"/>
      <c r="L33" s="5"/>
      <c r="M33" s="5"/>
      <c r="N33" s="5"/>
    </row>
    <row r="34" spans="1:14" ht="16" x14ac:dyDescent="0.35">
      <c r="A34" s="11">
        <v>11</v>
      </c>
      <c r="B34" s="11">
        <v>1</v>
      </c>
      <c r="C34" s="26">
        <v>10</v>
      </c>
      <c r="I34" s="5"/>
      <c r="J34" s="5"/>
      <c r="K34" s="5"/>
      <c r="L34" s="5"/>
      <c r="M34" s="5"/>
      <c r="N34" s="5"/>
    </row>
    <row r="35" spans="1:14" ht="16" x14ac:dyDescent="0.35">
      <c r="A35" s="11">
        <v>11</v>
      </c>
      <c r="B35" s="11">
        <v>2</v>
      </c>
      <c r="C35" s="26">
        <v>6</v>
      </c>
      <c r="I35" s="5"/>
      <c r="J35" s="5"/>
      <c r="K35" s="5"/>
      <c r="L35" s="5"/>
      <c r="M35" s="5"/>
      <c r="N35" s="5"/>
    </row>
    <row r="36" spans="1:14" ht="16" x14ac:dyDescent="0.35">
      <c r="A36" s="11">
        <v>11</v>
      </c>
      <c r="B36" s="11">
        <v>3</v>
      </c>
      <c r="C36" s="26">
        <v>30</v>
      </c>
    </row>
    <row r="37" spans="1:14" ht="16" x14ac:dyDescent="0.35">
      <c r="A37" s="11">
        <v>12</v>
      </c>
      <c r="B37" s="11">
        <v>1</v>
      </c>
      <c r="C37" s="26">
        <v>27</v>
      </c>
    </row>
    <row r="38" spans="1:14" ht="16" x14ac:dyDescent="0.35">
      <c r="A38" s="11">
        <v>12</v>
      </c>
      <c r="B38" s="11">
        <v>2</v>
      </c>
      <c r="C38" s="26">
        <v>7</v>
      </c>
    </row>
    <row r="39" spans="1:14" ht="16" x14ac:dyDescent="0.35">
      <c r="A39" s="11">
        <v>12</v>
      </c>
      <c r="B39" s="11">
        <v>3</v>
      </c>
      <c r="C39" s="26">
        <v>23</v>
      </c>
    </row>
    <row r="40" spans="1:14" ht="16" x14ac:dyDescent="0.35">
      <c r="A40" s="11">
        <v>13</v>
      </c>
      <c r="B40" s="11">
        <v>1</v>
      </c>
      <c r="C40" s="26">
        <v>1</v>
      </c>
    </row>
    <row r="41" spans="1:14" ht="16" x14ac:dyDescent="0.35">
      <c r="A41" s="11">
        <v>13</v>
      </c>
      <c r="B41" s="11">
        <v>2</v>
      </c>
      <c r="C41" s="26">
        <v>8</v>
      </c>
    </row>
    <row r="42" spans="1:14" ht="16" x14ac:dyDescent="0.35">
      <c r="A42" s="11">
        <v>13</v>
      </c>
      <c r="B42" s="11">
        <v>3</v>
      </c>
      <c r="C42" s="26">
        <v>0</v>
      </c>
    </row>
    <row r="43" spans="1:14" ht="16" x14ac:dyDescent="0.35">
      <c r="A43" s="11">
        <v>14</v>
      </c>
      <c r="B43" s="11">
        <v>1</v>
      </c>
      <c r="C43" s="26">
        <v>30</v>
      </c>
    </row>
    <row r="44" spans="1:14" ht="16" x14ac:dyDescent="0.35">
      <c r="A44" s="11">
        <v>14</v>
      </c>
      <c r="B44" s="11">
        <v>2</v>
      </c>
      <c r="C44" s="26">
        <v>24</v>
      </c>
    </row>
    <row r="45" spans="1:14" ht="16" x14ac:dyDescent="0.35">
      <c r="A45" s="11">
        <v>14</v>
      </c>
      <c r="B45" s="11">
        <v>3</v>
      </c>
      <c r="C45" s="26">
        <v>15</v>
      </c>
    </row>
    <row r="46" spans="1:14" ht="16" x14ac:dyDescent="0.35">
      <c r="A46" s="11"/>
      <c r="B46" s="11"/>
      <c r="C46" s="26"/>
    </row>
    <row r="47" spans="1:14" ht="16" x14ac:dyDescent="0.35">
      <c r="A47" s="11"/>
      <c r="B47" s="11"/>
      <c r="C47" s="26"/>
    </row>
    <row r="48" spans="1:14" ht="16" x14ac:dyDescent="0.35">
      <c r="A48" s="11"/>
      <c r="B48" s="11"/>
      <c r="C48" s="26"/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5"/>
  <sheetViews>
    <sheetView workbookViewId="0">
      <selection activeCell="E11" sqref="E11"/>
    </sheetView>
  </sheetViews>
  <sheetFormatPr defaultColWidth="8.81640625" defaultRowHeight="14.5" x14ac:dyDescent="0.35"/>
  <cols>
    <col min="1" max="1" width="10.26953125" customWidth="1"/>
    <col min="2" max="2" width="15.453125" customWidth="1"/>
  </cols>
  <sheetData>
    <row r="3" spans="1:2" x14ac:dyDescent="0.35">
      <c r="A3" s="1" t="s">
        <v>97</v>
      </c>
      <c r="B3" s="1" t="s">
        <v>68</v>
      </c>
    </row>
    <row r="4" spans="1:2" x14ac:dyDescent="0.35">
      <c r="A4">
        <v>1</v>
      </c>
      <c r="B4">
        <v>2</v>
      </c>
    </row>
    <row r="5" spans="1:2" x14ac:dyDescent="0.35">
      <c r="A5">
        <v>1</v>
      </c>
      <c r="B5">
        <v>3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A5" sqref="A5"/>
    </sheetView>
  </sheetViews>
  <sheetFormatPr defaultColWidth="11.453125" defaultRowHeight="14.5" x14ac:dyDescent="0.35"/>
  <sheetData>
    <row r="3" spans="1:1" x14ac:dyDescent="0.35">
      <c r="A3" t="s">
        <v>97</v>
      </c>
    </row>
    <row r="4" spans="1:1" x14ac:dyDescent="0.35">
      <c r="A4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3:A6"/>
  <sheetViews>
    <sheetView workbookViewId="0">
      <selection activeCell="K33" sqref="K33"/>
    </sheetView>
  </sheetViews>
  <sheetFormatPr defaultColWidth="8.81640625" defaultRowHeight="14.5" x14ac:dyDescent="0.35"/>
  <cols>
    <col min="1" max="1" width="12.453125" bestFit="1" customWidth="1"/>
  </cols>
  <sheetData>
    <row r="3" spans="1:1" x14ac:dyDescent="0.35">
      <c r="A3" s="1" t="s">
        <v>69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7F70-69FF-DE4A-BA10-E984F41A10EA}">
  <dimension ref="A3:B9"/>
  <sheetViews>
    <sheetView workbookViewId="0">
      <selection activeCell="A10" sqref="A10"/>
    </sheetView>
  </sheetViews>
  <sheetFormatPr defaultColWidth="11.453125" defaultRowHeight="14.5" x14ac:dyDescent="0.35"/>
  <cols>
    <col min="1" max="1" width="19.453125" bestFit="1" customWidth="1"/>
  </cols>
  <sheetData>
    <row r="3" spans="1:2" x14ac:dyDescent="0.35">
      <c r="A3" s="1" t="s">
        <v>40</v>
      </c>
      <c r="B3" s="1" t="s">
        <v>44</v>
      </c>
    </row>
    <row r="4" spans="1:2" x14ac:dyDescent="0.35">
      <c r="A4" t="s">
        <v>98</v>
      </c>
      <c r="B4" t="s">
        <v>46</v>
      </c>
    </row>
    <row r="5" spans="1:2" x14ac:dyDescent="0.35">
      <c r="A5" t="s">
        <v>99</v>
      </c>
      <c r="B5" t="s">
        <v>52</v>
      </c>
    </row>
    <row r="6" spans="1:2" x14ac:dyDescent="0.35">
      <c r="A6" t="s">
        <v>100</v>
      </c>
      <c r="B6" t="s">
        <v>53</v>
      </c>
    </row>
    <row r="7" spans="1:2" x14ac:dyDescent="0.35">
      <c r="A7" t="s">
        <v>101</v>
      </c>
      <c r="B7" t="s">
        <v>47</v>
      </c>
    </row>
    <row r="8" spans="1:2" x14ac:dyDescent="0.35">
      <c r="A8" t="s">
        <v>102</v>
      </c>
      <c r="B8" t="s">
        <v>48</v>
      </c>
    </row>
    <row r="9" spans="1:2" x14ac:dyDescent="0.35">
      <c r="A9" t="s">
        <v>103</v>
      </c>
      <c r="B9" t="s">
        <v>49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25"/>
  <sheetViews>
    <sheetView workbookViewId="0">
      <selection activeCell="B11" sqref="B11"/>
    </sheetView>
  </sheetViews>
  <sheetFormatPr defaultColWidth="8.81640625" defaultRowHeight="14.5" x14ac:dyDescent="0.35"/>
  <cols>
    <col min="1" max="1" width="24.453125" bestFit="1" customWidth="1"/>
    <col min="2" max="2" width="13.1796875" bestFit="1" customWidth="1"/>
    <col min="3" max="3" width="17.453125" bestFit="1" customWidth="1"/>
    <col min="8" max="8" width="16.54296875" bestFit="1" customWidth="1"/>
  </cols>
  <sheetData>
    <row r="3" spans="1:3" x14ac:dyDescent="0.35">
      <c r="A3" s="1" t="s">
        <v>10</v>
      </c>
      <c r="B3" s="1" t="s">
        <v>44</v>
      </c>
      <c r="C3" s="33" t="s">
        <v>120</v>
      </c>
    </row>
    <row r="4" spans="1:3" x14ac:dyDescent="0.35">
      <c r="A4" t="s">
        <v>122</v>
      </c>
      <c r="B4" t="s">
        <v>46</v>
      </c>
      <c r="C4">
        <v>1</v>
      </c>
    </row>
    <row r="5" spans="1:3" x14ac:dyDescent="0.35">
      <c r="A5" t="s">
        <v>13</v>
      </c>
      <c r="B5" t="s">
        <v>46</v>
      </c>
      <c r="C5">
        <v>1</v>
      </c>
    </row>
    <row r="6" spans="1:3" x14ac:dyDescent="0.35">
      <c r="A6" t="s">
        <v>14</v>
      </c>
      <c r="B6" t="s">
        <v>46</v>
      </c>
      <c r="C6">
        <v>1</v>
      </c>
    </row>
    <row r="7" spans="1:3" x14ac:dyDescent="0.35">
      <c r="A7" t="s">
        <v>16</v>
      </c>
      <c r="B7" t="s">
        <v>46</v>
      </c>
      <c r="C7">
        <v>1</v>
      </c>
    </row>
    <row r="8" spans="1:3" x14ac:dyDescent="0.35">
      <c r="A8" t="s">
        <v>17</v>
      </c>
      <c r="B8" t="s">
        <v>47</v>
      </c>
      <c r="C8">
        <v>1</v>
      </c>
    </row>
    <row r="9" spans="1:3" x14ac:dyDescent="0.35">
      <c r="A9" t="s">
        <v>123</v>
      </c>
      <c r="B9" t="s">
        <v>138</v>
      </c>
      <c r="C9">
        <v>1</v>
      </c>
    </row>
    <row r="10" spans="1:3" x14ac:dyDescent="0.35">
      <c r="A10" t="s">
        <v>123</v>
      </c>
      <c r="B10" t="s">
        <v>138</v>
      </c>
      <c r="C10">
        <v>2</v>
      </c>
    </row>
    <row r="11" spans="1:3" x14ac:dyDescent="0.35">
      <c r="A11" t="s">
        <v>123</v>
      </c>
      <c r="B11" t="s">
        <v>48</v>
      </c>
      <c r="C11">
        <v>3</v>
      </c>
    </row>
    <row r="12" spans="1:3" x14ac:dyDescent="0.35">
      <c r="A12" t="s">
        <v>123</v>
      </c>
      <c r="B12" t="s">
        <v>48</v>
      </c>
      <c r="C12">
        <v>4</v>
      </c>
    </row>
    <row r="13" spans="1:3" x14ac:dyDescent="0.35">
      <c r="A13" t="s">
        <v>123</v>
      </c>
      <c r="B13" t="s">
        <v>49</v>
      </c>
      <c r="C13">
        <v>5</v>
      </c>
    </row>
    <row r="14" spans="1:3" x14ac:dyDescent="0.35">
      <c r="A14" t="s">
        <v>123</v>
      </c>
      <c r="B14" t="s">
        <v>49</v>
      </c>
      <c r="C14">
        <v>6</v>
      </c>
    </row>
    <row r="15" spans="1:3" x14ac:dyDescent="0.35">
      <c r="A15" t="s">
        <v>124</v>
      </c>
      <c r="B15" t="s">
        <v>138</v>
      </c>
      <c r="C15">
        <v>1</v>
      </c>
    </row>
    <row r="16" spans="1:3" x14ac:dyDescent="0.35">
      <c r="A16" t="s">
        <v>124</v>
      </c>
      <c r="B16" t="s">
        <v>138</v>
      </c>
      <c r="C16">
        <v>2</v>
      </c>
    </row>
    <row r="17" spans="1:3" x14ac:dyDescent="0.35">
      <c r="A17" t="s">
        <v>124</v>
      </c>
      <c r="B17" t="s">
        <v>48</v>
      </c>
      <c r="C17">
        <v>3</v>
      </c>
    </row>
    <row r="18" spans="1:3" x14ac:dyDescent="0.35">
      <c r="A18" t="s">
        <v>124</v>
      </c>
      <c r="B18" t="s">
        <v>48</v>
      </c>
      <c r="C18">
        <v>4</v>
      </c>
    </row>
    <row r="19" spans="1:3" x14ac:dyDescent="0.35">
      <c r="A19" t="s">
        <v>124</v>
      </c>
      <c r="B19" t="s">
        <v>49</v>
      </c>
      <c r="C19">
        <v>5</v>
      </c>
    </row>
    <row r="20" spans="1:3" x14ac:dyDescent="0.35">
      <c r="A20" t="s">
        <v>124</v>
      </c>
      <c r="B20" t="s">
        <v>49</v>
      </c>
      <c r="C20">
        <v>6</v>
      </c>
    </row>
    <row r="21" spans="1:3" x14ac:dyDescent="0.35">
      <c r="A21" s="6" t="s">
        <v>137</v>
      </c>
      <c r="B21" t="s">
        <v>47</v>
      </c>
      <c r="C21">
        <v>1</v>
      </c>
    </row>
    <row r="22" spans="1:3" x14ac:dyDescent="0.35">
      <c r="A22" s="6" t="s">
        <v>137</v>
      </c>
      <c r="B22" t="s">
        <v>48</v>
      </c>
      <c r="C22">
        <v>1</v>
      </c>
    </row>
    <row r="23" spans="1:3" x14ac:dyDescent="0.35">
      <c r="A23" s="6"/>
    </row>
    <row r="24" spans="1:3" x14ac:dyDescent="0.35">
      <c r="A24" s="6"/>
    </row>
    <row r="25" spans="1:3" x14ac:dyDescent="0.35">
      <c r="A25" s="6"/>
    </row>
  </sheetData>
  <phoneticPr fontId="3" type="noConversion"/>
  <pageMargins left="0.75" right="0.75" top="1" bottom="1" header="0.5" footer="0.5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46"/>
  <sheetViews>
    <sheetView workbookViewId="0">
      <selection activeCell="F27" sqref="F27"/>
    </sheetView>
  </sheetViews>
  <sheetFormatPr defaultColWidth="8.81640625" defaultRowHeight="14.5" x14ac:dyDescent="0.35"/>
  <cols>
    <col min="1" max="1" width="20" bestFit="1" customWidth="1"/>
    <col min="2" max="2" width="13.1796875" bestFit="1" customWidth="1"/>
    <col min="3" max="3" width="17.81640625" bestFit="1" customWidth="1"/>
  </cols>
  <sheetData>
    <row r="3" spans="1:9" x14ac:dyDescent="0.35">
      <c r="A3" s="1" t="s">
        <v>10</v>
      </c>
      <c r="B3" s="1" t="s">
        <v>44</v>
      </c>
      <c r="C3" s="33" t="s">
        <v>121</v>
      </c>
    </row>
    <row r="4" spans="1:9" x14ac:dyDescent="0.35">
      <c r="A4" t="s">
        <v>12</v>
      </c>
      <c r="B4" t="s">
        <v>46</v>
      </c>
      <c r="C4">
        <v>1</v>
      </c>
    </row>
    <row r="5" spans="1:9" x14ac:dyDescent="0.35">
      <c r="A5" t="s">
        <v>122</v>
      </c>
      <c r="B5" t="s">
        <v>52</v>
      </c>
      <c r="C5">
        <v>1</v>
      </c>
    </row>
    <row r="6" spans="1:9" x14ac:dyDescent="0.35">
      <c r="A6" t="s">
        <v>122</v>
      </c>
      <c r="B6" t="s">
        <v>53</v>
      </c>
      <c r="C6">
        <v>2</v>
      </c>
    </row>
    <row r="7" spans="1:9" x14ac:dyDescent="0.35">
      <c r="A7" t="s">
        <v>13</v>
      </c>
      <c r="B7" t="s">
        <v>52</v>
      </c>
      <c r="C7">
        <v>1</v>
      </c>
    </row>
    <row r="8" spans="1:9" x14ac:dyDescent="0.35">
      <c r="A8" t="s">
        <v>14</v>
      </c>
      <c r="B8" t="s">
        <v>53</v>
      </c>
      <c r="C8">
        <v>1</v>
      </c>
    </row>
    <row r="9" spans="1:9" x14ac:dyDescent="0.35">
      <c r="A9" t="s">
        <v>15</v>
      </c>
      <c r="B9" t="s">
        <v>46</v>
      </c>
      <c r="C9">
        <v>1</v>
      </c>
    </row>
    <row r="10" spans="1:9" x14ac:dyDescent="0.35">
      <c r="A10" t="s">
        <v>16</v>
      </c>
      <c r="B10" t="s">
        <v>47</v>
      </c>
      <c r="C10">
        <v>1</v>
      </c>
    </row>
    <row r="11" spans="1:9" x14ac:dyDescent="0.35">
      <c r="A11" t="s">
        <v>17</v>
      </c>
      <c r="B11" t="s">
        <v>46</v>
      </c>
      <c r="C11">
        <v>1</v>
      </c>
    </row>
    <row r="12" spans="1:9" x14ac:dyDescent="0.35">
      <c r="A12" t="s">
        <v>123</v>
      </c>
      <c r="B12" t="s">
        <v>52</v>
      </c>
      <c r="C12">
        <v>1</v>
      </c>
    </row>
    <row r="13" spans="1:9" x14ac:dyDescent="0.35">
      <c r="A13" t="s">
        <v>123</v>
      </c>
      <c r="B13" t="s">
        <v>53</v>
      </c>
      <c r="C13">
        <v>2</v>
      </c>
      <c r="I13" s="2"/>
    </row>
    <row r="14" spans="1:9" x14ac:dyDescent="0.35">
      <c r="A14" t="s">
        <v>123</v>
      </c>
      <c r="B14" t="s">
        <v>52</v>
      </c>
      <c r="C14">
        <v>3</v>
      </c>
      <c r="I14" s="2"/>
    </row>
    <row r="15" spans="1:9" x14ac:dyDescent="0.35">
      <c r="A15" t="s">
        <v>123</v>
      </c>
      <c r="B15" t="s">
        <v>53</v>
      </c>
      <c r="C15">
        <v>4</v>
      </c>
    </row>
    <row r="16" spans="1:9" x14ac:dyDescent="0.35">
      <c r="A16" t="s">
        <v>123</v>
      </c>
      <c r="B16" t="s">
        <v>52</v>
      </c>
      <c r="C16">
        <v>5</v>
      </c>
    </row>
    <row r="17" spans="1:3" x14ac:dyDescent="0.35">
      <c r="A17" t="s">
        <v>123</v>
      </c>
      <c r="B17" t="s">
        <v>53</v>
      </c>
      <c r="C17">
        <v>6</v>
      </c>
    </row>
    <row r="18" spans="1:3" x14ac:dyDescent="0.35">
      <c r="A18" t="s">
        <v>124</v>
      </c>
      <c r="B18" t="s">
        <v>52</v>
      </c>
      <c r="C18">
        <v>1</v>
      </c>
    </row>
    <row r="19" spans="1:3" x14ac:dyDescent="0.35">
      <c r="A19" t="s">
        <v>124</v>
      </c>
      <c r="B19" t="s">
        <v>46</v>
      </c>
      <c r="C19">
        <v>1</v>
      </c>
    </row>
    <row r="20" spans="1:3" x14ac:dyDescent="0.35">
      <c r="A20" t="s">
        <v>124</v>
      </c>
      <c r="B20" t="s">
        <v>53</v>
      </c>
      <c r="C20">
        <v>2</v>
      </c>
    </row>
    <row r="21" spans="1:3" x14ac:dyDescent="0.35">
      <c r="A21" t="s">
        <v>124</v>
      </c>
      <c r="B21" t="s">
        <v>46</v>
      </c>
      <c r="C21">
        <v>2</v>
      </c>
    </row>
    <row r="22" spans="1:3" x14ac:dyDescent="0.35">
      <c r="A22" t="s">
        <v>124</v>
      </c>
      <c r="B22" t="s">
        <v>52</v>
      </c>
      <c r="C22">
        <v>3</v>
      </c>
    </row>
    <row r="23" spans="1:3" x14ac:dyDescent="0.35">
      <c r="A23" t="s">
        <v>124</v>
      </c>
      <c r="B23" t="s">
        <v>46</v>
      </c>
      <c r="C23">
        <v>3</v>
      </c>
    </row>
    <row r="24" spans="1:3" x14ac:dyDescent="0.35">
      <c r="A24" t="s">
        <v>124</v>
      </c>
      <c r="B24" t="s">
        <v>53</v>
      </c>
      <c r="C24">
        <v>4</v>
      </c>
    </row>
    <row r="25" spans="1:3" x14ac:dyDescent="0.35">
      <c r="A25" t="s">
        <v>124</v>
      </c>
      <c r="B25" t="s">
        <v>46</v>
      </c>
      <c r="C25">
        <v>4</v>
      </c>
    </row>
    <row r="26" spans="1:3" x14ac:dyDescent="0.35">
      <c r="A26" t="s">
        <v>124</v>
      </c>
      <c r="B26" t="s">
        <v>52</v>
      </c>
      <c r="C26">
        <v>5</v>
      </c>
    </row>
    <row r="27" spans="1:3" x14ac:dyDescent="0.35">
      <c r="A27" t="s">
        <v>124</v>
      </c>
      <c r="B27" t="s">
        <v>46</v>
      </c>
      <c r="C27">
        <v>5</v>
      </c>
    </row>
    <row r="28" spans="1:3" x14ac:dyDescent="0.35">
      <c r="A28" t="s">
        <v>124</v>
      </c>
      <c r="B28" t="s">
        <v>53</v>
      </c>
      <c r="C28">
        <v>6</v>
      </c>
    </row>
    <row r="29" spans="1:3" x14ac:dyDescent="0.35">
      <c r="A29" t="s">
        <v>124</v>
      </c>
      <c r="B29" t="s">
        <v>46</v>
      </c>
      <c r="C29">
        <v>6</v>
      </c>
    </row>
    <row r="30" spans="1:3" x14ac:dyDescent="0.35">
      <c r="A30" t="s">
        <v>18</v>
      </c>
      <c r="B30" t="s">
        <v>49</v>
      </c>
      <c r="C30">
        <v>1</v>
      </c>
    </row>
    <row r="31" spans="1:3" x14ac:dyDescent="0.35">
      <c r="A31" t="s">
        <v>19</v>
      </c>
      <c r="B31" t="s">
        <v>48</v>
      </c>
      <c r="C31">
        <v>1</v>
      </c>
    </row>
    <row r="32" spans="1:3" x14ac:dyDescent="0.35">
      <c r="A32" t="s">
        <v>137</v>
      </c>
      <c r="B32" t="s">
        <v>138</v>
      </c>
      <c r="C32">
        <v>1</v>
      </c>
    </row>
    <row r="36" spans="1:7" x14ac:dyDescent="0.35">
      <c r="A36" s="6"/>
    </row>
    <row r="37" spans="1:7" x14ac:dyDescent="0.35">
      <c r="A37" s="6"/>
    </row>
    <row r="38" spans="1:7" x14ac:dyDescent="0.35">
      <c r="A38" s="6"/>
    </row>
    <row r="39" spans="1:7" x14ac:dyDescent="0.35">
      <c r="A39" s="6"/>
    </row>
    <row r="40" spans="1:7" x14ac:dyDescent="0.35">
      <c r="A40" s="6"/>
    </row>
    <row r="41" spans="1:7" x14ac:dyDescent="0.35">
      <c r="A41" s="6"/>
      <c r="G41" s="6"/>
    </row>
    <row r="42" spans="1:7" x14ac:dyDescent="0.35">
      <c r="A42" s="6"/>
      <c r="G42" s="6"/>
    </row>
    <row r="43" spans="1:7" x14ac:dyDescent="0.35">
      <c r="A43" s="6"/>
      <c r="G43" s="6"/>
    </row>
    <row r="44" spans="1:7" x14ac:dyDescent="0.35">
      <c r="A44" s="6"/>
      <c r="G44" s="6"/>
    </row>
    <row r="45" spans="1:7" x14ac:dyDescent="0.35">
      <c r="A45" s="6"/>
      <c r="G45" s="6"/>
    </row>
    <row r="46" spans="1:7" x14ac:dyDescent="0.35">
      <c r="A46" s="6"/>
      <c r="G46" s="6"/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134B-DB60-42C6-A2E8-04D6D42E9B9A}">
  <dimension ref="A3:B15"/>
  <sheetViews>
    <sheetView workbookViewId="0">
      <selection activeCell="F9" sqref="F9"/>
    </sheetView>
  </sheetViews>
  <sheetFormatPr defaultRowHeight="14.5" x14ac:dyDescent="0.35"/>
  <sheetData>
    <row r="3" spans="1:2" x14ac:dyDescent="0.35">
      <c r="A3" s="8" t="s">
        <v>116</v>
      </c>
      <c r="B3" s="8" t="s">
        <v>115</v>
      </c>
    </row>
    <row r="4" spans="1:2" x14ac:dyDescent="0.35">
      <c r="A4">
        <v>3</v>
      </c>
      <c r="B4">
        <v>1</v>
      </c>
    </row>
    <row r="5" spans="1:2" x14ac:dyDescent="0.35">
      <c r="A5">
        <v>4</v>
      </c>
      <c r="B5">
        <v>1</v>
      </c>
    </row>
    <row r="6" spans="1:2" x14ac:dyDescent="0.35">
      <c r="A6">
        <v>5</v>
      </c>
      <c r="B6">
        <v>2</v>
      </c>
    </row>
    <row r="7" spans="1:2" x14ac:dyDescent="0.35">
      <c r="A7">
        <v>6</v>
      </c>
      <c r="B7">
        <v>2</v>
      </c>
    </row>
    <row r="8" spans="1:2" x14ac:dyDescent="0.35">
      <c r="A8">
        <v>7</v>
      </c>
      <c r="B8">
        <v>3</v>
      </c>
    </row>
    <row r="9" spans="1:2" x14ac:dyDescent="0.35">
      <c r="A9">
        <v>8</v>
      </c>
      <c r="B9">
        <v>3</v>
      </c>
    </row>
    <row r="10" spans="1:2" x14ac:dyDescent="0.35">
      <c r="A10">
        <v>9</v>
      </c>
      <c r="B10">
        <v>4</v>
      </c>
    </row>
    <row r="11" spans="1:2" x14ac:dyDescent="0.35">
      <c r="A11">
        <v>10</v>
      </c>
      <c r="B11">
        <v>4</v>
      </c>
    </row>
    <row r="12" spans="1:2" x14ac:dyDescent="0.35">
      <c r="A12">
        <v>11</v>
      </c>
      <c r="B12">
        <v>5</v>
      </c>
    </row>
    <row r="13" spans="1:2" x14ac:dyDescent="0.35">
      <c r="A13">
        <v>12</v>
      </c>
      <c r="B13">
        <v>5</v>
      </c>
    </row>
    <row r="14" spans="1:2" x14ac:dyDescent="0.35">
      <c r="A14">
        <v>13</v>
      </c>
      <c r="B14">
        <v>6</v>
      </c>
    </row>
    <row r="15" spans="1:2" x14ac:dyDescent="0.35">
      <c r="A15">
        <v>14</v>
      </c>
      <c r="B15">
        <v>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0982-5EEB-48E8-93DD-AAB15376230B}">
  <dimension ref="A3:B5"/>
  <sheetViews>
    <sheetView workbookViewId="0">
      <selection activeCell="A6" sqref="A6"/>
    </sheetView>
  </sheetViews>
  <sheetFormatPr defaultRowHeight="14.5" x14ac:dyDescent="0.35"/>
  <sheetData>
    <row r="3" spans="1:2" x14ac:dyDescent="0.35">
      <c r="A3" s="8" t="s">
        <v>114</v>
      </c>
      <c r="B3" s="8"/>
    </row>
    <row r="4" spans="1:2" x14ac:dyDescent="0.35">
      <c r="A4">
        <v>1</v>
      </c>
    </row>
    <row r="5" spans="1:2" x14ac:dyDescent="0.35">
      <c r="A5">
        <v>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2373-EEE5-4EA7-B1F0-86A1D4B373B0}">
  <dimension ref="A3:A7"/>
  <sheetViews>
    <sheetView workbookViewId="0">
      <selection activeCell="A8" sqref="A8"/>
    </sheetView>
  </sheetViews>
  <sheetFormatPr defaultRowHeight="14.5" x14ac:dyDescent="0.35"/>
  <sheetData>
    <row r="3" spans="1:1" x14ac:dyDescent="0.35">
      <c r="A3" s="8" t="s">
        <v>114</v>
      </c>
    </row>
    <row r="4" spans="1:1" x14ac:dyDescent="0.35">
      <c r="A4">
        <v>3</v>
      </c>
    </row>
    <row r="5" spans="1:1" x14ac:dyDescent="0.35">
      <c r="A5">
        <v>4</v>
      </c>
    </row>
    <row r="6" spans="1:1" x14ac:dyDescent="0.35">
      <c r="A6">
        <v>5</v>
      </c>
    </row>
    <row r="7" spans="1:1" x14ac:dyDescent="0.35">
      <c r="A7">
        <v>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2341-9D13-4514-BD96-A0AB2FEC6496}">
  <dimension ref="A3:J11"/>
  <sheetViews>
    <sheetView workbookViewId="0">
      <selection activeCell="A12" sqref="A12"/>
    </sheetView>
  </sheetViews>
  <sheetFormatPr defaultRowHeight="14.5" x14ac:dyDescent="0.35"/>
  <sheetData>
    <row r="3" spans="1:10" x14ac:dyDescent="0.35">
      <c r="A3" s="8" t="s">
        <v>114</v>
      </c>
      <c r="B3" s="8"/>
    </row>
    <row r="4" spans="1:10" x14ac:dyDescent="0.35">
      <c r="A4">
        <v>7</v>
      </c>
    </row>
    <row r="5" spans="1:10" x14ac:dyDescent="0.35">
      <c r="A5">
        <v>8</v>
      </c>
    </row>
    <row r="6" spans="1:10" x14ac:dyDescent="0.35">
      <c r="A6">
        <v>9</v>
      </c>
    </row>
    <row r="7" spans="1:10" x14ac:dyDescent="0.35">
      <c r="A7">
        <v>10</v>
      </c>
    </row>
    <row r="8" spans="1:10" x14ac:dyDescent="0.35">
      <c r="A8">
        <v>11</v>
      </c>
    </row>
    <row r="9" spans="1:10" x14ac:dyDescent="0.35">
      <c r="A9">
        <v>12</v>
      </c>
      <c r="I9" s="8"/>
      <c r="J9" s="8"/>
    </row>
    <row r="10" spans="1:10" x14ac:dyDescent="0.35">
      <c r="A10">
        <v>13</v>
      </c>
    </row>
    <row r="11" spans="1:10" x14ac:dyDescent="0.35">
      <c r="A11">
        <v>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8"/>
  <sheetViews>
    <sheetView workbookViewId="0">
      <selection activeCell="C27" sqref="C27"/>
    </sheetView>
  </sheetViews>
  <sheetFormatPr defaultColWidth="8.81640625" defaultRowHeight="14.5" x14ac:dyDescent="0.35"/>
  <cols>
    <col min="1" max="1" width="11.1796875" bestFit="1" customWidth="1"/>
    <col min="2" max="2" width="12" bestFit="1" customWidth="1"/>
    <col min="3" max="3" width="23.1796875" bestFit="1" customWidth="1"/>
    <col min="5" max="5" width="11.1796875" bestFit="1" customWidth="1"/>
  </cols>
  <sheetData>
    <row r="1" spans="1:18" x14ac:dyDescent="0.35">
      <c r="A1" s="8" t="s">
        <v>8</v>
      </c>
      <c r="B1" t="s">
        <v>5</v>
      </c>
    </row>
    <row r="2" spans="1:18" x14ac:dyDescent="0.35">
      <c r="A2" s="8" t="s">
        <v>0</v>
      </c>
      <c r="B2" s="4" t="s">
        <v>6</v>
      </c>
    </row>
    <row r="3" spans="1:18" x14ac:dyDescent="0.35">
      <c r="A3" s="1" t="s">
        <v>1</v>
      </c>
      <c r="B3" s="1" t="s">
        <v>2</v>
      </c>
      <c r="C3" s="1" t="s">
        <v>9</v>
      </c>
      <c r="E3" s="4"/>
    </row>
    <row r="4" spans="1:18" ht="16" x14ac:dyDescent="0.35">
      <c r="A4" s="11">
        <v>1</v>
      </c>
      <c r="B4" s="11">
        <v>1</v>
      </c>
      <c r="C4" s="26">
        <v>19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16" x14ac:dyDescent="0.35">
      <c r="A5" s="11">
        <v>1</v>
      </c>
      <c r="B5" s="11">
        <v>2</v>
      </c>
      <c r="C5" s="26">
        <v>12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6" x14ac:dyDescent="0.35">
      <c r="A6" s="11">
        <v>1</v>
      </c>
      <c r="B6" s="11">
        <v>3</v>
      </c>
      <c r="C6" s="26">
        <v>14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6" x14ac:dyDescent="0.35">
      <c r="A7" s="11">
        <v>2</v>
      </c>
      <c r="B7" s="11">
        <v>1</v>
      </c>
      <c r="C7" s="26">
        <v>20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6" x14ac:dyDescent="0.35">
      <c r="A8" s="11">
        <v>2</v>
      </c>
      <c r="B8" s="11">
        <v>2</v>
      </c>
      <c r="C8" s="26">
        <v>13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16" x14ac:dyDescent="0.35">
      <c r="A9" s="11">
        <v>2</v>
      </c>
      <c r="B9" s="11">
        <v>3</v>
      </c>
      <c r="C9" s="26">
        <v>4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ht="16" x14ac:dyDescent="0.35">
      <c r="A10" s="11">
        <v>3</v>
      </c>
      <c r="B10" s="11">
        <v>1</v>
      </c>
      <c r="C10" s="26">
        <v>18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ht="16" x14ac:dyDescent="0.35">
      <c r="A11" s="11">
        <v>3</v>
      </c>
      <c r="B11" s="11">
        <v>2</v>
      </c>
      <c r="C11" s="26">
        <v>26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6" x14ac:dyDescent="0.35">
      <c r="A12" s="11">
        <v>3</v>
      </c>
      <c r="B12" s="11">
        <v>3</v>
      </c>
      <c r="C12" s="26">
        <v>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16" x14ac:dyDescent="0.35">
      <c r="A13" s="11">
        <v>4</v>
      </c>
      <c r="B13" s="11">
        <v>1</v>
      </c>
      <c r="C13" s="26">
        <v>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16" x14ac:dyDescent="0.35">
      <c r="A14" s="11">
        <v>4</v>
      </c>
      <c r="B14" s="11">
        <v>2</v>
      </c>
      <c r="C14" s="26">
        <v>10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ht="16" x14ac:dyDescent="0.35">
      <c r="A15" s="11">
        <v>4</v>
      </c>
      <c r="B15" s="11">
        <v>3</v>
      </c>
      <c r="C15" s="26">
        <v>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ht="16" x14ac:dyDescent="0.35">
      <c r="A16" s="11">
        <v>5</v>
      </c>
      <c r="B16" s="11">
        <v>1</v>
      </c>
      <c r="C16" s="26">
        <v>29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" x14ac:dyDescent="0.35">
      <c r="A17" s="11">
        <v>5</v>
      </c>
      <c r="B17" s="11">
        <v>2</v>
      </c>
      <c r="C17" s="26">
        <v>24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ht="16" x14ac:dyDescent="0.35">
      <c r="A18" s="11">
        <v>5</v>
      </c>
      <c r="B18" s="11">
        <v>3</v>
      </c>
      <c r="C18" s="26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ht="16" x14ac:dyDescent="0.35">
      <c r="A19" s="11">
        <v>6</v>
      </c>
      <c r="B19" s="11">
        <v>1</v>
      </c>
      <c r="C19" s="26">
        <v>12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ht="16" x14ac:dyDescent="0.35">
      <c r="A20" s="11">
        <v>6</v>
      </c>
      <c r="B20" s="11">
        <v>2</v>
      </c>
      <c r="C20" s="26">
        <v>18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ht="16" x14ac:dyDescent="0.35">
      <c r="A21" s="11">
        <v>6</v>
      </c>
      <c r="B21" s="11">
        <v>3</v>
      </c>
      <c r="C21" s="26">
        <v>16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ht="16" x14ac:dyDescent="0.35">
      <c r="A22" s="11">
        <v>7</v>
      </c>
      <c r="B22" s="11">
        <v>1</v>
      </c>
      <c r="C22" s="26">
        <v>26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ht="16" x14ac:dyDescent="0.35">
      <c r="A23" s="11">
        <v>7</v>
      </c>
      <c r="B23" s="11">
        <v>2</v>
      </c>
      <c r="C23" s="26">
        <v>9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ht="16" x14ac:dyDescent="0.35">
      <c r="A24" s="11">
        <v>7</v>
      </c>
      <c r="B24" s="11">
        <v>3</v>
      </c>
      <c r="C24" s="26">
        <v>30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ht="16" x14ac:dyDescent="0.35">
      <c r="A25" s="11">
        <v>8</v>
      </c>
      <c r="B25" s="11">
        <v>1</v>
      </c>
      <c r="C25" s="26">
        <v>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ht="16" x14ac:dyDescent="0.35">
      <c r="A26" s="11">
        <v>8</v>
      </c>
      <c r="B26" s="11">
        <v>2</v>
      </c>
      <c r="C26" s="26">
        <v>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ht="16" x14ac:dyDescent="0.35">
      <c r="A27" s="11">
        <v>8</v>
      </c>
      <c r="B27" s="11">
        <v>3</v>
      </c>
      <c r="C27" s="26">
        <v>14</v>
      </c>
      <c r="E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ht="16" x14ac:dyDescent="0.35">
      <c r="A28" s="11">
        <v>9</v>
      </c>
      <c r="B28" s="11">
        <v>1</v>
      </c>
      <c r="C28" s="26">
        <v>19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ht="16" x14ac:dyDescent="0.35">
      <c r="A29" s="11">
        <v>9</v>
      </c>
      <c r="B29" s="11">
        <v>2</v>
      </c>
      <c r="C29" s="26">
        <v>17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ht="16" x14ac:dyDescent="0.35">
      <c r="A30" s="11">
        <v>9</v>
      </c>
      <c r="B30" s="11">
        <v>3</v>
      </c>
      <c r="C30" s="26">
        <v>22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ht="16" x14ac:dyDescent="0.35">
      <c r="A31" s="11">
        <v>10</v>
      </c>
      <c r="B31" s="11">
        <v>1</v>
      </c>
      <c r="C31" s="26">
        <v>10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ht="16" x14ac:dyDescent="0.35">
      <c r="A32" s="11">
        <v>10</v>
      </c>
      <c r="B32" s="11">
        <v>2</v>
      </c>
      <c r="C32" s="26">
        <v>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ht="16" x14ac:dyDescent="0.35">
      <c r="A33" s="11">
        <v>10</v>
      </c>
      <c r="B33" s="11">
        <v>3</v>
      </c>
      <c r="C33" s="26">
        <v>20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ht="16" x14ac:dyDescent="0.35">
      <c r="A34" s="11">
        <v>11</v>
      </c>
      <c r="B34" s="11">
        <v>1</v>
      </c>
      <c r="C34" s="26">
        <v>21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ht="16" x14ac:dyDescent="0.35">
      <c r="A35" s="11">
        <v>11</v>
      </c>
      <c r="B35" s="11">
        <v>2</v>
      </c>
      <c r="C35" s="26">
        <v>1</v>
      </c>
    </row>
    <row r="36" spans="1:18" ht="16" x14ac:dyDescent="0.35">
      <c r="A36" s="11">
        <v>11</v>
      </c>
      <c r="B36" s="11">
        <v>3</v>
      </c>
      <c r="C36" s="26">
        <v>1</v>
      </c>
    </row>
    <row r="37" spans="1:18" ht="16" x14ac:dyDescent="0.35">
      <c r="A37" s="11">
        <v>12</v>
      </c>
      <c r="B37" s="11">
        <v>1</v>
      </c>
      <c r="C37" s="26">
        <v>21</v>
      </c>
    </row>
    <row r="38" spans="1:18" ht="16" x14ac:dyDescent="0.35">
      <c r="A38" s="11">
        <v>12</v>
      </c>
      <c r="B38" s="11">
        <v>2</v>
      </c>
      <c r="C38" s="26">
        <v>17</v>
      </c>
    </row>
    <row r="39" spans="1:18" ht="16" x14ac:dyDescent="0.35">
      <c r="A39" s="11">
        <v>12</v>
      </c>
      <c r="B39" s="11">
        <v>3</v>
      </c>
      <c r="C39" s="26">
        <v>2</v>
      </c>
    </row>
    <row r="40" spans="1:18" ht="16" x14ac:dyDescent="0.35">
      <c r="A40" s="11">
        <v>13</v>
      </c>
      <c r="B40" s="11">
        <v>1</v>
      </c>
      <c r="C40" s="26">
        <v>22</v>
      </c>
    </row>
    <row r="41" spans="1:18" ht="16" x14ac:dyDescent="0.35">
      <c r="A41" s="11">
        <v>13</v>
      </c>
      <c r="B41" s="11">
        <v>2</v>
      </c>
      <c r="C41" s="26">
        <v>17</v>
      </c>
    </row>
    <row r="42" spans="1:18" ht="16" x14ac:dyDescent="0.35">
      <c r="A42" s="11">
        <v>13</v>
      </c>
      <c r="B42" s="11">
        <v>3</v>
      </c>
      <c r="C42" s="26">
        <v>9</v>
      </c>
    </row>
    <row r="43" spans="1:18" ht="16" x14ac:dyDescent="0.35">
      <c r="A43" s="11">
        <v>14</v>
      </c>
      <c r="B43" s="11">
        <v>1</v>
      </c>
      <c r="C43" s="26">
        <v>13</v>
      </c>
    </row>
    <row r="44" spans="1:18" ht="16" x14ac:dyDescent="0.35">
      <c r="A44" s="11">
        <v>14</v>
      </c>
      <c r="B44" s="11">
        <v>2</v>
      </c>
      <c r="C44" s="26">
        <v>25</v>
      </c>
    </row>
    <row r="45" spans="1:18" ht="16" x14ac:dyDescent="0.35">
      <c r="A45" s="11">
        <v>14</v>
      </c>
      <c r="B45" s="11">
        <v>3</v>
      </c>
      <c r="C45" s="26">
        <v>6</v>
      </c>
    </row>
    <row r="46" spans="1:18" ht="16" x14ac:dyDescent="0.35">
      <c r="A46" s="11"/>
      <c r="B46" s="11"/>
      <c r="C46" s="26"/>
    </row>
    <row r="47" spans="1:18" ht="16" x14ac:dyDescent="0.35">
      <c r="A47" s="11"/>
      <c r="B47" s="11"/>
      <c r="C47" s="26"/>
    </row>
    <row r="48" spans="1:18" ht="16" x14ac:dyDescent="0.35">
      <c r="A48" s="11"/>
      <c r="B48" s="11"/>
      <c r="C48" s="26"/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F28" sqref="F28"/>
    </sheetView>
  </sheetViews>
  <sheetFormatPr defaultRowHeight="14.5" x14ac:dyDescent="0.35"/>
  <cols>
    <col min="1" max="1" width="17.453125" bestFit="1" customWidth="1"/>
  </cols>
  <sheetData>
    <row r="3" spans="1:1" x14ac:dyDescent="0.35">
      <c r="A3" s="8" t="s">
        <v>120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3:B16"/>
  <sheetViews>
    <sheetView workbookViewId="0">
      <selection activeCell="B4" sqref="B4:B16"/>
    </sheetView>
  </sheetViews>
  <sheetFormatPr defaultRowHeight="14.5" x14ac:dyDescent="0.35"/>
  <cols>
    <col min="1" max="1" width="20.81640625" bestFit="1" customWidth="1"/>
  </cols>
  <sheetData>
    <row r="3" spans="1:2" x14ac:dyDescent="0.35">
      <c r="A3" s="1" t="s">
        <v>40</v>
      </c>
      <c r="B3" t="s">
        <v>50</v>
      </c>
    </row>
    <row r="4" spans="1:2" x14ac:dyDescent="0.35">
      <c r="A4" t="s">
        <v>29</v>
      </c>
      <c r="B4">
        <v>5</v>
      </c>
    </row>
    <row r="5" spans="1:2" x14ac:dyDescent="0.35">
      <c r="A5" t="s">
        <v>30</v>
      </c>
      <c r="B5">
        <v>5</v>
      </c>
    </row>
    <row r="6" spans="1:2" x14ac:dyDescent="0.35">
      <c r="A6" t="s">
        <v>31</v>
      </c>
      <c r="B6">
        <v>5</v>
      </c>
    </row>
    <row r="7" spans="1:2" x14ac:dyDescent="0.35">
      <c r="A7" t="s">
        <v>32</v>
      </c>
      <c r="B7">
        <v>5</v>
      </c>
    </row>
    <row r="8" spans="1:2" x14ac:dyDescent="0.35">
      <c r="A8" t="s">
        <v>33</v>
      </c>
      <c r="B8">
        <v>5</v>
      </c>
    </row>
    <row r="9" spans="1:2" x14ac:dyDescent="0.35">
      <c r="A9" t="s">
        <v>34</v>
      </c>
      <c r="B9">
        <v>5</v>
      </c>
    </row>
    <row r="10" spans="1:2" x14ac:dyDescent="0.35">
      <c r="A10" t="s">
        <v>35</v>
      </c>
      <c r="B10">
        <v>5</v>
      </c>
    </row>
    <row r="11" spans="1:2" x14ac:dyDescent="0.35">
      <c r="A11" t="s">
        <v>98</v>
      </c>
      <c r="B11">
        <v>5</v>
      </c>
    </row>
    <row r="12" spans="1:2" x14ac:dyDescent="0.35">
      <c r="A12" t="s">
        <v>99</v>
      </c>
      <c r="B12">
        <v>5</v>
      </c>
    </row>
    <row r="13" spans="1:2" x14ac:dyDescent="0.35">
      <c r="A13" t="s">
        <v>100</v>
      </c>
      <c r="B13">
        <v>5</v>
      </c>
    </row>
    <row r="14" spans="1:2" x14ac:dyDescent="0.35">
      <c r="A14" t="s">
        <v>101</v>
      </c>
      <c r="B14">
        <v>5</v>
      </c>
    </row>
    <row r="15" spans="1:2" x14ac:dyDescent="0.35">
      <c r="A15" t="s">
        <v>102</v>
      </c>
      <c r="B15">
        <v>5</v>
      </c>
    </row>
    <row r="16" spans="1:2" x14ac:dyDescent="0.35">
      <c r="A16" t="s">
        <v>103</v>
      </c>
      <c r="B16">
        <v>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6616-024E-4AB1-B79B-88202D242CCF}">
  <dimension ref="A3:A4"/>
  <sheetViews>
    <sheetView workbookViewId="0">
      <selection activeCell="G12" sqref="G12"/>
    </sheetView>
  </sheetViews>
  <sheetFormatPr defaultRowHeight="14.5" x14ac:dyDescent="0.35"/>
  <cols>
    <col min="1" max="1" width="14.1796875" bestFit="1" customWidth="1"/>
  </cols>
  <sheetData>
    <row r="3" spans="1:1" x14ac:dyDescent="0.35">
      <c r="A3" s="8" t="s">
        <v>127</v>
      </c>
    </row>
    <row r="4" spans="1:1" x14ac:dyDescent="0.35">
      <c r="A4">
        <v>10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3887-EC92-4CCB-BB63-90308D4E3D86}">
  <dimension ref="A3:C45"/>
  <sheetViews>
    <sheetView workbookViewId="0">
      <selection activeCell="E49" sqref="E49"/>
    </sheetView>
  </sheetViews>
  <sheetFormatPr defaultRowHeight="14.5" x14ac:dyDescent="0.35"/>
  <sheetData>
    <row r="3" spans="1:3" x14ac:dyDescent="0.35">
      <c r="A3" s="1" t="s">
        <v>116</v>
      </c>
      <c r="B3" s="1" t="s">
        <v>2</v>
      </c>
      <c r="C3" s="1" t="s">
        <v>128</v>
      </c>
    </row>
    <row r="4" spans="1:3" ht="16" x14ac:dyDescent="0.35">
      <c r="A4">
        <v>1</v>
      </c>
      <c r="B4">
        <v>1</v>
      </c>
      <c r="C4" s="26">
        <v>3.54</v>
      </c>
    </row>
    <row r="5" spans="1:3" ht="16" x14ac:dyDescent="0.35">
      <c r="A5">
        <v>1</v>
      </c>
      <c r="B5">
        <v>2</v>
      </c>
      <c r="C5" s="26">
        <v>3.46</v>
      </c>
    </row>
    <row r="6" spans="1:3" ht="16" x14ac:dyDescent="0.35">
      <c r="A6">
        <v>1</v>
      </c>
      <c r="B6">
        <v>3</v>
      </c>
      <c r="C6" s="26">
        <v>4.28</v>
      </c>
    </row>
    <row r="7" spans="1:3" ht="16" x14ac:dyDescent="0.35">
      <c r="A7">
        <v>2</v>
      </c>
      <c r="B7">
        <v>1</v>
      </c>
      <c r="C7" s="26">
        <v>4.82</v>
      </c>
    </row>
    <row r="8" spans="1:3" ht="16" x14ac:dyDescent="0.35">
      <c r="A8">
        <v>2</v>
      </c>
      <c r="B8">
        <v>2</v>
      </c>
      <c r="C8" s="26">
        <v>3.59</v>
      </c>
    </row>
    <row r="9" spans="1:3" ht="16" x14ac:dyDescent="0.35">
      <c r="A9">
        <v>2</v>
      </c>
      <c r="B9">
        <v>3</v>
      </c>
      <c r="C9" s="26">
        <v>3.59</v>
      </c>
    </row>
    <row r="10" spans="1:3" ht="16" x14ac:dyDescent="0.35">
      <c r="A10">
        <v>3</v>
      </c>
      <c r="B10">
        <v>1</v>
      </c>
      <c r="C10" s="26">
        <v>5.09</v>
      </c>
    </row>
    <row r="11" spans="1:3" ht="16" x14ac:dyDescent="0.35">
      <c r="A11">
        <v>3</v>
      </c>
      <c r="B11">
        <v>2</v>
      </c>
      <c r="C11" s="26">
        <v>10.130000000000001</v>
      </c>
    </row>
    <row r="12" spans="1:3" ht="16" x14ac:dyDescent="0.35">
      <c r="A12">
        <v>3</v>
      </c>
      <c r="B12">
        <v>3</v>
      </c>
      <c r="C12" s="26">
        <v>12.01</v>
      </c>
    </row>
    <row r="13" spans="1:3" ht="16" x14ac:dyDescent="0.35">
      <c r="A13">
        <v>4</v>
      </c>
      <c r="B13">
        <v>1</v>
      </c>
      <c r="C13" s="26">
        <v>14.41</v>
      </c>
    </row>
    <row r="14" spans="1:3" ht="16" x14ac:dyDescent="0.35">
      <c r="A14">
        <v>4</v>
      </c>
      <c r="B14">
        <v>2</v>
      </c>
      <c r="C14" s="26">
        <v>21.22</v>
      </c>
    </row>
    <row r="15" spans="1:3" ht="16" x14ac:dyDescent="0.35">
      <c r="A15">
        <v>4</v>
      </c>
      <c r="B15">
        <v>3</v>
      </c>
      <c r="C15" s="26">
        <v>21.63</v>
      </c>
    </row>
    <row r="16" spans="1:3" ht="16" x14ac:dyDescent="0.35">
      <c r="A16">
        <v>5</v>
      </c>
      <c r="B16">
        <v>1</v>
      </c>
      <c r="C16" s="26">
        <v>21.01</v>
      </c>
    </row>
    <row r="17" spans="1:3" ht="16" x14ac:dyDescent="0.35">
      <c r="A17">
        <v>5</v>
      </c>
      <c r="B17">
        <v>2</v>
      </c>
      <c r="C17" s="26">
        <v>21</v>
      </c>
    </row>
    <row r="18" spans="1:3" ht="16" x14ac:dyDescent="0.35">
      <c r="A18">
        <v>5</v>
      </c>
      <c r="B18">
        <v>3</v>
      </c>
      <c r="C18" s="26">
        <v>20.98</v>
      </c>
    </row>
    <row r="19" spans="1:3" ht="16" x14ac:dyDescent="0.35">
      <c r="A19">
        <v>6</v>
      </c>
      <c r="B19">
        <v>1</v>
      </c>
      <c r="C19" s="26">
        <v>21.43</v>
      </c>
    </row>
    <row r="20" spans="1:3" ht="16" x14ac:dyDescent="0.35">
      <c r="A20">
        <v>6</v>
      </c>
      <c r="B20">
        <v>2</v>
      </c>
      <c r="C20" s="26">
        <v>19.79</v>
      </c>
    </row>
    <row r="21" spans="1:3" ht="16" x14ac:dyDescent="0.35">
      <c r="A21">
        <v>6</v>
      </c>
      <c r="B21">
        <v>3</v>
      </c>
      <c r="C21" s="26">
        <v>18.02</v>
      </c>
    </row>
    <row r="22" spans="1:3" ht="16" x14ac:dyDescent="0.35">
      <c r="A22">
        <v>7</v>
      </c>
      <c r="B22">
        <v>1</v>
      </c>
      <c r="C22" s="26">
        <v>13.82</v>
      </c>
    </row>
    <row r="23" spans="1:3" ht="16" x14ac:dyDescent="0.35">
      <c r="A23">
        <v>7</v>
      </c>
      <c r="B23">
        <v>2</v>
      </c>
      <c r="C23" s="26">
        <v>11.63</v>
      </c>
    </row>
    <row r="24" spans="1:3" ht="16" x14ac:dyDescent="0.35">
      <c r="A24">
        <v>7</v>
      </c>
      <c r="B24">
        <v>3</v>
      </c>
      <c r="C24" s="26">
        <v>11.12</v>
      </c>
    </row>
    <row r="25" spans="1:3" ht="16" x14ac:dyDescent="0.35">
      <c r="A25">
        <v>8</v>
      </c>
      <c r="B25">
        <v>1</v>
      </c>
      <c r="C25" s="26">
        <v>10.4</v>
      </c>
    </row>
    <row r="26" spans="1:3" ht="16" x14ac:dyDescent="0.35">
      <c r="A26">
        <v>8</v>
      </c>
      <c r="B26">
        <v>2</v>
      </c>
      <c r="C26" s="26">
        <v>5.17</v>
      </c>
    </row>
    <row r="27" spans="1:3" ht="16" x14ac:dyDescent="0.35">
      <c r="A27">
        <v>8</v>
      </c>
      <c r="B27">
        <v>3</v>
      </c>
      <c r="C27" s="26">
        <v>4.88</v>
      </c>
    </row>
    <row r="28" spans="1:3" x14ac:dyDescent="0.35">
      <c r="A28">
        <v>9</v>
      </c>
      <c r="B28">
        <v>1</v>
      </c>
      <c r="C28">
        <f>C4*0.8</f>
        <v>2.8320000000000003</v>
      </c>
    </row>
    <row r="29" spans="1:3" x14ac:dyDescent="0.35">
      <c r="A29">
        <v>9</v>
      </c>
      <c r="B29">
        <v>2</v>
      </c>
      <c r="C29">
        <f t="shared" ref="C29:C45" si="0">C5*0.8</f>
        <v>2.7680000000000002</v>
      </c>
    </row>
    <row r="30" spans="1:3" x14ac:dyDescent="0.35">
      <c r="A30">
        <v>9</v>
      </c>
      <c r="B30">
        <v>3</v>
      </c>
      <c r="C30">
        <f t="shared" si="0"/>
        <v>3.4240000000000004</v>
      </c>
    </row>
    <row r="31" spans="1:3" x14ac:dyDescent="0.35">
      <c r="A31">
        <v>10</v>
      </c>
      <c r="B31">
        <v>1</v>
      </c>
      <c r="C31">
        <f t="shared" si="0"/>
        <v>3.8560000000000003</v>
      </c>
    </row>
    <row r="32" spans="1:3" x14ac:dyDescent="0.35">
      <c r="A32">
        <v>10</v>
      </c>
      <c r="B32">
        <v>2</v>
      </c>
      <c r="C32">
        <f t="shared" si="0"/>
        <v>2.8719999999999999</v>
      </c>
    </row>
    <row r="33" spans="1:3" x14ac:dyDescent="0.35">
      <c r="A33">
        <v>10</v>
      </c>
      <c r="B33">
        <v>3</v>
      </c>
      <c r="C33">
        <f t="shared" si="0"/>
        <v>2.8719999999999999</v>
      </c>
    </row>
    <row r="34" spans="1:3" x14ac:dyDescent="0.35">
      <c r="A34">
        <v>11</v>
      </c>
      <c r="B34">
        <v>1</v>
      </c>
      <c r="C34">
        <f t="shared" si="0"/>
        <v>4.0720000000000001</v>
      </c>
    </row>
    <row r="35" spans="1:3" x14ac:dyDescent="0.35">
      <c r="A35">
        <v>11</v>
      </c>
      <c r="B35">
        <v>2</v>
      </c>
      <c r="C35">
        <f t="shared" si="0"/>
        <v>8.104000000000001</v>
      </c>
    </row>
    <row r="36" spans="1:3" x14ac:dyDescent="0.35">
      <c r="A36">
        <v>11</v>
      </c>
      <c r="B36">
        <v>3</v>
      </c>
      <c r="C36">
        <f t="shared" si="0"/>
        <v>9.6080000000000005</v>
      </c>
    </row>
    <row r="37" spans="1:3" x14ac:dyDescent="0.35">
      <c r="A37">
        <v>12</v>
      </c>
      <c r="B37">
        <v>1</v>
      </c>
      <c r="C37">
        <f t="shared" si="0"/>
        <v>11.528</v>
      </c>
    </row>
    <row r="38" spans="1:3" x14ac:dyDescent="0.35">
      <c r="A38">
        <v>12</v>
      </c>
      <c r="B38">
        <v>2</v>
      </c>
      <c r="C38">
        <f t="shared" si="0"/>
        <v>16.975999999999999</v>
      </c>
    </row>
    <row r="39" spans="1:3" x14ac:dyDescent="0.35">
      <c r="A39">
        <v>12</v>
      </c>
      <c r="B39">
        <v>3</v>
      </c>
      <c r="C39">
        <f t="shared" si="0"/>
        <v>17.303999999999998</v>
      </c>
    </row>
    <row r="40" spans="1:3" x14ac:dyDescent="0.35">
      <c r="A40">
        <v>13</v>
      </c>
      <c r="B40">
        <v>1</v>
      </c>
      <c r="C40">
        <f t="shared" si="0"/>
        <v>16.808000000000003</v>
      </c>
    </row>
    <row r="41" spans="1:3" x14ac:dyDescent="0.35">
      <c r="A41">
        <v>13</v>
      </c>
      <c r="B41">
        <v>2</v>
      </c>
      <c r="C41">
        <f t="shared" si="0"/>
        <v>16.8</v>
      </c>
    </row>
    <row r="42" spans="1:3" x14ac:dyDescent="0.35">
      <c r="A42">
        <v>13</v>
      </c>
      <c r="B42">
        <v>3</v>
      </c>
      <c r="C42">
        <f t="shared" si="0"/>
        <v>16.784000000000002</v>
      </c>
    </row>
    <row r="43" spans="1:3" x14ac:dyDescent="0.35">
      <c r="A43">
        <v>14</v>
      </c>
      <c r="B43">
        <v>1</v>
      </c>
      <c r="C43">
        <f t="shared" si="0"/>
        <v>17.144000000000002</v>
      </c>
    </row>
    <row r="44" spans="1:3" x14ac:dyDescent="0.35">
      <c r="A44">
        <v>14</v>
      </c>
      <c r="B44">
        <v>2</v>
      </c>
      <c r="C44">
        <f t="shared" si="0"/>
        <v>15.832000000000001</v>
      </c>
    </row>
    <row r="45" spans="1:3" x14ac:dyDescent="0.35">
      <c r="A45">
        <v>14</v>
      </c>
      <c r="B45">
        <v>3</v>
      </c>
      <c r="C45">
        <f t="shared" si="0"/>
        <v>14.416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83D8-B68B-48CF-AB50-5E1E48B2C8C1}">
  <dimension ref="A3:C45"/>
  <sheetViews>
    <sheetView workbookViewId="0">
      <selection activeCell="A46" sqref="A46:C48"/>
    </sheetView>
  </sheetViews>
  <sheetFormatPr defaultRowHeight="14.5" x14ac:dyDescent="0.35"/>
  <sheetData>
    <row r="3" spans="1:3" x14ac:dyDescent="0.35">
      <c r="A3" s="1" t="s">
        <v>116</v>
      </c>
      <c r="B3" s="1" t="s">
        <v>2</v>
      </c>
      <c r="C3" s="1" t="s">
        <v>129</v>
      </c>
    </row>
    <row r="4" spans="1:3" ht="16" x14ac:dyDescent="0.35">
      <c r="A4">
        <v>1</v>
      </c>
      <c r="B4">
        <v>1</v>
      </c>
      <c r="C4" s="26">
        <v>3.54</v>
      </c>
    </row>
    <row r="5" spans="1:3" ht="16" x14ac:dyDescent="0.35">
      <c r="A5">
        <v>1</v>
      </c>
      <c r="B5">
        <v>2</v>
      </c>
      <c r="C5" s="26">
        <v>3.46</v>
      </c>
    </row>
    <row r="6" spans="1:3" ht="16" x14ac:dyDescent="0.35">
      <c r="A6">
        <v>1</v>
      </c>
      <c r="B6">
        <v>3</v>
      </c>
      <c r="C6" s="26">
        <v>4.28</v>
      </c>
    </row>
    <row r="7" spans="1:3" ht="16" x14ac:dyDescent="0.35">
      <c r="A7">
        <v>2</v>
      </c>
      <c r="B7">
        <v>1</v>
      </c>
      <c r="C7" s="26">
        <v>4.82</v>
      </c>
    </row>
    <row r="8" spans="1:3" ht="16" x14ac:dyDescent="0.35">
      <c r="A8">
        <v>2</v>
      </c>
      <c r="B8">
        <v>2</v>
      </c>
      <c r="C8" s="26">
        <v>3.59</v>
      </c>
    </row>
    <row r="9" spans="1:3" ht="16" x14ac:dyDescent="0.35">
      <c r="A9">
        <v>2</v>
      </c>
      <c r="B9">
        <v>3</v>
      </c>
      <c r="C9" s="26">
        <v>3.59</v>
      </c>
    </row>
    <row r="10" spans="1:3" ht="16" x14ac:dyDescent="0.35">
      <c r="A10">
        <v>3</v>
      </c>
      <c r="B10">
        <v>1</v>
      </c>
      <c r="C10" s="26">
        <v>5.09</v>
      </c>
    </row>
    <row r="11" spans="1:3" ht="16" x14ac:dyDescent="0.35">
      <c r="A11">
        <v>3</v>
      </c>
      <c r="B11">
        <v>2</v>
      </c>
      <c r="C11" s="26">
        <v>10.130000000000001</v>
      </c>
    </row>
    <row r="12" spans="1:3" ht="16" x14ac:dyDescent="0.35">
      <c r="A12">
        <v>3</v>
      </c>
      <c r="B12">
        <v>3</v>
      </c>
      <c r="C12" s="26">
        <v>12.01</v>
      </c>
    </row>
    <row r="13" spans="1:3" ht="16" x14ac:dyDescent="0.35">
      <c r="A13">
        <v>4</v>
      </c>
      <c r="B13">
        <v>1</v>
      </c>
      <c r="C13" s="26">
        <v>14.41</v>
      </c>
    </row>
    <row r="14" spans="1:3" ht="16" x14ac:dyDescent="0.35">
      <c r="A14">
        <v>4</v>
      </c>
      <c r="B14">
        <v>2</v>
      </c>
      <c r="C14" s="26">
        <v>21.22</v>
      </c>
    </row>
    <row r="15" spans="1:3" ht="16" x14ac:dyDescent="0.35">
      <c r="A15">
        <v>4</v>
      </c>
      <c r="B15">
        <v>3</v>
      </c>
      <c r="C15" s="26">
        <v>21.63</v>
      </c>
    </row>
    <row r="16" spans="1:3" ht="16" x14ac:dyDescent="0.35">
      <c r="A16">
        <v>5</v>
      </c>
      <c r="B16">
        <v>1</v>
      </c>
      <c r="C16" s="26">
        <v>21.01</v>
      </c>
    </row>
    <row r="17" spans="1:3" ht="16" x14ac:dyDescent="0.35">
      <c r="A17">
        <v>5</v>
      </c>
      <c r="B17">
        <v>2</v>
      </c>
      <c r="C17" s="26">
        <v>21</v>
      </c>
    </row>
    <row r="18" spans="1:3" ht="16" x14ac:dyDescent="0.35">
      <c r="A18">
        <v>5</v>
      </c>
      <c r="B18">
        <v>3</v>
      </c>
      <c r="C18" s="26">
        <v>20.98</v>
      </c>
    </row>
    <row r="19" spans="1:3" ht="16" x14ac:dyDescent="0.35">
      <c r="A19">
        <v>6</v>
      </c>
      <c r="B19">
        <v>1</v>
      </c>
      <c r="C19" s="26">
        <v>21.43</v>
      </c>
    </row>
    <row r="20" spans="1:3" ht="16" x14ac:dyDescent="0.35">
      <c r="A20">
        <v>6</v>
      </c>
      <c r="B20">
        <v>2</v>
      </c>
      <c r="C20" s="26">
        <v>19.79</v>
      </c>
    </row>
    <row r="21" spans="1:3" ht="16" x14ac:dyDescent="0.35">
      <c r="A21">
        <v>6</v>
      </c>
      <c r="B21">
        <v>3</v>
      </c>
      <c r="C21" s="26">
        <v>18.02</v>
      </c>
    </row>
    <row r="22" spans="1:3" ht="16" x14ac:dyDescent="0.35">
      <c r="A22">
        <v>7</v>
      </c>
      <c r="B22">
        <v>1</v>
      </c>
      <c r="C22" s="26">
        <v>13.82</v>
      </c>
    </row>
    <row r="23" spans="1:3" ht="16" x14ac:dyDescent="0.35">
      <c r="A23">
        <v>7</v>
      </c>
      <c r="B23">
        <v>2</v>
      </c>
      <c r="C23" s="26">
        <v>11.63</v>
      </c>
    </row>
    <row r="24" spans="1:3" ht="16" x14ac:dyDescent="0.35">
      <c r="A24">
        <v>7</v>
      </c>
      <c r="B24">
        <v>3</v>
      </c>
      <c r="C24" s="26">
        <v>11.12</v>
      </c>
    </row>
    <row r="25" spans="1:3" ht="16" x14ac:dyDescent="0.35">
      <c r="A25">
        <v>8</v>
      </c>
      <c r="B25">
        <v>1</v>
      </c>
      <c r="C25" s="26">
        <v>10.4</v>
      </c>
    </row>
    <row r="26" spans="1:3" ht="16" x14ac:dyDescent="0.35">
      <c r="A26">
        <v>8</v>
      </c>
      <c r="B26">
        <v>2</v>
      </c>
      <c r="C26" s="26">
        <v>5.17</v>
      </c>
    </row>
    <row r="27" spans="1:3" ht="16" x14ac:dyDescent="0.35">
      <c r="A27">
        <v>8</v>
      </c>
      <c r="B27">
        <v>3</v>
      </c>
      <c r="C27" s="26">
        <v>4.88</v>
      </c>
    </row>
    <row r="28" spans="1:3" x14ac:dyDescent="0.35">
      <c r="A28">
        <v>9</v>
      </c>
      <c r="B28">
        <v>1</v>
      </c>
      <c r="C28">
        <f>C4*0.8</f>
        <v>2.8320000000000003</v>
      </c>
    </row>
    <row r="29" spans="1:3" x14ac:dyDescent="0.35">
      <c r="A29">
        <v>9</v>
      </c>
      <c r="B29">
        <v>2</v>
      </c>
      <c r="C29">
        <f t="shared" ref="C29:C45" si="0">C5*0.8</f>
        <v>2.7680000000000002</v>
      </c>
    </row>
    <row r="30" spans="1:3" x14ac:dyDescent="0.35">
      <c r="A30">
        <v>9</v>
      </c>
      <c r="B30">
        <v>3</v>
      </c>
      <c r="C30">
        <f t="shared" si="0"/>
        <v>3.4240000000000004</v>
      </c>
    </row>
    <row r="31" spans="1:3" x14ac:dyDescent="0.35">
      <c r="A31">
        <v>10</v>
      </c>
      <c r="B31">
        <v>1</v>
      </c>
      <c r="C31">
        <f t="shared" si="0"/>
        <v>3.8560000000000003</v>
      </c>
    </row>
    <row r="32" spans="1:3" x14ac:dyDescent="0.35">
      <c r="A32">
        <v>10</v>
      </c>
      <c r="B32">
        <v>2</v>
      </c>
      <c r="C32">
        <f t="shared" si="0"/>
        <v>2.8719999999999999</v>
      </c>
    </row>
    <row r="33" spans="1:3" x14ac:dyDescent="0.35">
      <c r="A33">
        <v>10</v>
      </c>
      <c r="B33">
        <v>3</v>
      </c>
      <c r="C33">
        <f t="shared" si="0"/>
        <v>2.8719999999999999</v>
      </c>
    </row>
    <row r="34" spans="1:3" x14ac:dyDescent="0.35">
      <c r="A34">
        <v>11</v>
      </c>
      <c r="B34">
        <v>1</v>
      </c>
      <c r="C34">
        <f t="shared" si="0"/>
        <v>4.0720000000000001</v>
      </c>
    </row>
    <row r="35" spans="1:3" x14ac:dyDescent="0.35">
      <c r="A35">
        <v>11</v>
      </c>
      <c r="B35">
        <v>2</v>
      </c>
      <c r="C35">
        <f t="shared" si="0"/>
        <v>8.104000000000001</v>
      </c>
    </row>
    <row r="36" spans="1:3" x14ac:dyDescent="0.35">
      <c r="A36">
        <v>11</v>
      </c>
      <c r="B36">
        <v>3</v>
      </c>
      <c r="C36">
        <f t="shared" si="0"/>
        <v>9.6080000000000005</v>
      </c>
    </row>
    <row r="37" spans="1:3" x14ac:dyDescent="0.35">
      <c r="A37">
        <v>12</v>
      </c>
      <c r="B37">
        <v>1</v>
      </c>
      <c r="C37">
        <f t="shared" si="0"/>
        <v>11.528</v>
      </c>
    </row>
    <row r="38" spans="1:3" x14ac:dyDescent="0.35">
      <c r="A38">
        <v>12</v>
      </c>
      <c r="B38">
        <v>2</v>
      </c>
      <c r="C38">
        <f t="shared" si="0"/>
        <v>16.975999999999999</v>
      </c>
    </row>
    <row r="39" spans="1:3" x14ac:dyDescent="0.35">
      <c r="A39">
        <v>12</v>
      </c>
      <c r="B39">
        <v>3</v>
      </c>
      <c r="C39">
        <f t="shared" si="0"/>
        <v>17.303999999999998</v>
      </c>
    </row>
    <row r="40" spans="1:3" x14ac:dyDescent="0.35">
      <c r="A40">
        <v>13</v>
      </c>
      <c r="B40">
        <v>1</v>
      </c>
      <c r="C40">
        <f t="shared" si="0"/>
        <v>16.808000000000003</v>
      </c>
    </row>
    <row r="41" spans="1:3" x14ac:dyDescent="0.35">
      <c r="A41">
        <v>13</v>
      </c>
      <c r="B41">
        <v>2</v>
      </c>
      <c r="C41">
        <f t="shared" si="0"/>
        <v>16.8</v>
      </c>
    </row>
    <row r="42" spans="1:3" x14ac:dyDescent="0.35">
      <c r="A42">
        <v>13</v>
      </c>
      <c r="B42">
        <v>3</v>
      </c>
      <c r="C42">
        <f t="shared" si="0"/>
        <v>16.784000000000002</v>
      </c>
    </row>
    <row r="43" spans="1:3" x14ac:dyDescent="0.35">
      <c r="A43">
        <v>14</v>
      </c>
      <c r="B43">
        <v>1</v>
      </c>
      <c r="C43">
        <f t="shared" si="0"/>
        <v>17.144000000000002</v>
      </c>
    </row>
    <row r="44" spans="1:3" x14ac:dyDescent="0.35">
      <c r="A44">
        <v>14</v>
      </c>
      <c r="B44">
        <v>2</v>
      </c>
      <c r="C44">
        <f t="shared" si="0"/>
        <v>15.832000000000001</v>
      </c>
    </row>
    <row r="45" spans="1:3" x14ac:dyDescent="0.35">
      <c r="A45">
        <v>14</v>
      </c>
      <c r="B45">
        <v>3</v>
      </c>
      <c r="C45">
        <f t="shared" si="0"/>
        <v>14.416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9879-7F8E-4068-80DD-1A71A9A2E767}">
  <dimension ref="A3:C45"/>
  <sheetViews>
    <sheetView topLeftCell="A25" workbookViewId="0">
      <selection activeCell="K49" sqref="K49"/>
    </sheetView>
  </sheetViews>
  <sheetFormatPr defaultRowHeight="14.5" x14ac:dyDescent="0.35"/>
  <sheetData>
    <row r="3" spans="1:3" x14ac:dyDescent="0.35">
      <c r="A3" s="1" t="s">
        <v>116</v>
      </c>
      <c r="B3" s="1" t="s">
        <v>2</v>
      </c>
      <c r="C3" s="1" t="s">
        <v>130</v>
      </c>
    </row>
    <row r="4" spans="1:3" ht="16" x14ac:dyDescent="0.35">
      <c r="A4">
        <v>1</v>
      </c>
      <c r="B4">
        <v>1</v>
      </c>
      <c r="C4" s="26">
        <v>3.54</v>
      </c>
    </row>
    <row r="5" spans="1:3" ht="16" x14ac:dyDescent="0.35">
      <c r="A5">
        <v>1</v>
      </c>
      <c r="B5">
        <v>2</v>
      </c>
      <c r="C5" s="26">
        <v>3.46</v>
      </c>
    </row>
    <row r="6" spans="1:3" ht="16" x14ac:dyDescent="0.35">
      <c r="A6">
        <v>1</v>
      </c>
      <c r="B6">
        <v>3</v>
      </c>
      <c r="C6" s="26">
        <v>4.28</v>
      </c>
    </row>
    <row r="7" spans="1:3" ht="16" x14ac:dyDescent="0.35">
      <c r="A7">
        <v>2</v>
      </c>
      <c r="B7">
        <v>1</v>
      </c>
      <c r="C7" s="26">
        <v>4.82</v>
      </c>
    </row>
    <row r="8" spans="1:3" ht="16" x14ac:dyDescent="0.35">
      <c r="A8">
        <v>2</v>
      </c>
      <c r="B8">
        <v>2</v>
      </c>
      <c r="C8" s="26">
        <v>3.59</v>
      </c>
    </row>
    <row r="9" spans="1:3" ht="16" x14ac:dyDescent="0.35">
      <c r="A9">
        <v>2</v>
      </c>
      <c r="B9">
        <v>3</v>
      </c>
      <c r="C9" s="26">
        <v>3.59</v>
      </c>
    </row>
    <row r="10" spans="1:3" ht="16" x14ac:dyDescent="0.35">
      <c r="A10">
        <v>3</v>
      </c>
      <c r="B10">
        <v>1</v>
      </c>
      <c r="C10" s="26">
        <v>5.09</v>
      </c>
    </row>
    <row r="11" spans="1:3" ht="16" x14ac:dyDescent="0.35">
      <c r="A11">
        <v>3</v>
      </c>
      <c r="B11">
        <v>2</v>
      </c>
      <c r="C11" s="26">
        <v>10.130000000000001</v>
      </c>
    </row>
    <row r="12" spans="1:3" ht="16" x14ac:dyDescent="0.35">
      <c r="A12">
        <v>3</v>
      </c>
      <c r="B12">
        <v>3</v>
      </c>
      <c r="C12" s="26">
        <v>12.01</v>
      </c>
    </row>
    <row r="13" spans="1:3" ht="16" x14ac:dyDescent="0.35">
      <c r="A13">
        <v>4</v>
      </c>
      <c r="B13">
        <v>1</v>
      </c>
      <c r="C13" s="26">
        <v>14.41</v>
      </c>
    </row>
    <row r="14" spans="1:3" ht="16" x14ac:dyDescent="0.35">
      <c r="A14">
        <v>4</v>
      </c>
      <c r="B14">
        <v>2</v>
      </c>
      <c r="C14" s="26">
        <v>21.22</v>
      </c>
    </row>
    <row r="15" spans="1:3" ht="16" x14ac:dyDescent="0.35">
      <c r="A15">
        <v>4</v>
      </c>
      <c r="B15">
        <v>3</v>
      </c>
      <c r="C15" s="26">
        <v>21.63</v>
      </c>
    </row>
    <row r="16" spans="1:3" ht="16" x14ac:dyDescent="0.35">
      <c r="A16">
        <v>5</v>
      </c>
      <c r="B16">
        <v>1</v>
      </c>
      <c r="C16" s="26">
        <v>21.01</v>
      </c>
    </row>
    <row r="17" spans="1:3" ht="16" x14ac:dyDescent="0.35">
      <c r="A17">
        <v>5</v>
      </c>
      <c r="B17">
        <v>2</v>
      </c>
      <c r="C17" s="26">
        <v>21</v>
      </c>
    </row>
    <row r="18" spans="1:3" ht="16" x14ac:dyDescent="0.35">
      <c r="A18">
        <v>5</v>
      </c>
      <c r="B18">
        <v>3</v>
      </c>
      <c r="C18" s="26">
        <v>20.98</v>
      </c>
    </row>
    <row r="19" spans="1:3" ht="16" x14ac:dyDescent="0.35">
      <c r="A19">
        <v>6</v>
      </c>
      <c r="B19">
        <v>1</v>
      </c>
      <c r="C19" s="26">
        <v>21.43</v>
      </c>
    </row>
    <row r="20" spans="1:3" ht="16" x14ac:dyDescent="0.35">
      <c r="A20">
        <v>6</v>
      </c>
      <c r="B20">
        <v>2</v>
      </c>
      <c r="C20" s="26">
        <v>19.79</v>
      </c>
    </row>
    <row r="21" spans="1:3" ht="16" x14ac:dyDescent="0.35">
      <c r="A21">
        <v>6</v>
      </c>
      <c r="B21">
        <v>3</v>
      </c>
      <c r="C21" s="26">
        <v>18.02</v>
      </c>
    </row>
    <row r="22" spans="1:3" ht="16" x14ac:dyDescent="0.35">
      <c r="A22">
        <v>7</v>
      </c>
      <c r="B22">
        <v>1</v>
      </c>
      <c r="C22" s="26">
        <v>13.82</v>
      </c>
    </row>
    <row r="23" spans="1:3" ht="16" x14ac:dyDescent="0.35">
      <c r="A23">
        <v>7</v>
      </c>
      <c r="B23">
        <v>2</v>
      </c>
      <c r="C23" s="26">
        <v>11.63</v>
      </c>
    </row>
    <row r="24" spans="1:3" ht="16" x14ac:dyDescent="0.35">
      <c r="A24">
        <v>7</v>
      </c>
      <c r="B24">
        <v>3</v>
      </c>
      <c r="C24" s="26">
        <v>11.12</v>
      </c>
    </row>
    <row r="25" spans="1:3" ht="16" x14ac:dyDescent="0.35">
      <c r="A25">
        <v>8</v>
      </c>
      <c r="B25">
        <v>1</v>
      </c>
      <c r="C25" s="26">
        <v>10.4</v>
      </c>
    </row>
    <row r="26" spans="1:3" ht="16" x14ac:dyDescent="0.35">
      <c r="A26">
        <v>8</v>
      </c>
      <c r="B26">
        <v>2</v>
      </c>
      <c r="C26" s="26">
        <v>5.17</v>
      </c>
    </row>
    <row r="27" spans="1:3" ht="16" x14ac:dyDescent="0.35">
      <c r="A27">
        <v>8</v>
      </c>
      <c r="B27">
        <v>3</v>
      </c>
      <c r="C27" s="26">
        <v>4.88</v>
      </c>
    </row>
    <row r="28" spans="1:3" x14ac:dyDescent="0.35">
      <c r="A28">
        <v>9</v>
      </c>
      <c r="B28">
        <v>1</v>
      </c>
      <c r="C28">
        <f>C4*0.8</f>
        <v>2.8320000000000003</v>
      </c>
    </row>
    <row r="29" spans="1:3" x14ac:dyDescent="0.35">
      <c r="A29">
        <v>9</v>
      </c>
      <c r="B29">
        <v>2</v>
      </c>
      <c r="C29">
        <f t="shared" ref="C29:C45" si="0">C5*0.8</f>
        <v>2.7680000000000002</v>
      </c>
    </row>
    <row r="30" spans="1:3" x14ac:dyDescent="0.35">
      <c r="A30">
        <v>9</v>
      </c>
      <c r="B30">
        <v>3</v>
      </c>
      <c r="C30">
        <f t="shared" si="0"/>
        <v>3.4240000000000004</v>
      </c>
    </row>
    <row r="31" spans="1:3" x14ac:dyDescent="0.35">
      <c r="A31">
        <v>10</v>
      </c>
      <c r="B31">
        <v>1</v>
      </c>
      <c r="C31">
        <f t="shared" si="0"/>
        <v>3.8560000000000003</v>
      </c>
    </row>
    <row r="32" spans="1:3" x14ac:dyDescent="0.35">
      <c r="A32">
        <v>10</v>
      </c>
      <c r="B32">
        <v>2</v>
      </c>
      <c r="C32">
        <f t="shared" si="0"/>
        <v>2.8719999999999999</v>
      </c>
    </row>
    <row r="33" spans="1:3" x14ac:dyDescent="0.35">
      <c r="A33">
        <v>10</v>
      </c>
      <c r="B33">
        <v>3</v>
      </c>
      <c r="C33">
        <f t="shared" si="0"/>
        <v>2.8719999999999999</v>
      </c>
    </row>
    <row r="34" spans="1:3" x14ac:dyDescent="0.35">
      <c r="A34">
        <v>11</v>
      </c>
      <c r="B34">
        <v>1</v>
      </c>
      <c r="C34">
        <f t="shared" si="0"/>
        <v>4.0720000000000001</v>
      </c>
    </row>
    <row r="35" spans="1:3" x14ac:dyDescent="0.35">
      <c r="A35">
        <v>11</v>
      </c>
      <c r="B35">
        <v>2</v>
      </c>
      <c r="C35">
        <f t="shared" si="0"/>
        <v>8.104000000000001</v>
      </c>
    </row>
    <row r="36" spans="1:3" x14ac:dyDescent="0.35">
      <c r="A36">
        <v>11</v>
      </c>
      <c r="B36">
        <v>3</v>
      </c>
      <c r="C36">
        <f t="shared" si="0"/>
        <v>9.6080000000000005</v>
      </c>
    </row>
    <row r="37" spans="1:3" x14ac:dyDescent="0.35">
      <c r="A37">
        <v>12</v>
      </c>
      <c r="B37">
        <v>1</v>
      </c>
      <c r="C37">
        <f t="shared" si="0"/>
        <v>11.528</v>
      </c>
    </row>
    <row r="38" spans="1:3" x14ac:dyDescent="0.35">
      <c r="A38">
        <v>12</v>
      </c>
      <c r="B38">
        <v>2</v>
      </c>
      <c r="C38">
        <f t="shared" si="0"/>
        <v>16.975999999999999</v>
      </c>
    </row>
    <row r="39" spans="1:3" x14ac:dyDescent="0.35">
      <c r="A39">
        <v>12</v>
      </c>
      <c r="B39">
        <v>3</v>
      </c>
      <c r="C39">
        <f t="shared" si="0"/>
        <v>17.303999999999998</v>
      </c>
    </row>
    <row r="40" spans="1:3" x14ac:dyDescent="0.35">
      <c r="A40">
        <v>13</v>
      </c>
      <c r="B40">
        <v>1</v>
      </c>
      <c r="C40">
        <f t="shared" si="0"/>
        <v>16.808000000000003</v>
      </c>
    </row>
    <row r="41" spans="1:3" x14ac:dyDescent="0.35">
      <c r="A41">
        <v>13</v>
      </c>
      <c r="B41">
        <v>2</v>
      </c>
      <c r="C41">
        <f t="shared" si="0"/>
        <v>16.8</v>
      </c>
    </row>
    <row r="42" spans="1:3" x14ac:dyDescent="0.35">
      <c r="A42">
        <v>13</v>
      </c>
      <c r="B42">
        <v>3</v>
      </c>
      <c r="C42">
        <f t="shared" si="0"/>
        <v>16.784000000000002</v>
      </c>
    </row>
    <row r="43" spans="1:3" x14ac:dyDescent="0.35">
      <c r="A43">
        <v>14</v>
      </c>
      <c r="B43">
        <v>1</v>
      </c>
      <c r="C43">
        <f t="shared" si="0"/>
        <v>17.144000000000002</v>
      </c>
    </row>
    <row r="44" spans="1:3" x14ac:dyDescent="0.35">
      <c r="A44">
        <v>14</v>
      </c>
      <c r="B44">
        <v>2</v>
      </c>
      <c r="C44">
        <f t="shared" si="0"/>
        <v>15.832000000000001</v>
      </c>
    </row>
    <row r="45" spans="1:3" x14ac:dyDescent="0.35">
      <c r="A45">
        <v>14</v>
      </c>
      <c r="B45">
        <v>3</v>
      </c>
      <c r="C45">
        <f t="shared" si="0"/>
        <v>14.416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D990-D668-4B4C-BC47-633A78174A57}">
  <dimension ref="A3:C45"/>
  <sheetViews>
    <sheetView topLeftCell="A17" workbookViewId="0">
      <selection activeCell="G46" sqref="G46"/>
    </sheetView>
  </sheetViews>
  <sheetFormatPr defaultRowHeight="14.5" x14ac:dyDescent="0.35"/>
  <sheetData>
    <row r="3" spans="1:3" x14ac:dyDescent="0.35">
      <c r="A3" s="1" t="s">
        <v>116</v>
      </c>
      <c r="B3" s="1" t="s">
        <v>2</v>
      </c>
      <c r="C3" s="1" t="s">
        <v>134</v>
      </c>
    </row>
    <row r="4" spans="1:3" ht="16" x14ac:dyDescent="0.35">
      <c r="A4">
        <v>1</v>
      </c>
      <c r="B4">
        <v>1</v>
      </c>
      <c r="C4" s="26">
        <v>3.54</v>
      </c>
    </row>
    <row r="5" spans="1:3" ht="16" x14ac:dyDescent="0.35">
      <c r="A5">
        <v>1</v>
      </c>
      <c r="B5">
        <v>2</v>
      </c>
      <c r="C5" s="26">
        <v>3.46</v>
      </c>
    </row>
    <row r="6" spans="1:3" ht="16" x14ac:dyDescent="0.35">
      <c r="A6">
        <v>1</v>
      </c>
      <c r="B6">
        <v>3</v>
      </c>
      <c r="C6" s="26">
        <v>4.28</v>
      </c>
    </row>
    <row r="7" spans="1:3" ht="16" x14ac:dyDescent="0.35">
      <c r="A7">
        <v>2</v>
      </c>
      <c r="B7">
        <v>1</v>
      </c>
      <c r="C7" s="26">
        <v>4.82</v>
      </c>
    </row>
    <row r="8" spans="1:3" ht="16" x14ac:dyDescent="0.35">
      <c r="A8">
        <v>2</v>
      </c>
      <c r="B8">
        <v>2</v>
      </c>
      <c r="C8" s="26">
        <v>3.59</v>
      </c>
    </row>
    <row r="9" spans="1:3" ht="16" x14ac:dyDescent="0.35">
      <c r="A9">
        <v>2</v>
      </c>
      <c r="B9">
        <v>3</v>
      </c>
      <c r="C9" s="26">
        <v>3.59</v>
      </c>
    </row>
    <row r="10" spans="1:3" ht="16" x14ac:dyDescent="0.35">
      <c r="A10">
        <v>3</v>
      </c>
      <c r="B10">
        <v>1</v>
      </c>
      <c r="C10" s="26">
        <v>5.09</v>
      </c>
    </row>
    <row r="11" spans="1:3" ht="16" x14ac:dyDescent="0.35">
      <c r="A11">
        <v>3</v>
      </c>
      <c r="B11">
        <v>2</v>
      </c>
      <c r="C11" s="26">
        <v>10.130000000000001</v>
      </c>
    </row>
    <row r="12" spans="1:3" ht="16" x14ac:dyDescent="0.35">
      <c r="A12">
        <v>3</v>
      </c>
      <c r="B12">
        <v>3</v>
      </c>
      <c r="C12" s="26">
        <v>12.01</v>
      </c>
    </row>
    <row r="13" spans="1:3" ht="16" x14ac:dyDescent="0.35">
      <c r="A13">
        <v>4</v>
      </c>
      <c r="B13">
        <v>1</v>
      </c>
      <c r="C13" s="26">
        <v>14.41</v>
      </c>
    </row>
    <row r="14" spans="1:3" ht="16" x14ac:dyDescent="0.35">
      <c r="A14">
        <v>4</v>
      </c>
      <c r="B14">
        <v>2</v>
      </c>
      <c r="C14" s="26">
        <v>21.22</v>
      </c>
    </row>
    <row r="15" spans="1:3" ht="16" x14ac:dyDescent="0.35">
      <c r="A15">
        <v>4</v>
      </c>
      <c r="B15">
        <v>3</v>
      </c>
      <c r="C15" s="26">
        <v>21.63</v>
      </c>
    </row>
    <row r="16" spans="1:3" ht="16" x14ac:dyDescent="0.35">
      <c r="A16">
        <v>5</v>
      </c>
      <c r="B16">
        <v>1</v>
      </c>
      <c r="C16" s="26">
        <v>21.01</v>
      </c>
    </row>
    <row r="17" spans="1:3" ht="16" x14ac:dyDescent="0.35">
      <c r="A17">
        <v>5</v>
      </c>
      <c r="B17">
        <v>2</v>
      </c>
      <c r="C17" s="26">
        <v>21</v>
      </c>
    </row>
    <row r="18" spans="1:3" ht="16" x14ac:dyDescent="0.35">
      <c r="A18">
        <v>5</v>
      </c>
      <c r="B18">
        <v>3</v>
      </c>
      <c r="C18" s="26">
        <v>20.98</v>
      </c>
    </row>
    <row r="19" spans="1:3" ht="16" x14ac:dyDescent="0.35">
      <c r="A19">
        <v>6</v>
      </c>
      <c r="B19">
        <v>1</v>
      </c>
      <c r="C19" s="26">
        <v>21.43</v>
      </c>
    </row>
    <row r="20" spans="1:3" ht="16" x14ac:dyDescent="0.35">
      <c r="A20">
        <v>6</v>
      </c>
      <c r="B20">
        <v>2</v>
      </c>
      <c r="C20" s="26">
        <v>19.79</v>
      </c>
    </row>
    <row r="21" spans="1:3" ht="16" x14ac:dyDescent="0.35">
      <c r="A21">
        <v>6</v>
      </c>
      <c r="B21">
        <v>3</v>
      </c>
      <c r="C21" s="26">
        <v>18.02</v>
      </c>
    </row>
    <row r="22" spans="1:3" ht="16" x14ac:dyDescent="0.35">
      <c r="A22">
        <v>7</v>
      </c>
      <c r="B22">
        <v>1</v>
      </c>
      <c r="C22" s="26">
        <v>13.82</v>
      </c>
    </row>
    <row r="23" spans="1:3" ht="16" x14ac:dyDescent="0.35">
      <c r="A23">
        <v>7</v>
      </c>
      <c r="B23">
        <v>2</v>
      </c>
      <c r="C23" s="26">
        <v>11.63</v>
      </c>
    </row>
    <row r="24" spans="1:3" ht="16" x14ac:dyDescent="0.35">
      <c r="A24">
        <v>7</v>
      </c>
      <c r="B24">
        <v>3</v>
      </c>
      <c r="C24" s="26">
        <v>11.12</v>
      </c>
    </row>
    <row r="25" spans="1:3" ht="16" x14ac:dyDescent="0.35">
      <c r="A25">
        <v>8</v>
      </c>
      <c r="B25">
        <v>1</v>
      </c>
      <c r="C25" s="26">
        <v>10.4</v>
      </c>
    </row>
    <row r="26" spans="1:3" ht="16" x14ac:dyDescent="0.35">
      <c r="A26">
        <v>8</v>
      </c>
      <c r="B26">
        <v>2</v>
      </c>
      <c r="C26" s="26">
        <v>5.17</v>
      </c>
    </row>
    <row r="27" spans="1:3" ht="16" x14ac:dyDescent="0.35">
      <c r="A27">
        <v>8</v>
      </c>
      <c r="B27">
        <v>3</v>
      </c>
      <c r="C27" s="26">
        <v>4.88</v>
      </c>
    </row>
    <row r="28" spans="1:3" x14ac:dyDescent="0.35">
      <c r="A28">
        <v>9</v>
      </c>
      <c r="B28">
        <v>1</v>
      </c>
      <c r="C28">
        <f>C4*0.8</f>
        <v>2.8320000000000003</v>
      </c>
    </row>
    <row r="29" spans="1:3" x14ac:dyDescent="0.35">
      <c r="A29">
        <v>9</v>
      </c>
      <c r="B29">
        <v>2</v>
      </c>
      <c r="C29">
        <f t="shared" ref="C29:C45" si="0">C5*0.8</f>
        <v>2.7680000000000002</v>
      </c>
    </row>
    <row r="30" spans="1:3" x14ac:dyDescent="0.35">
      <c r="A30">
        <v>9</v>
      </c>
      <c r="B30">
        <v>3</v>
      </c>
      <c r="C30">
        <f t="shared" si="0"/>
        <v>3.4240000000000004</v>
      </c>
    </row>
    <row r="31" spans="1:3" x14ac:dyDescent="0.35">
      <c r="A31">
        <v>10</v>
      </c>
      <c r="B31">
        <v>1</v>
      </c>
      <c r="C31">
        <f t="shared" si="0"/>
        <v>3.8560000000000003</v>
      </c>
    </row>
    <row r="32" spans="1:3" x14ac:dyDescent="0.35">
      <c r="A32">
        <v>10</v>
      </c>
      <c r="B32">
        <v>2</v>
      </c>
      <c r="C32">
        <f t="shared" si="0"/>
        <v>2.8719999999999999</v>
      </c>
    </row>
    <row r="33" spans="1:3" x14ac:dyDescent="0.35">
      <c r="A33">
        <v>10</v>
      </c>
      <c r="B33">
        <v>3</v>
      </c>
      <c r="C33">
        <f t="shared" si="0"/>
        <v>2.8719999999999999</v>
      </c>
    </row>
    <row r="34" spans="1:3" x14ac:dyDescent="0.35">
      <c r="A34">
        <v>11</v>
      </c>
      <c r="B34">
        <v>1</v>
      </c>
      <c r="C34">
        <f t="shared" si="0"/>
        <v>4.0720000000000001</v>
      </c>
    </row>
    <row r="35" spans="1:3" x14ac:dyDescent="0.35">
      <c r="A35">
        <v>11</v>
      </c>
      <c r="B35">
        <v>2</v>
      </c>
      <c r="C35">
        <f t="shared" si="0"/>
        <v>8.104000000000001</v>
      </c>
    </row>
    <row r="36" spans="1:3" x14ac:dyDescent="0.35">
      <c r="A36">
        <v>11</v>
      </c>
      <c r="B36">
        <v>3</v>
      </c>
      <c r="C36">
        <f t="shared" si="0"/>
        <v>9.6080000000000005</v>
      </c>
    </row>
    <row r="37" spans="1:3" x14ac:dyDescent="0.35">
      <c r="A37">
        <v>12</v>
      </c>
      <c r="B37">
        <v>1</v>
      </c>
      <c r="C37">
        <f t="shared" si="0"/>
        <v>11.528</v>
      </c>
    </row>
    <row r="38" spans="1:3" x14ac:dyDescent="0.35">
      <c r="A38">
        <v>12</v>
      </c>
      <c r="B38">
        <v>2</v>
      </c>
      <c r="C38">
        <f t="shared" si="0"/>
        <v>16.975999999999999</v>
      </c>
    </row>
    <row r="39" spans="1:3" x14ac:dyDescent="0.35">
      <c r="A39">
        <v>12</v>
      </c>
      <c r="B39">
        <v>3</v>
      </c>
      <c r="C39">
        <f t="shared" si="0"/>
        <v>17.303999999999998</v>
      </c>
    </row>
    <row r="40" spans="1:3" x14ac:dyDescent="0.35">
      <c r="A40">
        <v>13</v>
      </c>
      <c r="B40">
        <v>1</v>
      </c>
      <c r="C40">
        <f t="shared" si="0"/>
        <v>16.808000000000003</v>
      </c>
    </row>
    <row r="41" spans="1:3" x14ac:dyDescent="0.35">
      <c r="A41">
        <v>13</v>
      </c>
      <c r="B41">
        <v>2</v>
      </c>
      <c r="C41">
        <f t="shared" si="0"/>
        <v>16.8</v>
      </c>
    </row>
    <row r="42" spans="1:3" x14ac:dyDescent="0.35">
      <c r="A42">
        <v>13</v>
      </c>
      <c r="B42">
        <v>3</v>
      </c>
      <c r="C42">
        <f t="shared" si="0"/>
        <v>16.784000000000002</v>
      </c>
    </row>
    <row r="43" spans="1:3" x14ac:dyDescent="0.35">
      <c r="A43">
        <v>14</v>
      </c>
      <c r="B43">
        <v>1</v>
      </c>
      <c r="C43">
        <f t="shared" si="0"/>
        <v>17.144000000000002</v>
      </c>
    </row>
    <row r="44" spans="1:3" x14ac:dyDescent="0.35">
      <c r="A44">
        <v>14</v>
      </c>
      <c r="B44">
        <v>2</v>
      </c>
      <c r="C44">
        <f t="shared" si="0"/>
        <v>15.832000000000001</v>
      </c>
    </row>
    <row r="45" spans="1:3" x14ac:dyDescent="0.35">
      <c r="A45">
        <v>14</v>
      </c>
      <c r="B45">
        <v>3</v>
      </c>
      <c r="C45">
        <f t="shared" si="0"/>
        <v>14.416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BE9E-879D-4B2B-94E0-B0F968CE8029}">
  <dimension ref="A3:A4"/>
  <sheetViews>
    <sheetView workbookViewId="0">
      <selection activeCell="P19" sqref="P19"/>
    </sheetView>
  </sheetViews>
  <sheetFormatPr defaultRowHeight="14.5" x14ac:dyDescent="0.35"/>
  <sheetData>
    <row r="3" spans="1:1" x14ac:dyDescent="0.35">
      <c r="A3" s="8" t="s">
        <v>117</v>
      </c>
    </row>
    <row r="4" spans="1:1" x14ac:dyDescent="0.35">
      <c r="A4">
        <v>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5"/>
  <sheetViews>
    <sheetView workbookViewId="0">
      <selection activeCell="H16" sqref="H16"/>
    </sheetView>
  </sheetViews>
  <sheetFormatPr defaultRowHeight="14.5" x14ac:dyDescent="0.35"/>
  <cols>
    <col min="1" max="1" width="14.1796875" bestFit="1" customWidth="1"/>
  </cols>
  <sheetData>
    <row r="3" spans="1:2" x14ac:dyDescent="0.35">
      <c r="A3" s="1" t="s">
        <v>10</v>
      </c>
      <c r="B3" t="s">
        <v>131</v>
      </c>
    </row>
    <row r="4" spans="1:2" x14ac:dyDescent="0.35">
      <c r="A4" t="s">
        <v>12</v>
      </c>
      <c r="B4">
        <v>5</v>
      </c>
    </row>
    <row r="5" spans="1:2" x14ac:dyDescent="0.35">
      <c r="A5" t="s">
        <v>122</v>
      </c>
      <c r="B5">
        <v>5</v>
      </c>
    </row>
    <row r="6" spans="1:2" x14ac:dyDescent="0.35">
      <c r="A6" t="s">
        <v>13</v>
      </c>
      <c r="B6">
        <v>5</v>
      </c>
    </row>
    <row r="7" spans="1:2" x14ac:dyDescent="0.35">
      <c r="A7" t="s">
        <v>14</v>
      </c>
      <c r="B7">
        <v>5</v>
      </c>
    </row>
    <row r="8" spans="1:2" x14ac:dyDescent="0.35">
      <c r="A8" t="s">
        <v>15</v>
      </c>
      <c r="B8">
        <v>5</v>
      </c>
    </row>
    <row r="9" spans="1:2" x14ac:dyDescent="0.35">
      <c r="A9" t="s">
        <v>16</v>
      </c>
      <c r="B9">
        <v>5</v>
      </c>
    </row>
    <row r="10" spans="1:2" x14ac:dyDescent="0.35">
      <c r="A10" t="s">
        <v>17</v>
      </c>
      <c r="B10">
        <v>5</v>
      </c>
    </row>
    <row r="11" spans="1:2" x14ac:dyDescent="0.35">
      <c r="A11" t="s">
        <v>123</v>
      </c>
      <c r="B11">
        <v>5</v>
      </c>
    </row>
    <row r="12" spans="1:2" x14ac:dyDescent="0.35">
      <c r="A12" t="s">
        <v>124</v>
      </c>
      <c r="B12">
        <v>5</v>
      </c>
    </row>
    <row r="13" spans="1:2" x14ac:dyDescent="0.35">
      <c r="A13" t="s">
        <v>18</v>
      </c>
      <c r="B13">
        <v>5</v>
      </c>
    </row>
    <row r="14" spans="1:2" x14ac:dyDescent="0.35">
      <c r="A14" t="s">
        <v>19</v>
      </c>
      <c r="B14">
        <v>5</v>
      </c>
    </row>
    <row r="15" spans="1:2" x14ac:dyDescent="0.35">
      <c r="A15" t="s">
        <v>137</v>
      </c>
      <c r="B15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6"/>
  <sheetViews>
    <sheetView workbookViewId="0">
      <selection activeCell="G17" sqref="G17"/>
    </sheetView>
  </sheetViews>
  <sheetFormatPr defaultRowHeight="14.5" x14ac:dyDescent="0.35"/>
  <cols>
    <col min="1" max="1" width="20.81640625" bestFit="1" customWidth="1"/>
  </cols>
  <sheetData>
    <row r="3" spans="1:2" x14ac:dyDescent="0.35">
      <c r="A3" s="1" t="s">
        <v>40</v>
      </c>
      <c r="B3" t="s">
        <v>131</v>
      </c>
    </row>
    <row r="4" spans="1:2" x14ac:dyDescent="0.35">
      <c r="A4" t="s">
        <v>29</v>
      </c>
      <c r="B4">
        <v>5</v>
      </c>
    </row>
    <row r="5" spans="1:2" x14ac:dyDescent="0.35">
      <c r="A5" t="s">
        <v>30</v>
      </c>
      <c r="B5">
        <v>5</v>
      </c>
    </row>
    <row r="6" spans="1:2" x14ac:dyDescent="0.35">
      <c r="A6" t="s">
        <v>31</v>
      </c>
      <c r="B6">
        <v>5</v>
      </c>
    </row>
    <row r="7" spans="1:2" x14ac:dyDescent="0.35">
      <c r="A7" t="s">
        <v>32</v>
      </c>
      <c r="B7">
        <v>5</v>
      </c>
    </row>
    <row r="8" spans="1:2" x14ac:dyDescent="0.35">
      <c r="A8" t="s">
        <v>33</v>
      </c>
      <c r="B8">
        <v>5</v>
      </c>
    </row>
    <row r="9" spans="1:2" x14ac:dyDescent="0.35">
      <c r="A9" t="s">
        <v>34</v>
      </c>
      <c r="B9">
        <v>5</v>
      </c>
    </row>
    <row r="10" spans="1:2" x14ac:dyDescent="0.35">
      <c r="A10" t="s">
        <v>35</v>
      </c>
      <c r="B10">
        <v>5</v>
      </c>
    </row>
    <row r="11" spans="1:2" x14ac:dyDescent="0.35">
      <c r="A11" t="s">
        <v>98</v>
      </c>
      <c r="B11">
        <v>5</v>
      </c>
    </row>
    <row r="12" spans="1:2" x14ac:dyDescent="0.35">
      <c r="A12" t="s">
        <v>99</v>
      </c>
      <c r="B12">
        <v>5</v>
      </c>
    </row>
    <row r="13" spans="1:2" x14ac:dyDescent="0.35">
      <c r="A13" t="s">
        <v>100</v>
      </c>
      <c r="B13">
        <v>5</v>
      </c>
    </row>
    <row r="14" spans="1:2" x14ac:dyDescent="0.35">
      <c r="A14" t="s">
        <v>101</v>
      </c>
      <c r="B14">
        <v>5</v>
      </c>
    </row>
    <row r="15" spans="1:2" x14ac:dyDescent="0.35">
      <c r="A15" t="s">
        <v>102</v>
      </c>
      <c r="B15">
        <v>5</v>
      </c>
    </row>
    <row r="16" spans="1:2" x14ac:dyDescent="0.35">
      <c r="A16" t="s">
        <v>103</v>
      </c>
      <c r="B1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069D-39C7-48AD-B94E-E9AADE66E0AC}">
  <dimension ref="A1:C48"/>
  <sheetViews>
    <sheetView workbookViewId="0">
      <selection activeCell="F6" sqref="F6"/>
    </sheetView>
  </sheetViews>
  <sheetFormatPr defaultColWidth="8.81640625" defaultRowHeight="14.5" x14ac:dyDescent="0.35"/>
  <cols>
    <col min="2" max="2" width="21.453125" bestFit="1" customWidth="1"/>
    <col min="3" max="3" width="25.26953125" bestFit="1" customWidth="1"/>
  </cols>
  <sheetData>
    <row r="1" spans="1:3" x14ac:dyDescent="0.35">
      <c r="A1" s="8" t="s">
        <v>8</v>
      </c>
      <c r="B1" t="s">
        <v>109</v>
      </c>
    </row>
    <row r="2" spans="1:3" x14ac:dyDescent="0.35">
      <c r="A2" s="8" t="s">
        <v>0</v>
      </c>
      <c r="B2" s="4" t="s">
        <v>6</v>
      </c>
    </row>
    <row r="3" spans="1:3" x14ac:dyDescent="0.35">
      <c r="A3" s="1" t="s">
        <v>116</v>
      </c>
      <c r="B3" s="1" t="s">
        <v>2</v>
      </c>
      <c r="C3" s="1" t="s">
        <v>119</v>
      </c>
    </row>
    <row r="4" spans="1:3" ht="16" x14ac:dyDescent="0.35">
      <c r="A4" s="11">
        <v>1</v>
      </c>
      <c r="B4" s="11">
        <v>1</v>
      </c>
      <c r="C4" s="26">
        <v>5</v>
      </c>
    </row>
    <row r="5" spans="1:3" ht="16" x14ac:dyDescent="0.35">
      <c r="A5" s="11">
        <v>1</v>
      </c>
      <c r="B5" s="11">
        <v>2</v>
      </c>
      <c r="C5" s="26">
        <v>27</v>
      </c>
    </row>
    <row r="6" spans="1:3" ht="16" x14ac:dyDescent="0.35">
      <c r="A6" s="11">
        <v>1</v>
      </c>
      <c r="B6" s="11">
        <v>3</v>
      </c>
      <c r="C6" s="26">
        <v>19</v>
      </c>
    </row>
    <row r="7" spans="1:3" ht="16" x14ac:dyDescent="0.35">
      <c r="A7" s="11">
        <v>2</v>
      </c>
      <c r="B7" s="11">
        <v>1</v>
      </c>
      <c r="C7" s="26">
        <v>30</v>
      </c>
    </row>
    <row r="8" spans="1:3" ht="16" x14ac:dyDescent="0.35">
      <c r="A8" s="11">
        <v>2</v>
      </c>
      <c r="B8" s="11">
        <v>2</v>
      </c>
      <c r="C8" s="26">
        <v>9</v>
      </c>
    </row>
    <row r="9" spans="1:3" ht="16" x14ac:dyDescent="0.35">
      <c r="A9" s="11">
        <v>2</v>
      </c>
      <c r="B9" s="11">
        <v>3</v>
      </c>
      <c r="C9" s="26">
        <v>13</v>
      </c>
    </row>
    <row r="10" spans="1:3" ht="16" x14ac:dyDescent="0.35">
      <c r="A10" s="11">
        <v>3</v>
      </c>
      <c r="B10" s="11">
        <v>1</v>
      </c>
      <c r="C10" s="26">
        <v>16</v>
      </c>
    </row>
    <row r="11" spans="1:3" ht="16" x14ac:dyDescent="0.35">
      <c r="A11" s="11">
        <v>3</v>
      </c>
      <c r="B11" s="11">
        <v>2</v>
      </c>
      <c r="C11" s="26">
        <v>23</v>
      </c>
    </row>
    <row r="12" spans="1:3" ht="16" x14ac:dyDescent="0.35">
      <c r="A12" s="11">
        <v>3</v>
      </c>
      <c r="B12" s="11">
        <v>3</v>
      </c>
      <c r="C12" s="26">
        <v>27</v>
      </c>
    </row>
    <row r="13" spans="1:3" ht="16" x14ac:dyDescent="0.35">
      <c r="A13" s="11">
        <v>4</v>
      </c>
      <c r="B13" s="11">
        <v>1</v>
      </c>
      <c r="C13" s="26">
        <v>19</v>
      </c>
    </row>
    <row r="14" spans="1:3" ht="16" x14ac:dyDescent="0.35">
      <c r="A14" s="11">
        <v>4</v>
      </c>
      <c r="B14" s="11">
        <v>2</v>
      </c>
      <c r="C14" s="26">
        <v>11</v>
      </c>
    </row>
    <row r="15" spans="1:3" ht="16" x14ac:dyDescent="0.35">
      <c r="A15" s="11">
        <v>4</v>
      </c>
      <c r="B15" s="11">
        <v>3</v>
      </c>
      <c r="C15" s="26">
        <v>29</v>
      </c>
    </row>
    <row r="16" spans="1:3" ht="16" x14ac:dyDescent="0.35">
      <c r="A16" s="11">
        <v>5</v>
      </c>
      <c r="B16" s="11">
        <v>1</v>
      </c>
      <c r="C16" s="26">
        <v>15</v>
      </c>
    </row>
    <row r="17" spans="1:3" ht="16" x14ac:dyDescent="0.35">
      <c r="A17" s="11">
        <v>5</v>
      </c>
      <c r="B17" s="11">
        <v>2</v>
      </c>
      <c r="C17" s="26">
        <v>20</v>
      </c>
    </row>
    <row r="18" spans="1:3" ht="16" x14ac:dyDescent="0.35">
      <c r="A18" s="11">
        <v>5</v>
      </c>
      <c r="B18" s="11">
        <v>3</v>
      </c>
      <c r="C18" s="26">
        <v>18</v>
      </c>
    </row>
    <row r="19" spans="1:3" ht="16" x14ac:dyDescent="0.35">
      <c r="A19" s="11">
        <v>6</v>
      </c>
      <c r="B19" s="11">
        <v>1</v>
      </c>
      <c r="C19" s="26">
        <v>18</v>
      </c>
    </row>
    <row r="20" spans="1:3" ht="16" x14ac:dyDescent="0.35">
      <c r="A20" s="11">
        <v>6</v>
      </c>
      <c r="B20" s="11">
        <v>2</v>
      </c>
      <c r="C20" s="26">
        <v>27</v>
      </c>
    </row>
    <row r="21" spans="1:3" ht="16" x14ac:dyDescent="0.35">
      <c r="A21" s="11">
        <v>6</v>
      </c>
      <c r="B21" s="11">
        <v>3</v>
      </c>
      <c r="C21" s="26">
        <v>28</v>
      </c>
    </row>
    <row r="22" spans="1:3" ht="16" x14ac:dyDescent="0.35">
      <c r="A22" s="11">
        <v>7</v>
      </c>
      <c r="B22" s="11">
        <v>1</v>
      </c>
      <c r="C22" s="26">
        <v>22</v>
      </c>
    </row>
    <row r="23" spans="1:3" ht="16" x14ac:dyDescent="0.35">
      <c r="A23" s="11">
        <v>7</v>
      </c>
      <c r="B23" s="11">
        <v>2</v>
      </c>
      <c r="C23" s="26">
        <v>6</v>
      </c>
    </row>
    <row r="24" spans="1:3" ht="16" x14ac:dyDescent="0.35">
      <c r="A24" s="11">
        <v>7</v>
      </c>
      <c r="B24" s="11">
        <v>3</v>
      </c>
      <c r="C24" s="26">
        <v>1</v>
      </c>
    </row>
    <row r="25" spans="1:3" ht="16" x14ac:dyDescent="0.35">
      <c r="A25" s="11">
        <v>8</v>
      </c>
      <c r="B25" s="11">
        <v>1</v>
      </c>
      <c r="C25" s="26">
        <v>15</v>
      </c>
    </row>
    <row r="26" spans="1:3" ht="16" x14ac:dyDescent="0.35">
      <c r="A26" s="11">
        <v>8</v>
      </c>
      <c r="B26" s="11">
        <v>2</v>
      </c>
      <c r="C26" s="26">
        <v>11</v>
      </c>
    </row>
    <row r="27" spans="1:3" ht="16" x14ac:dyDescent="0.35">
      <c r="A27" s="11">
        <v>8</v>
      </c>
      <c r="B27" s="11">
        <v>3</v>
      </c>
      <c r="C27" s="26">
        <v>5</v>
      </c>
    </row>
    <row r="28" spans="1:3" ht="16" x14ac:dyDescent="0.35">
      <c r="A28" s="11">
        <v>9</v>
      </c>
      <c r="B28" s="11">
        <v>1</v>
      </c>
      <c r="C28" s="26">
        <v>27</v>
      </c>
    </row>
    <row r="29" spans="1:3" ht="16" x14ac:dyDescent="0.35">
      <c r="A29" s="11">
        <v>9</v>
      </c>
      <c r="B29" s="11">
        <v>2</v>
      </c>
      <c r="C29" s="26">
        <v>23</v>
      </c>
    </row>
    <row r="30" spans="1:3" ht="16" x14ac:dyDescent="0.35">
      <c r="A30" s="11">
        <v>9</v>
      </c>
      <c r="B30" s="11">
        <v>3</v>
      </c>
      <c r="C30" s="26">
        <v>24</v>
      </c>
    </row>
    <row r="31" spans="1:3" ht="16" x14ac:dyDescent="0.35">
      <c r="A31" s="11">
        <v>10</v>
      </c>
      <c r="B31" s="11">
        <v>1</v>
      </c>
      <c r="C31" s="26">
        <v>27</v>
      </c>
    </row>
    <row r="32" spans="1:3" ht="16" x14ac:dyDescent="0.35">
      <c r="A32" s="11">
        <v>10</v>
      </c>
      <c r="B32" s="11">
        <v>2</v>
      </c>
      <c r="C32" s="26">
        <v>13</v>
      </c>
    </row>
    <row r="33" spans="1:3" ht="16" x14ac:dyDescent="0.35">
      <c r="A33" s="11">
        <v>10</v>
      </c>
      <c r="B33" s="11">
        <v>3</v>
      </c>
      <c r="C33" s="26">
        <v>14</v>
      </c>
    </row>
    <row r="34" spans="1:3" ht="16" x14ac:dyDescent="0.35">
      <c r="A34" s="11">
        <v>11</v>
      </c>
      <c r="B34" s="11">
        <v>1</v>
      </c>
      <c r="C34" s="26">
        <v>0</v>
      </c>
    </row>
    <row r="35" spans="1:3" ht="16" x14ac:dyDescent="0.35">
      <c r="A35" s="11">
        <v>11</v>
      </c>
      <c r="B35" s="11">
        <v>2</v>
      </c>
      <c r="C35" s="26">
        <v>30</v>
      </c>
    </row>
    <row r="36" spans="1:3" ht="16" x14ac:dyDescent="0.35">
      <c r="A36" s="11">
        <v>11</v>
      </c>
      <c r="B36" s="11">
        <v>3</v>
      </c>
      <c r="C36" s="26">
        <v>3</v>
      </c>
    </row>
    <row r="37" spans="1:3" ht="16" x14ac:dyDescent="0.35">
      <c r="A37" s="11">
        <v>12</v>
      </c>
      <c r="B37" s="11">
        <v>1</v>
      </c>
      <c r="C37" s="26">
        <v>17</v>
      </c>
    </row>
    <row r="38" spans="1:3" ht="16" x14ac:dyDescent="0.35">
      <c r="A38" s="11">
        <v>12</v>
      </c>
      <c r="B38" s="11">
        <v>2</v>
      </c>
      <c r="C38" s="26">
        <v>28</v>
      </c>
    </row>
    <row r="39" spans="1:3" ht="16" x14ac:dyDescent="0.35">
      <c r="A39" s="11">
        <v>12</v>
      </c>
      <c r="B39" s="11">
        <v>3</v>
      </c>
      <c r="C39" s="26">
        <v>6</v>
      </c>
    </row>
    <row r="40" spans="1:3" ht="16" x14ac:dyDescent="0.35">
      <c r="A40" s="11">
        <v>13</v>
      </c>
      <c r="B40" s="11">
        <v>1</v>
      </c>
      <c r="C40" s="26">
        <v>28</v>
      </c>
    </row>
    <row r="41" spans="1:3" ht="16" x14ac:dyDescent="0.35">
      <c r="A41" s="11">
        <v>13</v>
      </c>
      <c r="B41" s="11">
        <v>2</v>
      </c>
      <c r="C41" s="26">
        <v>0</v>
      </c>
    </row>
    <row r="42" spans="1:3" ht="16" x14ac:dyDescent="0.35">
      <c r="A42" s="11">
        <v>13</v>
      </c>
      <c r="B42" s="11">
        <v>3</v>
      </c>
      <c r="C42" s="26">
        <v>13</v>
      </c>
    </row>
    <row r="43" spans="1:3" ht="16" x14ac:dyDescent="0.35">
      <c r="A43" s="11">
        <v>14</v>
      </c>
      <c r="B43" s="11">
        <v>1</v>
      </c>
      <c r="C43" s="26">
        <v>22</v>
      </c>
    </row>
    <row r="44" spans="1:3" ht="16" x14ac:dyDescent="0.35">
      <c r="A44" s="11">
        <v>14</v>
      </c>
      <c r="B44" s="11">
        <v>2</v>
      </c>
      <c r="C44" s="26">
        <v>30</v>
      </c>
    </row>
    <row r="45" spans="1:3" ht="16" x14ac:dyDescent="0.35">
      <c r="A45" s="11">
        <v>14</v>
      </c>
      <c r="B45" s="11">
        <v>3</v>
      </c>
      <c r="C45" s="26">
        <v>7</v>
      </c>
    </row>
    <row r="46" spans="1:3" ht="16" x14ac:dyDescent="0.35">
      <c r="A46" s="11"/>
      <c r="B46" s="11"/>
      <c r="C46" s="26"/>
    </row>
    <row r="47" spans="1:3" ht="16" x14ac:dyDescent="0.35">
      <c r="A47" s="11"/>
      <c r="B47" s="11"/>
      <c r="C47" s="26"/>
    </row>
    <row r="48" spans="1:3" ht="16" x14ac:dyDescent="0.35">
      <c r="A48" s="11"/>
      <c r="B48" s="11"/>
      <c r="C48" s="2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tabSelected="1" workbookViewId="0">
      <selection activeCell="D7" sqref="D7"/>
    </sheetView>
  </sheetViews>
  <sheetFormatPr defaultRowHeight="14.5" x14ac:dyDescent="0.35"/>
  <cols>
    <col min="1" max="1" width="12.81640625" bestFit="1" customWidth="1"/>
  </cols>
  <sheetData>
    <row r="3" spans="1:1" x14ac:dyDescent="0.35">
      <c r="A3" s="8" t="s">
        <v>132</v>
      </c>
    </row>
    <row r="4" spans="1:1" x14ac:dyDescent="0.35">
      <c r="A4">
        <v>1000000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24"/>
  <sheetViews>
    <sheetView topLeftCell="A457" workbookViewId="0">
      <selection activeCell="E466" sqref="E466"/>
    </sheetView>
  </sheetViews>
  <sheetFormatPr defaultColWidth="8.81640625" defaultRowHeight="14.5" x14ac:dyDescent="0.35"/>
  <cols>
    <col min="3" max="3" width="20.453125" bestFit="1" customWidth="1"/>
    <col min="4" max="4" width="16.81640625" bestFit="1" customWidth="1"/>
    <col min="5" max="5" width="16.54296875" bestFit="1" customWidth="1"/>
    <col min="6" max="6" width="8.7265625" bestFit="1" customWidth="1"/>
    <col min="7" max="7" width="5.453125" bestFit="1" customWidth="1"/>
    <col min="8" max="8" width="11.26953125" bestFit="1" customWidth="1"/>
    <col min="9" max="9" width="13.453125" bestFit="1" customWidth="1"/>
    <col min="10" max="10" width="16.81640625" bestFit="1" customWidth="1"/>
  </cols>
  <sheetData>
    <row r="1" spans="1:10" x14ac:dyDescent="0.35">
      <c r="A1" s="8" t="s">
        <v>87</v>
      </c>
      <c r="B1" s="12"/>
    </row>
    <row r="2" spans="1:10" x14ac:dyDescent="0.35">
      <c r="A2" s="15" t="s">
        <v>86</v>
      </c>
      <c r="C2" t="s">
        <v>125</v>
      </c>
    </row>
    <row r="3" spans="1:10" x14ac:dyDescent="0.35">
      <c r="A3" s="1" t="s">
        <v>116</v>
      </c>
      <c r="B3" s="1" t="s">
        <v>2</v>
      </c>
      <c r="C3" s="1" t="s">
        <v>10</v>
      </c>
      <c r="D3" s="1" t="s">
        <v>11</v>
      </c>
      <c r="E3" s="32"/>
      <c r="F3" s="13"/>
      <c r="G3" s="13"/>
      <c r="H3" s="13"/>
      <c r="I3" s="13"/>
      <c r="J3" s="13"/>
    </row>
    <row r="4" spans="1:10" x14ac:dyDescent="0.35">
      <c r="A4">
        <v>1</v>
      </c>
      <c r="B4">
        <v>1</v>
      </c>
      <c r="C4" t="s">
        <v>12</v>
      </c>
      <c r="D4">
        <v>1</v>
      </c>
    </row>
    <row r="5" spans="1:10" x14ac:dyDescent="0.35">
      <c r="A5">
        <v>2</v>
      </c>
      <c r="B5">
        <v>1</v>
      </c>
      <c r="C5" t="s">
        <v>12</v>
      </c>
      <c r="D5">
        <v>1</v>
      </c>
    </row>
    <row r="6" spans="1:10" x14ac:dyDescent="0.35">
      <c r="A6">
        <v>3</v>
      </c>
      <c r="B6">
        <v>1</v>
      </c>
      <c r="C6" t="s">
        <v>12</v>
      </c>
      <c r="D6">
        <v>1</v>
      </c>
    </row>
    <row r="7" spans="1:10" x14ac:dyDescent="0.35">
      <c r="A7">
        <v>4</v>
      </c>
      <c r="B7">
        <v>1</v>
      </c>
      <c r="C7" t="s">
        <v>12</v>
      </c>
      <c r="D7">
        <v>1</v>
      </c>
    </row>
    <row r="8" spans="1:10" x14ac:dyDescent="0.35">
      <c r="A8">
        <v>5</v>
      </c>
      <c r="B8">
        <v>1</v>
      </c>
      <c r="C8" t="s">
        <v>12</v>
      </c>
      <c r="D8">
        <v>1</v>
      </c>
    </row>
    <row r="9" spans="1:10" x14ac:dyDescent="0.35">
      <c r="A9">
        <v>6</v>
      </c>
      <c r="B9">
        <v>1</v>
      </c>
      <c r="C9" t="s">
        <v>12</v>
      </c>
      <c r="D9">
        <v>1</v>
      </c>
    </row>
    <row r="10" spans="1:10" x14ac:dyDescent="0.35">
      <c r="A10">
        <v>7</v>
      </c>
      <c r="B10">
        <v>1</v>
      </c>
      <c r="C10" t="s">
        <v>12</v>
      </c>
      <c r="D10">
        <v>1</v>
      </c>
    </row>
    <row r="11" spans="1:10" x14ac:dyDescent="0.35">
      <c r="A11">
        <v>8</v>
      </c>
      <c r="B11">
        <v>1</v>
      </c>
      <c r="C11" t="s">
        <v>12</v>
      </c>
      <c r="D11">
        <v>1</v>
      </c>
    </row>
    <row r="12" spans="1:10" x14ac:dyDescent="0.35">
      <c r="A12">
        <v>9</v>
      </c>
      <c r="B12">
        <v>1</v>
      </c>
      <c r="C12" t="s">
        <v>12</v>
      </c>
      <c r="D12">
        <v>1</v>
      </c>
    </row>
    <row r="13" spans="1:10" x14ac:dyDescent="0.35">
      <c r="A13">
        <v>10</v>
      </c>
      <c r="B13">
        <v>1</v>
      </c>
      <c r="C13" t="s">
        <v>12</v>
      </c>
      <c r="D13">
        <v>1</v>
      </c>
    </row>
    <row r="14" spans="1:10" x14ac:dyDescent="0.35">
      <c r="A14">
        <v>11</v>
      </c>
      <c r="B14">
        <v>1</v>
      </c>
      <c r="C14" t="s">
        <v>12</v>
      </c>
      <c r="D14">
        <v>1</v>
      </c>
    </row>
    <row r="15" spans="1:10" x14ac:dyDescent="0.35">
      <c r="A15">
        <v>12</v>
      </c>
      <c r="B15">
        <v>1</v>
      </c>
      <c r="C15" t="s">
        <v>12</v>
      </c>
      <c r="D15">
        <v>1</v>
      </c>
    </row>
    <row r="16" spans="1:10" x14ac:dyDescent="0.35">
      <c r="A16">
        <v>13</v>
      </c>
      <c r="B16">
        <v>1</v>
      </c>
      <c r="C16" t="s">
        <v>12</v>
      </c>
      <c r="D16">
        <v>1</v>
      </c>
    </row>
    <row r="17" spans="1:8" x14ac:dyDescent="0.35">
      <c r="A17">
        <v>14</v>
      </c>
      <c r="B17">
        <v>1</v>
      </c>
      <c r="C17" t="s">
        <v>12</v>
      </c>
      <c r="D17">
        <v>1</v>
      </c>
    </row>
    <row r="18" spans="1:8" x14ac:dyDescent="0.35">
      <c r="A18">
        <v>1</v>
      </c>
      <c r="B18">
        <v>2</v>
      </c>
      <c r="C18" t="s">
        <v>12</v>
      </c>
      <c r="D18">
        <v>1</v>
      </c>
      <c r="H18" s="6"/>
    </row>
    <row r="19" spans="1:8" x14ac:dyDescent="0.35">
      <c r="A19">
        <v>2</v>
      </c>
      <c r="B19">
        <v>2</v>
      </c>
      <c r="C19" t="s">
        <v>12</v>
      </c>
      <c r="D19">
        <v>1</v>
      </c>
      <c r="H19" s="6"/>
    </row>
    <row r="20" spans="1:8" x14ac:dyDescent="0.35">
      <c r="A20">
        <v>3</v>
      </c>
      <c r="B20">
        <v>2</v>
      </c>
      <c r="C20" t="s">
        <v>12</v>
      </c>
      <c r="D20">
        <v>1</v>
      </c>
      <c r="H20" s="6"/>
    </row>
    <row r="21" spans="1:8" x14ac:dyDescent="0.35">
      <c r="A21">
        <v>4</v>
      </c>
      <c r="B21">
        <v>2</v>
      </c>
      <c r="C21" t="s">
        <v>12</v>
      </c>
      <c r="D21">
        <v>1</v>
      </c>
      <c r="H21" s="6"/>
    </row>
    <row r="22" spans="1:8" x14ac:dyDescent="0.35">
      <c r="A22">
        <v>5</v>
      </c>
      <c r="B22">
        <v>2</v>
      </c>
      <c r="C22" t="s">
        <v>12</v>
      </c>
      <c r="D22">
        <v>1</v>
      </c>
      <c r="H22" s="6"/>
    </row>
    <row r="23" spans="1:8" x14ac:dyDescent="0.35">
      <c r="A23">
        <v>6</v>
      </c>
      <c r="B23">
        <v>2</v>
      </c>
      <c r="C23" t="s">
        <v>12</v>
      </c>
      <c r="D23">
        <v>1</v>
      </c>
    </row>
    <row r="24" spans="1:8" x14ac:dyDescent="0.35">
      <c r="A24">
        <v>7</v>
      </c>
      <c r="B24">
        <v>2</v>
      </c>
      <c r="C24" t="s">
        <v>12</v>
      </c>
      <c r="D24">
        <v>1</v>
      </c>
    </row>
    <row r="25" spans="1:8" x14ac:dyDescent="0.35">
      <c r="A25">
        <v>8</v>
      </c>
      <c r="B25">
        <v>2</v>
      </c>
      <c r="C25" t="s">
        <v>12</v>
      </c>
      <c r="D25">
        <v>1</v>
      </c>
    </row>
    <row r="26" spans="1:8" x14ac:dyDescent="0.35">
      <c r="A26">
        <v>9</v>
      </c>
      <c r="B26">
        <v>2</v>
      </c>
      <c r="C26" t="s">
        <v>12</v>
      </c>
      <c r="D26">
        <v>1</v>
      </c>
    </row>
    <row r="27" spans="1:8" x14ac:dyDescent="0.35">
      <c r="A27">
        <v>10</v>
      </c>
      <c r="B27">
        <v>2</v>
      </c>
      <c r="C27" t="s">
        <v>12</v>
      </c>
      <c r="D27">
        <v>1</v>
      </c>
    </row>
    <row r="28" spans="1:8" x14ac:dyDescent="0.35">
      <c r="A28">
        <v>11</v>
      </c>
      <c r="B28">
        <v>2</v>
      </c>
      <c r="C28" t="s">
        <v>12</v>
      </c>
      <c r="D28">
        <v>1</v>
      </c>
    </row>
    <row r="29" spans="1:8" x14ac:dyDescent="0.35">
      <c r="A29">
        <v>12</v>
      </c>
      <c r="B29">
        <v>2</v>
      </c>
      <c r="C29" t="s">
        <v>12</v>
      </c>
      <c r="D29">
        <v>1</v>
      </c>
    </row>
    <row r="30" spans="1:8" x14ac:dyDescent="0.35">
      <c r="A30">
        <v>13</v>
      </c>
      <c r="B30">
        <v>2</v>
      </c>
      <c r="C30" t="s">
        <v>12</v>
      </c>
      <c r="D30">
        <v>1</v>
      </c>
    </row>
    <row r="31" spans="1:8" x14ac:dyDescent="0.35">
      <c r="A31">
        <v>14</v>
      </c>
      <c r="B31">
        <v>2</v>
      </c>
      <c r="C31" t="s">
        <v>12</v>
      </c>
      <c r="D31">
        <v>1</v>
      </c>
    </row>
    <row r="32" spans="1:8" x14ac:dyDescent="0.35">
      <c r="A32">
        <v>1</v>
      </c>
      <c r="B32">
        <v>3</v>
      </c>
      <c r="C32" t="s">
        <v>12</v>
      </c>
      <c r="D32">
        <v>1</v>
      </c>
    </row>
    <row r="33" spans="1:4" x14ac:dyDescent="0.35">
      <c r="A33">
        <v>2</v>
      </c>
      <c r="B33">
        <v>3</v>
      </c>
      <c r="C33" t="s">
        <v>12</v>
      </c>
      <c r="D33">
        <v>1</v>
      </c>
    </row>
    <row r="34" spans="1:4" x14ac:dyDescent="0.35">
      <c r="A34">
        <v>3</v>
      </c>
      <c r="B34">
        <v>3</v>
      </c>
      <c r="C34" t="s">
        <v>12</v>
      </c>
      <c r="D34">
        <v>1</v>
      </c>
    </row>
    <row r="35" spans="1:4" x14ac:dyDescent="0.35">
      <c r="A35">
        <v>4</v>
      </c>
      <c r="B35">
        <v>3</v>
      </c>
      <c r="C35" t="s">
        <v>12</v>
      </c>
      <c r="D35">
        <v>1</v>
      </c>
    </row>
    <row r="36" spans="1:4" x14ac:dyDescent="0.35">
      <c r="A36">
        <v>5</v>
      </c>
      <c r="B36">
        <v>3</v>
      </c>
      <c r="C36" t="s">
        <v>12</v>
      </c>
      <c r="D36">
        <v>1</v>
      </c>
    </row>
    <row r="37" spans="1:4" x14ac:dyDescent="0.35">
      <c r="A37">
        <v>6</v>
      </c>
      <c r="B37">
        <v>3</v>
      </c>
      <c r="C37" t="s">
        <v>12</v>
      </c>
      <c r="D37">
        <v>1</v>
      </c>
    </row>
    <row r="38" spans="1:4" x14ac:dyDescent="0.35">
      <c r="A38">
        <v>7</v>
      </c>
      <c r="B38">
        <v>3</v>
      </c>
      <c r="C38" t="s">
        <v>12</v>
      </c>
      <c r="D38">
        <v>1</v>
      </c>
    </row>
    <row r="39" spans="1:4" x14ac:dyDescent="0.35">
      <c r="A39">
        <v>8</v>
      </c>
      <c r="B39">
        <v>3</v>
      </c>
      <c r="C39" t="s">
        <v>12</v>
      </c>
      <c r="D39">
        <v>1</v>
      </c>
    </row>
    <row r="40" spans="1:4" x14ac:dyDescent="0.35">
      <c r="A40">
        <v>9</v>
      </c>
      <c r="B40">
        <v>3</v>
      </c>
      <c r="C40" t="s">
        <v>12</v>
      </c>
      <c r="D40">
        <v>1</v>
      </c>
    </row>
    <row r="41" spans="1:4" x14ac:dyDescent="0.35">
      <c r="A41">
        <v>10</v>
      </c>
      <c r="B41">
        <v>3</v>
      </c>
      <c r="C41" t="s">
        <v>12</v>
      </c>
      <c r="D41">
        <v>1</v>
      </c>
    </row>
    <row r="42" spans="1:4" x14ac:dyDescent="0.35">
      <c r="A42">
        <v>11</v>
      </c>
      <c r="B42">
        <v>3</v>
      </c>
      <c r="C42" t="s">
        <v>12</v>
      </c>
      <c r="D42">
        <v>1</v>
      </c>
    </row>
    <row r="43" spans="1:4" x14ac:dyDescent="0.35">
      <c r="A43">
        <v>12</v>
      </c>
      <c r="B43">
        <v>3</v>
      </c>
      <c r="C43" t="s">
        <v>12</v>
      </c>
      <c r="D43">
        <v>1</v>
      </c>
    </row>
    <row r="44" spans="1:4" x14ac:dyDescent="0.35">
      <c r="A44">
        <v>13</v>
      </c>
      <c r="B44">
        <v>3</v>
      </c>
      <c r="C44" t="s">
        <v>12</v>
      </c>
      <c r="D44">
        <v>1</v>
      </c>
    </row>
    <row r="45" spans="1:4" x14ac:dyDescent="0.35">
      <c r="A45">
        <v>14</v>
      </c>
      <c r="B45">
        <v>3</v>
      </c>
      <c r="C45" t="s">
        <v>12</v>
      </c>
      <c r="D45">
        <v>1</v>
      </c>
    </row>
    <row r="46" spans="1:4" x14ac:dyDescent="0.35">
      <c r="A46">
        <v>1</v>
      </c>
      <c r="B46">
        <v>1</v>
      </c>
      <c r="C46" t="s">
        <v>122</v>
      </c>
      <c r="D46">
        <v>0.98</v>
      </c>
    </row>
    <row r="47" spans="1:4" x14ac:dyDescent="0.35">
      <c r="A47">
        <v>2</v>
      </c>
      <c r="B47">
        <v>1</v>
      </c>
      <c r="C47" t="s">
        <v>122</v>
      </c>
      <c r="D47">
        <v>0.98</v>
      </c>
    </row>
    <row r="48" spans="1:4" x14ac:dyDescent="0.35">
      <c r="A48">
        <v>3</v>
      </c>
      <c r="B48">
        <v>1</v>
      </c>
      <c r="C48" t="s">
        <v>122</v>
      </c>
      <c r="D48">
        <v>0.98</v>
      </c>
    </row>
    <row r="49" spans="1:4" x14ac:dyDescent="0.35">
      <c r="A49">
        <v>4</v>
      </c>
      <c r="B49">
        <v>1</v>
      </c>
      <c r="C49" t="s">
        <v>122</v>
      </c>
      <c r="D49">
        <v>0.98</v>
      </c>
    </row>
    <row r="50" spans="1:4" x14ac:dyDescent="0.35">
      <c r="A50">
        <v>5</v>
      </c>
      <c r="B50">
        <v>1</v>
      </c>
      <c r="C50" t="s">
        <v>122</v>
      </c>
      <c r="D50">
        <v>0.98</v>
      </c>
    </row>
    <row r="51" spans="1:4" x14ac:dyDescent="0.35">
      <c r="A51">
        <v>6</v>
      </c>
      <c r="B51">
        <v>1</v>
      </c>
      <c r="C51" t="s">
        <v>122</v>
      </c>
      <c r="D51">
        <v>0.98</v>
      </c>
    </row>
    <row r="52" spans="1:4" x14ac:dyDescent="0.35">
      <c r="A52">
        <v>7</v>
      </c>
      <c r="B52">
        <v>1</v>
      </c>
      <c r="C52" t="s">
        <v>122</v>
      </c>
      <c r="D52">
        <v>0.98</v>
      </c>
    </row>
    <row r="53" spans="1:4" x14ac:dyDescent="0.35">
      <c r="A53">
        <v>8</v>
      </c>
      <c r="B53">
        <v>1</v>
      </c>
      <c r="C53" t="s">
        <v>122</v>
      </c>
      <c r="D53">
        <v>0.98</v>
      </c>
    </row>
    <row r="54" spans="1:4" x14ac:dyDescent="0.35">
      <c r="A54">
        <v>9</v>
      </c>
      <c r="B54">
        <v>1</v>
      </c>
      <c r="C54" t="s">
        <v>122</v>
      </c>
      <c r="D54">
        <v>0.98</v>
      </c>
    </row>
    <row r="55" spans="1:4" x14ac:dyDescent="0.35">
      <c r="A55">
        <v>10</v>
      </c>
      <c r="B55">
        <v>1</v>
      </c>
      <c r="C55" t="s">
        <v>122</v>
      </c>
      <c r="D55">
        <v>0.98</v>
      </c>
    </row>
    <row r="56" spans="1:4" x14ac:dyDescent="0.35">
      <c r="A56">
        <v>11</v>
      </c>
      <c r="B56">
        <v>1</v>
      </c>
      <c r="C56" t="s">
        <v>122</v>
      </c>
      <c r="D56">
        <v>0.98</v>
      </c>
    </row>
    <row r="57" spans="1:4" x14ac:dyDescent="0.35">
      <c r="A57">
        <v>12</v>
      </c>
      <c r="B57">
        <v>1</v>
      </c>
      <c r="C57" t="s">
        <v>122</v>
      </c>
      <c r="D57">
        <v>0.98</v>
      </c>
    </row>
    <row r="58" spans="1:4" x14ac:dyDescent="0.35">
      <c r="A58">
        <v>13</v>
      </c>
      <c r="B58">
        <v>1</v>
      </c>
      <c r="C58" t="s">
        <v>122</v>
      </c>
      <c r="D58">
        <v>0.98</v>
      </c>
    </row>
    <row r="59" spans="1:4" x14ac:dyDescent="0.35">
      <c r="A59">
        <v>14</v>
      </c>
      <c r="B59">
        <v>1</v>
      </c>
      <c r="C59" t="s">
        <v>122</v>
      </c>
      <c r="D59">
        <v>0.98</v>
      </c>
    </row>
    <row r="60" spans="1:4" x14ac:dyDescent="0.35">
      <c r="A60">
        <v>1</v>
      </c>
      <c r="B60">
        <v>2</v>
      </c>
      <c r="C60" t="s">
        <v>122</v>
      </c>
      <c r="D60">
        <v>0.98</v>
      </c>
    </row>
    <row r="61" spans="1:4" x14ac:dyDescent="0.35">
      <c r="A61">
        <v>2</v>
      </c>
      <c r="B61">
        <v>2</v>
      </c>
      <c r="C61" t="s">
        <v>122</v>
      </c>
      <c r="D61">
        <v>0.98</v>
      </c>
    </row>
    <row r="62" spans="1:4" x14ac:dyDescent="0.35">
      <c r="A62">
        <v>3</v>
      </c>
      <c r="B62">
        <v>2</v>
      </c>
      <c r="C62" t="s">
        <v>122</v>
      </c>
      <c r="D62">
        <v>0.98</v>
      </c>
    </row>
    <row r="63" spans="1:4" x14ac:dyDescent="0.35">
      <c r="A63">
        <v>4</v>
      </c>
      <c r="B63">
        <v>2</v>
      </c>
      <c r="C63" t="s">
        <v>122</v>
      </c>
      <c r="D63">
        <v>0.98</v>
      </c>
    </row>
    <row r="64" spans="1:4" x14ac:dyDescent="0.35">
      <c r="A64">
        <v>5</v>
      </c>
      <c r="B64">
        <v>2</v>
      </c>
      <c r="C64" t="s">
        <v>122</v>
      </c>
      <c r="D64">
        <v>0.98</v>
      </c>
    </row>
    <row r="65" spans="1:4" x14ac:dyDescent="0.35">
      <c r="A65">
        <v>6</v>
      </c>
      <c r="B65">
        <v>2</v>
      </c>
      <c r="C65" t="s">
        <v>122</v>
      </c>
      <c r="D65">
        <v>0.98</v>
      </c>
    </row>
    <row r="66" spans="1:4" x14ac:dyDescent="0.35">
      <c r="A66">
        <v>7</v>
      </c>
      <c r="B66">
        <v>2</v>
      </c>
      <c r="C66" t="s">
        <v>122</v>
      </c>
      <c r="D66">
        <v>0.98</v>
      </c>
    </row>
    <row r="67" spans="1:4" x14ac:dyDescent="0.35">
      <c r="A67">
        <v>8</v>
      </c>
      <c r="B67">
        <v>2</v>
      </c>
      <c r="C67" t="s">
        <v>122</v>
      </c>
      <c r="D67">
        <v>0.98</v>
      </c>
    </row>
    <row r="68" spans="1:4" x14ac:dyDescent="0.35">
      <c r="A68">
        <v>9</v>
      </c>
      <c r="B68">
        <v>2</v>
      </c>
      <c r="C68" t="s">
        <v>122</v>
      </c>
      <c r="D68">
        <v>0.98</v>
      </c>
    </row>
    <row r="69" spans="1:4" x14ac:dyDescent="0.35">
      <c r="A69">
        <v>10</v>
      </c>
      <c r="B69">
        <v>2</v>
      </c>
      <c r="C69" t="s">
        <v>122</v>
      </c>
      <c r="D69">
        <v>0.98</v>
      </c>
    </row>
    <row r="70" spans="1:4" x14ac:dyDescent="0.35">
      <c r="A70">
        <v>11</v>
      </c>
      <c r="B70">
        <v>2</v>
      </c>
      <c r="C70" t="s">
        <v>122</v>
      </c>
      <c r="D70">
        <v>0.98</v>
      </c>
    </row>
    <row r="71" spans="1:4" x14ac:dyDescent="0.35">
      <c r="A71">
        <v>12</v>
      </c>
      <c r="B71">
        <v>2</v>
      </c>
      <c r="C71" t="s">
        <v>122</v>
      </c>
      <c r="D71">
        <v>0.98</v>
      </c>
    </row>
    <row r="72" spans="1:4" x14ac:dyDescent="0.35">
      <c r="A72">
        <v>13</v>
      </c>
      <c r="B72">
        <v>2</v>
      </c>
      <c r="C72" t="s">
        <v>122</v>
      </c>
      <c r="D72">
        <v>0.98</v>
      </c>
    </row>
    <row r="73" spans="1:4" x14ac:dyDescent="0.35">
      <c r="A73">
        <v>14</v>
      </c>
      <c r="B73">
        <v>2</v>
      </c>
      <c r="C73" t="s">
        <v>122</v>
      </c>
      <c r="D73">
        <v>0.98</v>
      </c>
    </row>
    <row r="74" spans="1:4" x14ac:dyDescent="0.35">
      <c r="A74">
        <v>1</v>
      </c>
      <c r="B74">
        <v>3</v>
      </c>
      <c r="C74" t="s">
        <v>122</v>
      </c>
      <c r="D74">
        <v>0.98</v>
      </c>
    </row>
    <row r="75" spans="1:4" x14ac:dyDescent="0.35">
      <c r="A75">
        <v>2</v>
      </c>
      <c r="B75">
        <v>3</v>
      </c>
      <c r="C75" t="s">
        <v>122</v>
      </c>
      <c r="D75">
        <v>0.98</v>
      </c>
    </row>
    <row r="76" spans="1:4" x14ac:dyDescent="0.35">
      <c r="A76">
        <v>3</v>
      </c>
      <c r="B76">
        <v>3</v>
      </c>
      <c r="C76" t="s">
        <v>122</v>
      </c>
      <c r="D76">
        <v>0.98</v>
      </c>
    </row>
    <row r="77" spans="1:4" x14ac:dyDescent="0.35">
      <c r="A77">
        <v>4</v>
      </c>
      <c r="B77">
        <v>3</v>
      </c>
      <c r="C77" t="s">
        <v>122</v>
      </c>
      <c r="D77">
        <v>0.98</v>
      </c>
    </row>
    <row r="78" spans="1:4" x14ac:dyDescent="0.35">
      <c r="A78">
        <v>5</v>
      </c>
      <c r="B78">
        <v>3</v>
      </c>
      <c r="C78" t="s">
        <v>122</v>
      </c>
      <c r="D78">
        <v>0.98</v>
      </c>
    </row>
    <row r="79" spans="1:4" x14ac:dyDescent="0.35">
      <c r="A79">
        <v>6</v>
      </c>
      <c r="B79">
        <v>3</v>
      </c>
      <c r="C79" t="s">
        <v>122</v>
      </c>
      <c r="D79">
        <v>0.98</v>
      </c>
    </row>
    <row r="80" spans="1:4" x14ac:dyDescent="0.35">
      <c r="A80">
        <v>7</v>
      </c>
      <c r="B80">
        <v>3</v>
      </c>
      <c r="C80" t="s">
        <v>122</v>
      </c>
      <c r="D80">
        <v>0.98</v>
      </c>
    </row>
    <row r="81" spans="1:4" x14ac:dyDescent="0.35">
      <c r="A81">
        <v>8</v>
      </c>
      <c r="B81">
        <v>3</v>
      </c>
      <c r="C81" t="s">
        <v>122</v>
      </c>
      <c r="D81">
        <v>0.98</v>
      </c>
    </row>
    <row r="82" spans="1:4" x14ac:dyDescent="0.35">
      <c r="A82">
        <v>9</v>
      </c>
      <c r="B82">
        <v>3</v>
      </c>
      <c r="C82" t="s">
        <v>122</v>
      </c>
      <c r="D82">
        <v>0.98</v>
      </c>
    </row>
    <row r="83" spans="1:4" x14ac:dyDescent="0.35">
      <c r="A83">
        <v>10</v>
      </c>
      <c r="B83">
        <v>3</v>
      </c>
      <c r="C83" t="s">
        <v>122</v>
      </c>
      <c r="D83">
        <v>0.98</v>
      </c>
    </row>
    <row r="84" spans="1:4" x14ac:dyDescent="0.35">
      <c r="A84">
        <v>11</v>
      </c>
      <c r="B84">
        <v>3</v>
      </c>
      <c r="C84" t="s">
        <v>122</v>
      </c>
      <c r="D84">
        <v>0.98</v>
      </c>
    </row>
    <row r="85" spans="1:4" x14ac:dyDescent="0.35">
      <c r="A85">
        <v>12</v>
      </c>
      <c r="B85">
        <v>3</v>
      </c>
      <c r="C85" t="s">
        <v>122</v>
      </c>
      <c r="D85">
        <v>0.98</v>
      </c>
    </row>
    <row r="86" spans="1:4" x14ac:dyDescent="0.35">
      <c r="A86">
        <v>13</v>
      </c>
      <c r="B86">
        <v>3</v>
      </c>
      <c r="C86" t="s">
        <v>122</v>
      </c>
      <c r="D86">
        <v>0.98</v>
      </c>
    </row>
    <row r="87" spans="1:4" x14ac:dyDescent="0.35">
      <c r="A87">
        <v>14</v>
      </c>
      <c r="B87">
        <v>3</v>
      </c>
      <c r="C87" t="s">
        <v>122</v>
      </c>
      <c r="D87">
        <v>0.98</v>
      </c>
    </row>
    <row r="88" spans="1:4" x14ac:dyDescent="0.35">
      <c r="A88">
        <v>1</v>
      </c>
      <c r="B88">
        <v>1</v>
      </c>
      <c r="C88" t="s">
        <v>13</v>
      </c>
      <c r="D88">
        <v>0.98</v>
      </c>
    </row>
    <row r="89" spans="1:4" x14ac:dyDescent="0.35">
      <c r="A89">
        <v>2</v>
      </c>
      <c r="B89">
        <v>1</v>
      </c>
      <c r="C89" t="s">
        <v>13</v>
      </c>
      <c r="D89">
        <v>0.98</v>
      </c>
    </row>
    <row r="90" spans="1:4" x14ac:dyDescent="0.35">
      <c r="A90">
        <v>3</v>
      </c>
      <c r="B90">
        <v>1</v>
      </c>
      <c r="C90" t="s">
        <v>13</v>
      </c>
      <c r="D90">
        <v>0.98</v>
      </c>
    </row>
    <row r="91" spans="1:4" x14ac:dyDescent="0.35">
      <c r="A91">
        <v>4</v>
      </c>
      <c r="B91">
        <v>1</v>
      </c>
      <c r="C91" t="s">
        <v>13</v>
      </c>
      <c r="D91">
        <v>0.98</v>
      </c>
    </row>
    <row r="92" spans="1:4" x14ac:dyDescent="0.35">
      <c r="A92">
        <v>5</v>
      </c>
      <c r="B92">
        <v>1</v>
      </c>
      <c r="C92" t="s">
        <v>13</v>
      </c>
      <c r="D92">
        <v>0.98</v>
      </c>
    </row>
    <row r="93" spans="1:4" x14ac:dyDescent="0.35">
      <c r="A93">
        <v>6</v>
      </c>
      <c r="B93">
        <v>1</v>
      </c>
      <c r="C93" t="s">
        <v>13</v>
      </c>
      <c r="D93">
        <v>0.98</v>
      </c>
    </row>
    <row r="94" spans="1:4" x14ac:dyDescent="0.35">
      <c r="A94">
        <v>7</v>
      </c>
      <c r="B94">
        <v>1</v>
      </c>
      <c r="C94" t="s">
        <v>13</v>
      </c>
      <c r="D94">
        <v>0.98</v>
      </c>
    </row>
    <row r="95" spans="1:4" x14ac:dyDescent="0.35">
      <c r="A95">
        <v>8</v>
      </c>
      <c r="B95">
        <v>1</v>
      </c>
      <c r="C95" t="s">
        <v>13</v>
      </c>
      <c r="D95">
        <v>0.98</v>
      </c>
    </row>
    <row r="96" spans="1:4" x14ac:dyDescent="0.35">
      <c r="A96">
        <v>9</v>
      </c>
      <c r="B96">
        <v>1</v>
      </c>
      <c r="C96" t="s">
        <v>13</v>
      </c>
      <c r="D96">
        <v>0.98</v>
      </c>
    </row>
    <row r="97" spans="1:4" x14ac:dyDescent="0.35">
      <c r="A97">
        <v>10</v>
      </c>
      <c r="B97">
        <v>1</v>
      </c>
      <c r="C97" t="s">
        <v>13</v>
      </c>
      <c r="D97">
        <v>0.98</v>
      </c>
    </row>
    <row r="98" spans="1:4" x14ac:dyDescent="0.35">
      <c r="A98">
        <v>11</v>
      </c>
      <c r="B98">
        <v>1</v>
      </c>
      <c r="C98" t="s">
        <v>13</v>
      </c>
      <c r="D98">
        <v>0.98</v>
      </c>
    </row>
    <row r="99" spans="1:4" x14ac:dyDescent="0.35">
      <c r="A99">
        <v>12</v>
      </c>
      <c r="B99">
        <v>1</v>
      </c>
      <c r="C99" t="s">
        <v>13</v>
      </c>
      <c r="D99">
        <v>0.98</v>
      </c>
    </row>
    <row r="100" spans="1:4" x14ac:dyDescent="0.35">
      <c r="A100">
        <v>13</v>
      </c>
      <c r="B100">
        <v>1</v>
      </c>
      <c r="C100" t="s">
        <v>13</v>
      </c>
      <c r="D100">
        <v>0.98</v>
      </c>
    </row>
    <row r="101" spans="1:4" x14ac:dyDescent="0.35">
      <c r="A101">
        <v>14</v>
      </c>
      <c r="B101">
        <v>1</v>
      </c>
      <c r="C101" t="s">
        <v>13</v>
      </c>
      <c r="D101">
        <v>0.98</v>
      </c>
    </row>
    <row r="102" spans="1:4" x14ac:dyDescent="0.35">
      <c r="A102">
        <v>1</v>
      </c>
      <c r="B102">
        <v>2</v>
      </c>
      <c r="C102" t="s">
        <v>13</v>
      </c>
      <c r="D102">
        <v>0.98</v>
      </c>
    </row>
    <row r="103" spans="1:4" x14ac:dyDescent="0.35">
      <c r="A103">
        <v>2</v>
      </c>
      <c r="B103">
        <v>2</v>
      </c>
      <c r="C103" t="s">
        <v>13</v>
      </c>
      <c r="D103">
        <v>0.98</v>
      </c>
    </row>
    <row r="104" spans="1:4" x14ac:dyDescent="0.35">
      <c r="A104">
        <v>3</v>
      </c>
      <c r="B104">
        <v>2</v>
      </c>
      <c r="C104" t="s">
        <v>13</v>
      </c>
      <c r="D104">
        <v>0.98</v>
      </c>
    </row>
    <row r="105" spans="1:4" x14ac:dyDescent="0.35">
      <c r="A105">
        <v>4</v>
      </c>
      <c r="B105">
        <v>2</v>
      </c>
      <c r="C105" t="s">
        <v>13</v>
      </c>
      <c r="D105">
        <v>0.98</v>
      </c>
    </row>
    <row r="106" spans="1:4" x14ac:dyDescent="0.35">
      <c r="A106">
        <v>5</v>
      </c>
      <c r="B106">
        <v>2</v>
      </c>
      <c r="C106" t="s">
        <v>13</v>
      </c>
      <c r="D106">
        <v>0.98</v>
      </c>
    </row>
    <row r="107" spans="1:4" x14ac:dyDescent="0.35">
      <c r="A107">
        <v>6</v>
      </c>
      <c r="B107">
        <v>2</v>
      </c>
      <c r="C107" t="s">
        <v>13</v>
      </c>
      <c r="D107">
        <v>0.98</v>
      </c>
    </row>
    <row r="108" spans="1:4" x14ac:dyDescent="0.35">
      <c r="A108">
        <v>7</v>
      </c>
      <c r="B108">
        <v>2</v>
      </c>
      <c r="C108" t="s">
        <v>13</v>
      </c>
      <c r="D108">
        <v>0.98</v>
      </c>
    </row>
    <row r="109" spans="1:4" x14ac:dyDescent="0.35">
      <c r="A109">
        <v>8</v>
      </c>
      <c r="B109">
        <v>2</v>
      </c>
      <c r="C109" t="s">
        <v>13</v>
      </c>
      <c r="D109">
        <v>0.98</v>
      </c>
    </row>
    <row r="110" spans="1:4" x14ac:dyDescent="0.35">
      <c r="A110">
        <v>9</v>
      </c>
      <c r="B110">
        <v>2</v>
      </c>
      <c r="C110" t="s">
        <v>13</v>
      </c>
      <c r="D110">
        <v>0.98</v>
      </c>
    </row>
    <row r="111" spans="1:4" x14ac:dyDescent="0.35">
      <c r="A111">
        <v>10</v>
      </c>
      <c r="B111">
        <v>2</v>
      </c>
      <c r="C111" t="s">
        <v>13</v>
      </c>
      <c r="D111">
        <v>0.98</v>
      </c>
    </row>
    <row r="112" spans="1:4" x14ac:dyDescent="0.35">
      <c r="A112">
        <v>11</v>
      </c>
      <c r="B112">
        <v>2</v>
      </c>
      <c r="C112" t="s">
        <v>13</v>
      </c>
      <c r="D112">
        <v>0.98</v>
      </c>
    </row>
    <row r="113" spans="1:4" x14ac:dyDescent="0.35">
      <c r="A113">
        <v>12</v>
      </c>
      <c r="B113">
        <v>2</v>
      </c>
      <c r="C113" t="s">
        <v>13</v>
      </c>
      <c r="D113">
        <v>0.98</v>
      </c>
    </row>
    <row r="114" spans="1:4" x14ac:dyDescent="0.35">
      <c r="A114">
        <v>13</v>
      </c>
      <c r="B114">
        <v>2</v>
      </c>
      <c r="C114" t="s">
        <v>13</v>
      </c>
      <c r="D114">
        <v>0.98</v>
      </c>
    </row>
    <row r="115" spans="1:4" x14ac:dyDescent="0.35">
      <c r="A115">
        <v>14</v>
      </c>
      <c r="B115">
        <v>2</v>
      </c>
      <c r="C115" t="s">
        <v>13</v>
      </c>
      <c r="D115">
        <v>0.98</v>
      </c>
    </row>
    <row r="116" spans="1:4" x14ac:dyDescent="0.35">
      <c r="A116">
        <v>1</v>
      </c>
      <c r="B116">
        <v>3</v>
      </c>
      <c r="C116" t="s">
        <v>13</v>
      </c>
      <c r="D116">
        <v>0.98</v>
      </c>
    </row>
    <row r="117" spans="1:4" x14ac:dyDescent="0.35">
      <c r="A117">
        <v>2</v>
      </c>
      <c r="B117">
        <v>3</v>
      </c>
      <c r="C117" t="s">
        <v>13</v>
      </c>
      <c r="D117">
        <v>0.98</v>
      </c>
    </row>
    <row r="118" spans="1:4" x14ac:dyDescent="0.35">
      <c r="A118">
        <v>3</v>
      </c>
      <c r="B118">
        <v>3</v>
      </c>
      <c r="C118" t="s">
        <v>13</v>
      </c>
      <c r="D118">
        <v>0.98</v>
      </c>
    </row>
    <row r="119" spans="1:4" x14ac:dyDescent="0.35">
      <c r="A119">
        <v>4</v>
      </c>
      <c r="B119">
        <v>3</v>
      </c>
      <c r="C119" t="s">
        <v>13</v>
      </c>
      <c r="D119">
        <v>0.98</v>
      </c>
    </row>
    <row r="120" spans="1:4" x14ac:dyDescent="0.35">
      <c r="A120">
        <v>5</v>
      </c>
      <c r="B120">
        <v>3</v>
      </c>
      <c r="C120" t="s">
        <v>13</v>
      </c>
      <c r="D120">
        <v>0.98</v>
      </c>
    </row>
    <row r="121" spans="1:4" x14ac:dyDescent="0.35">
      <c r="A121">
        <v>6</v>
      </c>
      <c r="B121">
        <v>3</v>
      </c>
      <c r="C121" t="s">
        <v>13</v>
      </c>
      <c r="D121">
        <v>0.98</v>
      </c>
    </row>
    <row r="122" spans="1:4" x14ac:dyDescent="0.35">
      <c r="A122">
        <v>7</v>
      </c>
      <c r="B122">
        <v>3</v>
      </c>
      <c r="C122" t="s">
        <v>13</v>
      </c>
      <c r="D122">
        <v>0.98</v>
      </c>
    </row>
    <row r="123" spans="1:4" x14ac:dyDescent="0.35">
      <c r="A123">
        <v>8</v>
      </c>
      <c r="B123">
        <v>3</v>
      </c>
      <c r="C123" t="s">
        <v>13</v>
      </c>
      <c r="D123">
        <v>0.98</v>
      </c>
    </row>
    <row r="124" spans="1:4" x14ac:dyDescent="0.35">
      <c r="A124">
        <v>9</v>
      </c>
      <c r="B124">
        <v>3</v>
      </c>
      <c r="C124" t="s">
        <v>13</v>
      </c>
      <c r="D124">
        <v>0.98</v>
      </c>
    </row>
    <row r="125" spans="1:4" x14ac:dyDescent="0.35">
      <c r="A125">
        <v>10</v>
      </c>
      <c r="B125">
        <v>3</v>
      </c>
      <c r="C125" t="s">
        <v>13</v>
      </c>
      <c r="D125">
        <v>0.98</v>
      </c>
    </row>
    <row r="126" spans="1:4" x14ac:dyDescent="0.35">
      <c r="A126">
        <v>11</v>
      </c>
      <c r="B126">
        <v>3</v>
      </c>
      <c r="C126" t="s">
        <v>13</v>
      </c>
      <c r="D126">
        <v>0.98</v>
      </c>
    </row>
    <row r="127" spans="1:4" x14ac:dyDescent="0.35">
      <c r="A127">
        <v>12</v>
      </c>
      <c r="B127">
        <v>3</v>
      </c>
      <c r="C127" t="s">
        <v>13</v>
      </c>
      <c r="D127">
        <v>0.98</v>
      </c>
    </row>
    <row r="128" spans="1:4" x14ac:dyDescent="0.35">
      <c r="A128">
        <v>13</v>
      </c>
      <c r="B128">
        <v>3</v>
      </c>
      <c r="C128" t="s">
        <v>13</v>
      </c>
      <c r="D128">
        <v>0.98</v>
      </c>
    </row>
    <row r="129" spans="1:4" x14ac:dyDescent="0.35">
      <c r="A129">
        <v>14</v>
      </c>
      <c r="B129">
        <v>3</v>
      </c>
      <c r="C129" t="s">
        <v>13</v>
      </c>
      <c r="D129">
        <v>0.98</v>
      </c>
    </row>
    <row r="130" spans="1:4" x14ac:dyDescent="0.35">
      <c r="A130">
        <v>1</v>
      </c>
      <c r="B130">
        <v>1</v>
      </c>
      <c r="C130" t="s">
        <v>14</v>
      </c>
      <c r="D130">
        <v>0.98</v>
      </c>
    </row>
    <row r="131" spans="1:4" x14ac:dyDescent="0.35">
      <c r="A131">
        <v>2</v>
      </c>
      <c r="B131">
        <v>1</v>
      </c>
      <c r="C131" t="s">
        <v>14</v>
      </c>
      <c r="D131">
        <v>0.98</v>
      </c>
    </row>
    <row r="132" spans="1:4" x14ac:dyDescent="0.35">
      <c r="A132">
        <v>3</v>
      </c>
      <c r="B132">
        <v>1</v>
      </c>
      <c r="C132" t="s">
        <v>14</v>
      </c>
      <c r="D132">
        <v>0.98</v>
      </c>
    </row>
    <row r="133" spans="1:4" x14ac:dyDescent="0.35">
      <c r="A133">
        <v>4</v>
      </c>
      <c r="B133">
        <v>1</v>
      </c>
      <c r="C133" t="s">
        <v>14</v>
      </c>
      <c r="D133">
        <v>0.98</v>
      </c>
    </row>
    <row r="134" spans="1:4" x14ac:dyDescent="0.35">
      <c r="A134">
        <v>5</v>
      </c>
      <c r="B134">
        <v>1</v>
      </c>
      <c r="C134" t="s">
        <v>14</v>
      </c>
      <c r="D134">
        <v>0.98</v>
      </c>
    </row>
    <row r="135" spans="1:4" x14ac:dyDescent="0.35">
      <c r="A135">
        <v>6</v>
      </c>
      <c r="B135">
        <v>1</v>
      </c>
      <c r="C135" t="s">
        <v>14</v>
      </c>
      <c r="D135">
        <v>0.98</v>
      </c>
    </row>
    <row r="136" spans="1:4" x14ac:dyDescent="0.35">
      <c r="A136">
        <v>7</v>
      </c>
      <c r="B136">
        <v>1</v>
      </c>
      <c r="C136" t="s">
        <v>14</v>
      </c>
      <c r="D136">
        <v>0.98</v>
      </c>
    </row>
    <row r="137" spans="1:4" x14ac:dyDescent="0.35">
      <c r="A137">
        <v>8</v>
      </c>
      <c r="B137">
        <v>1</v>
      </c>
      <c r="C137" t="s">
        <v>14</v>
      </c>
      <c r="D137">
        <v>0.98</v>
      </c>
    </row>
    <row r="138" spans="1:4" x14ac:dyDescent="0.35">
      <c r="A138">
        <v>9</v>
      </c>
      <c r="B138">
        <v>1</v>
      </c>
      <c r="C138" t="s">
        <v>14</v>
      </c>
      <c r="D138">
        <v>0.98</v>
      </c>
    </row>
    <row r="139" spans="1:4" x14ac:dyDescent="0.35">
      <c r="A139">
        <v>10</v>
      </c>
      <c r="B139">
        <v>1</v>
      </c>
      <c r="C139" t="s">
        <v>14</v>
      </c>
      <c r="D139">
        <v>0.98</v>
      </c>
    </row>
    <row r="140" spans="1:4" x14ac:dyDescent="0.35">
      <c r="A140">
        <v>11</v>
      </c>
      <c r="B140">
        <v>1</v>
      </c>
      <c r="C140" t="s">
        <v>14</v>
      </c>
      <c r="D140">
        <v>0.98</v>
      </c>
    </row>
    <row r="141" spans="1:4" x14ac:dyDescent="0.35">
      <c r="A141">
        <v>12</v>
      </c>
      <c r="B141">
        <v>1</v>
      </c>
      <c r="C141" t="s">
        <v>14</v>
      </c>
      <c r="D141">
        <v>0.98</v>
      </c>
    </row>
    <row r="142" spans="1:4" x14ac:dyDescent="0.35">
      <c r="A142">
        <v>13</v>
      </c>
      <c r="B142">
        <v>1</v>
      </c>
      <c r="C142" t="s">
        <v>14</v>
      </c>
      <c r="D142">
        <v>0.98</v>
      </c>
    </row>
    <row r="143" spans="1:4" x14ac:dyDescent="0.35">
      <c r="A143">
        <v>14</v>
      </c>
      <c r="B143">
        <v>1</v>
      </c>
      <c r="C143" t="s">
        <v>14</v>
      </c>
      <c r="D143">
        <v>0.98</v>
      </c>
    </row>
    <row r="144" spans="1:4" x14ac:dyDescent="0.35">
      <c r="A144">
        <v>1</v>
      </c>
      <c r="B144">
        <v>2</v>
      </c>
      <c r="C144" t="s">
        <v>14</v>
      </c>
      <c r="D144">
        <v>0.98</v>
      </c>
    </row>
    <row r="145" spans="1:4" x14ac:dyDescent="0.35">
      <c r="A145">
        <v>2</v>
      </c>
      <c r="B145">
        <v>2</v>
      </c>
      <c r="C145" t="s">
        <v>14</v>
      </c>
      <c r="D145">
        <v>0.98</v>
      </c>
    </row>
    <row r="146" spans="1:4" x14ac:dyDescent="0.35">
      <c r="A146">
        <v>3</v>
      </c>
      <c r="B146">
        <v>2</v>
      </c>
      <c r="C146" t="s">
        <v>14</v>
      </c>
      <c r="D146">
        <v>0.98</v>
      </c>
    </row>
    <row r="147" spans="1:4" x14ac:dyDescent="0.35">
      <c r="A147">
        <v>4</v>
      </c>
      <c r="B147">
        <v>2</v>
      </c>
      <c r="C147" t="s">
        <v>14</v>
      </c>
      <c r="D147">
        <v>0.98</v>
      </c>
    </row>
    <row r="148" spans="1:4" x14ac:dyDescent="0.35">
      <c r="A148">
        <v>5</v>
      </c>
      <c r="B148">
        <v>2</v>
      </c>
      <c r="C148" t="s">
        <v>14</v>
      </c>
      <c r="D148">
        <v>0.98</v>
      </c>
    </row>
    <row r="149" spans="1:4" x14ac:dyDescent="0.35">
      <c r="A149">
        <v>6</v>
      </c>
      <c r="B149">
        <v>2</v>
      </c>
      <c r="C149" t="s">
        <v>14</v>
      </c>
      <c r="D149">
        <v>0.98</v>
      </c>
    </row>
    <row r="150" spans="1:4" x14ac:dyDescent="0.35">
      <c r="A150">
        <v>7</v>
      </c>
      <c r="B150">
        <v>2</v>
      </c>
      <c r="C150" t="s">
        <v>14</v>
      </c>
      <c r="D150">
        <v>0.98</v>
      </c>
    </row>
    <row r="151" spans="1:4" x14ac:dyDescent="0.35">
      <c r="A151">
        <v>8</v>
      </c>
      <c r="B151">
        <v>2</v>
      </c>
      <c r="C151" t="s">
        <v>14</v>
      </c>
      <c r="D151">
        <v>0.98</v>
      </c>
    </row>
    <row r="152" spans="1:4" x14ac:dyDescent="0.35">
      <c r="A152">
        <v>9</v>
      </c>
      <c r="B152">
        <v>2</v>
      </c>
      <c r="C152" t="s">
        <v>14</v>
      </c>
      <c r="D152">
        <v>0.98</v>
      </c>
    </row>
    <row r="153" spans="1:4" x14ac:dyDescent="0.35">
      <c r="A153">
        <v>10</v>
      </c>
      <c r="B153">
        <v>2</v>
      </c>
      <c r="C153" t="s">
        <v>14</v>
      </c>
      <c r="D153">
        <v>0.98</v>
      </c>
    </row>
    <row r="154" spans="1:4" x14ac:dyDescent="0.35">
      <c r="A154">
        <v>11</v>
      </c>
      <c r="B154">
        <v>2</v>
      </c>
      <c r="C154" t="s">
        <v>14</v>
      </c>
      <c r="D154">
        <v>0.98</v>
      </c>
    </row>
    <row r="155" spans="1:4" x14ac:dyDescent="0.35">
      <c r="A155">
        <v>12</v>
      </c>
      <c r="B155">
        <v>2</v>
      </c>
      <c r="C155" t="s">
        <v>14</v>
      </c>
      <c r="D155">
        <v>0.98</v>
      </c>
    </row>
    <row r="156" spans="1:4" x14ac:dyDescent="0.35">
      <c r="A156">
        <v>13</v>
      </c>
      <c r="B156">
        <v>2</v>
      </c>
      <c r="C156" t="s">
        <v>14</v>
      </c>
      <c r="D156">
        <v>0.98</v>
      </c>
    </row>
    <row r="157" spans="1:4" x14ac:dyDescent="0.35">
      <c r="A157">
        <v>14</v>
      </c>
      <c r="B157">
        <v>2</v>
      </c>
      <c r="C157" t="s">
        <v>14</v>
      </c>
      <c r="D157">
        <v>0.98</v>
      </c>
    </row>
    <row r="158" spans="1:4" x14ac:dyDescent="0.35">
      <c r="A158">
        <v>1</v>
      </c>
      <c r="B158">
        <v>3</v>
      </c>
      <c r="C158" t="s">
        <v>14</v>
      </c>
      <c r="D158">
        <v>0.98</v>
      </c>
    </row>
    <row r="159" spans="1:4" x14ac:dyDescent="0.35">
      <c r="A159">
        <v>2</v>
      </c>
      <c r="B159">
        <v>3</v>
      </c>
      <c r="C159" t="s">
        <v>14</v>
      </c>
      <c r="D159">
        <v>0.98</v>
      </c>
    </row>
    <row r="160" spans="1:4" x14ac:dyDescent="0.35">
      <c r="A160">
        <v>3</v>
      </c>
      <c r="B160">
        <v>3</v>
      </c>
      <c r="C160" t="s">
        <v>14</v>
      </c>
      <c r="D160">
        <v>0.98</v>
      </c>
    </row>
    <row r="161" spans="1:4" x14ac:dyDescent="0.35">
      <c r="A161">
        <v>4</v>
      </c>
      <c r="B161">
        <v>3</v>
      </c>
      <c r="C161" t="s">
        <v>14</v>
      </c>
      <c r="D161">
        <v>0.98</v>
      </c>
    </row>
    <row r="162" spans="1:4" x14ac:dyDescent="0.35">
      <c r="A162">
        <v>5</v>
      </c>
      <c r="B162">
        <v>3</v>
      </c>
      <c r="C162" t="s">
        <v>14</v>
      </c>
      <c r="D162">
        <v>0.98</v>
      </c>
    </row>
    <row r="163" spans="1:4" x14ac:dyDescent="0.35">
      <c r="A163">
        <v>6</v>
      </c>
      <c r="B163">
        <v>3</v>
      </c>
      <c r="C163" t="s">
        <v>14</v>
      </c>
      <c r="D163">
        <v>0.98</v>
      </c>
    </row>
    <row r="164" spans="1:4" x14ac:dyDescent="0.35">
      <c r="A164">
        <v>7</v>
      </c>
      <c r="B164">
        <v>3</v>
      </c>
      <c r="C164" t="s">
        <v>14</v>
      </c>
      <c r="D164">
        <v>0.98</v>
      </c>
    </row>
    <row r="165" spans="1:4" x14ac:dyDescent="0.35">
      <c r="A165">
        <v>8</v>
      </c>
      <c r="B165">
        <v>3</v>
      </c>
      <c r="C165" t="s">
        <v>14</v>
      </c>
      <c r="D165">
        <v>0.98</v>
      </c>
    </row>
    <row r="166" spans="1:4" x14ac:dyDescent="0.35">
      <c r="A166">
        <v>9</v>
      </c>
      <c r="B166">
        <v>3</v>
      </c>
      <c r="C166" t="s">
        <v>14</v>
      </c>
      <c r="D166">
        <v>0.98</v>
      </c>
    </row>
    <row r="167" spans="1:4" x14ac:dyDescent="0.35">
      <c r="A167">
        <v>10</v>
      </c>
      <c r="B167">
        <v>3</v>
      </c>
      <c r="C167" t="s">
        <v>14</v>
      </c>
      <c r="D167">
        <v>0.98</v>
      </c>
    </row>
    <row r="168" spans="1:4" x14ac:dyDescent="0.35">
      <c r="A168">
        <v>11</v>
      </c>
      <c r="B168">
        <v>3</v>
      </c>
      <c r="C168" t="s">
        <v>14</v>
      </c>
      <c r="D168">
        <v>0.98</v>
      </c>
    </row>
    <row r="169" spans="1:4" x14ac:dyDescent="0.35">
      <c r="A169">
        <v>12</v>
      </c>
      <c r="B169">
        <v>3</v>
      </c>
      <c r="C169" t="s">
        <v>14</v>
      </c>
      <c r="D169">
        <v>0.98</v>
      </c>
    </row>
    <row r="170" spans="1:4" x14ac:dyDescent="0.35">
      <c r="A170">
        <v>13</v>
      </c>
      <c r="B170">
        <v>3</v>
      </c>
      <c r="C170" t="s">
        <v>14</v>
      </c>
      <c r="D170">
        <v>0.98</v>
      </c>
    </row>
    <row r="171" spans="1:4" x14ac:dyDescent="0.35">
      <c r="A171">
        <v>14</v>
      </c>
      <c r="B171">
        <v>3</v>
      </c>
      <c r="C171" t="s">
        <v>14</v>
      </c>
      <c r="D171">
        <v>0.98</v>
      </c>
    </row>
    <row r="172" spans="1:4" x14ac:dyDescent="0.35">
      <c r="A172">
        <v>1</v>
      </c>
      <c r="B172">
        <v>1</v>
      </c>
      <c r="C172" t="s">
        <v>15</v>
      </c>
      <c r="D172">
        <v>0</v>
      </c>
    </row>
    <row r="173" spans="1:4" x14ac:dyDescent="0.35">
      <c r="A173">
        <v>2</v>
      </c>
      <c r="B173">
        <v>1</v>
      </c>
      <c r="C173" t="s">
        <v>15</v>
      </c>
      <c r="D173">
        <v>4.7651999999999998E-3</v>
      </c>
    </row>
    <row r="174" spans="1:4" x14ac:dyDescent="0.35">
      <c r="A174">
        <v>3</v>
      </c>
      <c r="B174">
        <v>1</v>
      </c>
      <c r="C174" t="s">
        <v>15</v>
      </c>
      <c r="D174">
        <v>2.6240600000000003E-2</v>
      </c>
    </row>
    <row r="175" spans="1:4" x14ac:dyDescent="0.35">
      <c r="A175">
        <v>4</v>
      </c>
      <c r="B175">
        <v>1</v>
      </c>
      <c r="C175" t="s">
        <v>15</v>
      </c>
      <c r="D175">
        <v>6.9681799999999988E-2</v>
      </c>
    </row>
    <row r="176" spans="1:4" x14ac:dyDescent="0.35">
      <c r="A176">
        <v>5</v>
      </c>
      <c r="B176">
        <v>1</v>
      </c>
      <c r="C176" t="s">
        <v>15</v>
      </c>
      <c r="D176">
        <v>0.14797339999999998</v>
      </c>
    </row>
    <row r="177" spans="1:4" x14ac:dyDescent="0.35">
      <c r="A177">
        <v>6</v>
      </c>
      <c r="B177">
        <v>1</v>
      </c>
      <c r="C177" t="s">
        <v>15</v>
      </c>
      <c r="D177">
        <v>0.25873380000000001</v>
      </c>
    </row>
    <row r="178" spans="1:4" x14ac:dyDescent="0.35">
      <c r="A178">
        <v>7</v>
      </c>
      <c r="B178">
        <v>1</v>
      </c>
      <c r="C178" t="s">
        <v>15</v>
      </c>
      <c r="D178">
        <v>0.37166759999999999</v>
      </c>
    </row>
    <row r="179" spans="1:4" x14ac:dyDescent="0.35">
      <c r="A179">
        <v>8</v>
      </c>
      <c r="B179">
        <v>1</v>
      </c>
      <c r="C179" t="s">
        <v>15</v>
      </c>
      <c r="D179">
        <v>0.50736999999999999</v>
      </c>
    </row>
    <row r="180" spans="1:4" x14ac:dyDescent="0.35">
      <c r="A180">
        <v>9</v>
      </c>
      <c r="B180">
        <v>1</v>
      </c>
      <c r="C180" t="s">
        <v>15</v>
      </c>
      <c r="D180">
        <v>0.5167988</v>
      </c>
    </row>
    <row r="181" spans="1:4" x14ac:dyDescent="0.35">
      <c r="A181">
        <v>10</v>
      </c>
      <c r="B181">
        <v>1</v>
      </c>
      <c r="C181" t="s">
        <v>15</v>
      </c>
      <c r="D181">
        <v>0.48854779999999998</v>
      </c>
    </row>
    <row r="182" spans="1:4" x14ac:dyDescent="0.35">
      <c r="A182">
        <v>11</v>
      </c>
      <c r="B182">
        <v>1</v>
      </c>
      <c r="C182" t="s">
        <v>15</v>
      </c>
      <c r="D182">
        <v>0.53898100000000004</v>
      </c>
    </row>
    <row r="183" spans="1:4" x14ac:dyDescent="0.35">
      <c r="A183">
        <v>12</v>
      </c>
      <c r="B183">
        <v>1</v>
      </c>
      <c r="C183" t="s">
        <v>15</v>
      </c>
      <c r="D183">
        <v>0.51173080000000004</v>
      </c>
    </row>
    <row r="184" spans="1:4" x14ac:dyDescent="0.35">
      <c r="A184">
        <v>13</v>
      </c>
      <c r="B184">
        <v>1</v>
      </c>
      <c r="C184" t="s">
        <v>15</v>
      </c>
      <c r="D184">
        <v>0.43137199999999998</v>
      </c>
    </row>
    <row r="185" spans="1:4" x14ac:dyDescent="0.35">
      <c r="A185">
        <v>14</v>
      </c>
      <c r="B185">
        <v>1</v>
      </c>
      <c r="C185" t="s">
        <v>15</v>
      </c>
      <c r="D185">
        <v>0.34699780000000002</v>
      </c>
    </row>
    <row r="186" spans="1:4" x14ac:dyDescent="0.35">
      <c r="A186">
        <v>1</v>
      </c>
      <c r="B186">
        <v>2</v>
      </c>
      <c r="C186" t="s">
        <v>15</v>
      </c>
      <c r="D186">
        <v>0.22494899999999998</v>
      </c>
    </row>
    <row r="187" spans="1:4" x14ac:dyDescent="0.35">
      <c r="A187">
        <v>2</v>
      </c>
      <c r="B187">
        <v>2</v>
      </c>
      <c r="C187" t="s">
        <v>15</v>
      </c>
      <c r="D187">
        <v>0.13642360000000001</v>
      </c>
    </row>
    <row r="188" spans="1:4" x14ac:dyDescent="0.35">
      <c r="A188">
        <v>3</v>
      </c>
      <c r="B188">
        <v>2</v>
      </c>
      <c r="C188" t="s">
        <v>15</v>
      </c>
      <c r="D188">
        <v>6.791040000000001E-2</v>
      </c>
    </row>
    <row r="189" spans="1:4" x14ac:dyDescent="0.35">
      <c r="A189">
        <v>4</v>
      </c>
      <c r="B189">
        <v>2</v>
      </c>
      <c r="C189" t="s">
        <v>15</v>
      </c>
      <c r="D189">
        <v>3.3555599999999998E-2</v>
      </c>
    </row>
    <row r="190" spans="1:4" x14ac:dyDescent="0.35">
      <c r="A190">
        <v>5</v>
      </c>
      <c r="B190">
        <v>2</v>
      </c>
      <c r="C190" t="s">
        <v>15</v>
      </c>
      <c r="D190">
        <v>5.5149999999999999E-3</v>
      </c>
    </row>
    <row r="191" spans="1:4" x14ac:dyDescent="0.35">
      <c r="A191">
        <v>6</v>
      </c>
      <c r="B191">
        <v>2</v>
      </c>
      <c r="C191" t="s">
        <v>15</v>
      </c>
      <c r="D191">
        <v>0</v>
      </c>
    </row>
    <row r="192" spans="1:4" x14ac:dyDescent="0.35">
      <c r="A192">
        <v>7</v>
      </c>
      <c r="B192">
        <v>2</v>
      </c>
      <c r="C192" t="s">
        <v>15</v>
      </c>
      <c r="D192">
        <v>0</v>
      </c>
    </row>
    <row r="193" spans="1:4" x14ac:dyDescent="0.35">
      <c r="A193">
        <v>8</v>
      </c>
      <c r="B193">
        <v>2</v>
      </c>
      <c r="C193" t="s">
        <v>15</v>
      </c>
      <c r="D193">
        <v>0</v>
      </c>
    </row>
    <row r="194" spans="1:4" x14ac:dyDescent="0.35">
      <c r="A194">
        <v>9</v>
      </c>
      <c r="B194">
        <v>2</v>
      </c>
      <c r="C194" t="s">
        <v>15</v>
      </c>
      <c r="D194">
        <v>0</v>
      </c>
    </row>
    <row r="195" spans="1:4" x14ac:dyDescent="0.35">
      <c r="A195">
        <v>10</v>
      </c>
      <c r="B195">
        <v>2</v>
      </c>
      <c r="C195" t="s">
        <v>15</v>
      </c>
      <c r="D195">
        <f>D172*1.3</f>
        <v>0</v>
      </c>
    </row>
    <row r="196" spans="1:4" x14ac:dyDescent="0.35">
      <c r="A196">
        <v>11</v>
      </c>
      <c r="B196">
        <v>2</v>
      </c>
      <c r="C196" t="s">
        <v>15</v>
      </c>
      <c r="D196">
        <f>D173*1.3</f>
        <v>6.1947599999999997E-3</v>
      </c>
    </row>
    <row r="197" spans="1:4" x14ac:dyDescent="0.35">
      <c r="A197">
        <v>12</v>
      </c>
      <c r="B197">
        <v>2</v>
      </c>
      <c r="C197" t="s">
        <v>15</v>
      </c>
      <c r="D197">
        <f>D174*1.3</f>
        <v>3.4112780000000002E-2</v>
      </c>
    </row>
    <row r="198" spans="1:4" x14ac:dyDescent="0.35">
      <c r="A198">
        <v>13</v>
      </c>
      <c r="B198">
        <v>2</v>
      </c>
      <c r="C198" t="s">
        <v>15</v>
      </c>
      <c r="D198">
        <f>D175*1.3</f>
        <v>9.0586339999999987E-2</v>
      </c>
    </row>
    <row r="199" spans="1:4" x14ac:dyDescent="0.35">
      <c r="A199">
        <v>14</v>
      </c>
      <c r="B199">
        <v>2</v>
      </c>
      <c r="C199" t="s">
        <v>15</v>
      </c>
      <c r="D199">
        <f>D176*1.3</f>
        <v>0.19236541999999998</v>
      </c>
    </row>
    <row r="200" spans="1:4" x14ac:dyDescent="0.35">
      <c r="A200">
        <v>1</v>
      </c>
      <c r="B200">
        <v>3</v>
      </c>
      <c r="C200" t="s">
        <v>15</v>
      </c>
      <c r="D200">
        <f t="shared" ref="D200:D208" si="0">D178*1.3</f>
        <v>0.48316787999999999</v>
      </c>
    </row>
    <row r="201" spans="1:4" x14ac:dyDescent="0.35">
      <c r="A201">
        <v>2</v>
      </c>
      <c r="B201">
        <v>3</v>
      </c>
      <c r="C201" t="s">
        <v>15</v>
      </c>
      <c r="D201">
        <f t="shared" si="0"/>
        <v>0.65958099999999997</v>
      </c>
    </row>
    <row r="202" spans="1:4" x14ac:dyDescent="0.35">
      <c r="A202">
        <v>3</v>
      </c>
      <c r="B202">
        <v>3</v>
      </c>
      <c r="C202" t="s">
        <v>15</v>
      </c>
      <c r="D202">
        <f t="shared" si="0"/>
        <v>0.67183844000000004</v>
      </c>
    </row>
    <row r="203" spans="1:4" x14ac:dyDescent="0.35">
      <c r="A203">
        <v>4</v>
      </c>
      <c r="B203">
        <v>3</v>
      </c>
      <c r="C203" t="s">
        <v>15</v>
      </c>
      <c r="D203">
        <f t="shared" si="0"/>
        <v>0.63511213999999994</v>
      </c>
    </row>
    <row r="204" spans="1:4" x14ac:dyDescent="0.35">
      <c r="A204">
        <v>5</v>
      </c>
      <c r="B204">
        <v>3</v>
      </c>
      <c r="C204" t="s">
        <v>15</v>
      </c>
      <c r="D204">
        <f t="shared" si="0"/>
        <v>0.70067530000000011</v>
      </c>
    </row>
    <row r="205" spans="1:4" x14ac:dyDescent="0.35">
      <c r="A205">
        <v>6</v>
      </c>
      <c r="B205">
        <v>3</v>
      </c>
      <c r="C205" t="s">
        <v>15</v>
      </c>
      <c r="D205">
        <f t="shared" si="0"/>
        <v>0.6652500400000001</v>
      </c>
    </row>
    <row r="206" spans="1:4" x14ac:dyDescent="0.35">
      <c r="A206">
        <v>7</v>
      </c>
      <c r="B206">
        <v>3</v>
      </c>
      <c r="C206" t="s">
        <v>15</v>
      </c>
      <c r="D206">
        <f t="shared" si="0"/>
        <v>0.56078359999999994</v>
      </c>
    </row>
    <row r="207" spans="1:4" x14ac:dyDescent="0.35">
      <c r="A207">
        <v>8</v>
      </c>
      <c r="B207">
        <v>3</v>
      </c>
      <c r="C207" t="s">
        <v>15</v>
      </c>
      <c r="D207">
        <f t="shared" si="0"/>
        <v>0.45109714000000006</v>
      </c>
    </row>
    <row r="208" spans="1:4" x14ac:dyDescent="0.35">
      <c r="A208">
        <v>9</v>
      </c>
      <c r="B208">
        <v>3</v>
      </c>
      <c r="C208" t="s">
        <v>15</v>
      </c>
      <c r="D208">
        <f t="shared" si="0"/>
        <v>0.29243369999999996</v>
      </c>
    </row>
    <row r="209" spans="1:4" x14ac:dyDescent="0.35">
      <c r="A209">
        <v>10</v>
      </c>
      <c r="B209">
        <v>3</v>
      </c>
      <c r="C209" t="s">
        <v>15</v>
      </c>
      <c r="D209">
        <f>D186*1.3</f>
        <v>0.29243369999999996</v>
      </c>
    </row>
    <row r="210" spans="1:4" x14ac:dyDescent="0.35">
      <c r="A210">
        <v>11</v>
      </c>
      <c r="B210">
        <v>3</v>
      </c>
      <c r="C210" t="s">
        <v>15</v>
      </c>
      <c r="D210">
        <f>D187*1.3</f>
        <v>0.17735068000000001</v>
      </c>
    </row>
    <row r="211" spans="1:4" x14ac:dyDescent="0.35">
      <c r="A211">
        <v>12</v>
      </c>
      <c r="B211">
        <v>3</v>
      </c>
      <c r="C211" t="s">
        <v>15</v>
      </c>
      <c r="D211">
        <f>D188*1.3</f>
        <v>8.8283520000000018E-2</v>
      </c>
    </row>
    <row r="212" spans="1:4" x14ac:dyDescent="0.35">
      <c r="A212">
        <v>13</v>
      </c>
      <c r="B212">
        <v>3</v>
      </c>
      <c r="C212" t="s">
        <v>15</v>
      </c>
      <c r="D212">
        <f>D189*1.3</f>
        <v>4.3622279999999999E-2</v>
      </c>
    </row>
    <row r="213" spans="1:4" x14ac:dyDescent="0.35">
      <c r="A213">
        <v>14</v>
      </c>
      <c r="B213">
        <v>3</v>
      </c>
      <c r="C213" t="s">
        <v>15</v>
      </c>
      <c r="D213">
        <f>D190*1.3</f>
        <v>7.1695000000000005E-3</v>
      </c>
    </row>
    <row r="214" spans="1:4" x14ac:dyDescent="0.35">
      <c r="A214">
        <v>1</v>
      </c>
      <c r="B214">
        <v>1</v>
      </c>
      <c r="C214" t="s">
        <v>16</v>
      </c>
      <c r="D214">
        <v>0.98</v>
      </c>
    </row>
    <row r="215" spans="1:4" x14ac:dyDescent="0.35">
      <c r="A215">
        <v>2</v>
      </c>
      <c r="B215">
        <v>1</v>
      </c>
      <c r="C215" t="s">
        <v>16</v>
      </c>
      <c r="D215">
        <v>0.98</v>
      </c>
    </row>
    <row r="216" spans="1:4" x14ac:dyDescent="0.35">
      <c r="A216">
        <v>3</v>
      </c>
      <c r="B216">
        <v>1</v>
      </c>
      <c r="C216" t="s">
        <v>16</v>
      </c>
      <c r="D216">
        <v>0.98</v>
      </c>
    </row>
    <row r="217" spans="1:4" x14ac:dyDescent="0.35">
      <c r="A217">
        <v>4</v>
      </c>
      <c r="B217">
        <v>1</v>
      </c>
      <c r="C217" t="s">
        <v>16</v>
      </c>
      <c r="D217">
        <v>0.98</v>
      </c>
    </row>
    <row r="218" spans="1:4" x14ac:dyDescent="0.35">
      <c r="A218">
        <v>5</v>
      </c>
      <c r="B218">
        <v>1</v>
      </c>
      <c r="C218" t="s">
        <v>16</v>
      </c>
      <c r="D218">
        <v>0.98</v>
      </c>
    </row>
    <row r="219" spans="1:4" x14ac:dyDescent="0.35">
      <c r="A219">
        <v>6</v>
      </c>
      <c r="B219">
        <v>1</v>
      </c>
      <c r="C219" t="s">
        <v>16</v>
      </c>
      <c r="D219">
        <v>0.98</v>
      </c>
    </row>
    <row r="220" spans="1:4" x14ac:dyDescent="0.35">
      <c r="A220">
        <v>7</v>
      </c>
      <c r="B220">
        <v>1</v>
      </c>
      <c r="C220" t="s">
        <v>16</v>
      </c>
      <c r="D220">
        <v>0.98</v>
      </c>
    </row>
    <row r="221" spans="1:4" x14ac:dyDescent="0.35">
      <c r="A221">
        <v>8</v>
      </c>
      <c r="B221">
        <v>1</v>
      </c>
      <c r="C221" t="s">
        <v>16</v>
      </c>
      <c r="D221">
        <v>0.98</v>
      </c>
    </row>
    <row r="222" spans="1:4" x14ac:dyDescent="0.35">
      <c r="A222">
        <v>9</v>
      </c>
      <c r="B222">
        <v>1</v>
      </c>
      <c r="C222" t="s">
        <v>16</v>
      </c>
      <c r="D222">
        <v>0.98</v>
      </c>
    </row>
    <row r="223" spans="1:4" x14ac:dyDescent="0.35">
      <c r="A223">
        <v>10</v>
      </c>
      <c r="B223">
        <v>1</v>
      </c>
      <c r="C223" t="s">
        <v>16</v>
      </c>
      <c r="D223">
        <v>0.98</v>
      </c>
    </row>
    <row r="224" spans="1:4" x14ac:dyDescent="0.35">
      <c r="A224">
        <v>11</v>
      </c>
      <c r="B224">
        <v>1</v>
      </c>
      <c r="C224" t="s">
        <v>16</v>
      </c>
      <c r="D224">
        <v>0.98</v>
      </c>
    </row>
    <row r="225" spans="1:4" x14ac:dyDescent="0.35">
      <c r="A225">
        <v>12</v>
      </c>
      <c r="B225">
        <v>1</v>
      </c>
      <c r="C225" t="s">
        <v>16</v>
      </c>
      <c r="D225">
        <v>0.98</v>
      </c>
    </row>
    <row r="226" spans="1:4" x14ac:dyDescent="0.35">
      <c r="A226">
        <v>13</v>
      </c>
      <c r="B226">
        <v>1</v>
      </c>
      <c r="C226" t="s">
        <v>16</v>
      </c>
      <c r="D226">
        <v>0.98</v>
      </c>
    </row>
    <row r="227" spans="1:4" x14ac:dyDescent="0.35">
      <c r="A227">
        <v>14</v>
      </c>
      <c r="B227">
        <v>1</v>
      </c>
      <c r="C227" t="s">
        <v>16</v>
      </c>
      <c r="D227">
        <v>0.98</v>
      </c>
    </row>
    <row r="228" spans="1:4" x14ac:dyDescent="0.35">
      <c r="A228">
        <v>1</v>
      </c>
      <c r="B228">
        <v>2</v>
      </c>
      <c r="C228" t="s">
        <v>16</v>
      </c>
      <c r="D228">
        <v>0.98</v>
      </c>
    </row>
    <row r="229" spans="1:4" x14ac:dyDescent="0.35">
      <c r="A229">
        <v>2</v>
      </c>
      <c r="B229">
        <v>2</v>
      </c>
      <c r="C229" t="s">
        <v>16</v>
      </c>
      <c r="D229">
        <v>0.98</v>
      </c>
    </row>
    <row r="230" spans="1:4" x14ac:dyDescent="0.35">
      <c r="A230">
        <v>3</v>
      </c>
      <c r="B230">
        <v>2</v>
      </c>
      <c r="C230" t="s">
        <v>16</v>
      </c>
      <c r="D230">
        <v>0.98</v>
      </c>
    </row>
    <row r="231" spans="1:4" x14ac:dyDescent="0.35">
      <c r="A231">
        <v>4</v>
      </c>
      <c r="B231">
        <v>2</v>
      </c>
      <c r="C231" t="s">
        <v>16</v>
      </c>
      <c r="D231">
        <v>0.98</v>
      </c>
    </row>
    <row r="232" spans="1:4" x14ac:dyDescent="0.35">
      <c r="A232">
        <v>5</v>
      </c>
      <c r="B232">
        <v>2</v>
      </c>
      <c r="C232" t="s">
        <v>16</v>
      </c>
      <c r="D232">
        <v>0.98</v>
      </c>
    </row>
    <row r="233" spans="1:4" x14ac:dyDescent="0.35">
      <c r="A233">
        <v>6</v>
      </c>
      <c r="B233">
        <v>2</v>
      </c>
      <c r="C233" t="s">
        <v>16</v>
      </c>
      <c r="D233">
        <v>0.98</v>
      </c>
    </row>
    <row r="234" spans="1:4" x14ac:dyDescent="0.35">
      <c r="A234">
        <v>7</v>
      </c>
      <c r="B234">
        <v>2</v>
      </c>
      <c r="C234" t="s">
        <v>16</v>
      </c>
      <c r="D234">
        <v>0.98</v>
      </c>
    </row>
    <row r="235" spans="1:4" x14ac:dyDescent="0.35">
      <c r="A235">
        <v>8</v>
      </c>
      <c r="B235">
        <v>2</v>
      </c>
      <c r="C235" t="s">
        <v>16</v>
      </c>
      <c r="D235">
        <v>0.98</v>
      </c>
    </row>
    <row r="236" spans="1:4" x14ac:dyDescent="0.35">
      <c r="A236">
        <v>9</v>
      </c>
      <c r="B236">
        <v>2</v>
      </c>
      <c r="C236" t="s">
        <v>16</v>
      </c>
      <c r="D236">
        <v>0.98</v>
      </c>
    </row>
    <row r="237" spans="1:4" x14ac:dyDescent="0.35">
      <c r="A237">
        <v>10</v>
      </c>
      <c r="B237">
        <v>2</v>
      </c>
      <c r="C237" t="s">
        <v>16</v>
      </c>
      <c r="D237">
        <v>0.98</v>
      </c>
    </row>
    <row r="238" spans="1:4" x14ac:dyDescent="0.35">
      <c r="A238">
        <v>11</v>
      </c>
      <c r="B238">
        <v>2</v>
      </c>
      <c r="C238" t="s">
        <v>16</v>
      </c>
      <c r="D238">
        <v>0.98</v>
      </c>
    </row>
    <row r="239" spans="1:4" x14ac:dyDescent="0.35">
      <c r="A239">
        <v>12</v>
      </c>
      <c r="B239">
        <v>2</v>
      </c>
      <c r="C239" t="s">
        <v>16</v>
      </c>
      <c r="D239">
        <v>0.98</v>
      </c>
    </row>
    <row r="240" spans="1:4" x14ac:dyDescent="0.35">
      <c r="A240">
        <v>13</v>
      </c>
      <c r="B240">
        <v>2</v>
      </c>
      <c r="C240" t="s">
        <v>16</v>
      </c>
      <c r="D240">
        <v>0.98</v>
      </c>
    </row>
    <row r="241" spans="1:4" x14ac:dyDescent="0.35">
      <c r="A241">
        <v>14</v>
      </c>
      <c r="B241">
        <v>2</v>
      </c>
      <c r="C241" t="s">
        <v>16</v>
      </c>
      <c r="D241">
        <v>0.98</v>
      </c>
    </row>
    <row r="242" spans="1:4" x14ac:dyDescent="0.35">
      <c r="A242">
        <v>1</v>
      </c>
      <c r="B242">
        <v>3</v>
      </c>
      <c r="C242" t="s">
        <v>16</v>
      </c>
      <c r="D242">
        <v>0.98</v>
      </c>
    </row>
    <row r="243" spans="1:4" x14ac:dyDescent="0.35">
      <c r="A243">
        <v>2</v>
      </c>
      <c r="B243">
        <v>3</v>
      </c>
      <c r="C243" t="s">
        <v>16</v>
      </c>
      <c r="D243">
        <v>0.98</v>
      </c>
    </row>
    <row r="244" spans="1:4" x14ac:dyDescent="0.35">
      <c r="A244">
        <v>3</v>
      </c>
      <c r="B244">
        <v>3</v>
      </c>
      <c r="C244" t="s">
        <v>16</v>
      </c>
      <c r="D244">
        <v>0.98</v>
      </c>
    </row>
    <row r="245" spans="1:4" x14ac:dyDescent="0.35">
      <c r="A245">
        <v>4</v>
      </c>
      <c r="B245">
        <v>3</v>
      </c>
      <c r="C245" t="s">
        <v>16</v>
      </c>
      <c r="D245">
        <v>0.98</v>
      </c>
    </row>
    <row r="246" spans="1:4" x14ac:dyDescent="0.35">
      <c r="A246">
        <v>5</v>
      </c>
      <c r="B246">
        <v>3</v>
      </c>
      <c r="C246" t="s">
        <v>16</v>
      </c>
      <c r="D246">
        <v>0.98</v>
      </c>
    </row>
    <row r="247" spans="1:4" x14ac:dyDescent="0.35">
      <c r="A247">
        <v>6</v>
      </c>
      <c r="B247">
        <v>3</v>
      </c>
      <c r="C247" t="s">
        <v>16</v>
      </c>
      <c r="D247">
        <v>0.98</v>
      </c>
    </row>
    <row r="248" spans="1:4" x14ac:dyDescent="0.35">
      <c r="A248">
        <v>7</v>
      </c>
      <c r="B248">
        <v>3</v>
      </c>
      <c r="C248" t="s">
        <v>16</v>
      </c>
      <c r="D248">
        <v>0.98</v>
      </c>
    </row>
    <row r="249" spans="1:4" x14ac:dyDescent="0.35">
      <c r="A249">
        <v>8</v>
      </c>
      <c r="B249">
        <v>3</v>
      </c>
      <c r="C249" t="s">
        <v>16</v>
      </c>
      <c r="D249">
        <v>0.98</v>
      </c>
    </row>
    <row r="250" spans="1:4" x14ac:dyDescent="0.35">
      <c r="A250">
        <v>9</v>
      </c>
      <c r="B250">
        <v>3</v>
      </c>
      <c r="C250" t="s">
        <v>16</v>
      </c>
      <c r="D250">
        <v>0.98</v>
      </c>
    </row>
    <row r="251" spans="1:4" x14ac:dyDescent="0.35">
      <c r="A251">
        <v>10</v>
      </c>
      <c r="B251">
        <v>3</v>
      </c>
      <c r="C251" t="s">
        <v>16</v>
      </c>
      <c r="D251">
        <v>0.98</v>
      </c>
    </row>
    <row r="252" spans="1:4" x14ac:dyDescent="0.35">
      <c r="A252">
        <v>11</v>
      </c>
      <c r="B252">
        <v>3</v>
      </c>
      <c r="C252" t="s">
        <v>16</v>
      </c>
      <c r="D252">
        <v>0.98</v>
      </c>
    </row>
    <row r="253" spans="1:4" x14ac:dyDescent="0.35">
      <c r="A253">
        <v>12</v>
      </c>
      <c r="B253">
        <v>3</v>
      </c>
      <c r="C253" t="s">
        <v>16</v>
      </c>
      <c r="D253">
        <v>0.98</v>
      </c>
    </row>
    <row r="254" spans="1:4" x14ac:dyDescent="0.35">
      <c r="A254">
        <v>13</v>
      </c>
      <c r="B254">
        <v>3</v>
      </c>
      <c r="C254" t="s">
        <v>16</v>
      </c>
      <c r="D254">
        <v>0.98</v>
      </c>
    </row>
    <row r="255" spans="1:4" x14ac:dyDescent="0.35">
      <c r="A255">
        <v>14</v>
      </c>
      <c r="B255">
        <v>3</v>
      </c>
      <c r="C255" t="s">
        <v>16</v>
      </c>
      <c r="D255">
        <v>0.98</v>
      </c>
    </row>
    <row r="256" spans="1:4" x14ac:dyDescent="0.35">
      <c r="A256">
        <v>1</v>
      </c>
      <c r="B256">
        <v>1</v>
      </c>
      <c r="C256" t="s">
        <v>17</v>
      </c>
      <c r="D256">
        <v>0.98</v>
      </c>
    </row>
    <row r="257" spans="1:4" x14ac:dyDescent="0.35">
      <c r="A257">
        <v>2</v>
      </c>
      <c r="B257">
        <v>1</v>
      </c>
      <c r="C257" t="s">
        <v>17</v>
      </c>
      <c r="D257">
        <v>0.98</v>
      </c>
    </row>
    <row r="258" spans="1:4" x14ac:dyDescent="0.35">
      <c r="A258">
        <v>3</v>
      </c>
      <c r="B258">
        <v>1</v>
      </c>
      <c r="C258" t="s">
        <v>17</v>
      </c>
      <c r="D258">
        <v>0.98</v>
      </c>
    </row>
    <row r="259" spans="1:4" x14ac:dyDescent="0.35">
      <c r="A259">
        <v>4</v>
      </c>
      <c r="B259">
        <v>1</v>
      </c>
      <c r="C259" t="s">
        <v>17</v>
      </c>
      <c r="D259">
        <v>0.98</v>
      </c>
    </row>
    <row r="260" spans="1:4" x14ac:dyDescent="0.35">
      <c r="A260">
        <v>5</v>
      </c>
      <c r="B260">
        <v>1</v>
      </c>
      <c r="C260" t="s">
        <v>17</v>
      </c>
      <c r="D260">
        <v>0.98</v>
      </c>
    </row>
    <row r="261" spans="1:4" x14ac:dyDescent="0.35">
      <c r="A261">
        <v>6</v>
      </c>
      <c r="B261">
        <v>1</v>
      </c>
      <c r="C261" t="s">
        <v>17</v>
      </c>
      <c r="D261">
        <v>0.98</v>
      </c>
    </row>
    <row r="262" spans="1:4" x14ac:dyDescent="0.35">
      <c r="A262">
        <v>7</v>
      </c>
      <c r="B262">
        <v>1</v>
      </c>
      <c r="C262" t="s">
        <v>17</v>
      </c>
      <c r="D262">
        <v>0.98</v>
      </c>
    </row>
    <row r="263" spans="1:4" x14ac:dyDescent="0.35">
      <c r="A263">
        <v>8</v>
      </c>
      <c r="B263">
        <v>1</v>
      </c>
      <c r="C263" t="s">
        <v>17</v>
      </c>
      <c r="D263">
        <v>0.98</v>
      </c>
    </row>
    <row r="264" spans="1:4" x14ac:dyDescent="0.35">
      <c r="A264">
        <v>9</v>
      </c>
      <c r="B264">
        <v>1</v>
      </c>
      <c r="C264" t="s">
        <v>17</v>
      </c>
      <c r="D264">
        <v>0.98</v>
      </c>
    </row>
    <row r="265" spans="1:4" x14ac:dyDescent="0.35">
      <c r="A265">
        <v>10</v>
      </c>
      <c r="B265">
        <v>1</v>
      </c>
      <c r="C265" t="s">
        <v>17</v>
      </c>
      <c r="D265">
        <v>0.98</v>
      </c>
    </row>
    <row r="266" spans="1:4" x14ac:dyDescent="0.35">
      <c r="A266">
        <v>11</v>
      </c>
      <c r="B266">
        <v>1</v>
      </c>
      <c r="C266" t="s">
        <v>17</v>
      </c>
      <c r="D266">
        <v>0.98</v>
      </c>
    </row>
    <row r="267" spans="1:4" x14ac:dyDescent="0.35">
      <c r="A267">
        <v>12</v>
      </c>
      <c r="B267">
        <v>1</v>
      </c>
      <c r="C267" t="s">
        <v>17</v>
      </c>
      <c r="D267">
        <v>0.98</v>
      </c>
    </row>
    <row r="268" spans="1:4" x14ac:dyDescent="0.35">
      <c r="A268">
        <v>13</v>
      </c>
      <c r="B268">
        <v>1</v>
      </c>
      <c r="C268" t="s">
        <v>17</v>
      </c>
      <c r="D268">
        <v>0.98</v>
      </c>
    </row>
    <row r="269" spans="1:4" x14ac:dyDescent="0.35">
      <c r="A269">
        <v>14</v>
      </c>
      <c r="B269">
        <v>1</v>
      </c>
      <c r="C269" t="s">
        <v>17</v>
      </c>
      <c r="D269">
        <v>0.98</v>
      </c>
    </row>
    <row r="270" spans="1:4" x14ac:dyDescent="0.35">
      <c r="A270">
        <v>1</v>
      </c>
      <c r="B270">
        <v>2</v>
      </c>
      <c r="C270" t="s">
        <v>17</v>
      </c>
      <c r="D270">
        <v>0.98</v>
      </c>
    </row>
    <row r="271" spans="1:4" x14ac:dyDescent="0.35">
      <c r="A271">
        <v>2</v>
      </c>
      <c r="B271">
        <v>2</v>
      </c>
      <c r="C271" t="s">
        <v>17</v>
      </c>
      <c r="D271">
        <v>0.98</v>
      </c>
    </row>
    <row r="272" spans="1:4" x14ac:dyDescent="0.35">
      <c r="A272">
        <v>3</v>
      </c>
      <c r="B272">
        <v>2</v>
      </c>
      <c r="C272" t="s">
        <v>17</v>
      </c>
      <c r="D272">
        <v>0.98</v>
      </c>
    </row>
    <row r="273" spans="1:4" x14ac:dyDescent="0.35">
      <c r="A273">
        <v>4</v>
      </c>
      <c r="B273">
        <v>2</v>
      </c>
      <c r="C273" t="s">
        <v>17</v>
      </c>
      <c r="D273">
        <v>0.98</v>
      </c>
    </row>
    <row r="274" spans="1:4" x14ac:dyDescent="0.35">
      <c r="A274">
        <v>5</v>
      </c>
      <c r="B274">
        <v>2</v>
      </c>
      <c r="C274" t="s">
        <v>17</v>
      </c>
      <c r="D274">
        <v>0.98</v>
      </c>
    </row>
    <row r="275" spans="1:4" x14ac:dyDescent="0.35">
      <c r="A275">
        <v>6</v>
      </c>
      <c r="B275">
        <v>2</v>
      </c>
      <c r="C275" t="s">
        <v>17</v>
      </c>
      <c r="D275">
        <v>0.98</v>
      </c>
    </row>
    <row r="276" spans="1:4" x14ac:dyDescent="0.35">
      <c r="A276">
        <v>7</v>
      </c>
      <c r="B276">
        <v>2</v>
      </c>
      <c r="C276" t="s">
        <v>17</v>
      </c>
      <c r="D276">
        <v>0.98</v>
      </c>
    </row>
    <row r="277" spans="1:4" x14ac:dyDescent="0.35">
      <c r="A277">
        <v>8</v>
      </c>
      <c r="B277">
        <v>2</v>
      </c>
      <c r="C277" t="s">
        <v>17</v>
      </c>
      <c r="D277">
        <v>0.98</v>
      </c>
    </row>
    <row r="278" spans="1:4" x14ac:dyDescent="0.35">
      <c r="A278">
        <v>9</v>
      </c>
      <c r="B278">
        <v>2</v>
      </c>
      <c r="C278" t="s">
        <v>17</v>
      </c>
      <c r="D278">
        <v>0.98</v>
      </c>
    </row>
    <row r="279" spans="1:4" x14ac:dyDescent="0.35">
      <c r="A279">
        <v>10</v>
      </c>
      <c r="B279">
        <v>2</v>
      </c>
      <c r="C279" t="s">
        <v>17</v>
      </c>
      <c r="D279">
        <v>0.98</v>
      </c>
    </row>
    <row r="280" spans="1:4" x14ac:dyDescent="0.35">
      <c r="A280">
        <v>11</v>
      </c>
      <c r="B280">
        <v>2</v>
      </c>
      <c r="C280" t="s">
        <v>17</v>
      </c>
      <c r="D280">
        <v>0.98</v>
      </c>
    </row>
    <row r="281" spans="1:4" x14ac:dyDescent="0.35">
      <c r="A281">
        <v>12</v>
      </c>
      <c r="B281">
        <v>2</v>
      </c>
      <c r="C281" t="s">
        <v>17</v>
      </c>
      <c r="D281">
        <v>0.98</v>
      </c>
    </row>
    <row r="282" spans="1:4" x14ac:dyDescent="0.35">
      <c r="A282">
        <v>13</v>
      </c>
      <c r="B282">
        <v>2</v>
      </c>
      <c r="C282" t="s">
        <v>17</v>
      </c>
      <c r="D282">
        <v>0.98</v>
      </c>
    </row>
    <row r="283" spans="1:4" x14ac:dyDescent="0.35">
      <c r="A283">
        <v>14</v>
      </c>
      <c r="B283">
        <v>2</v>
      </c>
      <c r="C283" t="s">
        <v>17</v>
      </c>
      <c r="D283">
        <v>0.98</v>
      </c>
    </row>
    <row r="284" spans="1:4" x14ac:dyDescent="0.35">
      <c r="A284">
        <v>1</v>
      </c>
      <c r="B284">
        <v>3</v>
      </c>
      <c r="C284" t="s">
        <v>17</v>
      </c>
      <c r="D284">
        <v>0.98</v>
      </c>
    </row>
    <row r="285" spans="1:4" x14ac:dyDescent="0.35">
      <c r="A285">
        <v>2</v>
      </c>
      <c r="B285">
        <v>3</v>
      </c>
      <c r="C285" t="s">
        <v>17</v>
      </c>
      <c r="D285">
        <v>0.98</v>
      </c>
    </row>
    <row r="286" spans="1:4" x14ac:dyDescent="0.35">
      <c r="A286">
        <v>3</v>
      </c>
      <c r="B286">
        <v>3</v>
      </c>
      <c r="C286" t="s">
        <v>17</v>
      </c>
      <c r="D286">
        <v>0.98</v>
      </c>
    </row>
    <row r="287" spans="1:4" x14ac:dyDescent="0.35">
      <c r="A287">
        <v>4</v>
      </c>
      <c r="B287">
        <v>3</v>
      </c>
      <c r="C287" t="s">
        <v>17</v>
      </c>
      <c r="D287">
        <v>0.98</v>
      </c>
    </row>
    <row r="288" spans="1:4" x14ac:dyDescent="0.35">
      <c r="A288">
        <v>5</v>
      </c>
      <c r="B288">
        <v>3</v>
      </c>
      <c r="C288" t="s">
        <v>17</v>
      </c>
      <c r="D288">
        <v>0.98</v>
      </c>
    </row>
    <row r="289" spans="1:4" x14ac:dyDescent="0.35">
      <c r="A289">
        <v>6</v>
      </c>
      <c r="B289">
        <v>3</v>
      </c>
      <c r="C289" t="s">
        <v>17</v>
      </c>
      <c r="D289">
        <v>0.98</v>
      </c>
    </row>
    <row r="290" spans="1:4" x14ac:dyDescent="0.35">
      <c r="A290">
        <v>7</v>
      </c>
      <c r="B290">
        <v>3</v>
      </c>
      <c r="C290" t="s">
        <v>17</v>
      </c>
      <c r="D290">
        <v>0.98</v>
      </c>
    </row>
    <row r="291" spans="1:4" x14ac:dyDescent="0.35">
      <c r="A291">
        <v>8</v>
      </c>
      <c r="B291">
        <v>3</v>
      </c>
      <c r="C291" t="s">
        <v>17</v>
      </c>
      <c r="D291">
        <v>0.98</v>
      </c>
    </row>
    <row r="292" spans="1:4" x14ac:dyDescent="0.35">
      <c r="A292">
        <v>9</v>
      </c>
      <c r="B292">
        <v>3</v>
      </c>
      <c r="C292" t="s">
        <v>17</v>
      </c>
      <c r="D292">
        <v>0.98</v>
      </c>
    </row>
    <row r="293" spans="1:4" x14ac:dyDescent="0.35">
      <c r="A293">
        <v>10</v>
      </c>
      <c r="B293">
        <v>3</v>
      </c>
      <c r="C293" t="s">
        <v>17</v>
      </c>
      <c r="D293">
        <v>0.98</v>
      </c>
    </row>
    <row r="294" spans="1:4" x14ac:dyDescent="0.35">
      <c r="A294">
        <v>11</v>
      </c>
      <c r="B294">
        <v>3</v>
      </c>
      <c r="C294" t="s">
        <v>17</v>
      </c>
      <c r="D294">
        <v>0.98</v>
      </c>
    </row>
    <row r="295" spans="1:4" x14ac:dyDescent="0.35">
      <c r="A295">
        <v>12</v>
      </c>
      <c r="B295">
        <v>3</v>
      </c>
      <c r="C295" t="s">
        <v>17</v>
      </c>
      <c r="D295">
        <v>0.98</v>
      </c>
    </row>
    <row r="296" spans="1:4" x14ac:dyDescent="0.35">
      <c r="A296">
        <v>13</v>
      </c>
      <c r="B296">
        <v>3</v>
      </c>
      <c r="C296" t="s">
        <v>17</v>
      </c>
      <c r="D296">
        <v>0.98</v>
      </c>
    </row>
    <row r="297" spans="1:4" x14ac:dyDescent="0.35">
      <c r="A297">
        <v>14</v>
      </c>
      <c r="B297">
        <v>3</v>
      </c>
      <c r="C297" t="s">
        <v>17</v>
      </c>
      <c r="D297">
        <v>0.98</v>
      </c>
    </row>
    <row r="298" spans="1:4" x14ac:dyDescent="0.35">
      <c r="A298">
        <v>1</v>
      </c>
      <c r="B298">
        <v>1</v>
      </c>
      <c r="C298" t="s">
        <v>123</v>
      </c>
      <c r="D298">
        <v>0.98</v>
      </c>
    </row>
    <row r="299" spans="1:4" x14ac:dyDescent="0.35">
      <c r="A299">
        <v>2</v>
      </c>
      <c r="B299">
        <v>1</v>
      </c>
      <c r="C299" t="s">
        <v>123</v>
      </c>
      <c r="D299">
        <v>0.98</v>
      </c>
    </row>
    <row r="300" spans="1:4" x14ac:dyDescent="0.35">
      <c r="A300">
        <v>3</v>
      </c>
      <c r="B300">
        <v>1</v>
      </c>
      <c r="C300" t="s">
        <v>123</v>
      </c>
      <c r="D300">
        <v>0.98</v>
      </c>
    </row>
    <row r="301" spans="1:4" x14ac:dyDescent="0.35">
      <c r="A301">
        <v>4</v>
      </c>
      <c r="B301">
        <v>1</v>
      </c>
      <c r="C301" t="s">
        <v>123</v>
      </c>
      <c r="D301">
        <v>0.98</v>
      </c>
    </row>
    <row r="302" spans="1:4" x14ac:dyDescent="0.35">
      <c r="A302">
        <v>5</v>
      </c>
      <c r="B302">
        <v>1</v>
      </c>
      <c r="C302" t="s">
        <v>123</v>
      </c>
      <c r="D302">
        <v>0.98</v>
      </c>
    </row>
    <row r="303" spans="1:4" x14ac:dyDescent="0.35">
      <c r="A303">
        <v>6</v>
      </c>
      <c r="B303">
        <v>1</v>
      </c>
      <c r="C303" t="s">
        <v>123</v>
      </c>
      <c r="D303">
        <v>0.98</v>
      </c>
    </row>
    <row r="304" spans="1:4" x14ac:dyDescent="0.35">
      <c r="A304">
        <v>7</v>
      </c>
      <c r="B304">
        <v>1</v>
      </c>
      <c r="C304" t="s">
        <v>123</v>
      </c>
      <c r="D304">
        <v>0.98</v>
      </c>
    </row>
    <row r="305" spans="1:4" x14ac:dyDescent="0.35">
      <c r="A305">
        <v>8</v>
      </c>
      <c r="B305">
        <v>1</v>
      </c>
      <c r="C305" t="s">
        <v>123</v>
      </c>
      <c r="D305">
        <v>0.98</v>
      </c>
    </row>
    <row r="306" spans="1:4" x14ac:dyDescent="0.35">
      <c r="A306">
        <v>9</v>
      </c>
      <c r="B306">
        <v>1</v>
      </c>
      <c r="C306" t="s">
        <v>123</v>
      </c>
      <c r="D306">
        <v>0.98</v>
      </c>
    </row>
    <row r="307" spans="1:4" x14ac:dyDescent="0.35">
      <c r="A307">
        <v>10</v>
      </c>
      <c r="B307">
        <v>1</v>
      </c>
      <c r="C307" t="s">
        <v>123</v>
      </c>
      <c r="D307">
        <v>0.98</v>
      </c>
    </row>
    <row r="308" spans="1:4" x14ac:dyDescent="0.35">
      <c r="A308">
        <v>11</v>
      </c>
      <c r="B308">
        <v>1</v>
      </c>
      <c r="C308" t="s">
        <v>123</v>
      </c>
      <c r="D308">
        <v>0.98</v>
      </c>
    </row>
    <row r="309" spans="1:4" x14ac:dyDescent="0.35">
      <c r="A309">
        <v>12</v>
      </c>
      <c r="B309">
        <v>1</v>
      </c>
      <c r="C309" t="s">
        <v>123</v>
      </c>
      <c r="D309">
        <v>0.98</v>
      </c>
    </row>
    <row r="310" spans="1:4" x14ac:dyDescent="0.35">
      <c r="A310">
        <v>13</v>
      </c>
      <c r="B310">
        <v>1</v>
      </c>
      <c r="C310" t="s">
        <v>123</v>
      </c>
      <c r="D310">
        <v>0.98</v>
      </c>
    </row>
    <row r="311" spans="1:4" x14ac:dyDescent="0.35">
      <c r="A311">
        <v>14</v>
      </c>
      <c r="B311">
        <v>1</v>
      </c>
      <c r="C311" t="s">
        <v>123</v>
      </c>
      <c r="D311">
        <v>0.98</v>
      </c>
    </row>
    <row r="312" spans="1:4" x14ac:dyDescent="0.35">
      <c r="A312">
        <v>1</v>
      </c>
      <c r="B312">
        <v>2</v>
      </c>
      <c r="C312" t="s">
        <v>123</v>
      </c>
      <c r="D312">
        <v>0.98</v>
      </c>
    </row>
    <row r="313" spans="1:4" x14ac:dyDescent="0.35">
      <c r="A313">
        <v>2</v>
      </c>
      <c r="B313">
        <v>2</v>
      </c>
      <c r="C313" t="s">
        <v>123</v>
      </c>
      <c r="D313">
        <v>0.98</v>
      </c>
    </row>
    <row r="314" spans="1:4" x14ac:dyDescent="0.35">
      <c r="A314">
        <v>3</v>
      </c>
      <c r="B314">
        <v>2</v>
      </c>
      <c r="C314" t="s">
        <v>123</v>
      </c>
      <c r="D314">
        <v>0.98</v>
      </c>
    </row>
    <row r="315" spans="1:4" x14ac:dyDescent="0.35">
      <c r="A315">
        <v>4</v>
      </c>
      <c r="B315">
        <v>2</v>
      </c>
      <c r="C315" t="s">
        <v>123</v>
      </c>
      <c r="D315">
        <v>0.98</v>
      </c>
    </row>
    <row r="316" spans="1:4" x14ac:dyDescent="0.35">
      <c r="A316">
        <v>5</v>
      </c>
      <c r="B316">
        <v>2</v>
      </c>
      <c r="C316" t="s">
        <v>123</v>
      </c>
      <c r="D316">
        <v>0.98</v>
      </c>
    </row>
    <row r="317" spans="1:4" x14ac:dyDescent="0.35">
      <c r="A317">
        <v>6</v>
      </c>
      <c r="B317">
        <v>2</v>
      </c>
      <c r="C317" t="s">
        <v>123</v>
      </c>
      <c r="D317">
        <v>0.98</v>
      </c>
    </row>
    <row r="318" spans="1:4" x14ac:dyDescent="0.35">
      <c r="A318">
        <v>7</v>
      </c>
      <c r="B318">
        <v>2</v>
      </c>
      <c r="C318" t="s">
        <v>123</v>
      </c>
      <c r="D318">
        <v>0.98</v>
      </c>
    </row>
    <row r="319" spans="1:4" x14ac:dyDescent="0.35">
      <c r="A319">
        <v>8</v>
      </c>
      <c r="B319">
        <v>2</v>
      </c>
      <c r="C319" t="s">
        <v>123</v>
      </c>
      <c r="D319">
        <v>0.98</v>
      </c>
    </row>
    <row r="320" spans="1:4" x14ac:dyDescent="0.35">
      <c r="A320">
        <v>9</v>
      </c>
      <c r="B320">
        <v>2</v>
      </c>
      <c r="C320" t="s">
        <v>123</v>
      </c>
      <c r="D320">
        <v>0.98</v>
      </c>
    </row>
    <row r="321" spans="1:4" x14ac:dyDescent="0.35">
      <c r="A321">
        <v>10</v>
      </c>
      <c r="B321">
        <v>2</v>
      </c>
      <c r="C321" t="s">
        <v>123</v>
      </c>
      <c r="D321">
        <v>0.98</v>
      </c>
    </row>
    <row r="322" spans="1:4" x14ac:dyDescent="0.35">
      <c r="A322">
        <v>11</v>
      </c>
      <c r="B322">
        <v>2</v>
      </c>
      <c r="C322" t="s">
        <v>123</v>
      </c>
      <c r="D322">
        <v>0.98</v>
      </c>
    </row>
    <row r="323" spans="1:4" x14ac:dyDescent="0.35">
      <c r="A323">
        <v>12</v>
      </c>
      <c r="B323">
        <v>2</v>
      </c>
      <c r="C323" t="s">
        <v>123</v>
      </c>
      <c r="D323">
        <v>0.98</v>
      </c>
    </row>
    <row r="324" spans="1:4" x14ac:dyDescent="0.35">
      <c r="A324">
        <v>13</v>
      </c>
      <c r="B324">
        <v>2</v>
      </c>
      <c r="C324" t="s">
        <v>123</v>
      </c>
      <c r="D324">
        <v>0.98</v>
      </c>
    </row>
    <row r="325" spans="1:4" x14ac:dyDescent="0.35">
      <c r="A325">
        <v>14</v>
      </c>
      <c r="B325">
        <v>2</v>
      </c>
      <c r="C325" t="s">
        <v>123</v>
      </c>
      <c r="D325">
        <v>0.98</v>
      </c>
    </row>
    <row r="326" spans="1:4" x14ac:dyDescent="0.35">
      <c r="A326">
        <v>1</v>
      </c>
      <c r="B326">
        <v>3</v>
      </c>
      <c r="C326" t="s">
        <v>123</v>
      </c>
      <c r="D326">
        <v>0.98</v>
      </c>
    </row>
    <row r="327" spans="1:4" x14ac:dyDescent="0.35">
      <c r="A327">
        <v>2</v>
      </c>
      <c r="B327">
        <v>3</v>
      </c>
      <c r="C327" t="s">
        <v>123</v>
      </c>
      <c r="D327">
        <v>0.98</v>
      </c>
    </row>
    <row r="328" spans="1:4" x14ac:dyDescent="0.35">
      <c r="A328">
        <v>3</v>
      </c>
      <c r="B328">
        <v>3</v>
      </c>
      <c r="C328" t="s">
        <v>123</v>
      </c>
      <c r="D328">
        <v>0.98</v>
      </c>
    </row>
    <row r="329" spans="1:4" x14ac:dyDescent="0.35">
      <c r="A329">
        <v>4</v>
      </c>
      <c r="B329">
        <v>3</v>
      </c>
      <c r="C329" t="s">
        <v>123</v>
      </c>
      <c r="D329">
        <v>0.98</v>
      </c>
    </row>
    <row r="330" spans="1:4" x14ac:dyDescent="0.35">
      <c r="A330">
        <v>5</v>
      </c>
      <c r="B330">
        <v>3</v>
      </c>
      <c r="C330" t="s">
        <v>123</v>
      </c>
      <c r="D330">
        <v>0.98</v>
      </c>
    </row>
    <row r="331" spans="1:4" x14ac:dyDescent="0.35">
      <c r="A331">
        <v>6</v>
      </c>
      <c r="B331">
        <v>3</v>
      </c>
      <c r="C331" t="s">
        <v>123</v>
      </c>
      <c r="D331">
        <v>0.98</v>
      </c>
    </row>
    <row r="332" spans="1:4" x14ac:dyDescent="0.35">
      <c r="A332">
        <v>7</v>
      </c>
      <c r="B332">
        <v>3</v>
      </c>
      <c r="C332" t="s">
        <v>123</v>
      </c>
      <c r="D332">
        <v>0.98</v>
      </c>
    </row>
    <row r="333" spans="1:4" x14ac:dyDescent="0.35">
      <c r="A333">
        <v>8</v>
      </c>
      <c r="B333">
        <v>3</v>
      </c>
      <c r="C333" t="s">
        <v>123</v>
      </c>
      <c r="D333">
        <v>0.98</v>
      </c>
    </row>
    <row r="334" spans="1:4" x14ac:dyDescent="0.35">
      <c r="A334">
        <v>9</v>
      </c>
      <c r="B334">
        <v>3</v>
      </c>
      <c r="C334" t="s">
        <v>123</v>
      </c>
      <c r="D334">
        <v>0.98</v>
      </c>
    </row>
    <row r="335" spans="1:4" x14ac:dyDescent="0.35">
      <c r="A335">
        <v>10</v>
      </c>
      <c r="B335">
        <v>3</v>
      </c>
      <c r="C335" t="s">
        <v>123</v>
      </c>
      <c r="D335">
        <v>0.98</v>
      </c>
    </row>
    <row r="336" spans="1:4" x14ac:dyDescent="0.35">
      <c r="A336">
        <v>11</v>
      </c>
      <c r="B336">
        <v>3</v>
      </c>
      <c r="C336" t="s">
        <v>123</v>
      </c>
      <c r="D336">
        <v>0.98</v>
      </c>
    </row>
    <row r="337" spans="1:4" x14ac:dyDescent="0.35">
      <c r="A337">
        <v>12</v>
      </c>
      <c r="B337">
        <v>3</v>
      </c>
      <c r="C337" t="s">
        <v>123</v>
      </c>
      <c r="D337">
        <v>0.98</v>
      </c>
    </row>
    <row r="338" spans="1:4" x14ac:dyDescent="0.35">
      <c r="A338">
        <v>13</v>
      </c>
      <c r="B338">
        <v>3</v>
      </c>
      <c r="C338" t="s">
        <v>123</v>
      </c>
      <c r="D338">
        <v>0.98</v>
      </c>
    </row>
    <row r="339" spans="1:4" x14ac:dyDescent="0.35">
      <c r="A339">
        <v>14</v>
      </c>
      <c r="B339">
        <v>3</v>
      </c>
      <c r="C339" t="s">
        <v>123</v>
      </c>
      <c r="D339">
        <v>0.98</v>
      </c>
    </row>
    <row r="340" spans="1:4" x14ac:dyDescent="0.35">
      <c r="A340">
        <v>1</v>
      </c>
      <c r="B340">
        <v>1</v>
      </c>
      <c r="C340" t="s">
        <v>124</v>
      </c>
      <c r="D340">
        <v>0.98</v>
      </c>
    </row>
    <row r="341" spans="1:4" x14ac:dyDescent="0.35">
      <c r="A341">
        <v>2</v>
      </c>
      <c r="B341">
        <v>1</v>
      </c>
      <c r="C341" t="s">
        <v>124</v>
      </c>
      <c r="D341">
        <v>0.98</v>
      </c>
    </row>
    <row r="342" spans="1:4" x14ac:dyDescent="0.35">
      <c r="A342">
        <v>3</v>
      </c>
      <c r="B342">
        <v>1</v>
      </c>
      <c r="C342" t="s">
        <v>124</v>
      </c>
      <c r="D342">
        <v>0.98</v>
      </c>
    </row>
    <row r="343" spans="1:4" x14ac:dyDescent="0.35">
      <c r="A343">
        <v>4</v>
      </c>
      <c r="B343">
        <v>1</v>
      </c>
      <c r="C343" t="s">
        <v>124</v>
      </c>
      <c r="D343">
        <v>0.98</v>
      </c>
    </row>
    <row r="344" spans="1:4" x14ac:dyDescent="0.35">
      <c r="A344">
        <v>5</v>
      </c>
      <c r="B344">
        <v>1</v>
      </c>
      <c r="C344" t="s">
        <v>124</v>
      </c>
      <c r="D344">
        <v>0.98</v>
      </c>
    </row>
    <row r="345" spans="1:4" x14ac:dyDescent="0.35">
      <c r="A345">
        <v>6</v>
      </c>
      <c r="B345">
        <v>1</v>
      </c>
      <c r="C345" t="s">
        <v>124</v>
      </c>
      <c r="D345">
        <v>0.98</v>
      </c>
    </row>
    <row r="346" spans="1:4" x14ac:dyDescent="0.35">
      <c r="A346">
        <v>7</v>
      </c>
      <c r="B346">
        <v>1</v>
      </c>
      <c r="C346" t="s">
        <v>124</v>
      </c>
      <c r="D346">
        <v>0.98</v>
      </c>
    </row>
    <row r="347" spans="1:4" x14ac:dyDescent="0.35">
      <c r="A347">
        <v>8</v>
      </c>
      <c r="B347">
        <v>1</v>
      </c>
      <c r="C347" t="s">
        <v>124</v>
      </c>
      <c r="D347">
        <v>0.98</v>
      </c>
    </row>
    <row r="348" spans="1:4" x14ac:dyDescent="0.35">
      <c r="A348">
        <v>9</v>
      </c>
      <c r="B348">
        <v>1</v>
      </c>
      <c r="C348" t="s">
        <v>124</v>
      </c>
      <c r="D348">
        <v>0.98</v>
      </c>
    </row>
    <row r="349" spans="1:4" x14ac:dyDescent="0.35">
      <c r="A349">
        <v>10</v>
      </c>
      <c r="B349">
        <v>1</v>
      </c>
      <c r="C349" t="s">
        <v>124</v>
      </c>
      <c r="D349">
        <v>0.98</v>
      </c>
    </row>
    <row r="350" spans="1:4" x14ac:dyDescent="0.35">
      <c r="A350">
        <v>11</v>
      </c>
      <c r="B350">
        <v>1</v>
      </c>
      <c r="C350" t="s">
        <v>124</v>
      </c>
      <c r="D350">
        <v>0.98</v>
      </c>
    </row>
    <row r="351" spans="1:4" x14ac:dyDescent="0.35">
      <c r="A351">
        <v>12</v>
      </c>
      <c r="B351">
        <v>1</v>
      </c>
      <c r="C351" t="s">
        <v>124</v>
      </c>
      <c r="D351">
        <v>0.98</v>
      </c>
    </row>
    <row r="352" spans="1:4" x14ac:dyDescent="0.35">
      <c r="A352">
        <v>13</v>
      </c>
      <c r="B352">
        <v>1</v>
      </c>
      <c r="C352" t="s">
        <v>124</v>
      </c>
      <c r="D352">
        <v>0.98</v>
      </c>
    </row>
    <row r="353" spans="1:4" x14ac:dyDescent="0.35">
      <c r="A353">
        <v>14</v>
      </c>
      <c r="B353">
        <v>1</v>
      </c>
      <c r="C353" t="s">
        <v>124</v>
      </c>
      <c r="D353">
        <v>0.98</v>
      </c>
    </row>
    <row r="354" spans="1:4" x14ac:dyDescent="0.35">
      <c r="A354">
        <v>1</v>
      </c>
      <c r="B354">
        <v>2</v>
      </c>
      <c r="C354" t="s">
        <v>124</v>
      </c>
      <c r="D354">
        <v>0.98</v>
      </c>
    </row>
    <row r="355" spans="1:4" x14ac:dyDescent="0.35">
      <c r="A355">
        <v>2</v>
      </c>
      <c r="B355">
        <v>2</v>
      </c>
      <c r="C355" t="s">
        <v>124</v>
      </c>
      <c r="D355">
        <v>0.98</v>
      </c>
    </row>
    <row r="356" spans="1:4" x14ac:dyDescent="0.35">
      <c r="A356">
        <v>3</v>
      </c>
      <c r="B356">
        <v>2</v>
      </c>
      <c r="C356" t="s">
        <v>124</v>
      </c>
      <c r="D356">
        <v>0.98</v>
      </c>
    </row>
    <row r="357" spans="1:4" x14ac:dyDescent="0.35">
      <c r="A357">
        <v>4</v>
      </c>
      <c r="B357">
        <v>2</v>
      </c>
      <c r="C357" t="s">
        <v>124</v>
      </c>
      <c r="D357">
        <v>0.98</v>
      </c>
    </row>
    <row r="358" spans="1:4" x14ac:dyDescent="0.35">
      <c r="A358">
        <v>5</v>
      </c>
      <c r="B358">
        <v>2</v>
      </c>
      <c r="C358" t="s">
        <v>124</v>
      </c>
      <c r="D358">
        <v>0.98</v>
      </c>
    </row>
    <row r="359" spans="1:4" x14ac:dyDescent="0.35">
      <c r="A359">
        <v>6</v>
      </c>
      <c r="B359">
        <v>2</v>
      </c>
      <c r="C359" t="s">
        <v>124</v>
      </c>
      <c r="D359">
        <v>0.98</v>
      </c>
    </row>
    <row r="360" spans="1:4" x14ac:dyDescent="0.35">
      <c r="A360">
        <v>7</v>
      </c>
      <c r="B360">
        <v>2</v>
      </c>
      <c r="C360" t="s">
        <v>124</v>
      </c>
      <c r="D360">
        <v>0.98</v>
      </c>
    </row>
    <row r="361" spans="1:4" x14ac:dyDescent="0.35">
      <c r="A361">
        <v>8</v>
      </c>
      <c r="B361">
        <v>2</v>
      </c>
      <c r="C361" t="s">
        <v>124</v>
      </c>
      <c r="D361">
        <v>0.98</v>
      </c>
    </row>
    <row r="362" spans="1:4" x14ac:dyDescent="0.35">
      <c r="A362">
        <v>9</v>
      </c>
      <c r="B362">
        <v>2</v>
      </c>
      <c r="C362" t="s">
        <v>124</v>
      </c>
      <c r="D362">
        <v>0.98</v>
      </c>
    </row>
    <row r="363" spans="1:4" x14ac:dyDescent="0.35">
      <c r="A363">
        <v>10</v>
      </c>
      <c r="B363">
        <v>2</v>
      </c>
      <c r="C363" t="s">
        <v>124</v>
      </c>
      <c r="D363">
        <v>0.98</v>
      </c>
    </row>
    <row r="364" spans="1:4" x14ac:dyDescent="0.35">
      <c r="A364">
        <v>11</v>
      </c>
      <c r="B364">
        <v>2</v>
      </c>
      <c r="C364" t="s">
        <v>124</v>
      </c>
      <c r="D364">
        <v>0.98</v>
      </c>
    </row>
    <row r="365" spans="1:4" x14ac:dyDescent="0.35">
      <c r="A365">
        <v>12</v>
      </c>
      <c r="B365">
        <v>2</v>
      </c>
      <c r="C365" t="s">
        <v>124</v>
      </c>
      <c r="D365">
        <v>0.98</v>
      </c>
    </row>
    <row r="366" spans="1:4" x14ac:dyDescent="0.35">
      <c r="A366">
        <v>13</v>
      </c>
      <c r="B366">
        <v>2</v>
      </c>
      <c r="C366" t="s">
        <v>124</v>
      </c>
      <c r="D366">
        <v>0.98</v>
      </c>
    </row>
    <row r="367" spans="1:4" x14ac:dyDescent="0.35">
      <c r="A367">
        <v>14</v>
      </c>
      <c r="B367">
        <v>2</v>
      </c>
      <c r="C367" t="s">
        <v>124</v>
      </c>
      <c r="D367">
        <v>0.98</v>
      </c>
    </row>
    <row r="368" spans="1:4" x14ac:dyDescent="0.35">
      <c r="A368">
        <v>1</v>
      </c>
      <c r="B368">
        <v>3</v>
      </c>
      <c r="C368" t="s">
        <v>124</v>
      </c>
      <c r="D368">
        <v>0.98</v>
      </c>
    </row>
    <row r="369" spans="1:4" x14ac:dyDescent="0.35">
      <c r="A369">
        <v>2</v>
      </c>
      <c r="B369">
        <v>3</v>
      </c>
      <c r="C369" t="s">
        <v>124</v>
      </c>
      <c r="D369">
        <v>0.98</v>
      </c>
    </row>
    <row r="370" spans="1:4" x14ac:dyDescent="0.35">
      <c r="A370">
        <v>3</v>
      </c>
      <c r="B370">
        <v>3</v>
      </c>
      <c r="C370" t="s">
        <v>124</v>
      </c>
      <c r="D370">
        <v>0.98</v>
      </c>
    </row>
    <row r="371" spans="1:4" x14ac:dyDescent="0.35">
      <c r="A371">
        <v>4</v>
      </c>
      <c r="B371">
        <v>3</v>
      </c>
      <c r="C371" t="s">
        <v>124</v>
      </c>
      <c r="D371">
        <v>0.98</v>
      </c>
    </row>
    <row r="372" spans="1:4" x14ac:dyDescent="0.35">
      <c r="A372">
        <v>5</v>
      </c>
      <c r="B372">
        <v>3</v>
      </c>
      <c r="C372" t="s">
        <v>124</v>
      </c>
      <c r="D372">
        <v>0.98</v>
      </c>
    </row>
    <row r="373" spans="1:4" x14ac:dyDescent="0.35">
      <c r="A373">
        <v>6</v>
      </c>
      <c r="B373">
        <v>3</v>
      </c>
      <c r="C373" t="s">
        <v>124</v>
      </c>
      <c r="D373">
        <v>0.98</v>
      </c>
    </row>
    <row r="374" spans="1:4" x14ac:dyDescent="0.35">
      <c r="A374">
        <v>7</v>
      </c>
      <c r="B374">
        <v>3</v>
      </c>
      <c r="C374" t="s">
        <v>124</v>
      </c>
      <c r="D374">
        <v>0.98</v>
      </c>
    </row>
    <row r="375" spans="1:4" x14ac:dyDescent="0.35">
      <c r="A375">
        <v>8</v>
      </c>
      <c r="B375">
        <v>3</v>
      </c>
      <c r="C375" t="s">
        <v>124</v>
      </c>
      <c r="D375">
        <v>0.98</v>
      </c>
    </row>
    <row r="376" spans="1:4" x14ac:dyDescent="0.35">
      <c r="A376">
        <v>9</v>
      </c>
      <c r="B376">
        <v>3</v>
      </c>
      <c r="C376" t="s">
        <v>124</v>
      </c>
      <c r="D376">
        <v>0.98</v>
      </c>
    </row>
    <row r="377" spans="1:4" x14ac:dyDescent="0.35">
      <c r="A377">
        <v>10</v>
      </c>
      <c r="B377">
        <v>3</v>
      </c>
      <c r="C377" t="s">
        <v>124</v>
      </c>
      <c r="D377">
        <v>0.98</v>
      </c>
    </row>
    <row r="378" spans="1:4" x14ac:dyDescent="0.35">
      <c r="A378">
        <v>11</v>
      </c>
      <c r="B378">
        <v>3</v>
      </c>
      <c r="C378" t="s">
        <v>124</v>
      </c>
      <c r="D378">
        <v>0.98</v>
      </c>
    </row>
    <row r="379" spans="1:4" x14ac:dyDescent="0.35">
      <c r="A379">
        <v>12</v>
      </c>
      <c r="B379">
        <v>3</v>
      </c>
      <c r="C379" t="s">
        <v>124</v>
      </c>
      <c r="D379">
        <v>0.98</v>
      </c>
    </row>
    <row r="380" spans="1:4" x14ac:dyDescent="0.35">
      <c r="A380">
        <v>13</v>
      </c>
      <c r="B380">
        <v>3</v>
      </c>
      <c r="C380" t="s">
        <v>124</v>
      </c>
      <c r="D380">
        <v>0.98</v>
      </c>
    </row>
    <row r="381" spans="1:4" x14ac:dyDescent="0.35">
      <c r="A381">
        <v>14</v>
      </c>
      <c r="B381">
        <v>3</v>
      </c>
      <c r="C381" t="s">
        <v>124</v>
      </c>
      <c r="D381">
        <v>0.98</v>
      </c>
    </row>
    <row r="382" spans="1:4" x14ac:dyDescent="0.35">
      <c r="A382">
        <v>1</v>
      </c>
      <c r="B382">
        <v>1</v>
      </c>
      <c r="C382" t="s">
        <v>18</v>
      </c>
      <c r="D382">
        <v>0.9</v>
      </c>
    </row>
    <row r="383" spans="1:4" x14ac:dyDescent="0.35">
      <c r="A383">
        <v>2</v>
      </c>
      <c r="B383">
        <v>1</v>
      </c>
      <c r="C383" t="s">
        <v>18</v>
      </c>
      <c r="D383">
        <v>0.9</v>
      </c>
    </row>
    <row r="384" spans="1:4" x14ac:dyDescent="0.35">
      <c r="A384">
        <v>3</v>
      </c>
      <c r="B384">
        <v>1</v>
      </c>
      <c r="C384" t="s">
        <v>18</v>
      </c>
      <c r="D384">
        <v>0.9</v>
      </c>
    </row>
    <row r="385" spans="1:4" x14ac:dyDescent="0.35">
      <c r="A385">
        <v>4</v>
      </c>
      <c r="B385">
        <v>1</v>
      </c>
      <c r="C385" t="s">
        <v>18</v>
      </c>
      <c r="D385">
        <v>0.9</v>
      </c>
    </row>
    <row r="386" spans="1:4" x14ac:dyDescent="0.35">
      <c r="A386">
        <v>5</v>
      </c>
      <c r="B386">
        <v>1</v>
      </c>
      <c r="C386" t="s">
        <v>18</v>
      </c>
      <c r="D386">
        <v>0.9</v>
      </c>
    </row>
    <row r="387" spans="1:4" x14ac:dyDescent="0.35">
      <c r="A387">
        <v>6</v>
      </c>
      <c r="B387">
        <v>1</v>
      </c>
      <c r="C387" t="s">
        <v>18</v>
      </c>
      <c r="D387">
        <v>0.9</v>
      </c>
    </row>
    <row r="388" spans="1:4" x14ac:dyDescent="0.35">
      <c r="A388">
        <v>7</v>
      </c>
      <c r="B388">
        <v>1</v>
      </c>
      <c r="C388" t="s">
        <v>18</v>
      </c>
      <c r="D388">
        <v>0.9</v>
      </c>
    </row>
    <row r="389" spans="1:4" x14ac:dyDescent="0.35">
      <c r="A389">
        <v>8</v>
      </c>
      <c r="B389">
        <v>1</v>
      </c>
      <c r="C389" t="s">
        <v>18</v>
      </c>
      <c r="D389">
        <v>0.9</v>
      </c>
    </row>
    <row r="390" spans="1:4" x14ac:dyDescent="0.35">
      <c r="A390">
        <v>9</v>
      </c>
      <c r="B390">
        <v>1</v>
      </c>
      <c r="C390" t="s">
        <v>18</v>
      </c>
      <c r="D390">
        <v>0.9</v>
      </c>
    </row>
    <row r="391" spans="1:4" x14ac:dyDescent="0.35">
      <c r="A391">
        <v>10</v>
      </c>
      <c r="B391">
        <v>1</v>
      </c>
      <c r="C391" t="s">
        <v>18</v>
      </c>
      <c r="D391">
        <v>0.9</v>
      </c>
    </row>
    <row r="392" spans="1:4" x14ac:dyDescent="0.35">
      <c r="A392">
        <v>11</v>
      </c>
      <c r="B392">
        <v>1</v>
      </c>
      <c r="C392" t="s">
        <v>18</v>
      </c>
      <c r="D392">
        <v>0.9</v>
      </c>
    </row>
    <row r="393" spans="1:4" x14ac:dyDescent="0.35">
      <c r="A393">
        <v>12</v>
      </c>
      <c r="B393">
        <v>1</v>
      </c>
      <c r="C393" t="s">
        <v>18</v>
      </c>
      <c r="D393">
        <v>0.9</v>
      </c>
    </row>
    <row r="394" spans="1:4" x14ac:dyDescent="0.35">
      <c r="A394">
        <v>13</v>
      </c>
      <c r="B394">
        <v>1</v>
      </c>
      <c r="C394" t="s">
        <v>18</v>
      </c>
      <c r="D394">
        <v>0.9</v>
      </c>
    </row>
    <row r="395" spans="1:4" x14ac:dyDescent="0.35">
      <c r="A395">
        <v>14</v>
      </c>
      <c r="B395">
        <v>1</v>
      </c>
      <c r="C395" t="s">
        <v>18</v>
      </c>
      <c r="D395">
        <v>0.9</v>
      </c>
    </row>
    <row r="396" spans="1:4" x14ac:dyDescent="0.35">
      <c r="A396">
        <v>1</v>
      </c>
      <c r="B396">
        <v>2</v>
      </c>
      <c r="C396" t="s">
        <v>18</v>
      </c>
      <c r="D396">
        <v>0.9</v>
      </c>
    </row>
    <row r="397" spans="1:4" x14ac:dyDescent="0.35">
      <c r="A397">
        <v>2</v>
      </c>
      <c r="B397">
        <v>2</v>
      </c>
      <c r="C397" t="s">
        <v>18</v>
      </c>
      <c r="D397">
        <v>0.9</v>
      </c>
    </row>
    <row r="398" spans="1:4" x14ac:dyDescent="0.35">
      <c r="A398">
        <v>3</v>
      </c>
      <c r="B398">
        <v>2</v>
      </c>
      <c r="C398" t="s">
        <v>18</v>
      </c>
      <c r="D398">
        <v>0.9</v>
      </c>
    </row>
    <row r="399" spans="1:4" x14ac:dyDescent="0.35">
      <c r="A399">
        <v>4</v>
      </c>
      <c r="B399">
        <v>2</v>
      </c>
      <c r="C399" t="s">
        <v>18</v>
      </c>
      <c r="D399">
        <v>0.9</v>
      </c>
    </row>
    <row r="400" spans="1:4" x14ac:dyDescent="0.35">
      <c r="A400">
        <v>5</v>
      </c>
      <c r="B400">
        <v>2</v>
      </c>
      <c r="C400" t="s">
        <v>18</v>
      </c>
      <c r="D400">
        <v>0.9</v>
      </c>
    </row>
    <row r="401" spans="1:4" x14ac:dyDescent="0.35">
      <c r="A401">
        <v>6</v>
      </c>
      <c r="B401">
        <v>2</v>
      </c>
      <c r="C401" t="s">
        <v>18</v>
      </c>
      <c r="D401">
        <v>0.9</v>
      </c>
    </row>
    <row r="402" spans="1:4" x14ac:dyDescent="0.35">
      <c r="A402">
        <v>7</v>
      </c>
      <c r="B402">
        <v>2</v>
      </c>
      <c r="C402" t="s">
        <v>18</v>
      </c>
      <c r="D402">
        <v>0.9</v>
      </c>
    </row>
    <row r="403" spans="1:4" x14ac:dyDescent="0.35">
      <c r="A403">
        <v>8</v>
      </c>
      <c r="B403">
        <v>2</v>
      </c>
      <c r="C403" t="s">
        <v>18</v>
      </c>
      <c r="D403">
        <v>0.9</v>
      </c>
    </row>
    <row r="404" spans="1:4" x14ac:dyDescent="0.35">
      <c r="A404">
        <v>9</v>
      </c>
      <c r="B404">
        <v>2</v>
      </c>
      <c r="C404" t="s">
        <v>18</v>
      </c>
      <c r="D404">
        <v>0.9</v>
      </c>
    </row>
    <row r="405" spans="1:4" x14ac:dyDescent="0.35">
      <c r="A405">
        <v>10</v>
      </c>
      <c r="B405">
        <v>2</v>
      </c>
      <c r="C405" t="s">
        <v>18</v>
      </c>
      <c r="D405">
        <v>0.9</v>
      </c>
    </row>
    <row r="406" spans="1:4" x14ac:dyDescent="0.35">
      <c r="A406">
        <v>11</v>
      </c>
      <c r="B406">
        <v>2</v>
      </c>
      <c r="C406" t="s">
        <v>18</v>
      </c>
      <c r="D406">
        <v>0.9</v>
      </c>
    </row>
    <row r="407" spans="1:4" x14ac:dyDescent="0.35">
      <c r="A407">
        <v>12</v>
      </c>
      <c r="B407">
        <v>2</v>
      </c>
      <c r="C407" t="s">
        <v>18</v>
      </c>
      <c r="D407">
        <v>0.9</v>
      </c>
    </row>
    <row r="408" spans="1:4" x14ac:dyDescent="0.35">
      <c r="A408">
        <v>13</v>
      </c>
      <c r="B408">
        <v>2</v>
      </c>
      <c r="C408" t="s">
        <v>18</v>
      </c>
      <c r="D408">
        <v>0.9</v>
      </c>
    </row>
    <row r="409" spans="1:4" x14ac:dyDescent="0.35">
      <c r="A409">
        <v>14</v>
      </c>
      <c r="B409">
        <v>2</v>
      </c>
      <c r="C409" t="s">
        <v>18</v>
      </c>
      <c r="D409">
        <v>0.9</v>
      </c>
    </row>
    <row r="410" spans="1:4" x14ac:dyDescent="0.35">
      <c r="A410">
        <v>1</v>
      </c>
      <c r="B410">
        <v>3</v>
      </c>
      <c r="C410" t="s">
        <v>18</v>
      </c>
      <c r="D410">
        <v>0.9</v>
      </c>
    </row>
    <row r="411" spans="1:4" x14ac:dyDescent="0.35">
      <c r="A411">
        <v>2</v>
      </c>
      <c r="B411">
        <v>3</v>
      </c>
      <c r="C411" t="s">
        <v>18</v>
      </c>
      <c r="D411">
        <v>0.9</v>
      </c>
    </row>
    <row r="412" spans="1:4" x14ac:dyDescent="0.35">
      <c r="A412">
        <v>3</v>
      </c>
      <c r="B412">
        <v>3</v>
      </c>
      <c r="C412" t="s">
        <v>18</v>
      </c>
      <c r="D412">
        <v>0.9</v>
      </c>
    </row>
    <row r="413" spans="1:4" x14ac:dyDescent="0.35">
      <c r="A413">
        <v>4</v>
      </c>
      <c r="B413">
        <v>3</v>
      </c>
      <c r="C413" t="s">
        <v>18</v>
      </c>
      <c r="D413">
        <v>0.9</v>
      </c>
    </row>
    <row r="414" spans="1:4" x14ac:dyDescent="0.35">
      <c r="A414">
        <v>5</v>
      </c>
      <c r="B414">
        <v>3</v>
      </c>
      <c r="C414" t="s">
        <v>18</v>
      </c>
      <c r="D414">
        <v>0.9</v>
      </c>
    </row>
    <row r="415" spans="1:4" x14ac:dyDescent="0.35">
      <c r="A415">
        <v>6</v>
      </c>
      <c r="B415">
        <v>3</v>
      </c>
      <c r="C415" t="s">
        <v>18</v>
      </c>
      <c r="D415">
        <v>0.9</v>
      </c>
    </row>
    <row r="416" spans="1:4" x14ac:dyDescent="0.35">
      <c r="A416">
        <v>7</v>
      </c>
      <c r="B416">
        <v>3</v>
      </c>
      <c r="C416" t="s">
        <v>18</v>
      </c>
      <c r="D416">
        <v>0.9</v>
      </c>
    </row>
    <row r="417" spans="1:4" x14ac:dyDescent="0.35">
      <c r="A417">
        <v>8</v>
      </c>
      <c r="B417">
        <v>3</v>
      </c>
      <c r="C417" t="s">
        <v>18</v>
      </c>
      <c r="D417">
        <v>0.9</v>
      </c>
    </row>
    <row r="418" spans="1:4" x14ac:dyDescent="0.35">
      <c r="A418">
        <v>9</v>
      </c>
      <c r="B418">
        <v>3</v>
      </c>
      <c r="C418" t="s">
        <v>18</v>
      </c>
      <c r="D418">
        <v>0.9</v>
      </c>
    </row>
    <row r="419" spans="1:4" x14ac:dyDescent="0.35">
      <c r="A419">
        <v>10</v>
      </c>
      <c r="B419">
        <v>3</v>
      </c>
      <c r="C419" t="s">
        <v>18</v>
      </c>
      <c r="D419">
        <v>0.9</v>
      </c>
    </row>
    <row r="420" spans="1:4" x14ac:dyDescent="0.35">
      <c r="A420">
        <v>11</v>
      </c>
      <c r="B420">
        <v>3</v>
      </c>
      <c r="C420" t="s">
        <v>18</v>
      </c>
      <c r="D420">
        <v>0.9</v>
      </c>
    </row>
    <row r="421" spans="1:4" x14ac:dyDescent="0.35">
      <c r="A421">
        <v>12</v>
      </c>
      <c r="B421">
        <v>3</v>
      </c>
      <c r="C421" t="s">
        <v>18</v>
      </c>
      <c r="D421">
        <v>0.9</v>
      </c>
    </row>
    <row r="422" spans="1:4" x14ac:dyDescent="0.35">
      <c r="A422">
        <v>13</v>
      </c>
      <c r="B422">
        <v>3</v>
      </c>
      <c r="C422" t="s">
        <v>18</v>
      </c>
      <c r="D422">
        <v>0.9</v>
      </c>
    </row>
    <row r="423" spans="1:4" x14ac:dyDescent="0.35">
      <c r="A423">
        <v>14</v>
      </c>
      <c r="B423">
        <v>3</v>
      </c>
      <c r="C423" t="s">
        <v>18</v>
      </c>
      <c r="D423">
        <v>0.9</v>
      </c>
    </row>
    <row r="424" spans="1:4" x14ac:dyDescent="0.35">
      <c r="A424">
        <v>1</v>
      </c>
      <c r="B424">
        <v>1</v>
      </c>
      <c r="C424" t="s">
        <v>19</v>
      </c>
      <c r="D424">
        <v>0.8</v>
      </c>
    </row>
    <row r="425" spans="1:4" x14ac:dyDescent="0.35">
      <c r="A425">
        <v>2</v>
      </c>
      <c r="B425">
        <v>1</v>
      </c>
      <c r="C425" t="s">
        <v>19</v>
      </c>
      <c r="D425">
        <v>0.8</v>
      </c>
    </row>
    <row r="426" spans="1:4" x14ac:dyDescent="0.35">
      <c r="A426">
        <v>3</v>
      </c>
      <c r="B426">
        <v>1</v>
      </c>
      <c r="C426" t="s">
        <v>19</v>
      </c>
      <c r="D426">
        <v>0.8</v>
      </c>
    </row>
    <row r="427" spans="1:4" x14ac:dyDescent="0.35">
      <c r="A427">
        <v>4</v>
      </c>
      <c r="B427">
        <v>1</v>
      </c>
      <c r="C427" t="s">
        <v>19</v>
      </c>
      <c r="D427">
        <v>0.8</v>
      </c>
    </row>
    <row r="428" spans="1:4" x14ac:dyDescent="0.35">
      <c r="A428">
        <v>5</v>
      </c>
      <c r="B428">
        <v>1</v>
      </c>
      <c r="C428" t="s">
        <v>19</v>
      </c>
      <c r="D428">
        <v>0.8</v>
      </c>
    </row>
    <row r="429" spans="1:4" x14ac:dyDescent="0.35">
      <c r="A429">
        <v>6</v>
      </c>
      <c r="B429">
        <v>1</v>
      </c>
      <c r="C429" t="s">
        <v>19</v>
      </c>
      <c r="D429">
        <v>0.8</v>
      </c>
    </row>
    <row r="430" spans="1:4" x14ac:dyDescent="0.35">
      <c r="A430">
        <v>7</v>
      </c>
      <c r="B430">
        <v>1</v>
      </c>
      <c r="C430" t="s">
        <v>19</v>
      </c>
      <c r="D430">
        <v>0.8</v>
      </c>
    </row>
    <row r="431" spans="1:4" x14ac:dyDescent="0.35">
      <c r="A431">
        <v>8</v>
      </c>
      <c r="B431">
        <v>1</v>
      </c>
      <c r="C431" t="s">
        <v>19</v>
      </c>
      <c r="D431">
        <v>0.8</v>
      </c>
    </row>
    <row r="432" spans="1:4" x14ac:dyDescent="0.35">
      <c r="A432">
        <v>9</v>
      </c>
      <c r="B432">
        <v>1</v>
      </c>
      <c r="C432" t="s">
        <v>19</v>
      </c>
      <c r="D432">
        <v>0.8</v>
      </c>
    </row>
    <row r="433" spans="1:4" x14ac:dyDescent="0.35">
      <c r="A433">
        <v>10</v>
      </c>
      <c r="B433">
        <v>1</v>
      </c>
      <c r="C433" t="s">
        <v>19</v>
      </c>
      <c r="D433">
        <v>0.8</v>
      </c>
    </row>
    <row r="434" spans="1:4" x14ac:dyDescent="0.35">
      <c r="A434">
        <v>11</v>
      </c>
      <c r="B434">
        <v>1</v>
      </c>
      <c r="C434" t="s">
        <v>19</v>
      </c>
      <c r="D434">
        <v>0.8</v>
      </c>
    </row>
    <row r="435" spans="1:4" x14ac:dyDescent="0.35">
      <c r="A435">
        <v>12</v>
      </c>
      <c r="B435">
        <v>1</v>
      </c>
      <c r="C435" t="s">
        <v>19</v>
      </c>
      <c r="D435">
        <v>0.8</v>
      </c>
    </row>
    <row r="436" spans="1:4" x14ac:dyDescent="0.35">
      <c r="A436">
        <v>13</v>
      </c>
      <c r="B436">
        <v>1</v>
      </c>
      <c r="C436" t="s">
        <v>19</v>
      </c>
      <c r="D436">
        <v>0.8</v>
      </c>
    </row>
    <row r="437" spans="1:4" x14ac:dyDescent="0.35">
      <c r="A437">
        <v>14</v>
      </c>
      <c r="B437">
        <v>1</v>
      </c>
      <c r="C437" t="s">
        <v>19</v>
      </c>
      <c r="D437">
        <v>0.8</v>
      </c>
    </row>
    <row r="438" spans="1:4" x14ac:dyDescent="0.35">
      <c r="A438">
        <v>1</v>
      </c>
      <c r="B438">
        <v>2</v>
      </c>
      <c r="C438" t="s">
        <v>19</v>
      </c>
      <c r="D438">
        <v>0.8</v>
      </c>
    </row>
    <row r="439" spans="1:4" x14ac:dyDescent="0.35">
      <c r="A439">
        <v>2</v>
      </c>
      <c r="B439">
        <v>2</v>
      </c>
      <c r="C439" t="s">
        <v>19</v>
      </c>
      <c r="D439">
        <v>0.8</v>
      </c>
    </row>
    <row r="440" spans="1:4" x14ac:dyDescent="0.35">
      <c r="A440">
        <v>3</v>
      </c>
      <c r="B440">
        <v>2</v>
      </c>
      <c r="C440" t="s">
        <v>19</v>
      </c>
      <c r="D440">
        <v>0.8</v>
      </c>
    </row>
    <row r="441" spans="1:4" x14ac:dyDescent="0.35">
      <c r="A441">
        <v>4</v>
      </c>
      <c r="B441">
        <v>2</v>
      </c>
      <c r="C441" t="s">
        <v>19</v>
      </c>
      <c r="D441">
        <v>0.8</v>
      </c>
    </row>
    <row r="442" spans="1:4" x14ac:dyDescent="0.35">
      <c r="A442">
        <v>5</v>
      </c>
      <c r="B442">
        <v>2</v>
      </c>
      <c r="C442" t="s">
        <v>19</v>
      </c>
      <c r="D442">
        <v>0.8</v>
      </c>
    </row>
    <row r="443" spans="1:4" x14ac:dyDescent="0.35">
      <c r="A443">
        <v>6</v>
      </c>
      <c r="B443">
        <v>2</v>
      </c>
      <c r="C443" t="s">
        <v>19</v>
      </c>
      <c r="D443">
        <v>0.8</v>
      </c>
    </row>
    <row r="444" spans="1:4" x14ac:dyDescent="0.35">
      <c r="A444">
        <v>7</v>
      </c>
      <c r="B444">
        <v>2</v>
      </c>
      <c r="C444" t="s">
        <v>19</v>
      </c>
      <c r="D444">
        <v>0.8</v>
      </c>
    </row>
    <row r="445" spans="1:4" x14ac:dyDescent="0.35">
      <c r="A445">
        <v>8</v>
      </c>
      <c r="B445">
        <v>2</v>
      </c>
      <c r="C445" t="s">
        <v>19</v>
      </c>
      <c r="D445">
        <v>0.8</v>
      </c>
    </row>
    <row r="446" spans="1:4" x14ac:dyDescent="0.35">
      <c r="A446">
        <v>9</v>
      </c>
      <c r="B446">
        <v>2</v>
      </c>
      <c r="C446" t="s">
        <v>19</v>
      </c>
      <c r="D446">
        <v>0.8</v>
      </c>
    </row>
    <row r="447" spans="1:4" x14ac:dyDescent="0.35">
      <c r="A447">
        <v>10</v>
      </c>
      <c r="B447">
        <v>2</v>
      </c>
      <c r="C447" t="s">
        <v>19</v>
      </c>
      <c r="D447">
        <v>0.8</v>
      </c>
    </row>
    <row r="448" spans="1:4" x14ac:dyDescent="0.35">
      <c r="A448">
        <v>11</v>
      </c>
      <c r="B448">
        <v>2</v>
      </c>
      <c r="C448" t="s">
        <v>19</v>
      </c>
      <c r="D448">
        <v>0.8</v>
      </c>
    </row>
    <row r="449" spans="1:4" x14ac:dyDescent="0.35">
      <c r="A449">
        <v>12</v>
      </c>
      <c r="B449">
        <v>2</v>
      </c>
      <c r="C449" t="s">
        <v>19</v>
      </c>
      <c r="D449">
        <v>0.8</v>
      </c>
    </row>
    <row r="450" spans="1:4" x14ac:dyDescent="0.35">
      <c r="A450">
        <v>13</v>
      </c>
      <c r="B450">
        <v>2</v>
      </c>
      <c r="C450" t="s">
        <v>19</v>
      </c>
      <c r="D450">
        <v>0.8</v>
      </c>
    </row>
    <row r="451" spans="1:4" x14ac:dyDescent="0.35">
      <c r="A451">
        <v>14</v>
      </c>
      <c r="B451">
        <v>2</v>
      </c>
      <c r="C451" t="s">
        <v>19</v>
      </c>
      <c r="D451">
        <v>0.8</v>
      </c>
    </row>
    <row r="452" spans="1:4" x14ac:dyDescent="0.35">
      <c r="A452">
        <v>1</v>
      </c>
      <c r="B452">
        <v>3</v>
      </c>
      <c r="C452" t="s">
        <v>19</v>
      </c>
      <c r="D452">
        <v>0.8</v>
      </c>
    </row>
    <row r="453" spans="1:4" x14ac:dyDescent="0.35">
      <c r="A453">
        <v>2</v>
      </c>
      <c r="B453">
        <v>3</v>
      </c>
      <c r="C453" t="s">
        <v>19</v>
      </c>
      <c r="D453">
        <v>0.8</v>
      </c>
    </row>
    <row r="454" spans="1:4" x14ac:dyDescent="0.35">
      <c r="A454">
        <v>3</v>
      </c>
      <c r="B454">
        <v>3</v>
      </c>
      <c r="C454" t="s">
        <v>19</v>
      </c>
      <c r="D454">
        <v>0.8</v>
      </c>
    </row>
    <row r="455" spans="1:4" x14ac:dyDescent="0.35">
      <c r="A455">
        <v>4</v>
      </c>
      <c r="B455">
        <v>3</v>
      </c>
      <c r="C455" t="s">
        <v>19</v>
      </c>
      <c r="D455">
        <v>0.8</v>
      </c>
    </row>
    <row r="456" spans="1:4" x14ac:dyDescent="0.35">
      <c r="A456">
        <v>5</v>
      </c>
      <c r="B456">
        <v>3</v>
      </c>
      <c r="C456" t="s">
        <v>19</v>
      </c>
      <c r="D456">
        <v>0.8</v>
      </c>
    </row>
    <row r="457" spans="1:4" x14ac:dyDescent="0.35">
      <c r="A457">
        <v>6</v>
      </c>
      <c r="B457">
        <v>3</v>
      </c>
      <c r="C457" t="s">
        <v>19</v>
      </c>
      <c r="D457">
        <v>0.8</v>
      </c>
    </row>
    <row r="458" spans="1:4" x14ac:dyDescent="0.35">
      <c r="A458">
        <v>7</v>
      </c>
      <c r="B458">
        <v>3</v>
      </c>
      <c r="C458" t="s">
        <v>19</v>
      </c>
      <c r="D458">
        <v>0.8</v>
      </c>
    </row>
    <row r="459" spans="1:4" x14ac:dyDescent="0.35">
      <c r="A459">
        <v>8</v>
      </c>
      <c r="B459">
        <v>3</v>
      </c>
      <c r="C459" t="s">
        <v>19</v>
      </c>
      <c r="D459">
        <v>0.8</v>
      </c>
    </row>
    <row r="460" spans="1:4" x14ac:dyDescent="0.35">
      <c r="A460">
        <v>9</v>
      </c>
      <c r="B460">
        <v>3</v>
      </c>
      <c r="C460" t="s">
        <v>19</v>
      </c>
      <c r="D460">
        <v>0.8</v>
      </c>
    </row>
    <row r="461" spans="1:4" x14ac:dyDescent="0.35">
      <c r="A461">
        <v>10</v>
      </c>
      <c r="B461">
        <v>3</v>
      </c>
      <c r="C461" t="s">
        <v>19</v>
      </c>
      <c r="D461">
        <v>0.8</v>
      </c>
    </row>
    <row r="462" spans="1:4" x14ac:dyDescent="0.35">
      <c r="A462">
        <v>11</v>
      </c>
      <c r="B462">
        <v>3</v>
      </c>
      <c r="C462" t="s">
        <v>19</v>
      </c>
      <c r="D462">
        <v>0.8</v>
      </c>
    </row>
    <row r="463" spans="1:4" x14ac:dyDescent="0.35">
      <c r="A463">
        <v>12</v>
      </c>
      <c r="B463">
        <v>3</v>
      </c>
      <c r="C463" t="s">
        <v>19</v>
      </c>
      <c r="D463">
        <v>0.8</v>
      </c>
    </row>
    <row r="464" spans="1:4" x14ac:dyDescent="0.35">
      <c r="A464">
        <v>13</v>
      </c>
      <c r="B464">
        <v>3</v>
      </c>
      <c r="C464" t="s">
        <v>19</v>
      </c>
      <c r="D464">
        <v>0.8</v>
      </c>
    </row>
    <row r="465" spans="1:4" x14ac:dyDescent="0.35">
      <c r="A465">
        <v>14</v>
      </c>
      <c r="B465">
        <v>3</v>
      </c>
      <c r="C465" t="s">
        <v>19</v>
      </c>
      <c r="D465">
        <v>0.8</v>
      </c>
    </row>
    <row r="466" spans="1:4" x14ac:dyDescent="0.35">
      <c r="A466">
        <v>1</v>
      </c>
      <c r="B466">
        <v>1</v>
      </c>
      <c r="C466" t="s">
        <v>137</v>
      </c>
      <c r="D466">
        <v>1</v>
      </c>
    </row>
    <row r="467" spans="1:4" x14ac:dyDescent="0.35">
      <c r="A467">
        <v>2</v>
      </c>
      <c r="B467">
        <v>1</v>
      </c>
      <c r="C467" t="s">
        <v>137</v>
      </c>
      <c r="D467">
        <v>1</v>
      </c>
    </row>
    <row r="468" spans="1:4" x14ac:dyDescent="0.35">
      <c r="A468">
        <v>3</v>
      </c>
      <c r="B468">
        <v>1</v>
      </c>
      <c r="C468" t="s">
        <v>137</v>
      </c>
      <c r="D468">
        <v>1</v>
      </c>
    </row>
    <row r="469" spans="1:4" x14ac:dyDescent="0.35">
      <c r="A469">
        <v>4</v>
      </c>
      <c r="B469">
        <v>1</v>
      </c>
      <c r="C469" t="s">
        <v>137</v>
      </c>
      <c r="D469">
        <v>1</v>
      </c>
    </row>
    <row r="470" spans="1:4" x14ac:dyDescent="0.35">
      <c r="A470">
        <v>5</v>
      </c>
      <c r="B470">
        <v>1</v>
      </c>
      <c r="C470" t="s">
        <v>137</v>
      </c>
      <c r="D470">
        <v>1</v>
      </c>
    </row>
    <row r="471" spans="1:4" x14ac:dyDescent="0.35">
      <c r="A471">
        <v>6</v>
      </c>
      <c r="B471">
        <v>1</v>
      </c>
      <c r="C471" t="s">
        <v>137</v>
      </c>
      <c r="D471">
        <v>1</v>
      </c>
    </row>
    <row r="472" spans="1:4" x14ac:dyDescent="0.35">
      <c r="A472">
        <v>7</v>
      </c>
      <c r="B472">
        <v>1</v>
      </c>
      <c r="C472" t="s">
        <v>137</v>
      </c>
      <c r="D472">
        <v>1</v>
      </c>
    </row>
    <row r="473" spans="1:4" x14ac:dyDescent="0.35">
      <c r="A473">
        <v>8</v>
      </c>
      <c r="B473">
        <v>1</v>
      </c>
      <c r="C473" t="s">
        <v>137</v>
      </c>
      <c r="D473">
        <v>1</v>
      </c>
    </row>
    <row r="474" spans="1:4" x14ac:dyDescent="0.35">
      <c r="A474">
        <v>9</v>
      </c>
      <c r="B474">
        <v>1</v>
      </c>
      <c r="C474" t="s">
        <v>137</v>
      </c>
      <c r="D474">
        <v>1</v>
      </c>
    </row>
    <row r="475" spans="1:4" x14ac:dyDescent="0.35">
      <c r="A475">
        <v>10</v>
      </c>
      <c r="B475">
        <v>1</v>
      </c>
      <c r="C475" t="s">
        <v>137</v>
      </c>
      <c r="D475">
        <v>1</v>
      </c>
    </row>
    <row r="476" spans="1:4" x14ac:dyDescent="0.35">
      <c r="A476">
        <v>11</v>
      </c>
      <c r="B476">
        <v>1</v>
      </c>
      <c r="C476" t="s">
        <v>137</v>
      </c>
      <c r="D476">
        <v>1</v>
      </c>
    </row>
    <row r="477" spans="1:4" x14ac:dyDescent="0.35">
      <c r="A477">
        <v>12</v>
      </c>
      <c r="B477">
        <v>1</v>
      </c>
      <c r="C477" t="s">
        <v>137</v>
      </c>
      <c r="D477">
        <v>1</v>
      </c>
    </row>
    <row r="478" spans="1:4" x14ac:dyDescent="0.35">
      <c r="A478">
        <v>13</v>
      </c>
      <c r="B478">
        <v>1</v>
      </c>
      <c r="C478" t="s">
        <v>137</v>
      </c>
      <c r="D478">
        <v>1</v>
      </c>
    </row>
    <row r="479" spans="1:4" x14ac:dyDescent="0.35">
      <c r="A479">
        <v>14</v>
      </c>
      <c r="B479">
        <v>1</v>
      </c>
      <c r="C479" t="s">
        <v>137</v>
      </c>
      <c r="D479">
        <v>1</v>
      </c>
    </row>
    <row r="480" spans="1:4" x14ac:dyDescent="0.35">
      <c r="A480">
        <v>1</v>
      </c>
      <c r="B480">
        <v>2</v>
      </c>
      <c r="C480" t="s">
        <v>137</v>
      </c>
      <c r="D480">
        <v>1</v>
      </c>
    </row>
    <row r="481" spans="1:4" x14ac:dyDescent="0.35">
      <c r="A481">
        <v>2</v>
      </c>
      <c r="B481">
        <v>2</v>
      </c>
      <c r="C481" t="s">
        <v>137</v>
      </c>
      <c r="D481">
        <v>1</v>
      </c>
    </row>
    <row r="482" spans="1:4" x14ac:dyDescent="0.35">
      <c r="A482">
        <v>3</v>
      </c>
      <c r="B482">
        <v>2</v>
      </c>
      <c r="C482" t="s">
        <v>137</v>
      </c>
      <c r="D482">
        <v>1</v>
      </c>
    </row>
    <row r="483" spans="1:4" x14ac:dyDescent="0.35">
      <c r="A483">
        <v>4</v>
      </c>
      <c r="B483">
        <v>2</v>
      </c>
      <c r="C483" t="s">
        <v>137</v>
      </c>
      <c r="D483">
        <v>1</v>
      </c>
    </row>
    <row r="484" spans="1:4" x14ac:dyDescent="0.35">
      <c r="A484">
        <v>5</v>
      </c>
      <c r="B484">
        <v>2</v>
      </c>
      <c r="C484" t="s">
        <v>137</v>
      </c>
      <c r="D484">
        <v>1</v>
      </c>
    </row>
    <row r="485" spans="1:4" x14ac:dyDescent="0.35">
      <c r="A485">
        <v>6</v>
      </c>
      <c r="B485">
        <v>2</v>
      </c>
      <c r="C485" t="s">
        <v>137</v>
      </c>
      <c r="D485">
        <v>1</v>
      </c>
    </row>
    <row r="486" spans="1:4" x14ac:dyDescent="0.35">
      <c r="A486">
        <v>7</v>
      </c>
      <c r="B486">
        <v>2</v>
      </c>
      <c r="C486" t="s">
        <v>137</v>
      </c>
      <c r="D486">
        <v>1</v>
      </c>
    </row>
    <row r="487" spans="1:4" x14ac:dyDescent="0.35">
      <c r="A487">
        <v>8</v>
      </c>
      <c r="B487">
        <v>2</v>
      </c>
      <c r="C487" t="s">
        <v>137</v>
      </c>
      <c r="D487">
        <v>1</v>
      </c>
    </row>
    <row r="488" spans="1:4" x14ac:dyDescent="0.35">
      <c r="A488">
        <v>9</v>
      </c>
      <c r="B488">
        <v>2</v>
      </c>
      <c r="C488" t="s">
        <v>137</v>
      </c>
      <c r="D488">
        <v>1</v>
      </c>
    </row>
    <row r="489" spans="1:4" x14ac:dyDescent="0.35">
      <c r="A489">
        <v>10</v>
      </c>
      <c r="B489">
        <v>2</v>
      </c>
      <c r="C489" t="s">
        <v>137</v>
      </c>
      <c r="D489">
        <v>1</v>
      </c>
    </row>
    <row r="490" spans="1:4" x14ac:dyDescent="0.35">
      <c r="A490">
        <v>11</v>
      </c>
      <c r="B490">
        <v>2</v>
      </c>
      <c r="C490" t="s">
        <v>137</v>
      </c>
      <c r="D490">
        <v>1</v>
      </c>
    </row>
    <row r="491" spans="1:4" x14ac:dyDescent="0.35">
      <c r="A491">
        <v>12</v>
      </c>
      <c r="B491">
        <v>2</v>
      </c>
      <c r="C491" t="s">
        <v>137</v>
      </c>
      <c r="D491">
        <v>1</v>
      </c>
    </row>
    <row r="492" spans="1:4" x14ac:dyDescent="0.35">
      <c r="A492">
        <v>13</v>
      </c>
      <c r="B492">
        <v>2</v>
      </c>
      <c r="C492" t="s">
        <v>137</v>
      </c>
      <c r="D492">
        <v>1</v>
      </c>
    </row>
    <row r="493" spans="1:4" x14ac:dyDescent="0.35">
      <c r="A493">
        <v>14</v>
      </c>
      <c r="B493">
        <v>2</v>
      </c>
      <c r="C493" t="s">
        <v>137</v>
      </c>
      <c r="D493">
        <v>1</v>
      </c>
    </row>
    <row r="494" spans="1:4" x14ac:dyDescent="0.35">
      <c r="A494">
        <v>1</v>
      </c>
      <c r="B494">
        <v>3</v>
      </c>
      <c r="C494" t="s">
        <v>137</v>
      </c>
      <c r="D494">
        <v>1</v>
      </c>
    </row>
    <row r="495" spans="1:4" x14ac:dyDescent="0.35">
      <c r="A495">
        <v>2</v>
      </c>
      <c r="B495">
        <v>3</v>
      </c>
      <c r="C495" t="s">
        <v>137</v>
      </c>
      <c r="D495">
        <v>1</v>
      </c>
    </row>
    <row r="496" spans="1:4" x14ac:dyDescent="0.35">
      <c r="A496">
        <v>3</v>
      </c>
      <c r="B496">
        <v>3</v>
      </c>
      <c r="C496" t="s">
        <v>137</v>
      </c>
      <c r="D496">
        <v>1</v>
      </c>
    </row>
    <row r="497" spans="1:4" x14ac:dyDescent="0.35">
      <c r="A497">
        <v>4</v>
      </c>
      <c r="B497">
        <v>3</v>
      </c>
      <c r="C497" t="s">
        <v>137</v>
      </c>
      <c r="D497">
        <v>1</v>
      </c>
    </row>
    <row r="498" spans="1:4" x14ac:dyDescent="0.35">
      <c r="A498">
        <v>5</v>
      </c>
      <c r="B498">
        <v>3</v>
      </c>
      <c r="C498" t="s">
        <v>137</v>
      </c>
      <c r="D498">
        <v>1</v>
      </c>
    </row>
    <row r="499" spans="1:4" x14ac:dyDescent="0.35">
      <c r="A499">
        <v>6</v>
      </c>
      <c r="B499">
        <v>3</v>
      </c>
      <c r="C499" t="s">
        <v>137</v>
      </c>
      <c r="D499">
        <v>1</v>
      </c>
    </row>
    <row r="500" spans="1:4" x14ac:dyDescent="0.35">
      <c r="A500">
        <v>7</v>
      </c>
      <c r="B500">
        <v>3</v>
      </c>
      <c r="C500" t="s">
        <v>137</v>
      </c>
      <c r="D500">
        <v>1</v>
      </c>
    </row>
    <row r="501" spans="1:4" x14ac:dyDescent="0.35">
      <c r="A501">
        <v>8</v>
      </c>
      <c r="B501">
        <v>3</v>
      </c>
      <c r="C501" t="s">
        <v>137</v>
      </c>
      <c r="D501">
        <v>1</v>
      </c>
    </row>
    <row r="502" spans="1:4" x14ac:dyDescent="0.35">
      <c r="A502">
        <v>9</v>
      </c>
      <c r="B502">
        <v>3</v>
      </c>
      <c r="C502" t="s">
        <v>137</v>
      </c>
      <c r="D502">
        <v>1</v>
      </c>
    </row>
    <row r="503" spans="1:4" x14ac:dyDescent="0.35">
      <c r="A503">
        <v>10</v>
      </c>
      <c r="B503">
        <v>3</v>
      </c>
      <c r="C503" t="s">
        <v>137</v>
      </c>
      <c r="D503">
        <v>1</v>
      </c>
    </row>
    <row r="504" spans="1:4" x14ac:dyDescent="0.35">
      <c r="A504">
        <v>11</v>
      </c>
      <c r="B504">
        <v>3</v>
      </c>
      <c r="C504" t="s">
        <v>137</v>
      </c>
      <c r="D504">
        <v>1</v>
      </c>
    </row>
    <row r="505" spans="1:4" x14ac:dyDescent="0.35">
      <c r="A505">
        <v>12</v>
      </c>
      <c r="B505">
        <v>3</v>
      </c>
      <c r="C505" t="s">
        <v>137</v>
      </c>
      <c r="D505">
        <v>1</v>
      </c>
    </row>
    <row r="506" spans="1:4" x14ac:dyDescent="0.35">
      <c r="A506">
        <v>13</v>
      </c>
      <c r="B506">
        <v>3</v>
      </c>
      <c r="C506" t="s">
        <v>137</v>
      </c>
      <c r="D506">
        <v>1</v>
      </c>
    </row>
    <row r="507" spans="1:4" x14ac:dyDescent="0.35">
      <c r="A507">
        <v>14</v>
      </c>
      <c r="B507">
        <v>3</v>
      </c>
      <c r="C507" t="s">
        <v>137</v>
      </c>
      <c r="D507">
        <v>1</v>
      </c>
    </row>
    <row r="853" spans="3:3" x14ac:dyDescent="0.35">
      <c r="C853" s="6"/>
    </row>
    <row r="854" spans="3:3" x14ac:dyDescent="0.35">
      <c r="C854" s="6"/>
    </row>
    <row r="855" spans="3:3" x14ac:dyDescent="0.35">
      <c r="C855" s="6"/>
    </row>
    <row r="856" spans="3:3" x14ac:dyDescent="0.35">
      <c r="C856" s="6"/>
    </row>
    <row r="857" spans="3:3" x14ac:dyDescent="0.35">
      <c r="C857" s="6"/>
    </row>
    <row r="858" spans="3:3" x14ac:dyDescent="0.35">
      <c r="C858" s="6"/>
    </row>
    <row r="859" spans="3:3" x14ac:dyDescent="0.35">
      <c r="C859" s="6"/>
    </row>
    <row r="860" spans="3:3" x14ac:dyDescent="0.35">
      <c r="C860" s="6"/>
    </row>
    <row r="861" spans="3:3" x14ac:dyDescent="0.35">
      <c r="C861" s="6"/>
    </row>
    <row r="862" spans="3:3" x14ac:dyDescent="0.35">
      <c r="C862" s="6"/>
    </row>
    <row r="863" spans="3:3" x14ac:dyDescent="0.35">
      <c r="C863" s="6"/>
    </row>
    <row r="864" spans="3:3" x14ac:dyDescent="0.35">
      <c r="C864" s="6"/>
    </row>
    <row r="865" spans="3:3" x14ac:dyDescent="0.35">
      <c r="C865" s="6"/>
    </row>
    <row r="866" spans="3:3" x14ac:dyDescent="0.35">
      <c r="C866" s="6"/>
    </row>
    <row r="867" spans="3:3" x14ac:dyDescent="0.35">
      <c r="C867" s="6"/>
    </row>
    <row r="868" spans="3:3" x14ac:dyDescent="0.35">
      <c r="C868" s="6"/>
    </row>
    <row r="869" spans="3:3" x14ac:dyDescent="0.35">
      <c r="C869" s="6"/>
    </row>
    <row r="870" spans="3:3" x14ac:dyDescent="0.35">
      <c r="C870" s="6"/>
    </row>
    <row r="871" spans="3:3" x14ac:dyDescent="0.35">
      <c r="C871" s="6"/>
    </row>
    <row r="872" spans="3:3" x14ac:dyDescent="0.35">
      <c r="C872" s="6"/>
    </row>
    <row r="873" spans="3:3" x14ac:dyDescent="0.35">
      <c r="C873" s="6"/>
    </row>
    <row r="874" spans="3:3" x14ac:dyDescent="0.35">
      <c r="C874" s="6"/>
    </row>
    <row r="875" spans="3:3" x14ac:dyDescent="0.35">
      <c r="C875" s="6"/>
    </row>
    <row r="876" spans="3:3" x14ac:dyDescent="0.35">
      <c r="C876" s="6"/>
    </row>
    <row r="877" spans="3:3" x14ac:dyDescent="0.35">
      <c r="C877" s="6"/>
    </row>
    <row r="878" spans="3:3" x14ac:dyDescent="0.35">
      <c r="C878" s="6"/>
    </row>
    <row r="879" spans="3:3" x14ac:dyDescent="0.35">
      <c r="C879" s="6"/>
    </row>
    <row r="880" spans="3:3" x14ac:dyDescent="0.35">
      <c r="C880" s="6"/>
    </row>
    <row r="881" spans="3:3" x14ac:dyDescent="0.35">
      <c r="C881" s="6"/>
    </row>
    <row r="882" spans="3:3" x14ac:dyDescent="0.35">
      <c r="C882" s="6"/>
    </row>
    <row r="883" spans="3:3" x14ac:dyDescent="0.35">
      <c r="C883" s="6"/>
    </row>
    <row r="884" spans="3:3" x14ac:dyDescent="0.35">
      <c r="C884" s="6"/>
    </row>
    <row r="885" spans="3:3" x14ac:dyDescent="0.35">
      <c r="C885" s="6"/>
    </row>
    <row r="886" spans="3:3" x14ac:dyDescent="0.35">
      <c r="C886" s="6"/>
    </row>
    <row r="887" spans="3:3" x14ac:dyDescent="0.35">
      <c r="C887" s="6"/>
    </row>
    <row r="888" spans="3:3" x14ac:dyDescent="0.35">
      <c r="C888" s="6"/>
    </row>
    <row r="889" spans="3:3" x14ac:dyDescent="0.35">
      <c r="C889" s="6"/>
    </row>
    <row r="890" spans="3:3" x14ac:dyDescent="0.35">
      <c r="C890" s="6"/>
    </row>
    <row r="891" spans="3:3" x14ac:dyDescent="0.35">
      <c r="C891" s="6"/>
    </row>
    <row r="892" spans="3:3" x14ac:dyDescent="0.35">
      <c r="C892" s="6"/>
    </row>
    <row r="893" spans="3:3" x14ac:dyDescent="0.35">
      <c r="C893" s="6"/>
    </row>
    <row r="894" spans="3:3" x14ac:dyDescent="0.35">
      <c r="C894" s="6"/>
    </row>
    <row r="895" spans="3:3" x14ac:dyDescent="0.35">
      <c r="C895" s="6"/>
    </row>
    <row r="896" spans="3:3" x14ac:dyDescent="0.35">
      <c r="C896" s="6"/>
    </row>
    <row r="897" spans="3:3" x14ac:dyDescent="0.35">
      <c r="C897" s="6"/>
    </row>
    <row r="898" spans="3:3" x14ac:dyDescent="0.35">
      <c r="C898" s="6"/>
    </row>
    <row r="899" spans="3:3" x14ac:dyDescent="0.35">
      <c r="C899" s="6"/>
    </row>
    <row r="900" spans="3:3" x14ac:dyDescent="0.35">
      <c r="C900" s="6"/>
    </row>
    <row r="901" spans="3:3" x14ac:dyDescent="0.35">
      <c r="C901" s="6"/>
    </row>
    <row r="902" spans="3:3" x14ac:dyDescent="0.35">
      <c r="C902" s="6"/>
    </row>
    <row r="903" spans="3:3" x14ac:dyDescent="0.35">
      <c r="C903" s="6"/>
    </row>
    <row r="904" spans="3:3" x14ac:dyDescent="0.35">
      <c r="C904" s="6"/>
    </row>
    <row r="905" spans="3:3" x14ac:dyDescent="0.35">
      <c r="C905" s="6"/>
    </row>
    <row r="906" spans="3:3" x14ac:dyDescent="0.35">
      <c r="C906" s="6"/>
    </row>
    <row r="907" spans="3:3" x14ac:dyDescent="0.35">
      <c r="C907" s="6"/>
    </row>
    <row r="908" spans="3:3" x14ac:dyDescent="0.35">
      <c r="C908" s="6"/>
    </row>
    <row r="909" spans="3:3" x14ac:dyDescent="0.35">
      <c r="C909" s="6"/>
    </row>
    <row r="910" spans="3:3" x14ac:dyDescent="0.35">
      <c r="C910" s="6"/>
    </row>
    <row r="911" spans="3:3" x14ac:dyDescent="0.35">
      <c r="C911" s="6"/>
    </row>
    <row r="912" spans="3:3" x14ac:dyDescent="0.35">
      <c r="C912" s="6"/>
    </row>
    <row r="913" spans="3:3" x14ac:dyDescent="0.35">
      <c r="C913" s="6"/>
    </row>
    <row r="914" spans="3:3" x14ac:dyDescent="0.35">
      <c r="C914" s="6"/>
    </row>
    <row r="915" spans="3:3" x14ac:dyDescent="0.35">
      <c r="C915" s="6"/>
    </row>
    <row r="916" spans="3:3" x14ac:dyDescent="0.35">
      <c r="C916" s="6"/>
    </row>
    <row r="917" spans="3:3" x14ac:dyDescent="0.35">
      <c r="C917" s="6"/>
    </row>
    <row r="918" spans="3:3" x14ac:dyDescent="0.35">
      <c r="C918" s="6"/>
    </row>
    <row r="919" spans="3:3" x14ac:dyDescent="0.35">
      <c r="C919" s="6"/>
    </row>
    <row r="920" spans="3:3" x14ac:dyDescent="0.35">
      <c r="C920" s="6"/>
    </row>
    <row r="921" spans="3:3" x14ac:dyDescent="0.35">
      <c r="C921" s="6"/>
    </row>
    <row r="922" spans="3:3" x14ac:dyDescent="0.35">
      <c r="C922" s="6"/>
    </row>
    <row r="923" spans="3:3" x14ac:dyDescent="0.35">
      <c r="C923" s="6"/>
    </row>
    <row r="924" spans="3:3" x14ac:dyDescent="0.35">
      <c r="C924" s="6"/>
    </row>
  </sheetData>
  <autoFilter ref="A3:D465" xr:uid="{00000000-0001-0000-0600-000000000000}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1640625" defaultRowHeight="14.5" x14ac:dyDescent="0.35"/>
  <cols>
    <col min="1" max="1" width="17.81640625" bestFit="1" customWidth="1"/>
  </cols>
  <sheetData>
    <row r="1" spans="1:1" x14ac:dyDescent="0.35">
      <c r="A1" s="15" t="s">
        <v>20</v>
      </c>
    </row>
    <row r="2" spans="1:1" x14ac:dyDescent="0.35">
      <c r="A2" s="14" t="s">
        <v>21</v>
      </c>
    </row>
    <row r="3" spans="1:1" x14ac:dyDescent="0.35">
      <c r="A3" s="1" t="s">
        <v>22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7"/>
  <sheetViews>
    <sheetView workbookViewId="0">
      <selection activeCell="A27" sqref="A27"/>
    </sheetView>
  </sheetViews>
  <sheetFormatPr defaultColWidth="8.81640625" defaultRowHeight="14.5" x14ac:dyDescent="0.35"/>
  <cols>
    <col min="1" max="1" width="20.453125" bestFit="1" customWidth="1"/>
    <col min="2" max="2" width="16.1796875" bestFit="1" customWidth="1"/>
    <col min="3" max="3" width="17.453125" bestFit="1" customWidth="1"/>
    <col min="4" max="4" width="20.453125" bestFit="1" customWidth="1"/>
    <col min="16" max="16" width="12" bestFit="1" customWidth="1"/>
  </cols>
  <sheetData>
    <row r="1" spans="1:7" x14ac:dyDescent="0.35">
      <c r="A1" s="15" t="s">
        <v>89</v>
      </c>
      <c r="B1" s="16"/>
    </row>
    <row r="2" spans="1:7" x14ac:dyDescent="0.35">
      <c r="A2" s="8" t="s">
        <v>0</v>
      </c>
      <c r="B2" s="4" t="s">
        <v>23</v>
      </c>
    </row>
    <row r="3" spans="1:7" x14ac:dyDescent="0.35">
      <c r="A3" s="1" t="s">
        <v>10</v>
      </c>
      <c r="B3" s="33" t="s">
        <v>136</v>
      </c>
      <c r="C3" s="1" t="s">
        <v>24</v>
      </c>
      <c r="D3" s="8"/>
      <c r="G3" s="8"/>
    </row>
    <row r="4" spans="1:7" x14ac:dyDescent="0.35">
      <c r="A4" t="s">
        <v>12</v>
      </c>
      <c r="B4">
        <v>1</v>
      </c>
      <c r="C4">
        <v>19</v>
      </c>
    </row>
    <row r="5" spans="1:7" x14ac:dyDescent="0.35">
      <c r="A5" t="s">
        <v>122</v>
      </c>
      <c r="B5">
        <v>1</v>
      </c>
      <c r="C5">
        <v>0</v>
      </c>
    </row>
    <row r="6" spans="1:7" x14ac:dyDescent="0.35">
      <c r="A6" t="s">
        <v>122</v>
      </c>
      <c r="B6">
        <v>2</v>
      </c>
      <c r="C6">
        <v>0</v>
      </c>
    </row>
    <row r="7" spans="1:7" x14ac:dyDescent="0.35">
      <c r="A7" t="s">
        <v>13</v>
      </c>
      <c r="B7">
        <v>1</v>
      </c>
      <c r="C7">
        <v>0</v>
      </c>
    </row>
    <row r="8" spans="1:7" x14ac:dyDescent="0.35">
      <c r="A8" t="s">
        <v>14</v>
      </c>
      <c r="B8">
        <v>1</v>
      </c>
      <c r="C8">
        <v>0</v>
      </c>
    </row>
    <row r="9" spans="1:7" x14ac:dyDescent="0.35">
      <c r="A9" t="s">
        <v>15</v>
      </c>
      <c r="B9">
        <v>1</v>
      </c>
      <c r="C9">
        <v>1</v>
      </c>
    </row>
    <row r="10" spans="1:7" x14ac:dyDescent="0.35">
      <c r="A10" t="s">
        <v>16</v>
      </c>
      <c r="B10">
        <v>1</v>
      </c>
      <c r="C10">
        <v>0</v>
      </c>
    </row>
    <row r="11" spans="1:7" x14ac:dyDescent="0.35">
      <c r="A11" t="s">
        <v>17</v>
      </c>
      <c r="B11">
        <v>1</v>
      </c>
      <c r="C11">
        <v>0</v>
      </c>
    </row>
    <row r="12" spans="1:7" x14ac:dyDescent="0.35">
      <c r="A12" t="s">
        <v>123</v>
      </c>
      <c r="B12">
        <v>1</v>
      </c>
      <c r="C12">
        <v>0</v>
      </c>
    </row>
    <row r="13" spans="1:7" x14ac:dyDescent="0.35">
      <c r="A13" t="s">
        <v>123</v>
      </c>
      <c r="B13">
        <v>2</v>
      </c>
      <c r="C13">
        <v>0</v>
      </c>
    </row>
    <row r="14" spans="1:7" x14ac:dyDescent="0.35">
      <c r="A14" t="s">
        <v>123</v>
      </c>
      <c r="B14">
        <v>3</v>
      </c>
      <c r="C14">
        <v>0</v>
      </c>
    </row>
    <row r="15" spans="1:7" x14ac:dyDescent="0.35">
      <c r="A15" t="s">
        <v>123</v>
      </c>
      <c r="B15">
        <v>4</v>
      </c>
      <c r="C15">
        <v>0</v>
      </c>
    </row>
    <row r="16" spans="1:7" x14ac:dyDescent="0.35">
      <c r="A16" t="s">
        <v>123</v>
      </c>
      <c r="B16">
        <v>5</v>
      </c>
      <c r="C16">
        <v>0</v>
      </c>
    </row>
    <row r="17" spans="1:3" x14ac:dyDescent="0.35">
      <c r="A17" t="s">
        <v>123</v>
      </c>
      <c r="B17">
        <v>6</v>
      </c>
      <c r="C17">
        <v>0</v>
      </c>
    </row>
    <row r="18" spans="1:3" x14ac:dyDescent="0.35">
      <c r="A18" t="s">
        <v>124</v>
      </c>
      <c r="B18">
        <v>1</v>
      </c>
      <c r="C18">
        <v>0</v>
      </c>
    </row>
    <row r="19" spans="1:3" x14ac:dyDescent="0.35">
      <c r="A19" t="s">
        <v>124</v>
      </c>
      <c r="B19">
        <v>2</v>
      </c>
      <c r="C19">
        <v>0</v>
      </c>
    </row>
    <row r="20" spans="1:3" x14ac:dyDescent="0.35">
      <c r="A20" t="s">
        <v>124</v>
      </c>
      <c r="B20">
        <v>3</v>
      </c>
      <c r="C20">
        <v>0</v>
      </c>
    </row>
    <row r="21" spans="1:3" x14ac:dyDescent="0.35">
      <c r="A21" t="s">
        <v>124</v>
      </c>
      <c r="B21">
        <v>4</v>
      </c>
      <c r="C21">
        <v>0</v>
      </c>
    </row>
    <row r="22" spans="1:3" x14ac:dyDescent="0.35">
      <c r="A22" t="s">
        <v>124</v>
      </c>
      <c r="B22">
        <v>5</v>
      </c>
      <c r="C22">
        <v>0</v>
      </c>
    </row>
    <row r="23" spans="1:3" x14ac:dyDescent="0.35">
      <c r="A23" t="s">
        <v>124</v>
      </c>
      <c r="B23">
        <v>6</v>
      </c>
      <c r="C23">
        <v>0</v>
      </c>
    </row>
    <row r="24" spans="1:3" x14ac:dyDescent="0.35">
      <c r="A24" t="s">
        <v>18</v>
      </c>
      <c r="B24">
        <v>1</v>
      </c>
      <c r="C24">
        <v>1</v>
      </c>
    </row>
    <row r="25" spans="1:3" x14ac:dyDescent="0.35">
      <c r="A25" t="s">
        <v>19</v>
      </c>
      <c r="B25">
        <v>1</v>
      </c>
      <c r="C25">
        <v>200</v>
      </c>
    </row>
    <row r="26" spans="1:3" x14ac:dyDescent="0.35">
      <c r="A26" s="6" t="s">
        <v>137</v>
      </c>
      <c r="B26">
        <v>1</v>
      </c>
      <c r="C26">
        <v>0</v>
      </c>
    </row>
    <row r="27" spans="1:3" x14ac:dyDescent="0.35">
      <c r="A27" s="6"/>
    </row>
    <row r="28" spans="1:3" x14ac:dyDescent="0.35">
      <c r="A28" s="6"/>
    </row>
    <row r="29" spans="1:3" x14ac:dyDescent="0.35">
      <c r="A29" s="6"/>
    </row>
    <row r="30" spans="1:3" x14ac:dyDescent="0.35">
      <c r="A30" s="6"/>
    </row>
    <row r="42" spans="1:1" x14ac:dyDescent="0.35">
      <c r="A42" s="6"/>
    </row>
    <row r="43" spans="1:1" x14ac:dyDescent="0.35">
      <c r="A43" s="6"/>
    </row>
    <row r="44" spans="1:1" x14ac:dyDescent="0.35">
      <c r="A44" s="6"/>
    </row>
    <row r="45" spans="1:1" x14ac:dyDescent="0.35">
      <c r="A45" s="6"/>
    </row>
    <row r="46" spans="1:1" x14ac:dyDescent="0.35">
      <c r="A46" s="6"/>
    </row>
    <row r="47" spans="1:1" x14ac:dyDescent="0.35">
      <c r="A47" s="6"/>
    </row>
  </sheetData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13B1C-38D3-42D6-8A5C-6D31028437EE}">
  <ds:schemaRefs>
    <ds:schemaRef ds:uri="http://schemas.microsoft.com/office/2006/metadata/properties"/>
    <ds:schemaRef ds:uri="http://schemas.microsoft.com/office/infopath/2007/PartnerControls"/>
    <ds:schemaRef ds:uri="5caa653f-10d0-46a2-81cc-01cb3798075e"/>
    <ds:schemaRef ds:uri="7269c6ca-e946-40a5-ac8b-c5ef060b09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Par_ActivationFactor_Dwn_Reg</vt:lpstr>
      <vt:lpstr>Par_ActivationFactor_Up_Reg</vt:lpstr>
      <vt:lpstr>Par_aFRR_DWN_ACT_price</vt:lpstr>
      <vt:lpstr>Par_aFRR_DWN_CAP_price</vt:lpstr>
      <vt:lpstr>Par_aFRR_UP_ACT_price</vt:lpstr>
      <vt:lpstr>Par_aFRR_UP_CAP_price</vt:lpstr>
      <vt:lpstr>Par_AvailabilityFactor</vt:lpstr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Par_Energy2Power_ratio</vt:lpstr>
      <vt:lpstr>Par_ChargeEfficiency</vt:lpstr>
      <vt:lpstr>Par_DischargeEfficiency</vt:lpstr>
      <vt:lpstr>Par_ECToTech_Efficiency</vt:lpstr>
      <vt:lpstr>Par_TechToEC_Efficiency</vt:lpstr>
      <vt:lpstr>Par_EnergyCost</vt:lpstr>
      <vt:lpstr>Par_EnergyDemand</vt:lpstr>
      <vt:lpstr>Par_ExportCost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Par_NodesProbability</vt:lpstr>
      <vt:lpstr>Par_SelfDischarge</vt:lpstr>
      <vt:lpstr>Set_of_EnergyCarrier</vt:lpstr>
      <vt:lpstr>Set_of_FlexibleLoad</vt:lpstr>
      <vt:lpstr>Set_of_FlexibleLoadForEC</vt:lpstr>
      <vt:lpstr>Set_of_Month</vt:lpstr>
      <vt:lpstr>Set_of_Nodes</vt:lpstr>
      <vt:lpstr>Par_Ramping_factor</vt:lpstr>
      <vt:lpstr>Set_of_Technology</vt:lpstr>
      <vt:lpstr>Set_of_TimeSteps</vt:lpstr>
      <vt:lpstr>Subset_LoadShiftWindow</vt:lpstr>
      <vt:lpstr>Set_of_LoadShiftingInterval</vt:lpstr>
      <vt:lpstr>Subset_of_TimeStepsInMonth</vt:lpstr>
      <vt:lpstr>Subset_ShiftableLoadForEC</vt:lpstr>
      <vt:lpstr>Subset_ECToTech</vt:lpstr>
      <vt:lpstr>Subset_TechToEC</vt:lpstr>
      <vt:lpstr>Set_parent_coupling</vt:lpstr>
      <vt:lpstr>Subset_Plan_Nodes</vt:lpstr>
      <vt:lpstr>Subset_ID_Nodes</vt:lpstr>
      <vt:lpstr>Subset_RT_Nodes</vt:lpstr>
      <vt:lpstr>Set_Mode_of_Operation</vt:lpstr>
      <vt:lpstr>Par_BatteryCost</vt:lpstr>
      <vt:lpstr>Par_CostImbalance</vt:lpstr>
      <vt:lpstr>Par_SpotPrice</vt:lpstr>
      <vt:lpstr>Par_IntradayPrice</vt:lpstr>
      <vt:lpstr>Par_RK_UpPrice</vt:lpstr>
      <vt:lpstr>Par_RK_DwnPrice</vt:lpstr>
      <vt:lpstr>Set_Strategic_Periods</vt:lpstr>
      <vt:lpstr>Par_Max_Capex_tec</vt:lpstr>
      <vt:lpstr>Par_Max_Capex_bat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Amund Norland</cp:lastModifiedBy>
  <cp:revision/>
  <dcterms:created xsi:type="dcterms:W3CDTF">2024-11-08T10:13:03Z</dcterms:created>
  <dcterms:modified xsi:type="dcterms:W3CDTF">2025-02-19T09:42:36Z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