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280" windowHeight="8505" tabRatio="624" firstSheet="3" activeTab="8"/>
  </bookViews>
  <sheets>
    <sheet name="Folkebevægelsen mod EU vs DF" sheetId="5" r:id="rId1"/>
    <sheet name="Liberal Alliance vs DF" sheetId="6" r:id="rId2"/>
    <sheet name="Radikale Venstre vs DF" sheetId="7" r:id="rId3"/>
    <sheet name="Radikale Venstre vs Liberal All" sheetId="8" r:id="rId4"/>
    <sheet name="Venstre vs DF" sheetId="9" r:id="rId5"/>
    <sheet name="Socialdemokratiet vs DF" sheetId="10" r:id="rId6"/>
    <sheet name="SF vs DF" sheetId="11" r:id="rId7"/>
    <sheet name="Nej vs DF" sheetId="13" r:id="rId8"/>
    <sheet name="Nej vs Folkebevægelsen mod EU" sheetId="14" r:id="rId9"/>
    <sheet name="Ark4" sheetId="4" r:id="rId10"/>
    <sheet name="Ark1" sheetId="1" r:id="rId11"/>
    <sheet name="Ark5" sheetId="12" r:id="rId12"/>
    <sheet name="Ark2" sheetId="2" r:id="rId13"/>
    <sheet name="Ark3" sheetId="3" r:id="rId14"/>
  </sheets>
  <calcPr calcId="145621"/>
  <pivotCaches>
    <pivotCache cacheId="0" r:id="rId15"/>
    <pivotCache cacheId="4" r:id="rId16"/>
  </pivotCaches>
  <fileRecoveryPr repairLoad="1"/>
</workbook>
</file>

<file path=xl/calcChain.xml><?xml version="1.0" encoding="utf-8"?>
<calcChain xmlns="http://schemas.openxmlformats.org/spreadsheetml/2006/main">
  <c r="Z95" i="4" l="1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S79" i="4" l="1"/>
  <c r="S54" i="4"/>
  <c r="S22" i="4"/>
  <c r="S53" i="4"/>
  <c r="S29" i="4"/>
  <c r="S76" i="4"/>
  <c r="S60" i="4"/>
  <c r="S28" i="4"/>
  <c r="S91" i="4"/>
  <c r="S51" i="4"/>
  <c r="S19" i="4"/>
  <c r="S94" i="4"/>
  <c r="S86" i="4"/>
  <c r="S70" i="4"/>
  <c r="S46" i="4"/>
  <c r="S14" i="4"/>
  <c r="S37" i="4"/>
  <c r="S13" i="4"/>
  <c r="S92" i="4"/>
  <c r="S44" i="4"/>
  <c r="S12" i="4"/>
  <c r="S67" i="4"/>
  <c r="S43" i="4"/>
  <c r="S11" i="4"/>
  <c r="S93" i="4"/>
  <c r="S85" i="4"/>
  <c r="S77" i="4"/>
  <c r="S69" i="4"/>
  <c r="S45" i="4"/>
  <c r="S5" i="4"/>
  <c r="S68" i="4"/>
  <c r="S36" i="4"/>
  <c r="S75" i="4"/>
  <c r="S35" i="4"/>
  <c r="S90" i="4"/>
  <c r="S82" i="4"/>
  <c r="S74" i="4"/>
  <c r="S66" i="4"/>
  <c r="S58" i="4"/>
  <c r="S50" i="4"/>
  <c r="S42" i="4"/>
  <c r="S34" i="4"/>
  <c r="S26" i="4"/>
  <c r="S18" i="4"/>
  <c r="S10" i="4"/>
  <c r="S89" i="4"/>
  <c r="S81" i="4"/>
  <c r="S73" i="4"/>
  <c r="S65" i="4"/>
  <c r="S57" i="4"/>
  <c r="S49" i="4"/>
  <c r="S41" i="4"/>
  <c r="S33" i="4"/>
  <c r="S25" i="4"/>
  <c r="S17" i="4"/>
  <c r="S9" i="4"/>
  <c r="S88" i="4"/>
  <c r="S80" i="4"/>
  <c r="S72" i="4"/>
  <c r="S64" i="4"/>
  <c r="S56" i="4"/>
  <c r="S48" i="4"/>
  <c r="S40" i="4"/>
  <c r="S32" i="4"/>
  <c r="S24" i="4"/>
  <c r="S16" i="4"/>
  <c r="S8" i="4"/>
  <c r="S95" i="4"/>
  <c r="S87" i="4"/>
  <c r="S71" i="4"/>
  <c r="S63" i="4"/>
  <c r="S55" i="4"/>
  <c r="S47" i="4"/>
  <c r="S39" i="4"/>
  <c r="S31" i="4"/>
  <c r="S23" i="4"/>
  <c r="S15" i="4"/>
  <c r="S7" i="4"/>
  <c r="S78" i="4"/>
  <c r="S62" i="4"/>
  <c r="S38" i="4"/>
  <c r="S30" i="4"/>
  <c r="S6" i="4"/>
  <c r="S61" i="4"/>
  <c r="S21" i="4"/>
  <c r="S84" i="4"/>
  <c r="S52" i="4"/>
  <c r="S20" i="4"/>
  <c r="S83" i="4"/>
  <c r="S59" i="4"/>
  <c r="S27" i="4"/>
  <c r="S4" i="4"/>
  <c r="V67" i="4"/>
  <c r="V42" i="4"/>
  <c r="V90" i="4"/>
  <c r="V58" i="4"/>
  <c r="V26" i="4"/>
  <c r="V89" i="4"/>
  <c r="V81" i="4"/>
  <c r="V73" i="4"/>
  <c r="V65" i="4"/>
  <c r="V57" i="4"/>
  <c r="V49" i="4"/>
  <c r="V41" i="4"/>
  <c r="V33" i="4"/>
  <c r="V25" i="4"/>
  <c r="V17" i="4"/>
  <c r="V9" i="4"/>
  <c r="V88" i="4"/>
  <c r="V80" i="4"/>
  <c r="V72" i="4"/>
  <c r="V64" i="4"/>
  <c r="V56" i="4"/>
  <c r="V48" i="4"/>
  <c r="V40" i="4"/>
  <c r="V32" i="4"/>
  <c r="V24" i="4"/>
  <c r="V16" i="4"/>
  <c r="V8" i="4"/>
  <c r="V95" i="4"/>
  <c r="V87" i="4"/>
  <c r="V79" i="4"/>
  <c r="V71" i="4"/>
  <c r="V63" i="4"/>
  <c r="V55" i="4"/>
  <c r="V47" i="4"/>
  <c r="V39" i="4"/>
  <c r="V31" i="4"/>
  <c r="V23" i="4"/>
  <c r="V15" i="4"/>
  <c r="V7" i="4"/>
  <c r="V94" i="4"/>
  <c r="V86" i="4"/>
  <c r="V78" i="4"/>
  <c r="V70" i="4"/>
  <c r="V62" i="4"/>
  <c r="V54" i="4"/>
  <c r="V46" i="4"/>
  <c r="V38" i="4"/>
  <c r="V30" i="4"/>
  <c r="V22" i="4"/>
  <c r="V14" i="4"/>
  <c r="V6" i="4"/>
  <c r="V93" i="4"/>
  <c r="V85" i="4"/>
  <c r="V77" i="4"/>
  <c r="V69" i="4"/>
  <c r="V61" i="4"/>
  <c r="V53" i="4"/>
  <c r="V45" i="4"/>
  <c r="V37" i="4"/>
  <c r="V29" i="4"/>
  <c r="V21" i="4"/>
  <c r="V13" i="4"/>
  <c r="V5" i="4"/>
  <c r="V92" i="4"/>
  <c r="V84" i="4"/>
  <c r="V76" i="4"/>
  <c r="V68" i="4"/>
  <c r="V60" i="4"/>
  <c r="V52" i="4"/>
  <c r="V44" i="4"/>
  <c r="V36" i="4"/>
  <c r="V28" i="4"/>
  <c r="V20" i="4"/>
  <c r="V12" i="4"/>
  <c r="V91" i="4"/>
  <c r="V83" i="4"/>
  <c r="V75" i="4"/>
  <c r="V51" i="4"/>
  <c r="V43" i="4"/>
  <c r="V35" i="4"/>
  <c r="V27" i="4"/>
  <c r="V19" i="4"/>
  <c r="V11" i="4"/>
  <c r="V82" i="4"/>
  <c r="V74" i="4"/>
  <c r="V66" i="4"/>
  <c r="V34" i="4"/>
  <c r="V18" i="4"/>
  <c r="V59" i="4"/>
  <c r="V50" i="4"/>
  <c r="V10" i="4"/>
  <c r="V4" i="4"/>
  <c r="U75" i="4"/>
  <c r="U10" i="4"/>
  <c r="U73" i="4"/>
  <c r="U33" i="4"/>
  <c r="U14" i="4"/>
  <c r="U84" i="4"/>
  <c r="U52" i="4"/>
  <c r="U28" i="4"/>
  <c r="U12" i="4"/>
  <c r="U83" i="4"/>
  <c r="U59" i="4"/>
  <c r="U35" i="4"/>
  <c r="U19" i="4"/>
  <c r="U74" i="4"/>
  <c r="U58" i="4"/>
  <c r="U42" i="4"/>
  <c r="U18" i="4"/>
  <c r="U81" i="4"/>
  <c r="U49" i="4"/>
  <c r="U9" i="4"/>
  <c r="U90" i="4"/>
  <c r="U26" i="4"/>
  <c r="U57" i="4"/>
  <c r="U25" i="4"/>
  <c r="U88" i="4"/>
  <c r="U80" i="4"/>
  <c r="U72" i="4"/>
  <c r="U64" i="4"/>
  <c r="U56" i="4"/>
  <c r="U48" i="4"/>
  <c r="U40" i="4"/>
  <c r="U32" i="4"/>
  <c r="U24" i="4"/>
  <c r="U16" i="4"/>
  <c r="U8" i="4"/>
  <c r="U95" i="4"/>
  <c r="U87" i="4"/>
  <c r="U79" i="4"/>
  <c r="U71" i="4"/>
  <c r="U63" i="4"/>
  <c r="U55" i="4"/>
  <c r="U47" i="4"/>
  <c r="U39" i="4"/>
  <c r="U31" i="4"/>
  <c r="U23" i="4"/>
  <c r="U15" i="4"/>
  <c r="U7" i="4"/>
  <c r="U94" i="4"/>
  <c r="U86" i="4"/>
  <c r="U78" i="4"/>
  <c r="U70" i="4"/>
  <c r="U62" i="4"/>
  <c r="U54" i="4"/>
  <c r="U46" i="4"/>
  <c r="U38" i="4"/>
  <c r="U30" i="4"/>
  <c r="U22" i="4"/>
  <c r="U6" i="4"/>
  <c r="U93" i="4"/>
  <c r="U85" i="4"/>
  <c r="U77" i="4"/>
  <c r="U69" i="4"/>
  <c r="U61" i="4"/>
  <c r="U53" i="4"/>
  <c r="U45" i="4"/>
  <c r="U37" i="4"/>
  <c r="U29" i="4"/>
  <c r="U21" i="4"/>
  <c r="U13" i="4"/>
  <c r="U5" i="4"/>
  <c r="U92" i="4"/>
  <c r="U76" i="4"/>
  <c r="U68" i="4"/>
  <c r="U60" i="4"/>
  <c r="U44" i="4"/>
  <c r="U36" i="4"/>
  <c r="U20" i="4"/>
  <c r="U91" i="4"/>
  <c r="U67" i="4"/>
  <c r="U51" i="4"/>
  <c r="U43" i="4"/>
  <c r="U27" i="4"/>
  <c r="U11" i="4"/>
  <c r="U82" i="4"/>
  <c r="U66" i="4"/>
  <c r="U50" i="4"/>
  <c r="U34" i="4"/>
  <c r="U89" i="4"/>
  <c r="U65" i="4"/>
  <c r="U41" i="4"/>
  <c r="U17" i="4"/>
  <c r="U4" i="4"/>
  <c r="R43" i="4"/>
  <c r="R90" i="4"/>
  <c r="R34" i="4"/>
  <c r="R89" i="4"/>
  <c r="R81" i="4"/>
  <c r="R73" i="4"/>
  <c r="R65" i="4"/>
  <c r="R57" i="4"/>
  <c r="R49" i="4"/>
  <c r="R41" i="4"/>
  <c r="R33" i="4"/>
  <c r="R25" i="4"/>
  <c r="R17" i="4"/>
  <c r="R9" i="4"/>
  <c r="R88" i="4"/>
  <c r="R80" i="4"/>
  <c r="R72" i="4"/>
  <c r="R64" i="4"/>
  <c r="R56" i="4"/>
  <c r="R48" i="4"/>
  <c r="R40" i="4"/>
  <c r="R32" i="4"/>
  <c r="R24" i="4"/>
  <c r="R16" i="4"/>
  <c r="R8" i="4"/>
  <c r="R95" i="4"/>
  <c r="R87" i="4"/>
  <c r="R79" i="4"/>
  <c r="R71" i="4"/>
  <c r="R63" i="4"/>
  <c r="R55" i="4"/>
  <c r="R47" i="4"/>
  <c r="R39" i="4"/>
  <c r="R31" i="4"/>
  <c r="R23" i="4"/>
  <c r="R15" i="4"/>
  <c r="R7" i="4"/>
  <c r="R94" i="4"/>
  <c r="R86" i="4"/>
  <c r="R78" i="4"/>
  <c r="R70" i="4"/>
  <c r="R62" i="4"/>
  <c r="R54" i="4"/>
  <c r="R46" i="4"/>
  <c r="R38" i="4"/>
  <c r="R30" i="4"/>
  <c r="R22" i="4"/>
  <c r="R14" i="4"/>
  <c r="R6" i="4"/>
  <c r="R93" i="4"/>
  <c r="R85" i="4"/>
  <c r="R77" i="4"/>
  <c r="R69" i="4"/>
  <c r="R61" i="4"/>
  <c r="R53" i="4"/>
  <c r="R45" i="4"/>
  <c r="R37" i="4"/>
  <c r="R29" i="4"/>
  <c r="R21" i="4"/>
  <c r="R13" i="4"/>
  <c r="R5" i="4"/>
  <c r="R92" i="4"/>
  <c r="R84" i="4"/>
  <c r="R76" i="4"/>
  <c r="R68" i="4"/>
  <c r="R60" i="4"/>
  <c r="R52" i="4"/>
  <c r="R44" i="4"/>
  <c r="R36" i="4"/>
  <c r="R28" i="4"/>
  <c r="R20" i="4"/>
  <c r="R12" i="4"/>
  <c r="R91" i="4"/>
  <c r="R83" i="4"/>
  <c r="R75" i="4"/>
  <c r="R67" i="4"/>
  <c r="R51" i="4"/>
  <c r="R35" i="4"/>
  <c r="R27" i="4"/>
  <c r="R19" i="4"/>
  <c r="R11" i="4"/>
  <c r="R82" i="4"/>
  <c r="R74" i="4"/>
  <c r="R66" i="4"/>
  <c r="R58" i="4"/>
  <c r="R50" i="4"/>
  <c r="R42" i="4"/>
  <c r="R26" i="4"/>
  <c r="R18" i="4"/>
  <c r="R10" i="4"/>
  <c r="R59" i="4"/>
  <c r="R4" i="4"/>
  <c r="Q88" i="4"/>
  <c r="Q60" i="4"/>
  <c r="P95" i="4"/>
  <c r="M94" i="4"/>
  <c r="O92" i="4"/>
  <c r="L91" i="4"/>
  <c r="N89" i="4"/>
  <c r="P87" i="4"/>
  <c r="M86" i="4"/>
  <c r="O84" i="4"/>
  <c r="P79" i="4"/>
  <c r="M78" i="4"/>
  <c r="O76" i="4"/>
  <c r="L75" i="4"/>
  <c r="M70" i="4"/>
  <c r="L67" i="4"/>
  <c r="M62" i="4"/>
  <c r="N57" i="4"/>
  <c r="O52" i="4"/>
  <c r="M46" i="4"/>
  <c r="P39" i="4"/>
  <c r="N33" i="4"/>
  <c r="O28" i="4"/>
  <c r="M22" i="4"/>
  <c r="P15" i="4"/>
  <c r="P94" i="4"/>
  <c r="M93" i="4"/>
  <c r="O91" i="4"/>
  <c r="L90" i="4"/>
  <c r="N88" i="4"/>
  <c r="P86" i="4"/>
  <c r="M85" i="4"/>
  <c r="O83" i="4"/>
  <c r="L82" i="4"/>
  <c r="N80" i="4"/>
  <c r="P78" i="4"/>
  <c r="M77" i="4"/>
  <c r="O75" i="4"/>
  <c r="L74" i="4"/>
  <c r="N72" i="4"/>
  <c r="P70" i="4"/>
  <c r="M69" i="4"/>
  <c r="O67" i="4"/>
  <c r="L66" i="4"/>
  <c r="N64" i="4"/>
  <c r="P62" i="4"/>
  <c r="M61" i="4"/>
  <c r="O59" i="4"/>
  <c r="L58" i="4"/>
  <c r="N56" i="4"/>
  <c r="P54" i="4"/>
  <c r="M53" i="4"/>
  <c r="O51" i="4"/>
  <c r="L50" i="4"/>
  <c r="N48" i="4"/>
  <c r="O94" i="4"/>
  <c r="L93" i="4"/>
  <c r="N91" i="4"/>
  <c r="P89" i="4"/>
  <c r="M88" i="4"/>
  <c r="O86" i="4"/>
  <c r="L85" i="4"/>
  <c r="N83" i="4"/>
  <c r="P81" i="4"/>
  <c r="M80" i="4"/>
  <c r="O78" i="4"/>
  <c r="L77" i="4"/>
  <c r="N75" i="4"/>
  <c r="P73" i="4"/>
  <c r="M72" i="4"/>
  <c r="O70" i="4"/>
  <c r="L69" i="4"/>
  <c r="N67" i="4"/>
  <c r="P65" i="4"/>
  <c r="M64" i="4"/>
  <c r="O62" i="4"/>
  <c r="L61" i="4"/>
  <c r="N59" i="4"/>
  <c r="P57" i="4"/>
  <c r="M56" i="4"/>
  <c r="O54" i="4"/>
  <c r="L53" i="4"/>
  <c r="N51" i="4"/>
  <c r="P49" i="4"/>
  <c r="M48" i="4"/>
  <c r="O46" i="4"/>
  <c r="L45" i="4"/>
  <c r="N43" i="4"/>
  <c r="P41" i="4"/>
  <c r="M40" i="4"/>
  <c r="O38" i="4"/>
  <c r="L37" i="4"/>
  <c r="N35" i="4"/>
  <c r="P33" i="4"/>
  <c r="M32" i="4"/>
  <c r="O30" i="4"/>
  <c r="L29" i="4"/>
  <c r="N27" i="4"/>
  <c r="P25" i="4"/>
  <c r="M24" i="4"/>
  <c r="O22" i="4"/>
  <c r="L21" i="4"/>
  <c r="N19" i="4"/>
  <c r="P17" i="4"/>
  <c r="M16" i="4"/>
  <c r="O14" i="4"/>
  <c r="L13" i="4"/>
  <c r="N11" i="4"/>
  <c r="P9" i="4"/>
  <c r="M8" i="4"/>
  <c r="O6" i="4"/>
  <c r="L5" i="4"/>
  <c r="N94" i="4"/>
  <c r="P92" i="4"/>
  <c r="M91" i="4"/>
  <c r="O89" i="4"/>
  <c r="L88" i="4"/>
  <c r="N86" i="4"/>
  <c r="P84" i="4"/>
  <c r="M83" i="4"/>
  <c r="O81" i="4"/>
  <c r="L80" i="4"/>
  <c r="N78" i="4"/>
  <c r="P76" i="4"/>
  <c r="M75" i="4"/>
  <c r="O73" i="4"/>
  <c r="L72" i="4"/>
  <c r="N70" i="4"/>
  <c r="P68" i="4"/>
  <c r="M67" i="4"/>
  <c r="O65" i="4"/>
  <c r="L64" i="4"/>
  <c r="N62" i="4"/>
  <c r="P60" i="4"/>
  <c r="M59" i="4"/>
  <c r="O57" i="4"/>
  <c r="L56" i="4"/>
  <c r="N54" i="4"/>
  <c r="P52" i="4"/>
  <c r="M51" i="4"/>
  <c r="O49" i="4"/>
  <c r="L48" i="4"/>
  <c r="N46" i="4"/>
  <c r="P44" i="4"/>
  <c r="M43" i="4"/>
  <c r="O41" i="4"/>
  <c r="L40" i="4"/>
  <c r="P36" i="4"/>
  <c r="M35" i="4"/>
  <c r="O33" i="4"/>
  <c r="L32" i="4"/>
  <c r="N30" i="4"/>
  <c r="P28" i="4"/>
  <c r="M27" i="4"/>
  <c r="O25" i="4"/>
  <c r="L24" i="4"/>
  <c r="N22" i="4"/>
  <c r="P20" i="4"/>
  <c r="M19" i="4"/>
  <c r="O17" i="4"/>
  <c r="L16" i="4"/>
  <c r="N14" i="4"/>
  <c r="P12" i="4"/>
  <c r="O9" i="4"/>
  <c r="L8" i="4"/>
  <c r="N6" i="4"/>
  <c r="P4" i="4"/>
  <c r="N81" i="4"/>
  <c r="N73" i="4"/>
  <c r="O68" i="4"/>
  <c r="P63" i="4"/>
  <c r="L59" i="4"/>
  <c r="M54" i="4"/>
  <c r="L51" i="4"/>
  <c r="P47" i="4"/>
  <c r="L43" i="4"/>
  <c r="M38" i="4"/>
  <c r="L35" i="4"/>
  <c r="M30" i="4"/>
  <c r="N25" i="4"/>
  <c r="O20" i="4"/>
  <c r="N17" i="4"/>
  <c r="N38" i="4"/>
  <c r="M11" i="4"/>
  <c r="L83" i="4"/>
  <c r="P71" i="4"/>
  <c r="N65" i="4"/>
  <c r="O60" i="4"/>
  <c r="P55" i="4"/>
  <c r="N49" i="4"/>
  <c r="O44" i="4"/>
  <c r="N41" i="4"/>
  <c r="O36" i="4"/>
  <c r="P31" i="4"/>
  <c r="L27" i="4"/>
  <c r="P23" i="4"/>
  <c r="L19" i="4"/>
  <c r="N37" i="4"/>
  <c r="M10" i="4"/>
  <c r="L92" i="4"/>
  <c r="O69" i="4"/>
  <c r="P56" i="4"/>
  <c r="N44" i="4"/>
  <c r="M37" i="4"/>
  <c r="N29" i="4"/>
  <c r="P18" i="4"/>
  <c r="L12" i="4"/>
  <c r="O5" i="4"/>
  <c r="O88" i="4"/>
  <c r="P75" i="4"/>
  <c r="P59" i="4"/>
  <c r="M50" i="4"/>
  <c r="L42" i="4"/>
  <c r="N36" i="4"/>
  <c r="N26" i="4"/>
  <c r="O18" i="4"/>
  <c r="N9" i="4"/>
  <c r="L94" i="4"/>
  <c r="L78" i="4"/>
  <c r="M65" i="4"/>
  <c r="N52" i="4"/>
  <c r="L39" i="4"/>
  <c r="M26" i="4"/>
  <c r="O15" i="4"/>
  <c r="M7" i="4"/>
  <c r="P93" i="4"/>
  <c r="O90" i="4"/>
  <c r="N87" i="4"/>
  <c r="M84" i="4"/>
  <c r="L81" i="4"/>
  <c r="P77" i="4"/>
  <c r="O74" i="4"/>
  <c r="N71" i="4"/>
  <c r="M68" i="4"/>
  <c r="L65" i="4"/>
  <c r="P61" i="4"/>
  <c r="O58" i="4"/>
  <c r="N55" i="4"/>
  <c r="M52" i="4"/>
  <c r="L49" i="4"/>
  <c r="L46" i="4"/>
  <c r="P43" i="4"/>
  <c r="L41" i="4"/>
  <c r="P38" i="4"/>
  <c r="L36" i="4"/>
  <c r="M33" i="4"/>
  <c r="L31" i="4"/>
  <c r="M28" i="4"/>
  <c r="L26" i="4"/>
  <c r="M23" i="4"/>
  <c r="N20" i="4"/>
  <c r="M18" i="4"/>
  <c r="N15" i="4"/>
  <c r="N13" i="4"/>
  <c r="L11" i="4"/>
  <c r="L9" i="4"/>
  <c r="L7" i="4"/>
  <c r="O4" i="4"/>
  <c r="M66" i="4"/>
  <c r="N31" i="4"/>
  <c r="N16" i="4"/>
  <c r="N5" i="4"/>
  <c r="N84" i="4"/>
  <c r="L62" i="4"/>
  <c r="M49" i="4"/>
  <c r="M36" i="4"/>
  <c r="N23" i="4"/>
  <c r="O11" i="4"/>
  <c r="O93" i="4"/>
  <c r="N90" i="4"/>
  <c r="M87" i="4"/>
  <c r="L84" i="4"/>
  <c r="P80" i="4"/>
  <c r="O77" i="4"/>
  <c r="N74" i="4"/>
  <c r="M71" i="4"/>
  <c r="L68" i="4"/>
  <c r="P64" i="4"/>
  <c r="O61" i="4"/>
  <c r="N58" i="4"/>
  <c r="M55" i="4"/>
  <c r="L52" i="4"/>
  <c r="P48" i="4"/>
  <c r="P45" i="4"/>
  <c r="O43" i="4"/>
  <c r="P40" i="4"/>
  <c r="L38" i="4"/>
  <c r="P35" i="4"/>
  <c r="L33" i="4"/>
  <c r="P30" i="4"/>
  <c r="L28" i="4"/>
  <c r="M25" i="4"/>
  <c r="L23" i="4"/>
  <c r="M20" i="4"/>
  <c r="L18" i="4"/>
  <c r="M15" i="4"/>
  <c r="M13" i="4"/>
  <c r="P10" i="4"/>
  <c r="P8" i="4"/>
  <c r="P6" i="4"/>
  <c r="N4" i="4"/>
  <c r="N93" i="4"/>
  <c r="M90" i="4"/>
  <c r="L87" i="4"/>
  <c r="P83" i="4"/>
  <c r="O80" i="4"/>
  <c r="N77" i="4"/>
  <c r="M74" i="4"/>
  <c r="L71" i="4"/>
  <c r="P67" i="4"/>
  <c r="O64" i="4"/>
  <c r="N61" i="4"/>
  <c r="M58" i="4"/>
  <c r="L55" i="4"/>
  <c r="P51" i="4"/>
  <c r="O48" i="4"/>
  <c r="O45" i="4"/>
  <c r="P42" i="4"/>
  <c r="O40" i="4"/>
  <c r="P37" i="4"/>
  <c r="O35" i="4"/>
  <c r="P32" i="4"/>
  <c r="L30" i="4"/>
  <c r="P27" i="4"/>
  <c r="L25" i="4"/>
  <c r="P22" i="4"/>
  <c r="L20" i="4"/>
  <c r="M17" i="4"/>
  <c r="L15" i="4"/>
  <c r="O12" i="4"/>
  <c r="O10" i="4"/>
  <c r="O8" i="4"/>
  <c r="M6" i="4"/>
  <c r="M4" i="4"/>
  <c r="O95" i="4"/>
  <c r="N92" i="4"/>
  <c r="M89" i="4"/>
  <c r="L86" i="4"/>
  <c r="P82" i="4"/>
  <c r="O79" i="4"/>
  <c r="N76" i="4"/>
  <c r="M73" i="4"/>
  <c r="L70" i="4"/>
  <c r="P66" i="4"/>
  <c r="O63" i="4"/>
  <c r="N60" i="4"/>
  <c r="M57" i="4"/>
  <c r="L54" i="4"/>
  <c r="P50" i="4"/>
  <c r="O47" i="4"/>
  <c r="N45" i="4"/>
  <c r="O42" i="4"/>
  <c r="N40" i="4"/>
  <c r="O37" i="4"/>
  <c r="P34" i="4"/>
  <c r="O32" i="4"/>
  <c r="P29" i="4"/>
  <c r="O27" i="4"/>
  <c r="P24" i="4"/>
  <c r="L22" i="4"/>
  <c r="P19" i="4"/>
  <c r="L17" i="4"/>
  <c r="P14" i="4"/>
  <c r="N12" i="4"/>
  <c r="N10" i="4"/>
  <c r="N8" i="4"/>
  <c r="L6" i="4"/>
  <c r="L4" i="4"/>
  <c r="N95" i="4"/>
  <c r="M92" i="4"/>
  <c r="L89" i="4"/>
  <c r="P85" i="4"/>
  <c r="O82" i="4"/>
  <c r="N79" i="4"/>
  <c r="M76" i="4"/>
  <c r="L73" i="4"/>
  <c r="P69" i="4"/>
  <c r="O66" i="4"/>
  <c r="N63" i="4"/>
  <c r="M60" i="4"/>
  <c r="L57" i="4"/>
  <c r="P53" i="4"/>
  <c r="O50" i="4"/>
  <c r="N47" i="4"/>
  <c r="M45" i="4"/>
  <c r="N42" i="4"/>
  <c r="O39" i="4"/>
  <c r="N32" i="4"/>
  <c r="O29" i="4"/>
  <c r="P26" i="4"/>
  <c r="O24" i="4"/>
  <c r="P21" i="4"/>
  <c r="O19" i="4"/>
  <c r="P16" i="4"/>
  <c r="M14" i="4"/>
  <c r="M12" i="4"/>
  <c r="P5" i="4"/>
  <c r="M95" i="4"/>
  <c r="O85" i="4"/>
  <c r="N82" i="4"/>
  <c r="M79" i="4"/>
  <c r="L76" i="4"/>
  <c r="N66" i="4"/>
  <c r="M63" i="4"/>
  <c r="O53" i="4"/>
  <c r="M47" i="4"/>
  <c r="M42" i="4"/>
  <c r="N34" i="4"/>
  <c r="O26" i="4"/>
  <c r="O21" i="4"/>
  <c r="O16" i="4"/>
  <c r="L10" i="4"/>
  <c r="L95" i="4"/>
  <c r="N85" i="4"/>
  <c r="L79" i="4"/>
  <c r="O72" i="4"/>
  <c r="L63" i="4"/>
  <c r="N53" i="4"/>
  <c r="L47" i="4"/>
  <c r="M39" i="4"/>
  <c r="M29" i="4"/>
  <c r="N21" i="4"/>
  <c r="P13" i="4"/>
  <c r="N7" i="4"/>
  <c r="O87" i="4"/>
  <c r="P74" i="4"/>
  <c r="N68" i="4"/>
  <c r="O55" i="4"/>
  <c r="P46" i="4"/>
  <c r="M41" i="4"/>
  <c r="M31" i="4"/>
  <c r="M21" i="4"/>
  <c r="O13" i="4"/>
  <c r="M5" i="4"/>
  <c r="O34" i="4"/>
  <c r="P7" i="4"/>
  <c r="P88" i="4"/>
  <c r="P72" i="4"/>
  <c r="L60" i="4"/>
  <c r="N50" i="4"/>
  <c r="N39" i="4"/>
  <c r="O31" i="4"/>
  <c r="N24" i="4"/>
  <c r="L14" i="4"/>
  <c r="O7" i="4"/>
  <c r="P91" i="4"/>
  <c r="M82" i="4"/>
  <c r="N69" i="4"/>
  <c r="O56" i="4"/>
  <c r="M44" i="4"/>
  <c r="M34" i="4"/>
  <c r="O23" i="4"/>
  <c r="P11" i="4"/>
  <c r="P90" i="4"/>
  <c r="M81" i="4"/>
  <c r="O71" i="4"/>
  <c r="P58" i="4"/>
  <c r="L44" i="4"/>
  <c r="L34" i="4"/>
  <c r="N28" i="4"/>
  <c r="N18" i="4"/>
  <c r="M9" i="4"/>
  <c r="Q90" i="4"/>
  <c r="Q82" i="4"/>
  <c r="Q74" i="4"/>
  <c r="Q66" i="4"/>
  <c r="Q58" i="4"/>
  <c r="Q50" i="4"/>
  <c r="Q42" i="4"/>
  <c r="Q34" i="4"/>
  <c r="Q26" i="4"/>
  <c r="Q18" i="4"/>
  <c r="Q10" i="4"/>
  <c r="Q89" i="4"/>
  <c r="Q81" i="4"/>
  <c r="Q73" i="4"/>
  <c r="Q65" i="4"/>
  <c r="Q57" i="4"/>
  <c r="Q49" i="4"/>
  <c r="Q41" i="4"/>
  <c r="Q33" i="4"/>
  <c r="Q25" i="4"/>
  <c r="Q17" i="4"/>
  <c r="Q9" i="4"/>
  <c r="Q80" i="4"/>
  <c r="Q72" i="4"/>
  <c r="Q64" i="4"/>
  <c r="Q56" i="4"/>
  <c r="Q48" i="4"/>
  <c r="Q40" i="4"/>
  <c r="Q32" i="4"/>
  <c r="Q24" i="4"/>
  <c r="Q16" i="4"/>
  <c r="Q8" i="4"/>
  <c r="Q95" i="4"/>
  <c r="Q87" i="4"/>
  <c r="Q79" i="4"/>
  <c r="Q71" i="4"/>
  <c r="Q63" i="4"/>
  <c r="Q55" i="4"/>
  <c r="Q47" i="4"/>
  <c r="Q39" i="4"/>
  <c r="Q31" i="4"/>
  <c r="Q23" i="4"/>
  <c r="Q15" i="4"/>
  <c r="Q7" i="4"/>
  <c r="Q94" i="4"/>
  <c r="Q86" i="4"/>
  <c r="Q78" i="4"/>
  <c r="Q70" i="4"/>
  <c r="Q62" i="4"/>
  <c r="Q54" i="4"/>
  <c r="Q46" i="4"/>
  <c r="Q38" i="4"/>
  <c r="Q30" i="4"/>
  <c r="Q22" i="4"/>
  <c r="Q14" i="4"/>
  <c r="Q6" i="4"/>
  <c r="Q93" i="4"/>
  <c r="Q85" i="4"/>
  <c r="Q77" i="4"/>
  <c r="Q69" i="4"/>
  <c r="Q61" i="4"/>
  <c r="Q53" i="4"/>
  <c r="Q45" i="4"/>
  <c r="Q37" i="4"/>
  <c r="Q29" i="4"/>
  <c r="Q21" i="4"/>
  <c r="Q13" i="4"/>
  <c r="Q5" i="4"/>
  <c r="Q92" i="4"/>
  <c r="Q84" i="4"/>
  <c r="Q76" i="4"/>
  <c r="Q68" i="4"/>
  <c r="Q52" i="4"/>
  <c r="Q44" i="4"/>
  <c r="Q36" i="4"/>
  <c r="Q28" i="4"/>
  <c r="Q20" i="4"/>
  <c r="Q12" i="4"/>
  <c r="Q91" i="4"/>
  <c r="Q83" i="4"/>
  <c r="Q75" i="4"/>
  <c r="Q67" i="4"/>
  <c r="Q59" i="4"/>
  <c r="Q51" i="4"/>
  <c r="Q43" i="4"/>
  <c r="Q35" i="4"/>
  <c r="Q27" i="4"/>
  <c r="Q19" i="4"/>
  <c r="Q11" i="4"/>
  <c r="Q4" i="4"/>
  <c r="E4" i="12"/>
  <c r="E95" i="12"/>
  <c r="E22" i="12"/>
  <c r="E94" i="12"/>
  <c r="E93" i="12"/>
  <c r="E85" i="12"/>
  <c r="E77" i="12"/>
  <c r="E69" i="12"/>
  <c r="E61" i="12"/>
  <c r="E53" i="12"/>
  <c r="E45" i="12"/>
  <c r="E37" i="12"/>
  <c r="E29" i="12"/>
  <c r="E21" i="12"/>
  <c r="E13" i="12"/>
  <c r="E5" i="12"/>
  <c r="E92" i="12"/>
  <c r="E84" i="12"/>
  <c r="E76" i="12"/>
  <c r="E68" i="12"/>
  <c r="E60" i="12"/>
  <c r="E52" i="12"/>
  <c r="E44" i="12"/>
  <c r="E36" i="12"/>
  <c r="E28" i="12"/>
  <c r="E20" i="12"/>
  <c r="E12" i="12"/>
  <c r="E91" i="12"/>
  <c r="E83" i="12"/>
  <c r="E75" i="12"/>
  <c r="E67" i="12"/>
  <c r="E59" i="12"/>
  <c r="E51" i="12"/>
  <c r="E43" i="12"/>
  <c r="E35" i="12"/>
  <c r="E27" i="12"/>
  <c r="E19" i="12"/>
  <c r="E11" i="12"/>
  <c r="E90" i="12"/>
  <c r="E82" i="12"/>
  <c r="E74" i="12"/>
  <c r="E66" i="12"/>
  <c r="E58" i="12"/>
  <c r="E50" i="12"/>
  <c r="E42" i="12"/>
  <c r="E34" i="12"/>
  <c r="E26" i="12"/>
  <c r="E18" i="12"/>
  <c r="E10" i="12"/>
  <c r="E89" i="12"/>
  <c r="E81" i="12"/>
  <c r="E73" i="12"/>
  <c r="E65" i="12"/>
  <c r="E57" i="12"/>
  <c r="E49" i="12"/>
  <c r="E41" i="12"/>
  <c r="E33" i="12"/>
  <c r="E25" i="12"/>
  <c r="E17" i="12"/>
  <c r="E9" i="12"/>
  <c r="E24" i="12"/>
  <c r="E8" i="12"/>
  <c r="E87" i="12"/>
  <c r="E71" i="12"/>
  <c r="E55" i="12"/>
  <c r="E39" i="12"/>
  <c r="E23" i="12"/>
  <c r="E7" i="12"/>
  <c r="E78" i="12"/>
  <c r="E62" i="12"/>
  <c r="E46" i="12"/>
  <c r="E30" i="12"/>
  <c r="E6" i="12"/>
  <c r="E88" i="12"/>
  <c r="E80" i="12"/>
  <c r="E72" i="12"/>
  <c r="E64" i="12"/>
  <c r="E56" i="12"/>
  <c r="E48" i="12"/>
  <c r="E40" i="12"/>
  <c r="E32" i="12"/>
  <c r="E16" i="12"/>
  <c r="E79" i="12"/>
  <c r="E63" i="12"/>
  <c r="E47" i="12"/>
  <c r="E31" i="12"/>
  <c r="E15" i="12"/>
  <c r="E86" i="12"/>
  <c r="E70" i="12"/>
  <c r="E54" i="12"/>
  <c r="E38" i="12"/>
  <c r="E14" i="12"/>
</calcChain>
</file>

<file path=xl/sharedStrings.xml><?xml version="1.0" encoding="utf-8"?>
<sst xmlns="http://schemas.openxmlformats.org/spreadsheetml/2006/main" count="3021" uniqueCount="133">
  <si>
    <t>afgivne</t>
  </si>
  <si>
    <t>stemmeberrettigede</t>
  </si>
  <si>
    <t>opstillingskreds_navn</t>
  </si>
  <si>
    <t>opstillingskreds_id</t>
  </si>
  <si>
    <t>Assens</t>
  </si>
  <si>
    <t>Dansk Folkeparti</t>
  </si>
  <si>
    <t>Ballerup</t>
  </si>
  <si>
    <t>Rønne</t>
  </si>
  <si>
    <t>Aakirkeby</t>
  </si>
  <si>
    <t>Brøndby</t>
  </si>
  <si>
    <t>Brønderslev</t>
  </si>
  <si>
    <t>Djurs</t>
  </si>
  <si>
    <t>Egedal</t>
  </si>
  <si>
    <t>Esbjerg By</t>
  </si>
  <si>
    <t>Esbjerg Omegn</t>
  </si>
  <si>
    <t>Faxe</t>
  </si>
  <si>
    <t>Favrskov</t>
  </si>
  <si>
    <t>Fredensborg</t>
  </si>
  <si>
    <t>Fredericia</t>
  </si>
  <si>
    <t>Falkoner</t>
  </si>
  <si>
    <t>Slots</t>
  </si>
  <si>
    <t>Frederikshavn</t>
  </si>
  <si>
    <t>Frederikssund</t>
  </si>
  <si>
    <t>Faaborg</t>
  </si>
  <si>
    <t>Gentofte</t>
  </si>
  <si>
    <t>Gladsaxe</t>
  </si>
  <si>
    <t>Greve</t>
  </si>
  <si>
    <t>Guldborgsund</t>
  </si>
  <si>
    <t>Haderslev</t>
  </si>
  <si>
    <t>Hedensted</t>
  </si>
  <si>
    <t>Helsingør</t>
  </si>
  <si>
    <t>Herning Nord</t>
  </si>
  <si>
    <t>Herning Syd</t>
  </si>
  <si>
    <t>Hillerød</t>
  </si>
  <si>
    <t>Himmerland</t>
  </si>
  <si>
    <t>Hjørring</t>
  </si>
  <si>
    <t>Holbæk</t>
  </si>
  <si>
    <t>Holstebro</t>
  </si>
  <si>
    <t>Horsens</t>
  </si>
  <si>
    <t>Hvidovre</t>
  </si>
  <si>
    <t>Ikast</t>
  </si>
  <si>
    <t>Kalundborg</t>
  </si>
  <si>
    <t>Kolding Nord</t>
  </si>
  <si>
    <t>Kolding Syd</t>
  </si>
  <si>
    <t>Utterslev</t>
  </si>
  <si>
    <t>Brønshøj</t>
  </si>
  <si>
    <t>Indre By</t>
  </si>
  <si>
    <t>Nørrebro</t>
  </si>
  <si>
    <t>Sundbyvester</t>
  </si>
  <si>
    <t>Sundbyøster</t>
  </si>
  <si>
    <t>Valby</t>
  </si>
  <si>
    <t>Vesterbro</t>
  </si>
  <si>
    <t>Østerbro</t>
  </si>
  <si>
    <t>Køge</t>
  </si>
  <si>
    <t>Lolland</t>
  </si>
  <si>
    <t>Lyngby</t>
  </si>
  <si>
    <t>Mariagerfjord</t>
  </si>
  <si>
    <t>Middelfart</t>
  </si>
  <si>
    <t>Nyborg</t>
  </si>
  <si>
    <t>Næstved</t>
  </si>
  <si>
    <t>Odense Syd</t>
  </si>
  <si>
    <t>Odense Vest</t>
  </si>
  <si>
    <t>Odense Øst</t>
  </si>
  <si>
    <t>Randers Nord</t>
  </si>
  <si>
    <t>Randers Syd</t>
  </si>
  <si>
    <t>Ringkøbing</t>
  </si>
  <si>
    <t>Ringsted</t>
  </si>
  <si>
    <t>Roskilde</t>
  </si>
  <si>
    <t>Rudersdal</t>
  </si>
  <si>
    <t>Rødovre</t>
  </si>
  <si>
    <t>Silkeborg Nord</t>
  </si>
  <si>
    <t>Silkeborg Syd</t>
  </si>
  <si>
    <t>Skanderborg</t>
  </si>
  <si>
    <t>Skive</t>
  </si>
  <si>
    <t>Slagelse</t>
  </si>
  <si>
    <t>Struer</t>
  </si>
  <si>
    <t>Svendborg</t>
  </si>
  <si>
    <t>Sønderborg</t>
  </si>
  <si>
    <t>Thisted</t>
  </si>
  <si>
    <t>Tønder</t>
  </si>
  <si>
    <t>Tårnby</t>
  </si>
  <si>
    <t>Taastrup</t>
  </si>
  <si>
    <t>Varde</t>
  </si>
  <si>
    <t>Vejen</t>
  </si>
  <si>
    <t>Vejle Nord</t>
  </si>
  <si>
    <t>Vejle Syd</t>
  </si>
  <si>
    <t>Viborg Vest</t>
  </si>
  <si>
    <t>Viborg Øst</t>
  </si>
  <si>
    <t>Vordingborg</t>
  </si>
  <si>
    <t>NULL</t>
  </si>
  <si>
    <t>Aabenraa</t>
  </si>
  <si>
    <t>Aalborg Nord</t>
  </si>
  <si>
    <t>Aalborg Vest</t>
  </si>
  <si>
    <t>Aalborg Øst</t>
  </si>
  <si>
    <t>Aarhus Nord</t>
  </si>
  <si>
    <t>Aarhus Syd</t>
  </si>
  <si>
    <t>Aarhus Vest</t>
  </si>
  <si>
    <t>Aarhus Øst</t>
  </si>
  <si>
    <t>Det Konservative Folkeparti</t>
  </si>
  <si>
    <t>Folkebevægelsen mod EU</t>
  </si>
  <si>
    <t>Liberal Alliance</t>
  </si>
  <si>
    <t>Radikale Venstre</t>
  </si>
  <si>
    <t>SF - Socialistisk Folkeparti</t>
  </si>
  <si>
    <t>Socialdemokratiet</t>
  </si>
  <si>
    <t>Venstre, Danmarks Liberale Parti</t>
  </si>
  <si>
    <t>Rækkenavne</t>
  </si>
  <si>
    <t>(tom)</t>
  </si>
  <si>
    <t>Hovedtotal</t>
  </si>
  <si>
    <t>Sum af Dansk Folkeparti</t>
  </si>
  <si>
    <t>Sum af afgivne</t>
  </si>
  <si>
    <t>Sum af Det Konservative Folkeparti</t>
  </si>
  <si>
    <t>Sum af Folkebevægelsen mod EU</t>
  </si>
  <si>
    <t>Sum af Liberal Alliance</t>
  </si>
  <si>
    <t>Sum af Radikale Venstre</t>
  </si>
  <si>
    <t>Sum af SF - Socialistisk Folkeparti</t>
  </si>
  <si>
    <t>Sum af Socialdemokratiet</t>
  </si>
  <si>
    <t>Sum af Venstre, Danmarks Liberale Parti</t>
  </si>
  <si>
    <t>Procent Dansk Folkeparti</t>
  </si>
  <si>
    <t>Procent Folkebevægelsen mod EU</t>
  </si>
  <si>
    <t>Procent Liberal Alliance</t>
  </si>
  <si>
    <t>Procent Radikale Venstre</t>
  </si>
  <si>
    <t>Procent Venstre</t>
  </si>
  <si>
    <t>Procent Socialdemokratiet</t>
  </si>
  <si>
    <t>Procent SF</t>
  </si>
  <si>
    <t>S+SF+R</t>
  </si>
  <si>
    <t>C+V</t>
  </si>
  <si>
    <t>Procent Det Konservative Folkeparti</t>
  </si>
  <si>
    <t>afstemningsarea_id</t>
  </si>
  <si>
    <t>Ja-stememr</t>
  </si>
  <si>
    <t>nej-stemmer</t>
  </si>
  <si>
    <t>Sum af Ja-stememr</t>
  </si>
  <si>
    <t>Sum af nej-stemmer</t>
  </si>
  <si>
    <t>Procent 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</si>
</sst>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4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Forhold mellem O% og N%</a:t>
            </a:r>
            <a:r>
              <a:rPr lang="da-DK" baseline="0"/>
              <a:t> </a:t>
            </a:r>
            <a:r>
              <a:rPr lang="da-DK"/>
              <a:t>pr.</a:t>
            </a:r>
            <a:r>
              <a:rPr lang="da-DK" baseline="0"/>
              <a:t> o</a:t>
            </a:r>
            <a:r>
              <a:rPr lang="da-DK"/>
              <a:t>pstillingskreds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'Ark4'!$M$3</c:f>
              <c:strCache>
                <c:ptCount val="1"/>
                <c:pt idx="0">
                  <c:v>Procent Folkebevægelsen mod EU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'Ark4'!$L$4:$L$95</c:f>
              <c:numCache>
                <c:formatCode>General</c:formatCode>
                <c:ptCount val="92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'Ark4'!$M$4:$M$95</c:f>
              <c:numCache>
                <c:formatCode>General</c:formatCode>
                <c:ptCount val="92"/>
                <c:pt idx="0">
                  <c:v>6.1209726782037725E-2</c:v>
                </c:pt>
                <c:pt idx="1">
                  <c:v>8.7265653821645375E-2</c:v>
                </c:pt>
                <c:pt idx="2">
                  <c:v>8.817273347513746E-2</c:v>
                </c:pt>
                <c:pt idx="3">
                  <c:v>7.4903635795395357E-2</c:v>
                </c:pt>
                <c:pt idx="4">
                  <c:v>0.12996424775340612</c:v>
                </c:pt>
                <c:pt idx="5">
                  <c:v>7.8706800445930883E-2</c:v>
                </c:pt>
                <c:pt idx="6">
                  <c:v>6.1360616529364871E-2</c:v>
                </c:pt>
                <c:pt idx="7">
                  <c:v>0.10102830923020198</c:v>
                </c:pt>
                <c:pt idx="8">
                  <c:v>6.3417388031614605E-2</c:v>
                </c:pt>
                <c:pt idx="9">
                  <c:v>8.7608396142312986E-2</c:v>
                </c:pt>
                <c:pt idx="10">
                  <c:v>5.7044980637473937E-2</c:v>
                </c:pt>
                <c:pt idx="11">
                  <c:v>7.8855606436163503E-2</c:v>
                </c:pt>
                <c:pt idx="12">
                  <c:v>4.6766202463845739E-2</c:v>
                </c:pt>
                <c:pt idx="13">
                  <c:v>6.4566929133858267E-2</c:v>
                </c:pt>
                <c:pt idx="14">
                  <c:v>7.3586200978288857E-2</c:v>
                </c:pt>
                <c:pt idx="15">
                  <c:v>8.2258781680747003E-2</c:v>
                </c:pt>
                <c:pt idx="16">
                  <c:v>7.296502630764469E-2</c:v>
                </c:pt>
                <c:pt idx="17">
                  <c:v>4.9696934031660096E-2</c:v>
                </c:pt>
                <c:pt idx="18">
                  <c:v>0.10828824309313076</c:v>
                </c:pt>
                <c:pt idx="19">
                  <c:v>5.2810109743930828E-2</c:v>
                </c:pt>
                <c:pt idx="20">
                  <c:v>7.7673231495943018E-2</c:v>
                </c:pt>
                <c:pt idx="21">
                  <c:v>6.1183983431135659E-2</c:v>
                </c:pt>
                <c:pt idx="22">
                  <c:v>4.4999999999999998E-2</c:v>
                </c:pt>
                <c:pt idx="23">
                  <c:v>8.1840939726554984E-2</c:v>
                </c:pt>
                <c:pt idx="24">
                  <c:v>3.9987238115495052E-2</c:v>
                </c:pt>
                <c:pt idx="25">
                  <c:v>4.9892075238976256E-2</c:v>
                </c:pt>
                <c:pt idx="26">
                  <c:v>7.4491478834524463E-2</c:v>
                </c:pt>
                <c:pt idx="27">
                  <c:v>6.6093434243372828E-2</c:v>
                </c:pt>
                <c:pt idx="28">
                  <c:v>6.7485423644709094E-2</c:v>
                </c:pt>
                <c:pt idx="29">
                  <c:v>9.0484236258403128E-2</c:v>
                </c:pt>
                <c:pt idx="30">
                  <c:v>5.1748016955554622E-2</c:v>
                </c:pt>
                <c:pt idx="31">
                  <c:v>6.9339553870826645E-2</c:v>
                </c:pt>
                <c:pt idx="32">
                  <c:v>9.4010575554199713E-2</c:v>
                </c:pt>
                <c:pt idx="33">
                  <c:v>4.2495422112773885E-2</c:v>
                </c:pt>
                <c:pt idx="34">
                  <c:v>0.11878280985852833</c:v>
                </c:pt>
                <c:pt idx="35">
                  <c:v>8.5524194730208974E-2</c:v>
                </c:pt>
                <c:pt idx="36">
                  <c:v>5.2604582240966605E-2</c:v>
                </c:pt>
                <c:pt idx="37">
                  <c:v>5.7355953568989967E-2</c:v>
                </c:pt>
                <c:pt idx="38">
                  <c:v>7.3835125448028671E-2</c:v>
                </c:pt>
                <c:pt idx="39">
                  <c:v>8.0146148859685309E-2</c:v>
                </c:pt>
                <c:pt idx="40">
                  <c:v>6.4495905332863132E-2</c:v>
                </c:pt>
                <c:pt idx="41">
                  <c:v>6.8826927907560911E-2</c:v>
                </c:pt>
                <c:pt idx="42">
                  <c:v>5.5629500699634828E-2</c:v>
                </c:pt>
                <c:pt idx="43">
                  <c:v>7.5863754889178611E-2</c:v>
                </c:pt>
                <c:pt idx="44">
                  <c:v>7.8662704309063899E-2</c:v>
                </c:pt>
                <c:pt idx="45">
                  <c:v>0.17528584265485081</c:v>
                </c:pt>
                <c:pt idx="46">
                  <c:v>6.5992324204774605E-2</c:v>
                </c:pt>
                <c:pt idx="47">
                  <c:v>7.5766016713091924E-2</c:v>
                </c:pt>
                <c:pt idx="48">
                  <c:v>9.3630981560390666E-2</c:v>
                </c:pt>
                <c:pt idx="49">
                  <c:v>7.5283621544222926E-2</c:v>
                </c:pt>
                <c:pt idx="50">
                  <c:v>7.0132823401726191E-2</c:v>
                </c:pt>
                <c:pt idx="51">
                  <c:v>4.2254722210378202E-2</c:v>
                </c:pt>
                <c:pt idx="52">
                  <c:v>7.3665317345146267E-2</c:v>
                </c:pt>
                <c:pt idx="53">
                  <c:v>8.1371694274920081E-2</c:v>
                </c:pt>
                <c:pt idx="54">
                  <c:v>4.7268988561881504E-2</c:v>
                </c:pt>
                <c:pt idx="55">
                  <c:v>0.10141688134565843</c:v>
                </c:pt>
                <c:pt idx="56">
                  <c:v>8.2736478142751299E-2</c:v>
                </c:pt>
                <c:pt idx="57">
                  <c:v>6.1971830985915494E-2</c:v>
                </c:pt>
                <c:pt idx="58">
                  <c:v>7.4832280978689825E-2</c:v>
                </c:pt>
                <c:pt idx="59">
                  <c:v>6.8800637534865192E-2</c:v>
                </c:pt>
                <c:pt idx="60">
                  <c:v>7.1608303627594877E-2</c:v>
                </c:pt>
                <c:pt idx="61">
                  <c:v>8.1857613410299054E-2</c:v>
                </c:pt>
                <c:pt idx="62">
                  <c:v>9.1486317295653735E-2</c:v>
                </c:pt>
                <c:pt idx="63">
                  <c:v>5.0806138844257297E-2</c:v>
                </c:pt>
                <c:pt idx="64">
                  <c:v>0.11621392190152802</c:v>
                </c:pt>
                <c:pt idx="65">
                  <c:v>0.13988501266809589</c:v>
                </c:pt>
                <c:pt idx="66">
                  <c:v>9.4947483377766359E-2</c:v>
                </c:pt>
                <c:pt idx="67">
                  <c:v>5.2189816780430449E-2</c:v>
                </c:pt>
                <c:pt idx="68">
                  <c:v>6.022042949664811E-2</c:v>
                </c:pt>
                <c:pt idx="69">
                  <c:v>4.9545332976731749E-2</c:v>
                </c:pt>
                <c:pt idx="70">
                  <c:v>8.5033711852377569E-2</c:v>
                </c:pt>
                <c:pt idx="71">
                  <c:v>0.10457311771865763</c:v>
                </c:pt>
                <c:pt idx="72">
                  <c:v>0.16713739823891011</c:v>
                </c:pt>
                <c:pt idx="73">
                  <c:v>0.12755049728288731</c:v>
                </c:pt>
                <c:pt idx="74">
                  <c:v>4.3303022855738511E-2</c:v>
                </c:pt>
                <c:pt idx="75">
                  <c:v>4.1593613608385871E-2</c:v>
                </c:pt>
                <c:pt idx="76">
                  <c:v>4.6843086759612823E-2</c:v>
                </c:pt>
                <c:pt idx="77">
                  <c:v>6.3486511302522849E-2</c:v>
                </c:pt>
                <c:pt idx="78">
                  <c:v>0.15158417891903087</c:v>
                </c:pt>
                <c:pt idx="79">
                  <c:v>6.1381327780256831E-2</c:v>
                </c:pt>
                <c:pt idx="80">
                  <c:v>4.6823106658681328E-2</c:v>
                </c:pt>
                <c:pt idx="81">
                  <c:v>9.1045425959073098E-2</c:v>
                </c:pt>
                <c:pt idx="82">
                  <c:v>0.10693044898462296</c:v>
                </c:pt>
                <c:pt idx="83">
                  <c:v>5.5818600408322837E-2</c:v>
                </c:pt>
                <c:pt idx="84">
                  <c:v>0.10301478291235014</c:v>
                </c:pt>
                <c:pt idx="85">
                  <c:v>9.4964891248501451E-2</c:v>
                </c:pt>
                <c:pt idx="86">
                  <c:v>8.638284302001116E-2</c:v>
                </c:pt>
                <c:pt idx="87">
                  <c:v>9.7320752117914452E-2</c:v>
                </c:pt>
                <c:pt idx="88">
                  <c:v>0.10571567311262818</c:v>
                </c:pt>
                <c:pt idx="89">
                  <c:v>8.3292811990503701E-2</c:v>
                </c:pt>
                <c:pt idx="90">
                  <c:v>8.9493922103696347E-2</c:v>
                </c:pt>
                <c:pt idx="91">
                  <c:v>8.4644039735099333E-2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9392"/>
        <c:axId val="94461312"/>
      </c:scatterChart>
      <c:valAx>
        <c:axId val="9445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61312"/>
        <c:crosses val="autoZero"/>
        <c:crossBetween val="midCat"/>
      </c:valAx>
      <c:valAx>
        <c:axId val="9446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Folkebevægelsen mod EU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5939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1800" b="1" i="0" baseline="0">
                <a:effectLst/>
              </a:rPr>
              <a:t>Forhold mellem O% og I% pr. opstillingskreds</a:t>
            </a:r>
            <a:endParaRPr lang="da-DK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'Ark4'!$N$3</c:f>
              <c:strCache>
                <c:ptCount val="1"/>
                <c:pt idx="0">
                  <c:v>Procent Liberal Alliance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'Ark4'!$L$4:$L$97</c:f>
              <c:numCache>
                <c:formatCode>General</c:formatCode>
                <c:ptCount val="94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'Ark4'!$N$4:$N$97</c:f>
              <c:numCache>
                <c:formatCode>General</c:formatCode>
                <c:ptCount val="94"/>
                <c:pt idx="0">
                  <c:v>1.4300817984530633E-2</c:v>
                </c:pt>
                <c:pt idx="1">
                  <c:v>2.3141161082603882E-2</c:v>
                </c:pt>
                <c:pt idx="2">
                  <c:v>2.9136733956736365E-2</c:v>
                </c:pt>
                <c:pt idx="3">
                  <c:v>2.7919574955724554E-2</c:v>
                </c:pt>
                <c:pt idx="4">
                  <c:v>2.6637034173994267E-2</c:v>
                </c:pt>
                <c:pt idx="5">
                  <c:v>2.5481764612199396E-2</c:v>
                </c:pt>
                <c:pt idx="6">
                  <c:v>3.9144299760829122E-2</c:v>
                </c:pt>
                <c:pt idx="7">
                  <c:v>2.7407923306976934E-2</c:v>
                </c:pt>
                <c:pt idx="8">
                  <c:v>2.6863003387278886E-2</c:v>
                </c:pt>
                <c:pt idx="9">
                  <c:v>4.2304886943836613E-2</c:v>
                </c:pt>
                <c:pt idx="10">
                  <c:v>2.4823751365306325E-2</c:v>
                </c:pt>
                <c:pt idx="11">
                  <c:v>2.2644204512036296E-2</c:v>
                </c:pt>
                <c:pt idx="12">
                  <c:v>5.4097482592394212E-2</c:v>
                </c:pt>
                <c:pt idx="13">
                  <c:v>2.1945643891287784E-2</c:v>
                </c:pt>
                <c:pt idx="14">
                  <c:v>2.3084184330215394E-2</c:v>
                </c:pt>
                <c:pt idx="15">
                  <c:v>2.1914501683287811E-2</c:v>
                </c:pt>
                <c:pt idx="16">
                  <c:v>1.6055400804704426E-2</c:v>
                </c:pt>
                <c:pt idx="17">
                  <c:v>5.9024304125228036E-2</c:v>
                </c:pt>
                <c:pt idx="18">
                  <c:v>2.9239975633353638E-2</c:v>
                </c:pt>
                <c:pt idx="19">
                  <c:v>3.3455271034253407E-2</c:v>
                </c:pt>
                <c:pt idx="20">
                  <c:v>1.5275608548245782E-2</c:v>
                </c:pt>
                <c:pt idx="21">
                  <c:v>2.4767000345184673E-2</c:v>
                </c:pt>
                <c:pt idx="22">
                  <c:v>2.7346938775510202E-2</c:v>
                </c:pt>
                <c:pt idx="23">
                  <c:v>3.4777585210860773E-2</c:v>
                </c:pt>
                <c:pt idx="24">
                  <c:v>2.4088057003084123E-2</c:v>
                </c:pt>
                <c:pt idx="25">
                  <c:v>2.3003391921060747E-2</c:v>
                </c:pt>
                <c:pt idx="26">
                  <c:v>3.3384976760457791E-2</c:v>
                </c:pt>
                <c:pt idx="27">
                  <c:v>2.4329357689107264E-2</c:v>
                </c:pt>
                <c:pt idx="28">
                  <c:v>3.0806765082909481E-2</c:v>
                </c:pt>
                <c:pt idx="29">
                  <c:v>2.3546751986195491E-2</c:v>
                </c:pt>
                <c:pt idx="30">
                  <c:v>2.1236412473244638E-2</c:v>
                </c:pt>
                <c:pt idx="31">
                  <c:v>3.5515381250911214E-2</c:v>
                </c:pt>
                <c:pt idx="32">
                  <c:v>1.9574944071588368E-2</c:v>
                </c:pt>
                <c:pt idx="33">
                  <c:v>1.9763844162404495E-2</c:v>
                </c:pt>
                <c:pt idx="34">
                  <c:v>4.3108817510454665E-2</c:v>
                </c:pt>
                <c:pt idx="35">
                  <c:v>1.6706234063131979E-2</c:v>
                </c:pt>
                <c:pt idx="36">
                  <c:v>3.1061210532315059E-2</c:v>
                </c:pt>
                <c:pt idx="37">
                  <c:v>2.8888071852513263E-2</c:v>
                </c:pt>
                <c:pt idx="38">
                  <c:v>2.7080844285145362E-2</c:v>
                </c:pt>
                <c:pt idx="39">
                  <c:v>1.1904060345335612E-2</c:v>
                </c:pt>
                <c:pt idx="40">
                  <c:v>4.749030210414952E-2</c:v>
                </c:pt>
                <c:pt idx="41">
                  <c:v>2.3549359457422758E-2</c:v>
                </c:pt>
                <c:pt idx="42">
                  <c:v>1.7780963107061194E-2</c:v>
                </c:pt>
                <c:pt idx="43">
                  <c:v>1.6378748370273793E-2</c:v>
                </c:pt>
                <c:pt idx="44">
                  <c:v>2.3417533432392272E-2</c:v>
                </c:pt>
                <c:pt idx="45">
                  <c:v>2.4664580299321413E-2</c:v>
                </c:pt>
                <c:pt idx="46">
                  <c:v>2.5206530930852795E-2</c:v>
                </c:pt>
                <c:pt idx="47">
                  <c:v>2.0533227218463988E-2</c:v>
                </c:pt>
                <c:pt idx="48">
                  <c:v>2.1003808590067497E-2</c:v>
                </c:pt>
                <c:pt idx="49">
                  <c:v>1.9715827734331975E-2</c:v>
                </c:pt>
                <c:pt idx="50">
                  <c:v>2.7805054524781641E-2</c:v>
                </c:pt>
                <c:pt idx="51">
                  <c:v>2.0594380249861426E-2</c:v>
                </c:pt>
                <c:pt idx="52">
                  <c:v>2.6044451233483541E-2</c:v>
                </c:pt>
                <c:pt idx="53">
                  <c:v>2.65250587831233E-2</c:v>
                </c:pt>
                <c:pt idx="54">
                  <c:v>5.6419483356894999E-2</c:v>
                </c:pt>
                <c:pt idx="55">
                  <c:v>2.1177451128958934E-2</c:v>
                </c:pt>
                <c:pt idx="56">
                  <c:v>8.644109656705359E-3</c:v>
                </c:pt>
                <c:pt idx="57">
                  <c:v>2.7371777836832315E-2</c:v>
                </c:pt>
                <c:pt idx="58">
                  <c:v>3.1077348066298343E-2</c:v>
                </c:pt>
                <c:pt idx="59">
                  <c:v>3.081418515075043E-2</c:v>
                </c:pt>
                <c:pt idx="60">
                  <c:v>1.8085552526735164E-2</c:v>
                </c:pt>
                <c:pt idx="61">
                  <c:v>2.5111698137820826E-2</c:v>
                </c:pt>
                <c:pt idx="62">
                  <c:v>3.8544088714004651E-2</c:v>
                </c:pt>
                <c:pt idx="63">
                  <c:v>2.0942988531220567E-2</c:v>
                </c:pt>
                <c:pt idx="64">
                  <c:v>3.7139219015280132E-2</c:v>
                </c:pt>
                <c:pt idx="65">
                  <c:v>2.9867472227635937E-2</c:v>
                </c:pt>
                <c:pt idx="66">
                  <c:v>1.7087977387338193E-2</c:v>
                </c:pt>
                <c:pt idx="67">
                  <c:v>2.3678108364087659E-2</c:v>
                </c:pt>
                <c:pt idx="68">
                  <c:v>2.2573192440253003E-2</c:v>
                </c:pt>
                <c:pt idx="69">
                  <c:v>2.3803155924043862E-2</c:v>
                </c:pt>
                <c:pt idx="70">
                  <c:v>2.5594393186657204E-2</c:v>
                </c:pt>
                <c:pt idx="71">
                  <c:v>1.9022778647191794E-2</c:v>
                </c:pt>
                <c:pt idx="72">
                  <c:v>2.6084067120784184E-2</c:v>
                </c:pt>
                <c:pt idx="73">
                  <c:v>3.0913565056905568E-2</c:v>
                </c:pt>
                <c:pt idx="74">
                  <c:v>2.0840501351683461E-2</c:v>
                </c:pt>
                <c:pt idx="75">
                  <c:v>2.7343604282463536E-2</c:v>
                </c:pt>
                <c:pt idx="76">
                  <c:v>2.8283456176183289E-2</c:v>
                </c:pt>
                <c:pt idx="77">
                  <c:v>3.0081762931222947E-2</c:v>
                </c:pt>
                <c:pt idx="78">
                  <c:v>2.774901635949472E-2</c:v>
                </c:pt>
                <c:pt idx="79">
                  <c:v>2.1964400813129059E-2</c:v>
                </c:pt>
                <c:pt idx="80">
                  <c:v>2.2867098600751347E-2</c:v>
                </c:pt>
                <c:pt idx="81">
                  <c:v>1.9544289100672439E-2</c:v>
                </c:pt>
                <c:pt idx="82">
                  <c:v>3.898184955779483E-2</c:v>
                </c:pt>
                <c:pt idx="83">
                  <c:v>2.063333478128665E-2</c:v>
                </c:pt>
                <c:pt idx="84">
                  <c:v>1.2105692003259224E-2</c:v>
                </c:pt>
                <c:pt idx="85">
                  <c:v>3.6778557972255523E-2</c:v>
                </c:pt>
                <c:pt idx="86">
                  <c:v>3.6673841983576497E-2</c:v>
                </c:pt>
                <c:pt idx="87">
                  <c:v>3.2887939940767268E-2</c:v>
                </c:pt>
                <c:pt idx="88">
                  <c:v>3.5048130480733526E-2</c:v>
                </c:pt>
                <c:pt idx="89">
                  <c:v>3.6011555733531653E-2</c:v>
                </c:pt>
                <c:pt idx="90">
                  <c:v>2.7908707516745224E-2</c:v>
                </c:pt>
                <c:pt idx="91">
                  <c:v>4.1882243377483447E-2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3312"/>
        <c:axId val="97135232"/>
      </c:scatterChart>
      <c:valAx>
        <c:axId val="971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35232"/>
        <c:crosses val="autoZero"/>
        <c:crossBetween val="midCat"/>
      </c:valAx>
      <c:valAx>
        <c:axId val="9713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Liberal Alliance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3331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Forhold mellem O% og R% pr. opstillingskreds</a:t>
            </a:r>
            <a:endParaRPr lang="da-DK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'Ark4'!$O$3</c:f>
              <c:strCache>
                <c:ptCount val="1"/>
                <c:pt idx="0">
                  <c:v>Procent Radikale Venstre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'Ark4'!$L$4:$L$97</c:f>
              <c:numCache>
                <c:formatCode>General</c:formatCode>
                <c:ptCount val="94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'Ark4'!$O$4:$O$97</c:f>
              <c:numCache>
                <c:formatCode>General</c:formatCode>
                <c:ptCount val="94"/>
                <c:pt idx="0">
                  <c:v>3.7393578543208503E-2</c:v>
                </c:pt>
                <c:pt idx="1">
                  <c:v>5.4901566220612402E-2</c:v>
                </c:pt>
                <c:pt idx="2">
                  <c:v>4.5470963599149178E-2</c:v>
                </c:pt>
                <c:pt idx="3">
                  <c:v>2.7398687363267008E-2</c:v>
                </c:pt>
                <c:pt idx="4">
                  <c:v>9.8238155055238835E-2</c:v>
                </c:pt>
                <c:pt idx="5">
                  <c:v>4.3350852046504219E-2</c:v>
                </c:pt>
                <c:pt idx="6">
                  <c:v>9.3675259101780498E-2</c:v>
                </c:pt>
                <c:pt idx="7">
                  <c:v>3.6380023761727234E-2</c:v>
                </c:pt>
                <c:pt idx="8">
                  <c:v>3.7024840045163716E-2</c:v>
                </c:pt>
                <c:pt idx="9">
                  <c:v>0.14640570548666829</c:v>
                </c:pt>
                <c:pt idx="10">
                  <c:v>5.6697448118359646E-2</c:v>
                </c:pt>
                <c:pt idx="11">
                  <c:v>4.415409822291308E-2</c:v>
                </c:pt>
                <c:pt idx="12">
                  <c:v>8.9013122656668456E-2</c:v>
                </c:pt>
                <c:pt idx="13">
                  <c:v>3.7541275082550167E-2</c:v>
                </c:pt>
                <c:pt idx="14">
                  <c:v>2.4328499098944478E-2</c:v>
                </c:pt>
                <c:pt idx="15">
                  <c:v>4.8465984882169855E-2</c:v>
                </c:pt>
                <c:pt idx="16">
                  <c:v>4.0351284432064378E-2</c:v>
                </c:pt>
                <c:pt idx="17">
                  <c:v>0.12099099629259107</c:v>
                </c:pt>
                <c:pt idx="18">
                  <c:v>8.7361593865338441E-2</c:v>
                </c:pt>
                <c:pt idx="19">
                  <c:v>4.7156634519454607E-2</c:v>
                </c:pt>
                <c:pt idx="20">
                  <c:v>3.154165555597882E-2</c:v>
                </c:pt>
                <c:pt idx="21">
                  <c:v>4.0516051087331723E-2</c:v>
                </c:pt>
                <c:pt idx="22">
                  <c:v>3.387755102040816E-2</c:v>
                </c:pt>
                <c:pt idx="23">
                  <c:v>7.5524744848834965E-2</c:v>
                </c:pt>
                <c:pt idx="24">
                  <c:v>4.2965011166648942E-2</c:v>
                </c:pt>
                <c:pt idx="25">
                  <c:v>4.6993524514338574E-2</c:v>
                </c:pt>
                <c:pt idx="26">
                  <c:v>6.7869458743565397E-2</c:v>
                </c:pt>
                <c:pt idx="27">
                  <c:v>4.2358441970123228E-2</c:v>
                </c:pt>
                <c:pt idx="28">
                  <c:v>3.32878468345532E-2</c:v>
                </c:pt>
                <c:pt idx="29">
                  <c:v>6.1185605924434699E-2</c:v>
                </c:pt>
                <c:pt idx="30">
                  <c:v>4.7760943467494855E-2</c:v>
                </c:pt>
                <c:pt idx="31">
                  <c:v>4.2921708703892697E-2</c:v>
                </c:pt>
                <c:pt idx="32">
                  <c:v>4.9369534268863126E-2</c:v>
                </c:pt>
                <c:pt idx="33">
                  <c:v>3.4476226558060236E-2</c:v>
                </c:pt>
                <c:pt idx="34">
                  <c:v>0.1500578343268974</c:v>
                </c:pt>
                <c:pt idx="35">
                  <c:v>4.2146604531199623E-2</c:v>
                </c:pt>
                <c:pt idx="36">
                  <c:v>5.66510885671948E-2</c:v>
                </c:pt>
                <c:pt idx="37">
                  <c:v>4.6851200168076056E-2</c:v>
                </c:pt>
                <c:pt idx="38">
                  <c:v>5.2993495287402097E-2</c:v>
                </c:pt>
                <c:pt idx="39">
                  <c:v>2.1922328952796277E-2</c:v>
                </c:pt>
                <c:pt idx="40">
                  <c:v>0.12111594373261236</c:v>
                </c:pt>
                <c:pt idx="41">
                  <c:v>3.6046219542828432E-2</c:v>
                </c:pt>
                <c:pt idx="42">
                  <c:v>4.0954233643902938E-2</c:v>
                </c:pt>
                <c:pt idx="43">
                  <c:v>3.4998370273794002E-2</c:v>
                </c:pt>
                <c:pt idx="44">
                  <c:v>4.0594353640416046E-2</c:v>
                </c:pt>
                <c:pt idx="45">
                  <c:v>0.13574814860719486</c:v>
                </c:pt>
                <c:pt idx="46">
                  <c:v>6.924477980875561E-2</c:v>
                </c:pt>
                <c:pt idx="47">
                  <c:v>4.9701551929964186E-2</c:v>
                </c:pt>
                <c:pt idx="48">
                  <c:v>6.6895433462800261E-2</c:v>
                </c:pt>
                <c:pt idx="49">
                  <c:v>3.6402687520652052E-2</c:v>
                </c:pt>
                <c:pt idx="50">
                  <c:v>3.9381880200527158E-2</c:v>
                </c:pt>
                <c:pt idx="51">
                  <c:v>3.4878267172643161E-2</c:v>
                </c:pt>
                <c:pt idx="52">
                  <c:v>5.3349117849232415E-2</c:v>
                </c:pt>
                <c:pt idx="53">
                  <c:v>7.9284563155530896E-2</c:v>
                </c:pt>
                <c:pt idx="54">
                  <c:v>0.1126076339802082</c:v>
                </c:pt>
                <c:pt idx="55">
                  <c:v>5.773602060918321E-2</c:v>
                </c:pt>
                <c:pt idx="56">
                  <c:v>2.4697456162015314E-2</c:v>
                </c:pt>
                <c:pt idx="57">
                  <c:v>5.0757374435290992E-2</c:v>
                </c:pt>
                <c:pt idx="58">
                  <c:v>6.7235595895816888E-2</c:v>
                </c:pt>
                <c:pt idx="59">
                  <c:v>6.7738079426218623E-2</c:v>
                </c:pt>
                <c:pt idx="60">
                  <c:v>5.7035017823443071E-2</c:v>
                </c:pt>
                <c:pt idx="61">
                  <c:v>3.9526465120829662E-2</c:v>
                </c:pt>
                <c:pt idx="62">
                  <c:v>0.11889644070828116</c:v>
                </c:pt>
                <c:pt idx="63">
                  <c:v>4.2550833841210042E-2</c:v>
                </c:pt>
                <c:pt idx="64">
                  <c:v>0.12419354838709677</c:v>
                </c:pt>
                <c:pt idx="65">
                  <c:v>0.11079711557201326</c:v>
                </c:pt>
                <c:pt idx="66">
                  <c:v>4.8983393826486366E-2</c:v>
                </c:pt>
                <c:pt idx="67">
                  <c:v>3.7950292302165324E-2</c:v>
                </c:pt>
                <c:pt idx="68">
                  <c:v>2.8784607809718591E-2</c:v>
                </c:pt>
                <c:pt idx="69">
                  <c:v>3.0021396095212625E-2</c:v>
                </c:pt>
                <c:pt idx="70">
                  <c:v>5.4648687012065295E-2</c:v>
                </c:pt>
                <c:pt idx="71">
                  <c:v>4.8095983307250914E-2</c:v>
                </c:pt>
                <c:pt idx="72">
                  <c:v>0.103948607188348</c:v>
                </c:pt>
                <c:pt idx="73">
                  <c:v>9.8892648415872045E-2</c:v>
                </c:pt>
                <c:pt idx="74">
                  <c:v>3.3816662570656179E-2</c:v>
                </c:pt>
                <c:pt idx="75">
                  <c:v>3.3610624090722574E-2</c:v>
                </c:pt>
                <c:pt idx="76">
                  <c:v>5.6922120593197761E-2</c:v>
                </c:pt>
                <c:pt idx="77">
                  <c:v>5.3386384504394209E-2</c:v>
                </c:pt>
                <c:pt idx="78">
                  <c:v>0.14052598881756057</c:v>
                </c:pt>
                <c:pt idx="79">
                  <c:v>4.670533987803064E-2</c:v>
                </c:pt>
                <c:pt idx="80">
                  <c:v>4.5135297000054447E-2</c:v>
                </c:pt>
                <c:pt idx="81">
                  <c:v>4.1894441488075078E-2</c:v>
                </c:pt>
                <c:pt idx="82">
                  <c:v>0.14406335706141568</c:v>
                </c:pt>
                <c:pt idx="83">
                  <c:v>3.5706528821510791E-2</c:v>
                </c:pt>
                <c:pt idx="84">
                  <c:v>2.5491793737632405E-2</c:v>
                </c:pt>
                <c:pt idx="85">
                  <c:v>5.2449049494776502E-2</c:v>
                </c:pt>
                <c:pt idx="86">
                  <c:v>5.8997050147492625E-2</c:v>
                </c:pt>
                <c:pt idx="87">
                  <c:v>6.0162545629864318E-2</c:v>
                </c:pt>
                <c:pt idx="88">
                  <c:v>9.360450169956297E-2</c:v>
                </c:pt>
                <c:pt idx="89">
                  <c:v>8.8098166528417385E-2</c:v>
                </c:pt>
                <c:pt idx="90">
                  <c:v>7.2004465393202682E-2</c:v>
                </c:pt>
                <c:pt idx="91">
                  <c:v>0.11159975165562915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7600"/>
        <c:axId val="97179520"/>
      </c:scatterChart>
      <c:valAx>
        <c:axId val="971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79520"/>
        <c:crosses val="autoZero"/>
        <c:crossBetween val="midCat"/>
      </c:valAx>
      <c:valAx>
        <c:axId val="9717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Radikale Venstre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77600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Forhold mellem I% og R% pr. opstillingskreds</a:t>
            </a:r>
            <a:endParaRPr lang="da-DK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'Ark4'!$O$3</c:f>
              <c:strCache>
                <c:ptCount val="1"/>
                <c:pt idx="0">
                  <c:v>Procent Radikale Venstre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'Ark4'!$N$4:$N$97</c:f>
              <c:numCache>
                <c:formatCode>General</c:formatCode>
                <c:ptCount val="94"/>
                <c:pt idx="0">
                  <c:v>1.4300817984530633E-2</c:v>
                </c:pt>
                <c:pt idx="1">
                  <c:v>2.3141161082603882E-2</c:v>
                </c:pt>
                <c:pt idx="2">
                  <c:v>2.9136733956736365E-2</c:v>
                </c:pt>
                <c:pt idx="3">
                  <c:v>2.7919574955724554E-2</c:v>
                </c:pt>
                <c:pt idx="4">
                  <c:v>2.6637034173994267E-2</c:v>
                </c:pt>
                <c:pt idx="5">
                  <c:v>2.5481764612199396E-2</c:v>
                </c:pt>
                <c:pt idx="6">
                  <c:v>3.9144299760829122E-2</c:v>
                </c:pt>
                <c:pt idx="7">
                  <c:v>2.7407923306976934E-2</c:v>
                </c:pt>
                <c:pt idx="8">
                  <c:v>2.6863003387278886E-2</c:v>
                </c:pt>
                <c:pt idx="9">
                  <c:v>4.2304886943836613E-2</c:v>
                </c:pt>
                <c:pt idx="10">
                  <c:v>2.4823751365306325E-2</c:v>
                </c:pt>
                <c:pt idx="11">
                  <c:v>2.2644204512036296E-2</c:v>
                </c:pt>
                <c:pt idx="12">
                  <c:v>5.4097482592394212E-2</c:v>
                </c:pt>
                <c:pt idx="13">
                  <c:v>2.1945643891287784E-2</c:v>
                </c:pt>
                <c:pt idx="14">
                  <c:v>2.3084184330215394E-2</c:v>
                </c:pt>
                <c:pt idx="15">
                  <c:v>2.1914501683287811E-2</c:v>
                </c:pt>
                <c:pt idx="16">
                  <c:v>1.6055400804704426E-2</c:v>
                </c:pt>
                <c:pt idx="17">
                  <c:v>5.9024304125228036E-2</c:v>
                </c:pt>
                <c:pt idx="18">
                  <c:v>2.9239975633353638E-2</c:v>
                </c:pt>
                <c:pt idx="19">
                  <c:v>3.3455271034253407E-2</c:v>
                </c:pt>
                <c:pt idx="20">
                  <c:v>1.5275608548245782E-2</c:v>
                </c:pt>
                <c:pt idx="21">
                  <c:v>2.4767000345184673E-2</c:v>
                </c:pt>
                <c:pt idx="22">
                  <c:v>2.7346938775510202E-2</c:v>
                </c:pt>
                <c:pt idx="23">
                  <c:v>3.4777585210860773E-2</c:v>
                </c:pt>
                <c:pt idx="24">
                  <c:v>2.4088057003084123E-2</c:v>
                </c:pt>
                <c:pt idx="25">
                  <c:v>2.3003391921060747E-2</c:v>
                </c:pt>
                <c:pt idx="26">
                  <c:v>3.3384976760457791E-2</c:v>
                </c:pt>
                <c:pt idx="27">
                  <c:v>2.4329357689107264E-2</c:v>
                </c:pt>
                <c:pt idx="28">
                  <c:v>3.0806765082909481E-2</c:v>
                </c:pt>
                <c:pt idx="29">
                  <c:v>2.3546751986195491E-2</c:v>
                </c:pt>
                <c:pt idx="30">
                  <c:v>2.1236412473244638E-2</c:v>
                </c:pt>
                <c:pt idx="31">
                  <c:v>3.5515381250911214E-2</c:v>
                </c:pt>
                <c:pt idx="32">
                  <c:v>1.9574944071588368E-2</c:v>
                </c:pt>
                <c:pt idx="33">
                  <c:v>1.9763844162404495E-2</c:v>
                </c:pt>
                <c:pt idx="34">
                  <c:v>4.3108817510454665E-2</c:v>
                </c:pt>
                <c:pt idx="35">
                  <c:v>1.6706234063131979E-2</c:v>
                </c:pt>
                <c:pt idx="36">
                  <c:v>3.1061210532315059E-2</c:v>
                </c:pt>
                <c:pt idx="37">
                  <c:v>2.8888071852513263E-2</c:v>
                </c:pt>
                <c:pt idx="38">
                  <c:v>2.7080844285145362E-2</c:v>
                </c:pt>
                <c:pt idx="39">
                  <c:v>1.1904060345335612E-2</c:v>
                </c:pt>
                <c:pt idx="40">
                  <c:v>4.749030210414952E-2</c:v>
                </c:pt>
                <c:pt idx="41">
                  <c:v>2.3549359457422758E-2</c:v>
                </c:pt>
                <c:pt idx="42">
                  <c:v>1.7780963107061194E-2</c:v>
                </c:pt>
                <c:pt idx="43">
                  <c:v>1.6378748370273793E-2</c:v>
                </c:pt>
                <c:pt idx="44">
                  <c:v>2.3417533432392272E-2</c:v>
                </c:pt>
                <c:pt idx="45">
                  <c:v>2.4664580299321413E-2</c:v>
                </c:pt>
                <c:pt idx="46">
                  <c:v>2.5206530930852795E-2</c:v>
                </c:pt>
                <c:pt idx="47">
                  <c:v>2.0533227218463988E-2</c:v>
                </c:pt>
                <c:pt idx="48">
                  <c:v>2.1003808590067497E-2</c:v>
                </c:pt>
                <c:pt idx="49">
                  <c:v>1.9715827734331975E-2</c:v>
                </c:pt>
                <c:pt idx="50">
                  <c:v>2.7805054524781641E-2</c:v>
                </c:pt>
                <c:pt idx="51">
                  <c:v>2.0594380249861426E-2</c:v>
                </c:pt>
                <c:pt idx="52">
                  <c:v>2.6044451233483541E-2</c:v>
                </c:pt>
                <c:pt idx="53">
                  <c:v>2.65250587831233E-2</c:v>
                </c:pt>
                <c:pt idx="54">
                  <c:v>5.6419483356894999E-2</c:v>
                </c:pt>
                <c:pt idx="55">
                  <c:v>2.1177451128958934E-2</c:v>
                </c:pt>
                <c:pt idx="56">
                  <c:v>8.644109656705359E-3</c:v>
                </c:pt>
                <c:pt idx="57">
                  <c:v>2.7371777836832315E-2</c:v>
                </c:pt>
                <c:pt idx="58">
                  <c:v>3.1077348066298343E-2</c:v>
                </c:pt>
                <c:pt idx="59">
                  <c:v>3.081418515075043E-2</c:v>
                </c:pt>
                <c:pt idx="60">
                  <c:v>1.8085552526735164E-2</c:v>
                </c:pt>
                <c:pt idx="61">
                  <c:v>2.5111698137820826E-2</c:v>
                </c:pt>
                <c:pt idx="62">
                  <c:v>3.8544088714004651E-2</c:v>
                </c:pt>
                <c:pt idx="63">
                  <c:v>2.0942988531220567E-2</c:v>
                </c:pt>
                <c:pt idx="64">
                  <c:v>3.7139219015280132E-2</c:v>
                </c:pt>
                <c:pt idx="65">
                  <c:v>2.9867472227635937E-2</c:v>
                </c:pt>
                <c:pt idx="66">
                  <c:v>1.7087977387338193E-2</c:v>
                </c:pt>
                <c:pt idx="67">
                  <c:v>2.3678108364087659E-2</c:v>
                </c:pt>
                <c:pt idx="68">
                  <c:v>2.2573192440253003E-2</c:v>
                </c:pt>
                <c:pt idx="69">
                  <c:v>2.3803155924043862E-2</c:v>
                </c:pt>
                <c:pt idx="70">
                  <c:v>2.5594393186657204E-2</c:v>
                </c:pt>
                <c:pt idx="71">
                  <c:v>1.9022778647191794E-2</c:v>
                </c:pt>
                <c:pt idx="72">
                  <c:v>2.6084067120784184E-2</c:v>
                </c:pt>
                <c:pt idx="73">
                  <c:v>3.0913565056905568E-2</c:v>
                </c:pt>
                <c:pt idx="74">
                  <c:v>2.0840501351683461E-2</c:v>
                </c:pt>
                <c:pt idx="75">
                  <c:v>2.7343604282463536E-2</c:v>
                </c:pt>
                <c:pt idx="76">
                  <c:v>2.8283456176183289E-2</c:v>
                </c:pt>
                <c:pt idx="77">
                  <c:v>3.0081762931222947E-2</c:v>
                </c:pt>
                <c:pt idx="78">
                  <c:v>2.774901635949472E-2</c:v>
                </c:pt>
                <c:pt idx="79">
                  <c:v>2.1964400813129059E-2</c:v>
                </c:pt>
                <c:pt idx="80">
                  <c:v>2.2867098600751347E-2</c:v>
                </c:pt>
                <c:pt idx="81">
                  <c:v>1.9544289100672439E-2</c:v>
                </c:pt>
                <c:pt idx="82">
                  <c:v>3.898184955779483E-2</c:v>
                </c:pt>
                <c:pt idx="83">
                  <c:v>2.063333478128665E-2</c:v>
                </c:pt>
                <c:pt idx="84">
                  <c:v>1.2105692003259224E-2</c:v>
                </c:pt>
                <c:pt idx="85">
                  <c:v>3.6778557972255523E-2</c:v>
                </c:pt>
                <c:pt idx="86">
                  <c:v>3.6673841983576497E-2</c:v>
                </c:pt>
                <c:pt idx="87">
                  <c:v>3.2887939940767268E-2</c:v>
                </c:pt>
                <c:pt idx="88">
                  <c:v>3.5048130480733526E-2</c:v>
                </c:pt>
                <c:pt idx="89">
                  <c:v>3.6011555733531653E-2</c:v>
                </c:pt>
                <c:pt idx="90">
                  <c:v>2.7908707516745224E-2</c:v>
                </c:pt>
                <c:pt idx="91">
                  <c:v>4.1882243377483447E-2</c:v>
                </c:pt>
              </c:numCache>
            </c:numRef>
          </c:xVal>
          <c:yVal>
            <c:numRef>
              <c:f>'Ark4'!$O$4:$O$97</c:f>
              <c:numCache>
                <c:formatCode>General</c:formatCode>
                <c:ptCount val="94"/>
                <c:pt idx="0">
                  <c:v>3.7393578543208503E-2</c:v>
                </c:pt>
                <c:pt idx="1">
                  <c:v>5.4901566220612402E-2</c:v>
                </c:pt>
                <c:pt idx="2">
                  <c:v>4.5470963599149178E-2</c:v>
                </c:pt>
                <c:pt idx="3">
                  <c:v>2.7398687363267008E-2</c:v>
                </c:pt>
                <c:pt idx="4">
                  <c:v>9.8238155055238835E-2</c:v>
                </c:pt>
                <c:pt idx="5">
                  <c:v>4.3350852046504219E-2</c:v>
                </c:pt>
                <c:pt idx="6">
                  <c:v>9.3675259101780498E-2</c:v>
                </c:pt>
                <c:pt idx="7">
                  <c:v>3.6380023761727234E-2</c:v>
                </c:pt>
                <c:pt idx="8">
                  <c:v>3.7024840045163716E-2</c:v>
                </c:pt>
                <c:pt idx="9">
                  <c:v>0.14640570548666829</c:v>
                </c:pt>
                <c:pt idx="10">
                  <c:v>5.6697448118359646E-2</c:v>
                </c:pt>
                <c:pt idx="11">
                  <c:v>4.415409822291308E-2</c:v>
                </c:pt>
                <c:pt idx="12">
                  <c:v>8.9013122656668456E-2</c:v>
                </c:pt>
                <c:pt idx="13">
                  <c:v>3.7541275082550167E-2</c:v>
                </c:pt>
                <c:pt idx="14">
                  <c:v>2.4328499098944478E-2</c:v>
                </c:pt>
                <c:pt idx="15">
                  <c:v>4.8465984882169855E-2</c:v>
                </c:pt>
                <c:pt idx="16">
                  <c:v>4.0351284432064378E-2</c:v>
                </c:pt>
                <c:pt idx="17">
                  <c:v>0.12099099629259107</c:v>
                </c:pt>
                <c:pt idx="18">
                  <c:v>8.7361593865338441E-2</c:v>
                </c:pt>
                <c:pt idx="19">
                  <c:v>4.7156634519454607E-2</c:v>
                </c:pt>
                <c:pt idx="20">
                  <c:v>3.154165555597882E-2</c:v>
                </c:pt>
                <c:pt idx="21">
                  <c:v>4.0516051087331723E-2</c:v>
                </c:pt>
                <c:pt idx="22">
                  <c:v>3.387755102040816E-2</c:v>
                </c:pt>
                <c:pt idx="23">
                  <c:v>7.5524744848834965E-2</c:v>
                </c:pt>
                <c:pt idx="24">
                  <c:v>4.2965011166648942E-2</c:v>
                </c:pt>
                <c:pt idx="25">
                  <c:v>4.6993524514338574E-2</c:v>
                </c:pt>
                <c:pt idx="26">
                  <c:v>6.7869458743565397E-2</c:v>
                </c:pt>
                <c:pt idx="27">
                  <c:v>4.2358441970123228E-2</c:v>
                </c:pt>
                <c:pt idx="28">
                  <c:v>3.32878468345532E-2</c:v>
                </c:pt>
                <c:pt idx="29">
                  <c:v>6.1185605924434699E-2</c:v>
                </c:pt>
                <c:pt idx="30">
                  <c:v>4.7760943467494855E-2</c:v>
                </c:pt>
                <c:pt idx="31">
                  <c:v>4.2921708703892697E-2</c:v>
                </c:pt>
                <c:pt idx="32">
                  <c:v>4.9369534268863126E-2</c:v>
                </c:pt>
                <c:pt idx="33">
                  <c:v>3.4476226558060236E-2</c:v>
                </c:pt>
                <c:pt idx="34">
                  <c:v>0.1500578343268974</c:v>
                </c:pt>
                <c:pt idx="35">
                  <c:v>4.2146604531199623E-2</c:v>
                </c:pt>
                <c:pt idx="36">
                  <c:v>5.66510885671948E-2</c:v>
                </c:pt>
                <c:pt idx="37">
                  <c:v>4.6851200168076056E-2</c:v>
                </c:pt>
                <c:pt idx="38">
                  <c:v>5.2993495287402097E-2</c:v>
                </c:pt>
                <c:pt idx="39">
                  <c:v>2.1922328952796277E-2</c:v>
                </c:pt>
                <c:pt idx="40">
                  <c:v>0.12111594373261236</c:v>
                </c:pt>
                <c:pt idx="41">
                  <c:v>3.6046219542828432E-2</c:v>
                </c:pt>
                <c:pt idx="42">
                  <c:v>4.0954233643902938E-2</c:v>
                </c:pt>
                <c:pt idx="43">
                  <c:v>3.4998370273794002E-2</c:v>
                </c:pt>
                <c:pt idx="44">
                  <c:v>4.0594353640416046E-2</c:v>
                </c:pt>
                <c:pt idx="45">
                  <c:v>0.13574814860719486</c:v>
                </c:pt>
                <c:pt idx="46">
                  <c:v>6.924477980875561E-2</c:v>
                </c:pt>
                <c:pt idx="47">
                  <c:v>4.9701551929964186E-2</c:v>
                </c:pt>
                <c:pt idx="48">
                  <c:v>6.6895433462800261E-2</c:v>
                </c:pt>
                <c:pt idx="49">
                  <c:v>3.6402687520652052E-2</c:v>
                </c:pt>
                <c:pt idx="50">
                  <c:v>3.9381880200527158E-2</c:v>
                </c:pt>
                <c:pt idx="51">
                  <c:v>3.4878267172643161E-2</c:v>
                </c:pt>
                <c:pt idx="52">
                  <c:v>5.3349117849232415E-2</c:v>
                </c:pt>
                <c:pt idx="53">
                  <c:v>7.9284563155530896E-2</c:v>
                </c:pt>
                <c:pt idx="54">
                  <c:v>0.1126076339802082</c:v>
                </c:pt>
                <c:pt idx="55">
                  <c:v>5.773602060918321E-2</c:v>
                </c:pt>
                <c:pt idx="56">
                  <c:v>2.4697456162015314E-2</c:v>
                </c:pt>
                <c:pt idx="57">
                  <c:v>5.0757374435290992E-2</c:v>
                </c:pt>
                <c:pt idx="58">
                  <c:v>6.7235595895816888E-2</c:v>
                </c:pt>
                <c:pt idx="59">
                  <c:v>6.7738079426218623E-2</c:v>
                </c:pt>
                <c:pt idx="60">
                  <c:v>5.7035017823443071E-2</c:v>
                </c:pt>
                <c:pt idx="61">
                  <c:v>3.9526465120829662E-2</c:v>
                </c:pt>
                <c:pt idx="62">
                  <c:v>0.11889644070828116</c:v>
                </c:pt>
                <c:pt idx="63">
                  <c:v>4.2550833841210042E-2</c:v>
                </c:pt>
                <c:pt idx="64">
                  <c:v>0.12419354838709677</c:v>
                </c:pt>
                <c:pt idx="65">
                  <c:v>0.11079711557201326</c:v>
                </c:pt>
                <c:pt idx="66">
                  <c:v>4.8983393826486366E-2</c:v>
                </c:pt>
                <c:pt idx="67">
                  <c:v>3.7950292302165324E-2</c:v>
                </c:pt>
                <c:pt idx="68">
                  <c:v>2.8784607809718591E-2</c:v>
                </c:pt>
                <c:pt idx="69">
                  <c:v>3.0021396095212625E-2</c:v>
                </c:pt>
                <c:pt idx="70">
                  <c:v>5.4648687012065295E-2</c:v>
                </c:pt>
                <c:pt idx="71">
                  <c:v>4.8095983307250914E-2</c:v>
                </c:pt>
                <c:pt idx="72">
                  <c:v>0.103948607188348</c:v>
                </c:pt>
                <c:pt idx="73">
                  <c:v>9.8892648415872045E-2</c:v>
                </c:pt>
                <c:pt idx="74">
                  <c:v>3.3816662570656179E-2</c:v>
                </c:pt>
                <c:pt idx="75">
                  <c:v>3.3610624090722574E-2</c:v>
                </c:pt>
                <c:pt idx="76">
                  <c:v>5.6922120593197761E-2</c:v>
                </c:pt>
                <c:pt idx="77">
                  <c:v>5.3386384504394209E-2</c:v>
                </c:pt>
                <c:pt idx="78">
                  <c:v>0.14052598881756057</c:v>
                </c:pt>
                <c:pt idx="79">
                  <c:v>4.670533987803064E-2</c:v>
                </c:pt>
                <c:pt idx="80">
                  <c:v>4.5135297000054447E-2</c:v>
                </c:pt>
                <c:pt idx="81">
                  <c:v>4.1894441488075078E-2</c:v>
                </c:pt>
                <c:pt idx="82">
                  <c:v>0.14406335706141568</c:v>
                </c:pt>
                <c:pt idx="83">
                  <c:v>3.5706528821510791E-2</c:v>
                </c:pt>
                <c:pt idx="84">
                  <c:v>2.5491793737632405E-2</c:v>
                </c:pt>
                <c:pt idx="85">
                  <c:v>5.2449049494776502E-2</c:v>
                </c:pt>
                <c:pt idx="86">
                  <c:v>5.8997050147492625E-2</c:v>
                </c:pt>
                <c:pt idx="87">
                  <c:v>6.0162545629864318E-2</c:v>
                </c:pt>
                <c:pt idx="88">
                  <c:v>9.360450169956297E-2</c:v>
                </c:pt>
                <c:pt idx="89">
                  <c:v>8.8098166528417385E-2</c:v>
                </c:pt>
                <c:pt idx="90">
                  <c:v>7.2004465393202682E-2</c:v>
                </c:pt>
                <c:pt idx="91">
                  <c:v>0.11159975165562915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4112"/>
        <c:axId val="97756288"/>
      </c:scatterChart>
      <c:valAx>
        <c:axId val="977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Liberal Alliance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56288"/>
        <c:crosses val="autoZero"/>
        <c:crossBetween val="midCat"/>
      </c:valAx>
      <c:valAx>
        <c:axId val="977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Radikale Venstre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54112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1800" b="1" i="0" baseline="0">
                <a:effectLst/>
              </a:rPr>
              <a:t>Forhold mellem O% og V% pr. opstillingskreds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'Ark4'!$P$3</c:f>
              <c:strCache>
                <c:ptCount val="1"/>
                <c:pt idx="0">
                  <c:v>Procent Venstre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'Ark4'!$L$4:$L$97</c:f>
              <c:numCache>
                <c:formatCode>General</c:formatCode>
                <c:ptCount val="94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'Ark4'!$P$4:$P$97</c:f>
              <c:numCache>
                <c:formatCode>General</c:formatCode>
                <c:ptCount val="94"/>
                <c:pt idx="0">
                  <c:v>0.14334205108229925</c:v>
                </c:pt>
                <c:pt idx="1">
                  <c:v>0.10762316799141429</c:v>
                </c:pt>
                <c:pt idx="2">
                  <c:v>9.8527110005217328E-2</c:v>
                </c:pt>
                <c:pt idx="3">
                  <c:v>0.19616626731951245</c:v>
                </c:pt>
                <c:pt idx="4">
                  <c:v>8.119947176860888E-2</c:v>
                </c:pt>
                <c:pt idx="5">
                  <c:v>0.17935977066411848</c:v>
                </c:pt>
                <c:pt idx="6">
                  <c:v>0.16792452830188678</c:v>
                </c:pt>
                <c:pt idx="7">
                  <c:v>0.16055553279528043</c:v>
                </c:pt>
                <c:pt idx="8">
                  <c:v>0.23518065487391795</c:v>
                </c:pt>
                <c:pt idx="9">
                  <c:v>0.10572169543723155</c:v>
                </c:pt>
                <c:pt idx="10">
                  <c:v>0.19739847085691589</c:v>
                </c:pt>
                <c:pt idx="11">
                  <c:v>0.16829811368314918</c:v>
                </c:pt>
                <c:pt idx="12">
                  <c:v>0.20072308516336368</c:v>
                </c:pt>
                <c:pt idx="13">
                  <c:v>0.15245110490220981</c:v>
                </c:pt>
                <c:pt idx="14">
                  <c:v>0.16146056809405304</c:v>
                </c:pt>
                <c:pt idx="15">
                  <c:v>0.14984437527790129</c:v>
                </c:pt>
                <c:pt idx="16">
                  <c:v>0.14434385639121014</c:v>
                </c:pt>
                <c:pt idx="17">
                  <c:v>0.19122579885835345</c:v>
                </c:pt>
                <c:pt idx="18">
                  <c:v>0.1077149102375748</c:v>
                </c:pt>
                <c:pt idx="19">
                  <c:v>0.196474891918856</c:v>
                </c:pt>
                <c:pt idx="20">
                  <c:v>0.15271799169555444</c:v>
                </c:pt>
                <c:pt idx="21">
                  <c:v>0.20724024853296513</c:v>
                </c:pt>
                <c:pt idx="22">
                  <c:v>0.24306122448979592</c:v>
                </c:pt>
                <c:pt idx="23">
                  <c:v>0.11977662237627576</c:v>
                </c:pt>
                <c:pt idx="24">
                  <c:v>0.27751781346378818</c:v>
                </c:pt>
                <c:pt idx="25">
                  <c:v>0.24717853839037929</c:v>
                </c:pt>
                <c:pt idx="26">
                  <c:v>0.17961917137288219</c:v>
                </c:pt>
                <c:pt idx="27">
                  <c:v>0.21797361017553593</c:v>
                </c:pt>
                <c:pt idx="28">
                  <c:v>0.18632923954844313</c:v>
                </c:pt>
                <c:pt idx="29">
                  <c:v>0.17697810691303878</c:v>
                </c:pt>
                <c:pt idx="30">
                  <c:v>0.21043354178033324</c:v>
                </c:pt>
                <c:pt idx="31">
                  <c:v>0.17308645575156728</c:v>
                </c:pt>
                <c:pt idx="32">
                  <c:v>8.7095790115924346E-2</c:v>
                </c:pt>
                <c:pt idx="33">
                  <c:v>0.23533497505840753</c:v>
                </c:pt>
                <c:pt idx="34">
                  <c:v>0.10561437850342557</c:v>
                </c:pt>
                <c:pt idx="35">
                  <c:v>0.16753128755239016</c:v>
                </c:pt>
                <c:pt idx="36">
                  <c:v>0.23407044340590447</c:v>
                </c:pt>
                <c:pt idx="37">
                  <c:v>0.20500026261883503</c:v>
                </c:pt>
                <c:pt idx="38">
                  <c:v>0.16240541616885704</c:v>
                </c:pt>
                <c:pt idx="39">
                  <c:v>0.15604926630915197</c:v>
                </c:pt>
                <c:pt idx="40">
                  <c:v>0.15563653461854943</c:v>
                </c:pt>
                <c:pt idx="41">
                  <c:v>0.19907058528008037</c:v>
                </c:pt>
                <c:pt idx="42">
                  <c:v>0.1502337804170506</c:v>
                </c:pt>
                <c:pt idx="43">
                  <c:v>0.13054106910039112</c:v>
                </c:pt>
                <c:pt idx="44">
                  <c:v>0.15958395245170875</c:v>
                </c:pt>
                <c:pt idx="45">
                  <c:v>5.3791094723143182E-2</c:v>
                </c:pt>
                <c:pt idx="46">
                  <c:v>0.11812918753659013</c:v>
                </c:pt>
                <c:pt idx="47">
                  <c:v>8.9216076402705929E-2</c:v>
                </c:pt>
                <c:pt idx="48">
                  <c:v>9.2688261246653345E-2</c:v>
                </c:pt>
                <c:pt idx="49">
                  <c:v>0.16356426919264236</c:v>
                </c:pt>
                <c:pt idx="50">
                  <c:v>0.16703705617861389</c:v>
                </c:pt>
                <c:pt idx="51">
                  <c:v>0.31944740544919625</c:v>
                </c:pt>
                <c:pt idx="52">
                  <c:v>0.15886351485526617</c:v>
                </c:pt>
                <c:pt idx="53">
                  <c:v>0.15133021584634487</c:v>
                </c:pt>
                <c:pt idx="54">
                  <c:v>0.20953604935098316</c:v>
                </c:pt>
                <c:pt idx="55">
                  <c:v>8.4217305652371566E-2</c:v>
                </c:pt>
                <c:pt idx="56">
                  <c:v>0.13262533959002223</c:v>
                </c:pt>
                <c:pt idx="57">
                  <c:v>0.19899016741961201</c:v>
                </c:pt>
                <c:pt idx="58">
                  <c:v>0.17265193370165746</c:v>
                </c:pt>
                <c:pt idx="59">
                  <c:v>0.19776862797184222</c:v>
                </c:pt>
                <c:pt idx="60">
                  <c:v>0.21304256657580206</c:v>
                </c:pt>
                <c:pt idx="61">
                  <c:v>0.16153018295665786</c:v>
                </c:pt>
                <c:pt idx="62">
                  <c:v>0.11290466821677696</c:v>
                </c:pt>
                <c:pt idx="63">
                  <c:v>0.23253365837442519</c:v>
                </c:pt>
                <c:pt idx="64">
                  <c:v>9.0916808149405767E-2</c:v>
                </c:pt>
                <c:pt idx="65">
                  <c:v>8.468134866497759E-2</c:v>
                </c:pt>
                <c:pt idx="66">
                  <c:v>0.12176789901390807</c:v>
                </c:pt>
                <c:pt idx="67">
                  <c:v>0.19455240210326921</c:v>
                </c:pt>
                <c:pt idx="68">
                  <c:v>0.22323220846115971</c:v>
                </c:pt>
                <c:pt idx="69">
                  <c:v>0.25267451190157797</c:v>
                </c:pt>
                <c:pt idx="70">
                  <c:v>0.11226933995741661</c:v>
                </c:pt>
                <c:pt idx="71">
                  <c:v>9.4140149539210571E-2</c:v>
                </c:pt>
                <c:pt idx="72">
                  <c:v>6.4074874010079191E-2</c:v>
                </c:pt>
                <c:pt idx="73">
                  <c:v>8.3615297857069615E-2</c:v>
                </c:pt>
                <c:pt idx="74">
                  <c:v>0.29368395183091667</c:v>
                </c:pt>
                <c:pt idx="75">
                  <c:v>0.27220502107658445</c:v>
                </c:pt>
                <c:pt idx="76">
                  <c:v>0.22227155670011545</c:v>
                </c:pt>
                <c:pt idx="77">
                  <c:v>0.19260198504656553</c:v>
                </c:pt>
                <c:pt idx="78">
                  <c:v>6.3988403396148266E-2</c:v>
                </c:pt>
                <c:pt idx="79">
                  <c:v>0.24383955575387972</c:v>
                </c:pt>
                <c:pt idx="80">
                  <c:v>0.26591168944302279</c:v>
                </c:pt>
                <c:pt idx="81">
                  <c:v>0.15693483624401336</c:v>
                </c:pt>
                <c:pt idx="82">
                  <c:v>0.10341746017071893</c:v>
                </c:pt>
                <c:pt idx="83">
                  <c:v>0.2316146127448851</c:v>
                </c:pt>
                <c:pt idx="84">
                  <c:v>0.15458037481084858</c:v>
                </c:pt>
                <c:pt idx="85">
                  <c:v>0.15011132043158076</c:v>
                </c:pt>
                <c:pt idx="86">
                  <c:v>0.16738419835764967</c:v>
                </c:pt>
                <c:pt idx="87">
                  <c:v>0.13179282319718988</c:v>
                </c:pt>
                <c:pt idx="88">
                  <c:v>0.12276843097489216</c:v>
                </c:pt>
                <c:pt idx="89">
                  <c:v>0.15894854266182318</c:v>
                </c:pt>
                <c:pt idx="90">
                  <c:v>0.13216323492929793</c:v>
                </c:pt>
                <c:pt idx="91">
                  <c:v>0.14890314569536423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7312"/>
        <c:axId val="100159488"/>
      </c:scatterChart>
      <c:valAx>
        <c:axId val="1001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59488"/>
        <c:crosses val="autoZero"/>
        <c:crossBetween val="midCat"/>
      </c:valAx>
      <c:valAx>
        <c:axId val="10015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Venstre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57312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Forhold mellem O% og S% pr. opstillingskreds</a:t>
            </a:r>
            <a:endParaRPr lang="da-DK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'Ark4'!$Q$3</c:f>
              <c:strCache>
                <c:ptCount val="1"/>
                <c:pt idx="0">
                  <c:v>Procent Socialdemokratiet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'Ark4'!$L$4:$L$97</c:f>
              <c:numCache>
                <c:formatCode>General</c:formatCode>
                <c:ptCount val="94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'Ark4'!$Q$4:$Q$97</c:f>
              <c:numCache>
                <c:formatCode>General</c:formatCode>
                <c:ptCount val="94"/>
                <c:pt idx="0">
                  <c:v>0.20939291080073452</c:v>
                </c:pt>
                <c:pt idx="1">
                  <c:v>0.22634738571955595</c:v>
                </c:pt>
                <c:pt idx="2">
                  <c:v>0.21683990849620741</c:v>
                </c:pt>
                <c:pt idx="3">
                  <c:v>0.25099836788554364</c:v>
                </c:pt>
                <c:pt idx="4">
                  <c:v>0.20317583019293328</c:v>
                </c:pt>
                <c:pt idx="5">
                  <c:v>0.1772256728778468</c:v>
                </c:pt>
                <c:pt idx="6">
                  <c:v>0.17010364071219772</c:v>
                </c:pt>
                <c:pt idx="7">
                  <c:v>0.19980335122290957</c:v>
                </c:pt>
                <c:pt idx="8">
                  <c:v>0.16785848701543093</c:v>
                </c:pt>
                <c:pt idx="9">
                  <c:v>0.18607666747710511</c:v>
                </c:pt>
                <c:pt idx="10">
                  <c:v>0.19774600337603018</c:v>
                </c:pt>
                <c:pt idx="11">
                  <c:v>0.15981178843002983</c:v>
                </c:pt>
                <c:pt idx="12">
                  <c:v>0.13199651847884306</c:v>
                </c:pt>
                <c:pt idx="13">
                  <c:v>0.20792481584963171</c:v>
                </c:pt>
                <c:pt idx="14">
                  <c:v>0.21947138076031922</c:v>
                </c:pt>
                <c:pt idx="15">
                  <c:v>0.18119164072921298</c:v>
                </c:pt>
                <c:pt idx="16">
                  <c:v>0.19007273290003096</c:v>
                </c:pt>
                <c:pt idx="17">
                  <c:v>0.12993585594068147</c:v>
                </c:pt>
                <c:pt idx="18">
                  <c:v>0.21209732325223063</c:v>
                </c:pt>
                <c:pt idx="19">
                  <c:v>0.16321915530428999</c:v>
                </c:pt>
                <c:pt idx="20">
                  <c:v>0.21115386080530266</c:v>
                </c:pt>
                <c:pt idx="21">
                  <c:v>0.16978771142561269</c:v>
                </c:pt>
                <c:pt idx="22">
                  <c:v>0.14826530612244898</c:v>
                </c:pt>
                <c:pt idx="23">
                  <c:v>0.17831696514538803</c:v>
                </c:pt>
                <c:pt idx="24">
                  <c:v>0.13208550462618313</c:v>
                </c:pt>
                <c:pt idx="25">
                  <c:v>0.15127967930928152</c:v>
                </c:pt>
                <c:pt idx="26">
                  <c:v>0.16102753760807637</c:v>
                </c:pt>
                <c:pt idx="27">
                  <c:v>0.1646392201925744</c:v>
                </c:pt>
                <c:pt idx="28">
                  <c:v>0.213621138816524</c:v>
                </c:pt>
                <c:pt idx="29">
                  <c:v>0.17863177193802351</c:v>
                </c:pt>
                <c:pt idx="30">
                  <c:v>0.18798002266336508</c:v>
                </c:pt>
                <c:pt idx="31">
                  <c:v>0.1991252369150022</c:v>
                </c:pt>
                <c:pt idx="32">
                  <c:v>0.21298556030099655</c:v>
                </c:pt>
                <c:pt idx="33">
                  <c:v>0.14396666035233946</c:v>
                </c:pt>
                <c:pt idx="34">
                  <c:v>0.1755494261055254</c:v>
                </c:pt>
                <c:pt idx="35">
                  <c:v>0.17394999853454088</c:v>
                </c:pt>
                <c:pt idx="36">
                  <c:v>0.15667388578593411</c:v>
                </c:pt>
                <c:pt idx="37">
                  <c:v>0.16203582120909713</c:v>
                </c:pt>
                <c:pt idx="38">
                  <c:v>0.17084826762246116</c:v>
                </c:pt>
                <c:pt idx="39">
                  <c:v>0.21433201720784961</c:v>
                </c:pt>
                <c:pt idx="40">
                  <c:v>0.1588103914423416</c:v>
                </c:pt>
                <c:pt idx="41">
                  <c:v>0.20409444863099724</c:v>
                </c:pt>
                <c:pt idx="42">
                  <c:v>0.20415685471485615</c:v>
                </c:pt>
                <c:pt idx="43">
                  <c:v>0.21227183833116037</c:v>
                </c:pt>
                <c:pt idx="44">
                  <c:v>0.21170876671619612</c:v>
                </c:pt>
                <c:pt idx="45">
                  <c:v>0.1692436401945899</c:v>
                </c:pt>
                <c:pt idx="46">
                  <c:v>0.19703376048916932</c:v>
                </c:pt>
                <c:pt idx="47">
                  <c:v>0.21114206128133706</c:v>
                </c:pt>
                <c:pt idx="48">
                  <c:v>0.21509106678230702</c:v>
                </c:pt>
                <c:pt idx="49">
                  <c:v>0.21395528141865844</c:v>
                </c:pt>
                <c:pt idx="50">
                  <c:v>0.20647061863662206</c:v>
                </c:pt>
                <c:pt idx="51">
                  <c:v>0.12757429753123267</c:v>
                </c:pt>
                <c:pt idx="52">
                  <c:v>0.16921255632780877</c:v>
                </c:pt>
                <c:pt idx="53">
                  <c:v>0.1885815434202531</c:v>
                </c:pt>
                <c:pt idx="54">
                  <c:v>0.13612646189435806</c:v>
                </c:pt>
                <c:pt idx="55">
                  <c:v>0.23230792544324896</c:v>
                </c:pt>
                <c:pt idx="56">
                  <c:v>0.38836749814769078</c:v>
                </c:pt>
                <c:pt idx="57">
                  <c:v>0.16683497209673134</c:v>
                </c:pt>
                <c:pt idx="58">
                  <c:v>0.18572415153906865</c:v>
                </c:pt>
                <c:pt idx="59">
                  <c:v>0.18748837827068668</c:v>
                </c:pt>
                <c:pt idx="60">
                  <c:v>0.18798490249528202</c:v>
                </c:pt>
                <c:pt idx="61">
                  <c:v>0.18426116166063333</c:v>
                </c:pt>
                <c:pt idx="62">
                  <c:v>0.17854587730280808</c:v>
                </c:pt>
                <c:pt idx="63">
                  <c:v>0.1696492880491994</c:v>
                </c:pt>
                <c:pt idx="64">
                  <c:v>0.18501697792869271</c:v>
                </c:pt>
                <c:pt idx="65">
                  <c:v>0.18207951666341843</c:v>
                </c:pt>
                <c:pt idx="66">
                  <c:v>0.17666142035781968</c:v>
                </c:pt>
                <c:pt idx="67">
                  <c:v>0.19781834808452267</c:v>
                </c:pt>
                <c:pt idx="68">
                  <c:v>0.19012990947998334</c:v>
                </c:pt>
                <c:pt idx="69">
                  <c:v>0.15505482749398236</c:v>
                </c:pt>
                <c:pt idx="70">
                  <c:v>0.18590312278211499</c:v>
                </c:pt>
                <c:pt idx="71">
                  <c:v>0.20271257172665624</c:v>
                </c:pt>
                <c:pt idx="72">
                  <c:v>0.18009636152184749</c:v>
                </c:pt>
                <c:pt idx="73">
                  <c:v>0.19204347380293244</c:v>
                </c:pt>
                <c:pt idx="74">
                  <c:v>0.13251413123617597</c:v>
                </c:pt>
                <c:pt idx="75">
                  <c:v>0.14775991345544073</c:v>
                </c:pt>
                <c:pt idx="76">
                  <c:v>0.16517183198650209</c:v>
                </c:pt>
                <c:pt idx="77">
                  <c:v>0.18237068777053911</c:v>
                </c:pt>
                <c:pt idx="78">
                  <c:v>0.18107268585628494</c:v>
                </c:pt>
                <c:pt idx="79">
                  <c:v>0.18776339927611682</c:v>
                </c:pt>
                <c:pt idx="80">
                  <c:v>0.16878096586268851</c:v>
                </c:pt>
                <c:pt idx="81">
                  <c:v>0.18591263122248561</c:v>
                </c:pt>
                <c:pt idx="82">
                  <c:v>0.18640411697636436</c:v>
                </c:pt>
                <c:pt idx="83">
                  <c:v>0.16298162547239478</c:v>
                </c:pt>
                <c:pt idx="84">
                  <c:v>0.32347805843324412</c:v>
                </c:pt>
                <c:pt idx="85">
                  <c:v>0.22503853399554719</c:v>
                </c:pt>
                <c:pt idx="86">
                  <c:v>0.21135294586622019</c:v>
                </c:pt>
                <c:pt idx="87">
                  <c:v>0.23551897513602865</c:v>
                </c:pt>
                <c:pt idx="88">
                  <c:v>0.20894627095889629</c:v>
                </c:pt>
                <c:pt idx="89">
                  <c:v>0.19687651955035612</c:v>
                </c:pt>
                <c:pt idx="90">
                  <c:v>0.21343959315306377</c:v>
                </c:pt>
                <c:pt idx="91">
                  <c:v>0.18936258278145696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4848"/>
        <c:axId val="100193408"/>
      </c:scatterChart>
      <c:valAx>
        <c:axId val="1001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93408"/>
        <c:crosses val="autoZero"/>
        <c:crossBetween val="midCat"/>
      </c:valAx>
      <c:valAx>
        <c:axId val="10019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Socialdemokratiet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74848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Forhold mellem O% og F% pr. opstillingskreds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'Ark4'!$R$3</c:f>
              <c:strCache>
                <c:ptCount val="1"/>
                <c:pt idx="0">
                  <c:v>Procent SF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'Ark4'!$L$4:$L$97</c:f>
              <c:numCache>
                <c:formatCode>General</c:formatCode>
                <c:ptCount val="94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'Ark4'!$R$4:$R$97</c:f>
              <c:numCache>
                <c:formatCode>General</c:formatCode>
                <c:ptCount val="94"/>
                <c:pt idx="0">
                  <c:v>7.6178287240554227E-2</c:v>
                </c:pt>
                <c:pt idx="1">
                  <c:v>9.779655900996076E-2</c:v>
                </c:pt>
                <c:pt idx="2">
                  <c:v>7.9905285548019428E-2</c:v>
                </c:pt>
                <c:pt idx="3">
                  <c:v>5.5214084800500052E-2</c:v>
                </c:pt>
                <c:pt idx="4">
                  <c:v>0.188391793087899</c:v>
                </c:pt>
                <c:pt idx="5">
                  <c:v>9.7881828316610922E-2</c:v>
                </c:pt>
                <c:pt idx="6">
                  <c:v>0.10823810789263885</c:v>
                </c:pt>
                <c:pt idx="7">
                  <c:v>8.509156458683273E-2</c:v>
                </c:pt>
                <c:pt idx="8">
                  <c:v>7.7907414377117054E-2</c:v>
                </c:pt>
                <c:pt idx="9">
                  <c:v>0.17728341032498582</c:v>
                </c:pt>
                <c:pt idx="10">
                  <c:v>8.9861979942408896E-2</c:v>
                </c:pt>
                <c:pt idx="11">
                  <c:v>8.9064403646599163E-2</c:v>
                </c:pt>
                <c:pt idx="12">
                  <c:v>8.673674343867166E-2</c:v>
                </c:pt>
                <c:pt idx="13">
                  <c:v>7.2796545593091191E-2</c:v>
                </c:pt>
                <c:pt idx="14">
                  <c:v>6.5819960525186641E-2</c:v>
                </c:pt>
                <c:pt idx="15">
                  <c:v>0.10531664866924982</c:v>
                </c:pt>
                <c:pt idx="16">
                  <c:v>8.6428350355926956E-2</c:v>
                </c:pt>
                <c:pt idx="17">
                  <c:v>9.553933972812334E-2</c:v>
                </c:pt>
                <c:pt idx="18">
                  <c:v>0.1354857204285663</c:v>
                </c:pt>
                <c:pt idx="19">
                  <c:v>6.418357166611241E-2</c:v>
                </c:pt>
                <c:pt idx="20">
                  <c:v>8.1025484743438347E-2</c:v>
                </c:pt>
                <c:pt idx="21">
                  <c:v>6.9295823265447018E-2</c:v>
                </c:pt>
                <c:pt idx="22">
                  <c:v>5.7755102040816325E-2</c:v>
                </c:pt>
                <c:pt idx="23">
                  <c:v>0.11438474870017332</c:v>
                </c:pt>
                <c:pt idx="24">
                  <c:v>5.4716579814952676E-2</c:v>
                </c:pt>
                <c:pt idx="25">
                  <c:v>6.6111625038544564E-2</c:v>
                </c:pt>
                <c:pt idx="26">
                  <c:v>0.1118496676495577</c:v>
                </c:pt>
                <c:pt idx="27">
                  <c:v>7.5167412925466581E-2</c:v>
                </c:pt>
                <c:pt idx="28">
                  <c:v>7.7905967001612703E-2</c:v>
                </c:pt>
                <c:pt idx="29">
                  <c:v>9.8824459862673908E-2</c:v>
                </c:pt>
                <c:pt idx="30">
                  <c:v>7.8902085868972169E-2</c:v>
                </c:pt>
                <c:pt idx="31">
                  <c:v>7.6658405015308351E-2</c:v>
                </c:pt>
                <c:pt idx="32">
                  <c:v>0.10819605450477934</c:v>
                </c:pt>
                <c:pt idx="33">
                  <c:v>5.2914062006693185E-2</c:v>
                </c:pt>
                <c:pt idx="34">
                  <c:v>0.21910312305365245</c:v>
                </c:pt>
                <c:pt idx="35">
                  <c:v>8.8367185439198095E-2</c:v>
                </c:pt>
                <c:pt idx="36">
                  <c:v>7.4489912230707847E-2</c:v>
                </c:pt>
                <c:pt idx="37">
                  <c:v>7.736750879773098E-2</c:v>
                </c:pt>
                <c:pt idx="38">
                  <c:v>0.10102216912252754</c:v>
                </c:pt>
                <c:pt idx="39">
                  <c:v>8.0794389769579825E-2</c:v>
                </c:pt>
                <c:pt idx="40">
                  <c:v>0.12107676031503467</c:v>
                </c:pt>
                <c:pt idx="41">
                  <c:v>7.4164782717910077E-2</c:v>
                </c:pt>
                <c:pt idx="42">
                  <c:v>7.0509538923586232E-2</c:v>
                </c:pt>
                <c:pt idx="43">
                  <c:v>7.6637874837027373E-2</c:v>
                </c:pt>
                <c:pt idx="44">
                  <c:v>8.8320950965824666E-2</c:v>
                </c:pt>
                <c:pt idx="45">
                  <c:v>0.29222569950113098</c:v>
                </c:pt>
                <c:pt idx="46">
                  <c:v>0.10746113315553242</c:v>
                </c:pt>
                <c:pt idx="47">
                  <c:v>9.916434540389972E-2</c:v>
                </c:pt>
                <c:pt idx="48">
                  <c:v>0.1286624684188695</c:v>
                </c:pt>
                <c:pt idx="49">
                  <c:v>7.0216984249366676E-2</c:v>
                </c:pt>
                <c:pt idx="50">
                  <c:v>7.7058245904181089E-2</c:v>
                </c:pt>
                <c:pt idx="51">
                  <c:v>5.5643201296209442E-2</c:v>
                </c:pt>
                <c:pt idx="52">
                  <c:v>0.10077904223630949</c:v>
                </c:pt>
                <c:pt idx="53">
                  <c:v>0.13349713349713349</c:v>
                </c:pt>
                <c:pt idx="54">
                  <c:v>9.6105898984706339E-2</c:v>
                </c:pt>
                <c:pt idx="55">
                  <c:v>0.11179724200636459</c:v>
                </c:pt>
                <c:pt idx="56">
                  <c:v>5.9397382069646829E-2</c:v>
                </c:pt>
                <c:pt idx="57">
                  <c:v>9.0938081318097261E-2</c:v>
                </c:pt>
                <c:pt idx="58">
                  <c:v>0.10645224940805051</c:v>
                </c:pt>
                <c:pt idx="59">
                  <c:v>0.11959091512817108</c:v>
                </c:pt>
                <c:pt idx="60">
                  <c:v>6.4688613965191863E-2</c:v>
                </c:pt>
                <c:pt idx="61">
                  <c:v>8.0194371066105732E-2</c:v>
                </c:pt>
                <c:pt idx="62">
                  <c:v>0.15855839742443212</c:v>
                </c:pt>
                <c:pt idx="63">
                  <c:v>7.5904482242783539E-2</c:v>
                </c:pt>
                <c:pt idx="64">
                  <c:v>0.19354838709677419</c:v>
                </c:pt>
                <c:pt idx="65">
                  <c:v>0.19440654843110505</c:v>
                </c:pt>
                <c:pt idx="66">
                  <c:v>0.13236758423537726</c:v>
                </c:pt>
                <c:pt idx="67">
                  <c:v>5.5325124922433785E-2</c:v>
                </c:pt>
                <c:pt idx="68">
                  <c:v>7.14312767488543E-2</c:v>
                </c:pt>
                <c:pt idx="69">
                  <c:v>5.8504947847017923E-2</c:v>
                </c:pt>
                <c:pt idx="70">
                  <c:v>9.3461674946770754E-2</c:v>
                </c:pt>
                <c:pt idx="71">
                  <c:v>0.10846809250565119</c:v>
                </c:pt>
                <c:pt idx="72">
                  <c:v>0.2084510162263942</c:v>
                </c:pt>
                <c:pt idx="73">
                  <c:v>0.19035168666051472</c:v>
                </c:pt>
                <c:pt idx="74">
                  <c:v>5.6279184074711233E-2</c:v>
                </c:pt>
                <c:pt idx="75">
                  <c:v>5.2150557690155558E-2</c:v>
                </c:pt>
                <c:pt idx="76">
                  <c:v>7.8323417103276796E-2</c:v>
                </c:pt>
                <c:pt idx="77">
                  <c:v>7.642866512176992E-2</c:v>
                </c:pt>
                <c:pt idx="78">
                  <c:v>0.2540070407951957</c:v>
                </c:pt>
                <c:pt idx="79">
                  <c:v>9.0634141504288765E-2</c:v>
                </c:pt>
                <c:pt idx="80">
                  <c:v>7.8401480916861763E-2</c:v>
                </c:pt>
                <c:pt idx="81">
                  <c:v>0.10647767403608921</c:v>
                </c:pt>
                <c:pt idx="82">
                  <c:v>0.19675818926997626</c:v>
                </c:pt>
                <c:pt idx="83">
                  <c:v>5.3907302028582599E-2</c:v>
                </c:pt>
                <c:pt idx="84">
                  <c:v>6.8094517518333134E-2</c:v>
                </c:pt>
                <c:pt idx="85">
                  <c:v>9.0340811782839522E-2</c:v>
                </c:pt>
                <c:pt idx="86">
                  <c:v>9.8501156023279912E-2</c:v>
                </c:pt>
                <c:pt idx="87">
                  <c:v>0.10393277773951375</c:v>
                </c:pt>
                <c:pt idx="88">
                  <c:v>0.16852809277614328</c:v>
                </c:pt>
                <c:pt idx="89">
                  <c:v>0.14982408969995137</c:v>
                </c:pt>
                <c:pt idx="90">
                  <c:v>0.13774497643264699</c:v>
                </c:pt>
                <c:pt idx="91">
                  <c:v>0.17526386589403972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1632"/>
        <c:axId val="106987904"/>
      </c:scatterChart>
      <c:valAx>
        <c:axId val="106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87904"/>
        <c:crosses val="autoZero"/>
        <c:crossBetween val="midCat"/>
      </c:valAx>
      <c:valAx>
        <c:axId val="10698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SF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81632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procent DF</a:t>
            </a:r>
            <a:r>
              <a:rPr lang="da-DK" sz="1800" b="1" i="0" u="none" strike="noStrike" baseline="0">
                <a:effectLst/>
              </a:rPr>
              <a:t> pr. opstillingskreds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'Ark4'!$Z$3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'Ark4'!$L$4:$L$97</c:f>
              <c:numCache>
                <c:formatCode>General</c:formatCode>
                <c:ptCount val="94"/>
                <c:pt idx="0">
                  <c:v>0.26119859774080462</c:v>
                </c:pt>
                <c:pt idx="1">
                  <c:v>0.31364657745581381</c:v>
                </c:pt>
                <c:pt idx="2">
                  <c:v>0.34606894891038248</c:v>
                </c:pt>
                <c:pt idx="3">
                  <c:v>0.27766781261937007</c:v>
                </c:pt>
                <c:pt idx="4">
                  <c:v>0.19058202080716333</c:v>
                </c:pt>
                <c:pt idx="5">
                  <c:v>0.31110049370918935</c:v>
                </c:pt>
                <c:pt idx="6">
                  <c:v>0.23672601647621577</c:v>
                </c:pt>
                <c:pt idx="7">
                  <c:v>0.30148715637674628</c:v>
                </c:pt>
                <c:pt idx="8">
                  <c:v>0.27907414377117051</c:v>
                </c:pt>
                <c:pt idx="9">
                  <c:v>0.12715779236566982</c:v>
                </c:pt>
                <c:pt idx="10">
                  <c:v>0.27251514248833286</c:v>
                </c:pt>
                <c:pt idx="11">
                  <c:v>0.33819266479015248</c:v>
                </c:pt>
                <c:pt idx="12">
                  <c:v>0.22248259239421531</c:v>
                </c:pt>
                <c:pt idx="13">
                  <c:v>0.34137668275336552</c:v>
                </c:pt>
                <c:pt idx="14">
                  <c:v>0.34360250579249979</c:v>
                </c:pt>
                <c:pt idx="15">
                  <c:v>0.32458870609159629</c:v>
                </c:pt>
                <c:pt idx="16">
                  <c:v>0.25220519962859794</c:v>
                </c:pt>
                <c:pt idx="17">
                  <c:v>0.16121344082857647</c:v>
                </c:pt>
                <c:pt idx="18">
                  <c:v>0.2261439782133515</c:v>
                </c:pt>
                <c:pt idx="19">
                  <c:v>0.33565014965081474</c:v>
                </c:pt>
                <c:pt idx="20">
                  <c:v>0.33808235876728504</c:v>
                </c:pt>
                <c:pt idx="21">
                  <c:v>0.31196064894718672</c:v>
                </c:pt>
                <c:pt idx="22">
                  <c:v>0.33178571428571429</c:v>
                </c:pt>
                <c:pt idx="23">
                  <c:v>0.26970922395532448</c:v>
                </c:pt>
                <c:pt idx="24">
                  <c:v>0.28937573114963311</c:v>
                </c:pt>
                <c:pt idx="25">
                  <c:v>0.2883749614554425</c:v>
                </c:pt>
                <c:pt idx="26">
                  <c:v>0.26500574741366384</c:v>
                </c:pt>
                <c:pt idx="27">
                  <c:v>0.28886159210682727</c:v>
                </c:pt>
                <c:pt idx="28">
                  <c:v>0.27817061572178803</c:v>
                </c:pt>
                <c:pt idx="29">
                  <c:v>0.28051191717295182</c:v>
                </c:pt>
                <c:pt idx="30">
                  <c:v>0.28518067738280101</c:v>
                </c:pt>
                <c:pt idx="31">
                  <c:v>0.30902463916022743</c:v>
                </c:pt>
                <c:pt idx="32">
                  <c:v>0.34512914378686188</c:v>
                </c:pt>
                <c:pt idx="33">
                  <c:v>0.32746100902948788</c:v>
                </c:pt>
                <c:pt idx="34">
                  <c:v>9.2623898923391762E-2</c:v>
                </c:pt>
                <c:pt idx="35">
                  <c:v>0.34450013189132156</c:v>
                </c:pt>
                <c:pt idx="36">
                  <c:v>0.27425054143394506</c:v>
                </c:pt>
                <c:pt idx="37">
                  <c:v>0.30589841903461318</c:v>
                </c:pt>
                <c:pt idx="38">
                  <c:v>0.30750033187309173</c:v>
                </c:pt>
                <c:pt idx="39">
                  <c:v>0.34451057811302965</c:v>
                </c:pt>
                <c:pt idx="40">
                  <c:v>0.17949923592335723</c:v>
                </c:pt>
                <c:pt idx="41">
                  <c:v>0.29314242652599848</c:v>
                </c:pt>
                <c:pt idx="42">
                  <c:v>0.27282345312446676</c:v>
                </c:pt>
                <c:pt idx="43">
                  <c:v>0.27611636245110821</c:v>
                </c:pt>
                <c:pt idx="44">
                  <c:v>0.29821693907875185</c:v>
                </c:pt>
                <c:pt idx="45">
                  <c:v>8.2669723917826052E-2</c:v>
                </c:pt>
                <c:pt idx="46">
                  <c:v>0.21336108762115397</c:v>
                </c:pt>
                <c:pt idx="47">
                  <c:v>0.25109430959013129</c:v>
                </c:pt>
                <c:pt idx="48">
                  <c:v>0.22067197103963196</c:v>
                </c:pt>
                <c:pt idx="49">
                  <c:v>0.33021257847780594</c:v>
                </c:pt>
                <c:pt idx="50">
                  <c:v>0.31918962220269781</c:v>
                </c:pt>
                <c:pt idx="51">
                  <c:v>0.26533918901633052</c:v>
                </c:pt>
                <c:pt idx="52">
                  <c:v>0.31001298403727184</c:v>
                </c:pt>
                <c:pt idx="53">
                  <c:v>0.23655913978494625</c:v>
                </c:pt>
                <c:pt idx="54">
                  <c:v>0.17475902840251895</c:v>
                </c:pt>
                <c:pt idx="55">
                  <c:v>0.2969768146688892</c:v>
                </c:pt>
                <c:pt idx="56">
                  <c:v>0.22795752037540135</c:v>
                </c:pt>
                <c:pt idx="57">
                  <c:v>0.27212330587297368</c:v>
                </c:pt>
                <c:pt idx="58">
                  <c:v>0.23303078137332281</c:v>
                </c:pt>
                <c:pt idx="59">
                  <c:v>0.23424093505113561</c:v>
                </c:pt>
                <c:pt idx="60">
                  <c:v>0.29413923254351015</c:v>
                </c:pt>
                <c:pt idx="61">
                  <c:v>0.33447477415777971</c:v>
                </c:pt>
                <c:pt idx="62">
                  <c:v>0.16061527454838131</c:v>
                </c:pt>
                <c:pt idx="63">
                  <c:v>0.28777217574380853</c:v>
                </c:pt>
                <c:pt idx="64">
                  <c:v>0.17355687606112055</c:v>
                </c:pt>
                <c:pt idx="65">
                  <c:v>0.18320015591502631</c:v>
                </c:pt>
                <c:pt idx="66">
                  <c:v>0.25053801432563516</c:v>
                </c:pt>
                <c:pt idx="67">
                  <c:v>0.33048107384303865</c:v>
                </c:pt>
                <c:pt idx="68">
                  <c:v>0.2960648411165398</c:v>
                </c:pt>
                <c:pt idx="69">
                  <c:v>0.30248729606846753</c:v>
                </c:pt>
                <c:pt idx="70">
                  <c:v>0.34408268275372605</c:v>
                </c:pt>
                <c:pt idx="71">
                  <c:v>0.30645105199095807</c:v>
                </c:pt>
                <c:pt idx="72">
                  <c:v>0.1707924904469181</c:v>
                </c:pt>
                <c:pt idx="73">
                  <c:v>0.19117194709320209</c:v>
                </c:pt>
                <c:pt idx="74">
                  <c:v>0.31526173507004179</c:v>
                </c:pt>
                <c:pt idx="75">
                  <c:v>0.30600216361398141</c:v>
                </c:pt>
                <c:pt idx="76">
                  <c:v>0.28629784210993697</c:v>
                </c:pt>
                <c:pt idx="77">
                  <c:v>0.29924358357745617</c:v>
                </c:pt>
                <c:pt idx="78">
                  <c:v>0.11389521640091116</c:v>
                </c:pt>
                <c:pt idx="79">
                  <c:v>0.25053299618225988</c:v>
                </c:pt>
                <c:pt idx="80">
                  <c:v>0.26019491479283496</c:v>
                </c:pt>
                <c:pt idx="81">
                  <c:v>0.30603260606646993</c:v>
                </c:pt>
                <c:pt idx="82">
                  <c:v>0.12807001325074729</c:v>
                </c:pt>
                <c:pt idx="83">
                  <c:v>0.33569349724164893</c:v>
                </c:pt>
                <c:pt idx="84">
                  <c:v>0.23256896752415318</c:v>
                </c:pt>
                <c:pt idx="85">
                  <c:v>0.25629388593937319</c:v>
                </c:pt>
                <c:pt idx="86">
                  <c:v>0.23024794706210636</c:v>
                </c:pt>
                <c:pt idx="87">
                  <c:v>0.24571251463599422</c:v>
                </c:pt>
                <c:pt idx="88">
                  <c:v>0.16958496386643435</c:v>
                </c:pt>
                <c:pt idx="89">
                  <c:v>0.18883899201967907</c:v>
                </c:pt>
                <c:pt idx="90">
                  <c:v>0.23657281071694369</c:v>
                </c:pt>
                <c:pt idx="91">
                  <c:v>0.1476614238410596</c:v>
                </c:pt>
              </c:numCache>
            </c:numRef>
          </c:xVal>
          <c:yVal>
            <c:numRef>
              <c:f>'Ark4'!$Z$4:$Z$97</c:f>
              <c:numCache>
                <c:formatCode>General</c:formatCode>
                <c:ptCount val="94"/>
                <c:pt idx="0">
                  <c:v>0.37322954465644387</c:v>
                </c:pt>
                <c:pt idx="1">
                  <c:v>0.42885645279848789</c:v>
                </c:pt>
                <c:pt idx="2">
                  <c:v>0.43819895287958116</c:v>
                </c:pt>
                <c:pt idx="3">
                  <c:v>0.38573720285839286</c:v>
                </c:pt>
                <c:pt idx="4">
                  <c:v>0.427093228389198</c:v>
                </c:pt>
                <c:pt idx="5">
                  <c:v>0.39255119796546645</c:v>
                </c:pt>
                <c:pt idx="6">
                  <c:v>0.32452243447356732</c:v>
                </c:pt>
                <c:pt idx="7">
                  <c:v>0.44422986137933995</c:v>
                </c:pt>
                <c:pt idx="8">
                  <c:v>0.35724555054285856</c:v>
                </c:pt>
                <c:pt idx="9">
                  <c:v>0.31882322757205167</c:v>
                </c:pt>
                <c:pt idx="10">
                  <c:v>0.33696502111244331</c:v>
                </c:pt>
                <c:pt idx="11">
                  <c:v>0.40785890286603554</c:v>
                </c:pt>
                <c:pt idx="12">
                  <c:v>0.27430181198483639</c:v>
                </c:pt>
                <c:pt idx="13">
                  <c:v>0.41113806560489402</c:v>
                </c:pt>
                <c:pt idx="14">
                  <c:v>0.42490494296577946</c:v>
                </c:pt>
                <c:pt idx="15">
                  <c:v>0.40646613058009862</c:v>
                </c:pt>
                <c:pt idx="16">
                  <c:v>0.35432621802183478</c:v>
                </c:pt>
                <c:pt idx="17">
                  <c:v>0.24713210805476749</c:v>
                </c:pt>
                <c:pt idx="18">
                  <c:v>0.38453484893807954</c:v>
                </c:pt>
                <c:pt idx="19">
                  <c:v>0.35589995502819388</c:v>
                </c:pt>
                <c:pt idx="20">
                  <c:v>0.42133953264659907</c:v>
                </c:pt>
                <c:pt idx="21">
                  <c:v>0.36174749353536267</c:v>
                </c:pt>
                <c:pt idx="22">
                  <c:v>0.36603612268889602</c:v>
                </c:pt>
                <c:pt idx="23">
                  <c:v>0.36538846816524423</c:v>
                </c:pt>
                <c:pt idx="24">
                  <c:v>0.34248951048951048</c:v>
                </c:pt>
                <c:pt idx="25">
                  <c:v>0.36934657063136722</c:v>
                </c:pt>
                <c:pt idx="26">
                  <c:v>0.34617290389881339</c:v>
                </c:pt>
                <c:pt idx="27">
                  <c:v>0.35739575957012537</c:v>
                </c:pt>
                <c:pt idx="28">
                  <c:v>0.36947249303621171</c:v>
                </c:pt>
                <c:pt idx="29">
                  <c:v>0.38608468569296772</c:v>
                </c:pt>
                <c:pt idx="30">
                  <c:v>0.34967508067724679</c:v>
                </c:pt>
                <c:pt idx="31">
                  <c:v>0.40547142159257449</c:v>
                </c:pt>
                <c:pt idx="32">
                  <c:v>0.45789976640475683</c:v>
                </c:pt>
                <c:pt idx="33">
                  <c:v>0.36068193926478426</c:v>
                </c:pt>
                <c:pt idx="34">
                  <c:v>0.35672066056039342</c:v>
                </c:pt>
                <c:pt idx="35">
                  <c:v>0.40855983649065009</c:v>
                </c:pt>
                <c:pt idx="36">
                  <c:v>0.35466746197435134</c:v>
                </c:pt>
                <c:pt idx="37">
                  <c:v>0.38707732777990905</c:v>
                </c:pt>
                <c:pt idx="38">
                  <c:v>0.38103677447939743</c:v>
                </c:pt>
                <c:pt idx="39">
                  <c:v>0.42231100184388443</c:v>
                </c:pt>
                <c:pt idx="40">
                  <c:v>0.31395732058993159</c:v>
                </c:pt>
                <c:pt idx="41">
                  <c:v>0.37858922249901666</c:v>
                </c:pt>
                <c:pt idx="42">
                  <c:v>0.3475767135073129</c:v>
                </c:pt>
                <c:pt idx="43">
                  <c:v>0.37763649641307617</c:v>
                </c:pt>
                <c:pt idx="44">
                  <c:v>0.38432199448044901</c:v>
                </c:pt>
                <c:pt idx="45">
                  <c:v>0.4779655400927767</c:v>
                </c:pt>
                <c:pt idx="46">
                  <c:v>0.34193169653648259</c:v>
                </c:pt>
                <c:pt idx="47">
                  <c:v>0.38216721394291486</c:v>
                </c:pt>
                <c:pt idx="48">
                  <c:v>0.41735885397857231</c:v>
                </c:pt>
                <c:pt idx="49">
                  <c:v>0.40081670213377812</c:v>
                </c:pt>
                <c:pt idx="50">
                  <c:v>0.39193698375362396</c:v>
                </c:pt>
                <c:pt idx="51">
                  <c:v>0.3213070115724983</c:v>
                </c:pt>
                <c:pt idx="52">
                  <c:v>0.38409805404114766</c:v>
                </c:pt>
                <c:pt idx="53">
                  <c:v>0.34678579331710557</c:v>
                </c:pt>
                <c:pt idx="54">
                  <c:v>0.24753351206434315</c:v>
                </c:pt>
                <c:pt idx="55">
                  <c:v>0.42919173007210293</c:v>
                </c:pt>
                <c:pt idx="56">
                  <c:v>0.34775222164140096</c:v>
                </c:pt>
                <c:pt idx="57">
                  <c:v>0.34063219358823199</c:v>
                </c:pt>
                <c:pt idx="58">
                  <c:v>0.32941543582275845</c:v>
                </c:pt>
                <c:pt idx="59">
                  <c:v>0.33510279743849003</c:v>
                </c:pt>
                <c:pt idx="60">
                  <c:v>0.37036628420123568</c:v>
                </c:pt>
                <c:pt idx="61">
                  <c:v>0.41558616963803352</c:v>
                </c:pt>
                <c:pt idx="62">
                  <c:v>0.35131057891759382</c:v>
                </c:pt>
                <c:pt idx="63">
                  <c:v>0.33237972909855207</c:v>
                </c:pt>
                <c:pt idx="64">
                  <c:v>0.41896010757507846</c:v>
                </c:pt>
                <c:pt idx="65">
                  <c:v>0.45681666922643732</c:v>
                </c:pt>
                <c:pt idx="66">
                  <c:v>0.37788205110893563</c:v>
                </c:pt>
                <c:pt idx="67">
                  <c:v>0.34410399890814797</c:v>
                </c:pt>
                <c:pt idx="68">
                  <c:v>0.37508005123278898</c:v>
                </c:pt>
                <c:pt idx="69">
                  <c:v>0.33807078027158233</c:v>
                </c:pt>
                <c:pt idx="70">
                  <c:v>0.42508468284534362</c:v>
                </c:pt>
                <c:pt idx="71">
                  <c:v>0.43716717985872122</c:v>
                </c:pt>
                <c:pt idx="72">
                  <c:v>0.43242137261779495</c:v>
                </c:pt>
                <c:pt idx="73">
                  <c:v>0.43695030486159825</c:v>
                </c:pt>
                <c:pt idx="74">
                  <c:v>0.33831360181977976</c:v>
                </c:pt>
                <c:pt idx="75">
                  <c:v>0.34665099882491185</c:v>
                </c:pt>
                <c:pt idx="76">
                  <c:v>0.33891644053522973</c:v>
                </c:pt>
                <c:pt idx="77">
                  <c:v>0.38816811329374146</c:v>
                </c:pt>
                <c:pt idx="78">
                  <c:v>0.45152061969103474</c:v>
                </c:pt>
                <c:pt idx="79">
                  <c:v>0.34239215481717178</c:v>
                </c:pt>
                <c:pt idx="80">
                  <c:v>0.31393287976673717</c:v>
                </c:pt>
                <c:pt idx="81">
                  <c:v>0.40556870248225163</c:v>
                </c:pt>
                <c:pt idx="82">
                  <c:v>0.35833985393844547</c:v>
                </c:pt>
                <c:pt idx="83">
                  <c:v>0.37227084292952556</c:v>
                </c:pt>
                <c:pt idx="84">
                  <c:v>0.38185185185185183</c:v>
                </c:pt>
                <c:pt idx="85">
                  <c:v>0.41087613293051362</c:v>
                </c:pt>
                <c:pt idx="86">
                  <c:v>0.38378084027981402</c:v>
                </c:pt>
                <c:pt idx="87">
                  <c:v>0.4316100656139592</c:v>
                </c:pt>
                <c:pt idx="88">
                  <c:v>0.3966972144088558</c:v>
                </c:pt>
                <c:pt idx="89">
                  <c:v>0.35205822838331674</c:v>
                </c:pt>
                <c:pt idx="90">
                  <c:v>0.38868207941483801</c:v>
                </c:pt>
                <c:pt idx="91">
                  <c:v>0.34865679824561402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2304"/>
        <c:axId val="139363840"/>
      </c:scatterChart>
      <c:valAx>
        <c:axId val="1393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363840"/>
        <c:crosses val="autoZero"/>
        <c:crossBetween val="midCat"/>
      </c:valAx>
      <c:valAx>
        <c:axId val="13936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362304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Nej mod procent Folkebevægelsen mod EU </a:t>
            </a:r>
            <a:r>
              <a:rPr lang="da-DK" sz="1800" b="1" i="0" baseline="0">
                <a:effectLst/>
              </a:rPr>
              <a:t>pr. opstillingskreds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'Ark4'!$Z$3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'Ark4'!$M$4:$M$97</c:f>
              <c:numCache>
                <c:formatCode>General</c:formatCode>
                <c:ptCount val="94"/>
                <c:pt idx="0">
                  <c:v>6.1209726782037725E-2</c:v>
                </c:pt>
                <c:pt idx="1">
                  <c:v>8.7265653821645375E-2</c:v>
                </c:pt>
                <c:pt idx="2">
                  <c:v>8.817273347513746E-2</c:v>
                </c:pt>
                <c:pt idx="3">
                  <c:v>7.4903635795395357E-2</c:v>
                </c:pt>
                <c:pt idx="4">
                  <c:v>0.12996424775340612</c:v>
                </c:pt>
                <c:pt idx="5">
                  <c:v>7.8706800445930883E-2</c:v>
                </c:pt>
                <c:pt idx="6">
                  <c:v>6.1360616529364871E-2</c:v>
                </c:pt>
                <c:pt idx="7">
                  <c:v>0.10102830923020198</c:v>
                </c:pt>
                <c:pt idx="8">
                  <c:v>6.3417388031614605E-2</c:v>
                </c:pt>
                <c:pt idx="9">
                  <c:v>8.7608396142312986E-2</c:v>
                </c:pt>
                <c:pt idx="10">
                  <c:v>5.7044980637473937E-2</c:v>
                </c:pt>
                <c:pt idx="11">
                  <c:v>7.8855606436163503E-2</c:v>
                </c:pt>
                <c:pt idx="12">
                  <c:v>4.6766202463845739E-2</c:v>
                </c:pt>
                <c:pt idx="13">
                  <c:v>6.4566929133858267E-2</c:v>
                </c:pt>
                <c:pt idx="14">
                  <c:v>7.3586200978288857E-2</c:v>
                </c:pt>
                <c:pt idx="15">
                  <c:v>8.2258781680747003E-2</c:v>
                </c:pt>
                <c:pt idx="16">
                  <c:v>7.296502630764469E-2</c:v>
                </c:pt>
                <c:pt idx="17">
                  <c:v>4.9696934031660096E-2</c:v>
                </c:pt>
                <c:pt idx="18">
                  <c:v>0.10828824309313076</c:v>
                </c:pt>
                <c:pt idx="19">
                  <c:v>5.2810109743930828E-2</c:v>
                </c:pt>
                <c:pt idx="20">
                  <c:v>7.7673231495943018E-2</c:v>
                </c:pt>
                <c:pt idx="21">
                  <c:v>6.1183983431135659E-2</c:v>
                </c:pt>
                <c:pt idx="22">
                  <c:v>4.4999999999999998E-2</c:v>
                </c:pt>
                <c:pt idx="23">
                  <c:v>8.1840939726554984E-2</c:v>
                </c:pt>
                <c:pt idx="24">
                  <c:v>3.9987238115495052E-2</c:v>
                </c:pt>
                <c:pt idx="25">
                  <c:v>4.9892075238976256E-2</c:v>
                </c:pt>
                <c:pt idx="26">
                  <c:v>7.4491478834524463E-2</c:v>
                </c:pt>
                <c:pt idx="27">
                  <c:v>6.6093434243372828E-2</c:v>
                </c:pt>
                <c:pt idx="28">
                  <c:v>6.7485423644709094E-2</c:v>
                </c:pt>
                <c:pt idx="29">
                  <c:v>9.0484236258403128E-2</c:v>
                </c:pt>
                <c:pt idx="30">
                  <c:v>5.1748016955554622E-2</c:v>
                </c:pt>
                <c:pt idx="31">
                  <c:v>6.9339553870826645E-2</c:v>
                </c:pt>
                <c:pt idx="32">
                  <c:v>9.4010575554199713E-2</c:v>
                </c:pt>
                <c:pt idx="33">
                  <c:v>4.2495422112773885E-2</c:v>
                </c:pt>
                <c:pt idx="34">
                  <c:v>0.11878280985852833</c:v>
                </c:pt>
                <c:pt idx="35">
                  <c:v>8.5524194730208974E-2</c:v>
                </c:pt>
                <c:pt idx="36">
                  <c:v>5.2604582240966605E-2</c:v>
                </c:pt>
                <c:pt idx="37">
                  <c:v>5.7355953568989967E-2</c:v>
                </c:pt>
                <c:pt idx="38">
                  <c:v>7.3835125448028671E-2</c:v>
                </c:pt>
                <c:pt idx="39">
                  <c:v>8.0146148859685309E-2</c:v>
                </c:pt>
                <c:pt idx="40">
                  <c:v>6.4495905332863132E-2</c:v>
                </c:pt>
                <c:pt idx="41">
                  <c:v>6.8826927907560911E-2</c:v>
                </c:pt>
                <c:pt idx="42">
                  <c:v>5.5629500699634828E-2</c:v>
                </c:pt>
                <c:pt idx="43">
                  <c:v>7.5863754889178611E-2</c:v>
                </c:pt>
                <c:pt idx="44">
                  <c:v>7.8662704309063899E-2</c:v>
                </c:pt>
                <c:pt idx="45">
                  <c:v>0.17528584265485081</c:v>
                </c:pt>
                <c:pt idx="46">
                  <c:v>6.5992324204774605E-2</c:v>
                </c:pt>
                <c:pt idx="47">
                  <c:v>7.5766016713091924E-2</c:v>
                </c:pt>
                <c:pt idx="48">
                  <c:v>9.3630981560390666E-2</c:v>
                </c:pt>
                <c:pt idx="49">
                  <c:v>7.5283621544222926E-2</c:v>
                </c:pt>
                <c:pt idx="50">
                  <c:v>7.0132823401726191E-2</c:v>
                </c:pt>
                <c:pt idx="51">
                  <c:v>4.2254722210378202E-2</c:v>
                </c:pt>
                <c:pt idx="52">
                  <c:v>7.3665317345146267E-2</c:v>
                </c:pt>
                <c:pt idx="53">
                  <c:v>8.1371694274920081E-2</c:v>
                </c:pt>
                <c:pt idx="54">
                  <c:v>4.7268988561881504E-2</c:v>
                </c:pt>
                <c:pt idx="55">
                  <c:v>0.10141688134565843</c:v>
                </c:pt>
                <c:pt idx="56">
                  <c:v>8.2736478142751299E-2</c:v>
                </c:pt>
                <c:pt idx="57">
                  <c:v>6.1971830985915494E-2</c:v>
                </c:pt>
                <c:pt idx="58">
                  <c:v>7.4832280978689825E-2</c:v>
                </c:pt>
                <c:pt idx="59">
                  <c:v>6.8800637534865192E-2</c:v>
                </c:pt>
                <c:pt idx="60">
                  <c:v>7.1608303627594877E-2</c:v>
                </c:pt>
                <c:pt idx="61">
                  <c:v>8.1857613410299054E-2</c:v>
                </c:pt>
                <c:pt idx="62">
                  <c:v>9.1486317295653735E-2</c:v>
                </c:pt>
                <c:pt idx="63">
                  <c:v>5.0806138844257297E-2</c:v>
                </c:pt>
                <c:pt idx="64">
                  <c:v>0.11621392190152802</c:v>
                </c:pt>
                <c:pt idx="65">
                  <c:v>0.13988501266809589</c:v>
                </c:pt>
                <c:pt idx="66">
                  <c:v>9.4947483377766359E-2</c:v>
                </c:pt>
                <c:pt idx="67">
                  <c:v>5.2189816780430449E-2</c:v>
                </c:pt>
                <c:pt idx="68">
                  <c:v>6.022042949664811E-2</c:v>
                </c:pt>
                <c:pt idx="69">
                  <c:v>4.9545332976731749E-2</c:v>
                </c:pt>
                <c:pt idx="70">
                  <c:v>8.5033711852377569E-2</c:v>
                </c:pt>
                <c:pt idx="71">
                  <c:v>0.10457311771865763</c:v>
                </c:pt>
                <c:pt idx="72">
                  <c:v>0.16713739823891011</c:v>
                </c:pt>
                <c:pt idx="73">
                  <c:v>0.12755049728288731</c:v>
                </c:pt>
                <c:pt idx="74">
                  <c:v>4.3303022855738511E-2</c:v>
                </c:pt>
                <c:pt idx="75">
                  <c:v>4.1593613608385871E-2</c:v>
                </c:pt>
                <c:pt idx="76">
                  <c:v>4.6843086759612823E-2</c:v>
                </c:pt>
                <c:pt idx="77">
                  <c:v>6.3486511302522849E-2</c:v>
                </c:pt>
                <c:pt idx="78">
                  <c:v>0.15158417891903087</c:v>
                </c:pt>
                <c:pt idx="79">
                  <c:v>6.1381327780256831E-2</c:v>
                </c:pt>
                <c:pt idx="80">
                  <c:v>4.6823106658681328E-2</c:v>
                </c:pt>
                <c:pt idx="81">
                  <c:v>9.1045425959073098E-2</c:v>
                </c:pt>
                <c:pt idx="82">
                  <c:v>0.10693044898462296</c:v>
                </c:pt>
                <c:pt idx="83">
                  <c:v>5.5818600408322837E-2</c:v>
                </c:pt>
                <c:pt idx="84">
                  <c:v>0.10301478291235014</c:v>
                </c:pt>
                <c:pt idx="85">
                  <c:v>9.4964891248501451E-2</c:v>
                </c:pt>
                <c:pt idx="86">
                  <c:v>8.638284302001116E-2</c:v>
                </c:pt>
                <c:pt idx="87">
                  <c:v>9.7320752117914452E-2</c:v>
                </c:pt>
                <c:pt idx="88">
                  <c:v>0.10571567311262818</c:v>
                </c:pt>
                <c:pt idx="89">
                  <c:v>8.3292811990503701E-2</c:v>
                </c:pt>
                <c:pt idx="90">
                  <c:v>8.9493922103696347E-2</c:v>
                </c:pt>
                <c:pt idx="91">
                  <c:v>8.4644039735099333E-2</c:v>
                </c:pt>
              </c:numCache>
            </c:numRef>
          </c:xVal>
          <c:yVal>
            <c:numRef>
              <c:f>'Ark4'!$Z$4:$Z$97</c:f>
              <c:numCache>
                <c:formatCode>General</c:formatCode>
                <c:ptCount val="94"/>
                <c:pt idx="0">
                  <c:v>0.37322954465644387</c:v>
                </c:pt>
                <c:pt idx="1">
                  <c:v>0.42885645279848789</c:v>
                </c:pt>
                <c:pt idx="2">
                  <c:v>0.43819895287958116</c:v>
                </c:pt>
                <c:pt idx="3">
                  <c:v>0.38573720285839286</c:v>
                </c:pt>
                <c:pt idx="4">
                  <c:v>0.427093228389198</c:v>
                </c:pt>
                <c:pt idx="5">
                  <c:v>0.39255119796546645</c:v>
                </c:pt>
                <c:pt idx="6">
                  <c:v>0.32452243447356732</c:v>
                </c:pt>
                <c:pt idx="7">
                  <c:v>0.44422986137933995</c:v>
                </c:pt>
                <c:pt idx="8">
                  <c:v>0.35724555054285856</c:v>
                </c:pt>
                <c:pt idx="9">
                  <c:v>0.31882322757205167</c:v>
                </c:pt>
                <c:pt idx="10">
                  <c:v>0.33696502111244331</c:v>
                </c:pt>
                <c:pt idx="11">
                  <c:v>0.40785890286603554</c:v>
                </c:pt>
                <c:pt idx="12">
                  <c:v>0.27430181198483639</c:v>
                </c:pt>
                <c:pt idx="13">
                  <c:v>0.41113806560489402</c:v>
                </c:pt>
                <c:pt idx="14">
                  <c:v>0.42490494296577946</c:v>
                </c:pt>
                <c:pt idx="15">
                  <c:v>0.40646613058009862</c:v>
                </c:pt>
                <c:pt idx="16">
                  <c:v>0.35432621802183478</c:v>
                </c:pt>
                <c:pt idx="17">
                  <c:v>0.24713210805476749</c:v>
                </c:pt>
                <c:pt idx="18">
                  <c:v>0.38453484893807954</c:v>
                </c:pt>
                <c:pt idx="19">
                  <c:v>0.35589995502819388</c:v>
                </c:pt>
                <c:pt idx="20">
                  <c:v>0.42133953264659907</c:v>
                </c:pt>
                <c:pt idx="21">
                  <c:v>0.36174749353536267</c:v>
                </c:pt>
                <c:pt idx="22">
                  <c:v>0.36603612268889602</c:v>
                </c:pt>
                <c:pt idx="23">
                  <c:v>0.36538846816524423</c:v>
                </c:pt>
                <c:pt idx="24">
                  <c:v>0.34248951048951048</c:v>
                </c:pt>
                <c:pt idx="25">
                  <c:v>0.36934657063136722</c:v>
                </c:pt>
                <c:pt idx="26">
                  <c:v>0.34617290389881339</c:v>
                </c:pt>
                <c:pt idx="27">
                  <c:v>0.35739575957012537</c:v>
                </c:pt>
                <c:pt idx="28">
                  <c:v>0.36947249303621171</c:v>
                </c:pt>
                <c:pt idx="29">
                  <c:v>0.38608468569296772</c:v>
                </c:pt>
                <c:pt idx="30">
                  <c:v>0.34967508067724679</c:v>
                </c:pt>
                <c:pt idx="31">
                  <c:v>0.40547142159257449</c:v>
                </c:pt>
                <c:pt idx="32">
                  <c:v>0.45789976640475683</c:v>
                </c:pt>
                <c:pt idx="33">
                  <c:v>0.36068193926478426</c:v>
                </c:pt>
                <c:pt idx="34">
                  <c:v>0.35672066056039342</c:v>
                </c:pt>
                <c:pt idx="35">
                  <c:v>0.40855983649065009</c:v>
                </c:pt>
                <c:pt idx="36">
                  <c:v>0.35466746197435134</c:v>
                </c:pt>
                <c:pt idx="37">
                  <c:v>0.38707732777990905</c:v>
                </c:pt>
                <c:pt idx="38">
                  <c:v>0.38103677447939743</c:v>
                </c:pt>
                <c:pt idx="39">
                  <c:v>0.42231100184388443</c:v>
                </c:pt>
                <c:pt idx="40">
                  <c:v>0.31395732058993159</c:v>
                </c:pt>
                <c:pt idx="41">
                  <c:v>0.37858922249901666</c:v>
                </c:pt>
                <c:pt idx="42">
                  <c:v>0.3475767135073129</c:v>
                </c:pt>
                <c:pt idx="43">
                  <c:v>0.37763649641307617</c:v>
                </c:pt>
                <c:pt idx="44">
                  <c:v>0.38432199448044901</c:v>
                </c:pt>
                <c:pt idx="45">
                  <c:v>0.4779655400927767</c:v>
                </c:pt>
                <c:pt idx="46">
                  <c:v>0.34193169653648259</c:v>
                </c:pt>
                <c:pt idx="47">
                  <c:v>0.38216721394291486</c:v>
                </c:pt>
                <c:pt idx="48">
                  <c:v>0.41735885397857231</c:v>
                </c:pt>
                <c:pt idx="49">
                  <c:v>0.40081670213377812</c:v>
                </c:pt>
                <c:pt idx="50">
                  <c:v>0.39193698375362396</c:v>
                </c:pt>
                <c:pt idx="51">
                  <c:v>0.3213070115724983</c:v>
                </c:pt>
                <c:pt idx="52">
                  <c:v>0.38409805404114766</c:v>
                </c:pt>
                <c:pt idx="53">
                  <c:v>0.34678579331710557</c:v>
                </c:pt>
                <c:pt idx="54">
                  <c:v>0.24753351206434315</c:v>
                </c:pt>
                <c:pt idx="55">
                  <c:v>0.42919173007210293</c:v>
                </c:pt>
                <c:pt idx="56">
                  <c:v>0.34775222164140096</c:v>
                </c:pt>
                <c:pt idx="57">
                  <c:v>0.34063219358823199</c:v>
                </c:pt>
                <c:pt idx="58">
                  <c:v>0.32941543582275845</c:v>
                </c:pt>
                <c:pt idx="59">
                  <c:v>0.33510279743849003</c:v>
                </c:pt>
                <c:pt idx="60">
                  <c:v>0.37036628420123568</c:v>
                </c:pt>
                <c:pt idx="61">
                  <c:v>0.41558616963803352</c:v>
                </c:pt>
                <c:pt idx="62">
                  <c:v>0.35131057891759382</c:v>
                </c:pt>
                <c:pt idx="63">
                  <c:v>0.33237972909855207</c:v>
                </c:pt>
                <c:pt idx="64">
                  <c:v>0.41896010757507846</c:v>
                </c:pt>
                <c:pt idx="65">
                  <c:v>0.45681666922643732</c:v>
                </c:pt>
                <c:pt idx="66">
                  <c:v>0.37788205110893563</c:v>
                </c:pt>
                <c:pt idx="67">
                  <c:v>0.34410399890814797</c:v>
                </c:pt>
                <c:pt idx="68">
                  <c:v>0.37508005123278898</c:v>
                </c:pt>
                <c:pt idx="69">
                  <c:v>0.33807078027158233</c:v>
                </c:pt>
                <c:pt idx="70">
                  <c:v>0.42508468284534362</c:v>
                </c:pt>
                <c:pt idx="71">
                  <c:v>0.43716717985872122</c:v>
                </c:pt>
                <c:pt idx="72">
                  <c:v>0.43242137261779495</c:v>
                </c:pt>
                <c:pt idx="73">
                  <c:v>0.43695030486159825</c:v>
                </c:pt>
                <c:pt idx="74">
                  <c:v>0.33831360181977976</c:v>
                </c:pt>
                <c:pt idx="75">
                  <c:v>0.34665099882491185</c:v>
                </c:pt>
                <c:pt idx="76">
                  <c:v>0.33891644053522973</c:v>
                </c:pt>
                <c:pt idx="77">
                  <c:v>0.38816811329374146</c:v>
                </c:pt>
                <c:pt idx="78">
                  <c:v>0.45152061969103474</c:v>
                </c:pt>
                <c:pt idx="79">
                  <c:v>0.34239215481717178</c:v>
                </c:pt>
                <c:pt idx="80">
                  <c:v>0.31393287976673717</c:v>
                </c:pt>
                <c:pt idx="81">
                  <c:v>0.40556870248225163</c:v>
                </c:pt>
                <c:pt idx="82">
                  <c:v>0.35833985393844547</c:v>
                </c:pt>
                <c:pt idx="83">
                  <c:v>0.37227084292952556</c:v>
                </c:pt>
                <c:pt idx="84">
                  <c:v>0.38185185185185183</c:v>
                </c:pt>
                <c:pt idx="85">
                  <c:v>0.41087613293051362</c:v>
                </c:pt>
                <c:pt idx="86">
                  <c:v>0.38378084027981402</c:v>
                </c:pt>
                <c:pt idx="87">
                  <c:v>0.4316100656139592</c:v>
                </c:pt>
                <c:pt idx="88">
                  <c:v>0.3966972144088558</c:v>
                </c:pt>
                <c:pt idx="89">
                  <c:v>0.35205822838331674</c:v>
                </c:pt>
                <c:pt idx="90">
                  <c:v>0.38868207941483801</c:v>
                </c:pt>
                <c:pt idx="91">
                  <c:v>0.34865679824561402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5840"/>
        <c:axId val="138888320"/>
      </c:scatterChart>
      <c:valAx>
        <c:axId val="988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Folkebevægelsen mod EU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88320"/>
        <c:crosses val="autoZero"/>
        <c:crossBetween val="midCat"/>
      </c:valAx>
      <c:valAx>
        <c:axId val="13888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83584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ppe Woetmann Nielsen" refreshedDate="41785.649883796294" createdVersion="4" refreshedVersion="4" minRefreshableVersion="3" recordCount="1397">
  <cacheSource type="worksheet">
    <worksheetSource ref="B1:M1048576" sheet="Ark1"/>
  </cacheSource>
  <cacheFields count="12">
    <cacheField name="afgivne" numFmtId="0">
      <sharedItems containsString="0" containsBlank="1" containsNumber="1" containsInteger="1" minValue="24" maxValue="11082" count="1166">
        <n v="2887"/>
        <n v="692"/>
        <n v="417"/>
        <n v="389"/>
        <n v="140"/>
        <n v="484"/>
        <n v="1145"/>
        <n v="487"/>
        <n v="239"/>
        <n v="238"/>
        <n v="421"/>
        <n v="1438"/>
        <n v="316"/>
        <n v="818"/>
        <n v="888"/>
        <n v="1113"/>
        <n v="539"/>
        <n v="217"/>
        <n v="2585"/>
        <n v="1515"/>
        <n v="292"/>
        <n v="370"/>
        <n v="341"/>
        <n v="2370"/>
        <n v="3281"/>
        <n v="1723"/>
        <n v="1435"/>
        <n v="2539"/>
        <n v="1975"/>
        <n v="1044"/>
        <n v="2666"/>
        <n v="2338"/>
        <n v="1445"/>
        <n v="1456"/>
        <n v="1409"/>
        <n v="2054"/>
        <n v="1569"/>
        <n v="991"/>
        <n v="1522"/>
        <n v="947"/>
        <n v="5846"/>
        <n v="1305"/>
        <n v="1480"/>
        <n v="1282"/>
        <n v="1077"/>
        <n v="1739"/>
        <n v="795"/>
        <n v="2162"/>
        <n v="56"/>
        <n v="1920"/>
        <n v="1733"/>
        <n v="1655"/>
        <n v="2875"/>
        <n v="3845"/>
        <n v="786"/>
        <n v="1580"/>
        <n v="787"/>
        <n v="2118"/>
        <n v="1680"/>
        <n v="2007"/>
        <n v="2496"/>
        <n v="344"/>
        <n v="647"/>
        <n v="1911"/>
        <n v="450"/>
        <n v="1766"/>
        <n v="777"/>
        <n v="4746"/>
        <n v="258"/>
        <n v="573"/>
        <n v="285"/>
        <n v="935"/>
        <n v="395"/>
        <n v="2326"/>
        <n v="839"/>
        <n v="624"/>
        <n v="578"/>
        <n v="541"/>
        <n v="305"/>
        <n v="284"/>
        <n v="1214"/>
        <n v="596"/>
        <n v="253"/>
        <n v="499"/>
        <n v="681"/>
        <n v="1664"/>
        <n v="501"/>
        <n v="387"/>
        <n v="472"/>
        <n v="1185"/>
        <n v="986"/>
        <n v="767"/>
        <n v="524"/>
        <n v="3964"/>
        <n v="1748"/>
        <n v="894"/>
        <n v="1293"/>
        <n v="1734"/>
        <n v="2995"/>
        <n v="1474"/>
        <n v="3200"/>
        <n v="3733"/>
        <n v="82"/>
        <n v="993"/>
        <n v="2465"/>
        <n v="1661"/>
        <n v="816"/>
        <n v="1203"/>
        <n v="903"/>
        <n v="1546"/>
        <n v="691"/>
        <n v="4933"/>
        <n v="1964"/>
        <n v="2550"/>
        <n v="673"/>
        <n v="2976"/>
        <n v="3624"/>
        <n v="1740"/>
        <n v="537"/>
        <n v="4667"/>
        <n v="2910"/>
        <n v="997"/>
        <n v="1731"/>
        <n v="850"/>
        <n v="3036"/>
        <n v="2672"/>
        <n v="1770"/>
        <n v="4651"/>
        <n v="1004"/>
        <n v="1789"/>
        <n v="2135"/>
        <n v="2503"/>
        <n v="1832"/>
        <n v="1749"/>
        <n v="3024"/>
        <n v="1227"/>
        <n v="1280"/>
        <n v="1643"/>
        <n v="1378"/>
        <n v="194"/>
        <n v="838"/>
        <n v="1332"/>
        <n v="3182"/>
        <n v="1427"/>
        <n v="1434"/>
        <n v="4032"/>
        <n v="4716"/>
        <n v="785"/>
        <n v="1034"/>
        <n v="24"/>
        <n v="615"/>
        <n v="1298"/>
        <n v="3000"/>
        <n v="2816"/>
        <n v="1831"/>
        <n v="1702"/>
        <n v="1619"/>
        <n v="1503"/>
        <n v="1549"/>
        <n v="2371"/>
        <n v="3110"/>
        <n v="2475"/>
        <n v="1827"/>
        <n v="2419"/>
        <n v="1588"/>
        <n v="926"/>
        <n v="3189"/>
        <n v="883"/>
        <n v="2017"/>
        <n v="1900"/>
        <n v="792"/>
        <n v="1653"/>
        <n v="1472"/>
        <n v="835"/>
        <n v="1418"/>
        <n v="507"/>
        <n v="543"/>
        <n v="2711"/>
        <n v="2312"/>
        <n v="2256"/>
        <n v="2244"/>
        <n v="1968"/>
        <n v="2110"/>
        <n v="583"/>
        <n v="1726"/>
        <n v="3133"/>
        <n v="3227"/>
        <n v="2380"/>
        <n v="243"/>
        <n v="3147"/>
        <n v="5151"/>
        <n v="726"/>
        <n v="4244"/>
        <n v="369"/>
        <n v="2333"/>
        <n v="3395"/>
        <n v="969"/>
        <n v="2498"/>
        <n v="5392"/>
        <n v="7120"/>
        <n v="6320"/>
        <n v="5821"/>
        <n v="5448"/>
        <n v="5992"/>
        <n v="5103"/>
        <n v="3008"/>
        <n v="70"/>
        <n v="789"/>
        <n v="399"/>
        <n v="614"/>
        <n v="1021"/>
        <n v="2214"/>
        <n v="3328"/>
        <n v="2840"/>
        <n v="793"/>
        <n v="3606"/>
        <n v="210"/>
        <n v="406"/>
        <n v="320"/>
        <n v="195"/>
        <n v="271"/>
        <n v="213"/>
        <n v="329"/>
        <n v="257"/>
        <n v="651"/>
        <n v="4889"/>
        <n v="3612"/>
        <n v="3500"/>
        <n v="3586"/>
        <n v="3572"/>
        <n v="4180"/>
        <n v="1624"/>
        <n v="3345"/>
        <n v="1327"/>
        <n v="1851"/>
        <n v="790"/>
        <n v="594"/>
        <n v="912"/>
        <n v="518"/>
        <n v="71"/>
        <n v="1176"/>
        <n v="2607"/>
        <n v="951"/>
        <n v="882"/>
        <n v="64"/>
        <n v="1041"/>
        <n v="661"/>
        <n v="599"/>
        <n v="3290"/>
        <n v="522"/>
        <n v="927"/>
        <n v="956"/>
        <n v="1102"/>
        <n v="1666"/>
        <n v="1988"/>
        <n v="1346"/>
        <n v="1030"/>
        <n v="482"/>
        <n v="3653"/>
        <n v="3038"/>
        <n v="3341"/>
        <n v="3028"/>
        <n v="3558"/>
        <n v="3987"/>
        <n v="4013"/>
        <n v="2954"/>
        <n v="3358"/>
        <n v="3056"/>
        <n v="3199"/>
        <n v="3628"/>
        <n v="3269"/>
        <n v="3783"/>
        <n v="3512"/>
        <n v="4133"/>
        <n v="2471"/>
        <n v="2652"/>
        <n v="1260"/>
        <n v="1493"/>
        <n v="3351"/>
        <n v="4635"/>
        <n v="2506"/>
        <n v="3759"/>
        <n v="1844"/>
        <n v="1928"/>
        <n v="3123"/>
        <n v="4423"/>
        <n v="1721"/>
        <n v="1625"/>
        <n v="1540"/>
        <n v="1837"/>
        <n v="1221"/>
        <n v="782"/>
        <n v="1654"/>
        <n v="1396"/>
        <n v="774"/>
        <n v="1452"/>
        <n v="996"/>
        <n v="1174"/>
        <n v="2285"/>
        <n v="776"/>
        <n v="489"/>
        <n v="1743"/>
        <n v="1421"/>
        <n v="892"/>
        <n v="1759"/>
        <n v="714"/>
        <n v="1223"/>
        <n v="335"/>
        <n v="131"/>
        <n v="156"/>
        <n v="1115"/>
        <n v="1629"/>
        <n v="1817"/>
        <n v="1335"/>
        <n v="999"/>
        <n v="256"/>
        <n v="558"/>
        <n v="1202"/>
        <n v="324"/>
        <n v="245"/>
        <n v="215"/>
        <n v="705"/>
        <n v="659"/>
        <n v="94"/>
        <n v="407"/>
        <n v="330"/>
        <n v="538"/>
        <n v="1520"/>
        <n v="1340"/>
        <n v="467"/>
        <n v="263"/>
        <n v="244"/>
        <n v="377"/>
        <n v="520"/>
        <n v="3379"/>
        <n v="1650"/>
        <n v="1005"/>
        <n v="749"/>
        <n v="623"/>
        <n v="1954"/>
        <n v="384"/>
        <n v="761"/>
        <n v="613"/>
        <n v="811"/>
        <n v="778"/>
        <n v="638"/>
        <n v="1065"/>
        <n v="67"/>
        <n v="595"/>
        <n v="234"/>
        <n v="342"/>
        <n v="853"/>
        <n v="1140"/>
        <n v="686"/>
        <n v="353"/>
        <n v="422"/>
        <n v="214"/>
        <n v="4946"/>
        <n v="3579"/>
        <n v="2760"/>
        <n v="2749"/>
        <n v="2306"/>
        <n v="648"/>
        <n v="721"/>
        <n v="2314"/>
        <n v="2211"/>
        <n v="3247"/>
        <n v="1752"/>
        <n v="612"/>
        <n v="3519"/>
        <n v="331"/>
        <n v="373"/>
        <n v="177"/>
        <n v="428"/>
        <n v="2130"/>
        <n v="1898"/>
        <n v="572"/>
        <n v="2364"/>
        <n v="230"/>
        <n v="772"/>
        <n v="526"/>
        <n v="9576"/>
        <n v="556"/>
        <n v="1395"/>
        <n v="408"/>
        <n v="2595"/>
        <n v="917"/>
        <n v="441"/>
        <n v="327"/>
        <n v="3697"/>
        <n v="2876"/>
        <n v="459"/>
        <n v="898"/>
        <n v="1098"/>
        <n v="2347"/>
        <n v="1019"/>
        <n v="607"/>
        <n v="2998"/>
        <n v="891"/>
        <n v="1563"/>
        <n v="609"/>
        <n v="695"/>
        <n v="2040"/>
        <n v="1364"/>
        <n v="278"/>
        <n v="2009"/>
        <n v="1093"/>
        <n v="3050"/>
        <n v="693"/>
        <n v="3256"/>
        <n v="540"/>
        <n v="1394"/>
        <n v="1355"/>
        <n v="1071"/>
        <n v="1401"/>
        <n v="3413"/>
        <n v="675"/>
        <n v="434"/>
        <n v="593"/>
        <n v="416"/>
        <n v="1919"/>
        <n v="699"/>
        <n v="362"/>
        <n v="365"/>
        <n v="3376"/>
        <n v="2056"/>
        <n v="1132"/>
        <n v="485"/>
        <n v="813"/>
        <n v="604"/>
        <n v="409"/>
        <n v="561"/>
        <n v="730"/>
        <n v="1925"/>
        <n v="3817"/>
        <n v="759"/>
        <n v="1229"/>
        <n v="657"/>
        <n v="773"/>
        <n v="766"/>
        <n v="2069"/>
        <n v="2321"/>
        <n v="1553"/>
        <n v="470"/>
        <n v="1158"/>
        <n v="1313"/>
        <n v="452"/>
        <n v="471"/>
        <n v="531"/>
        <n v="3899"/>
        <n v="3434"/>
        <n v="2335"/>
        <n v="1932"/>
        <n v="1818"/>
        <n v="1155"/>
        <n v="2090"/>
        <n v="1577"/>
        <n v="1649"/>
        <n v="1325"/>
        <n v="1573"/>
        <n v="1319"/>
        <n v="1301"/>
        <n v="446"/>
        <n v="7753"/>
        <n v="2140"/>
        <n v="1771"/>
        <n v="5431"/>
        <n v="2234"/>
        <n v="873"/>
        <n v="1415"/>
        <n v="880"/>
        <n v="477"/>
        <n v="2206"/>
        <n v="2120"/>
        <n v="3471"/>
        <n v="102"/>
        <n v="2254"/>
        <n v="4023"/>
        <n v="2426"/>
        <n v="1138"/>
        <n v="1059"/>
        <n v="1297"/>
        <n v="3117"/>
        <n v="1612"/>
        <n v="1992"/>
        <n v="799"/>
        <n v="535"/>
        <n v="1432"/>
        <n v="1175"/>
        <n v="1533"/>
        <n v="918"/>
        <n v="368"/>
        <n v="476"/>
        <n v="242"/>
        <n v="2340"/>
        <n v="1745"/>
        <n v="2246"/>
        <n v="2631"/>
        <n v="2895"/>
        <n v="2889"/>
        <n v="2896"/>
        <n v="2026"/>
        <n v="959"/>
        <n v="1068"/>
        <n v="223"/>
        <n v="435"/>
        <n v="225"/>
        <n v="2670"/>
        <n v="391"/>
        <n v="201"/>
        <n v="139"/>
        <n v="6254"/>
        <n v="453"/>
        <n v="1358"/>
        <n v="1727"/>
        <n v="1659"/>
        <n v="1032"/>
        <n v="1354"/>
        <n v="643"/>
        <n v="2630"/>
        <n v="1572"/>
        <n v="478"/>
        <n v="1366"/>
        <n v="1725"/>
        <n v="1247"/>
        <n v="780"/>
        <n v="322"/>
        <n v="547"/>
        <n v="1253"/>
        <n v="1999"/>
        <n v="784"/>
        <n v="1630"/>
        <n v="682"/>
        <n v="1426"/>
        <n v="1977"/>
        <n v="423"/>
        <n v="1591"/>
        <n v="3001"/>
        <n v="1543"/>
        <n v="2184"/>
        <n v="3879"/>
        <n v="2428"/>
        <n v="2044"/>
        <n v="2467"/>
        <n v="2163"/>
        <n v="3382"/>
        <n v="2680"/>
        <n v="1971"/>
        <n v="1930"/>
        <n v="1205"/>
        <n v="2942"/>
        <n v="2766"/>
        <n v="7307"/>
        <n v="3846"/>
        <n v="2065"/>
        <n v="4839"/>
        <n v="2392"/>
        <n v="697"/>
        <n v="4061"/>
        <n v="4627"/>
        <n v="2933"/>
        <n v="4569"/>
        <n v="3284"/>
        <n v="5889"/>
        <n v="6003"/>
        <n v="5419"/>
        <n v="6923"/>
        <n v="6134"/>
        <n v="7336"/>
        <n v="3509"/>
        <n v="3264"/>
        <n v="4231"/>
        <n v="5927"/>
        <n v="1872"/>
        <n v="6351"/>
        <n v="6377"/>
        <n v="4989"/>
        <n v="5843"/>
        <n v="4564"/>
        <n v="7014"/>
        <n v="4275"/>
        <n v="4671"/>
        <n v="4735"/>
        <n v="4993"/>
        <n v="2156"/>
        <n v="2258"/>
        <n v="1943"/>
        <n v="3421"/>
        <n v="4401"/>
        <n v="4840"/>
        <n v="4134"/>
        <n v="3867"/>
        <n v="3282"/>
        <n v="1470"/>
        <n v="2151"/>
        <n v="8454"/>
        <n v="3390"/>
        <n v="9008"/>
        <n v="5999"/>
        <n v="5600"/>
        <n v="2047"/>
        <n v="2177"/>
        <n v="1003"/>
        <n v="2039"/>
        <n v="1747"/>
        <n v="1317"/>
        <n v="2292"/>
        <n v="1463"/>
        <n v="2740"/>
        <n v="1667"/>
        <n v="591"/>
        <n v="1491"/>
        <n v="1129"/>
        <n v="804"/>
        <n v="713"/>
        <n v="2191"/>
        <n v="1410"/>
        <n v="1428"/>
        <n v="1424"/>
        <n v="1420"/>
        <n v="1439"/>
        <n v="902"/>
        <n v="2991"/>
        <n v="1467"/>
        <n v="3448"/>
        <n v="2095"/>
        <n v="235"/>
        <n v="1109"/>
        <n v="1234"/>
        <n v="1446"/>
        <n v="603"/>
        <n v="2777"/>
        <n v="2583"/>
        <n v="2882"/>
        <n v="3287"/>
        <n v="802"/>
        <n v="3554"/>
        <n v="2562"/>
        <n v="2515"/>
        <n v="1668"/>
        <n v="2891"/>
        <n v="939"/>
        <n v="1334"/>
        <n v="921"/>
        <n v="2679"/>
        <n v="424"/>
        <n v="941"/>
        <n v="1362"/>
        <n v="908"/>
        <n v="3818"/>
        <n v="2989"/>
        <n v="2271"/>
        <n v="1069"/>
        <n v="627"/>
        <n v="1595"/>
        <n v="1265"/>
        <n v="1090"/>
        <n v="758"/>
        <n v="1753"/>
        <n v="563"/>
        <n v="875"/>
        <n v="2226"/>
        <n v="608"/>
        <n v="567"/>
        <n v="689"/>
        <n v="565"/>
        <n v="674"/>
        <n v="1781"/>
        <n v="1017"/>
        <n v="1369"/>
        <n v="1070"/>
        <n v="952"/>
        <n v="2006"/>
        <n v="2557"/>
        <n v="3266"/>
        <n v="2888"/>
        <n v="1403"/>
        <n v="505"/>
        <n v="1312"/>
        <n v="513"/>
        <n v="1250"/>
        <n v="706"/>
        <n v="542"/>
        <n v="1793"/>
        <n v="502"/>
        <n v="821"/>
        <n v="1173"/>
        <n v="455"/>
        <n v="1084"/>
        <n v="710"/>
        <n v="663"/>
        <n v="1494"/>
        <n v="248"/>
        <n v="286"/>
        <n v="1981"/>
        <n v="1441"/>
        <n v="2084"/>
        <n v="2525"/>
        <n v="2691"/>
        <n v="1496"/>
        <n v="1675"/>
        <n v="2218"/>
        <n v="413"/>
        <n v="807"/>
        <n v="1204"/>
        <n v="5491"/>
        <n v="2966"/>
        <n v="3317"/>
        <n v="5083"/>
        <n v="2409"/>
        <n v="2929"/>
        <n v="4073"/>
        <n v="1610"/>
        <n v="474"/>
        <n v="2394"/>
        <n v="4405"/>
        <n v="3696"/>
        <n v="568"/>
        <n v="2885"/>
        <n v="1880"/>
        <n v="3048"/>
        <n v="3027"/>
        <n v="2123"/>
        <n v="2171"/>
        <n v="4666"/>
        <n v="4419"/>
        <n v="1565"/>
        <n v="4339"/>
        <n v="2512"/>
        <n v="1279"/>
        <n v="2481"/>
        <n v="1388"/>
        <n v="1774"/>
        <n v="2096"/>
        <n v="479"/>
        <n v="1085"/>
        <n v="679"/>
        <n v="590"/>
        <n v="1939"/>
        <n v="1169"/>
        <n v="1842"/>
        <n v="1043"/>
        <n v="2088"/>
        <n v="1594"/>
        <n v="2669"/>
        <n v="1270"/>
        <n v="454"/>
        <n v="525"/>
        <n v="1073"/>
        <n v="2217"/>
        <n v="1648"/>
        <n v="3135"/>
        <n v="1705"/>
        <n v="831"/>
        <n v="1440"/>
        <n v="1644"/>
        <n v="440"/>
        <n v="1769"/>
        <n v="617"/>
        <n v="275"/>
        <n v="319"/>
        <n v="236"/>
        <n v="173"/>
        <n v="233"/>
        <n v="336"/>
        <n v="323"/>
        <n v="1288"/>
        <n v="178"/>
        <n v="646"/>
        <n v="202"/>
        <n v="2168"/>
        <n v="1768"/>
        <n v="347"/>
        <n v="186"/>
        <n v="282"/>
        <n v="326"/>
        <n v="571"/>
        <n v="163"/>
        <n v="3213"/>
        <n v="546"/>
        <n v="356"/>
        <n v="718"/>
        <n v="555"/>
        <n v="337"/>
        <n v="1843"/>
        <n v="280"/>
        <n v="260"/>
        <n v="750"/>
        <n v="301"/>
        <n v="949"/>
        <n v="367"/>
        <n v="381"/>
        <n v="2190"/>
        <n v="639"/>
        <n v="2210"/>
        <n v="723"/>
        <n v="650"/>
        <n v="516"/>
        <n v="378"/>
        <n v="2278"/>
        <n v="791"/>
        <n v="2444"/>
        <n v="2327"/>
        <n v="1634"/>
        <n v="2315"/>
        <n v="2598"/>
        <n v="2962"/>
        <n v="3669"/>
        <n v="2776"/>
        <n v="3968"/>
        <n v="2175"/>
        <n v="1153"/>
        <n v="545"/>
        <n v="2564"/>
        <n v="1551"/>
        <n v="2731"/>
        <n v="1256"/>
        <n v="1847"/>
        <n v="1086"/>
        <n v="2072"/>
        <n v="519"/>
        <n v="1393"/>
        <n v="2354"/>
        <n v="2452"/>
        <n v="3360"/>
        <n v="1130"/>
        <n v="2456"/>
        <n v="2642"/>
        <n v="1791"/>
        <n v="3865"/>
        <n v="2654"/>
        <n v="2127"/>
        <n v="3548"/>
        <n v="3074"/>
        <n v="3906"/>
        <n v="4192"/>
        <n v="687"/>
        <n v="2416"/>
        <n v="1867"/>
        <n v="1351"/>
        <n v="2230"/>
        <n v="1636"/>
        <n v="2331"/>
        <n v="1469"/>
        <n v="742"/>
        <n v="905"/>
        <n v="2602"/>
        <n v="598"/>
        <n v="569"/>
        <n v="738"/>
        <n v="865"/>
        <n v="445"/>
        <n v="2052"/>
        <n v="427"/>
        <n v="809"/>
        <n v="626"/>
        <n v="1916"/>
        <n v="958"/>
        <n v="2286"/>
        <n v="581"/>
        <n v="232"/>
        <n v="1307"/>
        <n v="1936"/>
        <n v="2655"/>
        <n v="1593"/>
        <n v="4035"/>
        <n v="1641"/>
        <n v="5361"/>
        <n v="221"/>
        <n v="503"/>
        <n v="592"/>
        <n v="618"/>
        <n v="98"/>
        <n v="69"/>
        <n v="1466"/>
        <n v="224"/>
        <n v="1083"/>
        <n v="2521"/>
        <n v="3563"/>
        <n v="1526"/>
        <n v="4067"/>
        <n v="3327"/>
        <n v="1951"/>
        <n v="2048"/>
        <n v="967"/>
        <n v="2868"/>
        <n v="2768"/>
        <n v="2755"/>
        <n v="1583"/>
        <n v="412"/>
        <n v="364"/>
        <n v="870"/>
        <n v="872"/>
        <n v="709"/>
        <n v="849"/>
        <n v="625"/>
        <n v="725"/>
        <n v="3230"/>
        <n v="1023"/>
        <n v="1322"/>
        <n v="2477"/>
        <n v="847"/>
        <n v="1690"/>
        <n v="97"/>
        <n v="267"/>
        <n v="1196"/>
        <n v="91"/>
        <n v="317"/>
        <n v="2253"/>
        <n v="2104"/>
        <n v="2717"/>
        <n v="1181"/>
        <n v="261"/>
        <n v="2943"/>
        <n v="1228"/>
        <n v="961"/>
        <n v="600"/>
        <n v="3377"/>
        <n v="978"/>
        <n v="827"/>
        <n v="805"/>
        <n v="957"/>
        <n v="1027"/>
        <n v="1392"/>
        <n v="5931"/>
        <n v="2667"/>
        <n v="940"/>
        <n v="2094"/>
        <n v="36"/>
        <n v="1370"/>
        <n v="1206"/>
        <n v="1246"/>
        <n v="653"/>
        <n v="1002"/>
        <n v="1054"/>
        <n v="672"/>
        <n v="889"/>
        <n v="512"/>
        <n v="2174"/>
        <n v="110"/>
        <n v="757"/>
        <n v="1186"/>
        <n v="1513"/>
        <n v="985"/>
        <n v="266"/>
        <n v="3416"/>
        <n v="2965"/>
        <n v="2988"/>
        <n v="2681"/>
        <n v="1299"/>
        <n v="848"/>
        <n v="3357"/>
        <n v="374"/>
        <n v="303"/>
        <n v="205"/>
        <n v="298"/>
        <n v="197"/>
        <n v="206"/>
        <n v="358"/>
        <n v="277"/>
        <n v="348"/>
        <n v="268"/>
        <n v="241"/>
        <n v="388"/>
        <n v="270"/>
        <n v="264"/>
        <n v="3522"/>
        <n v="3424"/>
        <n v="390"/>
        <n v="597"/>
        <n v="175"/>
        <n v="290"/>
        <n v="349"/>
        <n v="385"/>
        <n v="458"/>
        <n v="152"/>
        <n v="533"/>
        <n v="302"/>
        <n v="200"/>
        <n v="702"/>
        <n v="495"/>
        <n v="1330"/>
        <n v="521"/>
        <n v="315"/>
        <n v="866"/>
        <n v="204"/>
        <n v="246"/>
        <n v="1703"/>
        <n v="3071"/>
        <n v="456"/>
        <n v="432"/>
        <n v="304"/>
        <n v="6195"/>
        <n v="2402"/>
        <n v="2958"/>
        <n v="2494"/>
        <n v="2144"/>
        <n v="2037"/>
        <n v="4314"/>
        <n v="2615"/>
        <n v="1523"/>
        <n v="1615"/>
        <n v="2445"/>
        <n v="1066"/>
        <n v="1886"/>
        <n v="1363"/>
        <n v="1926"/>
        <n v="1735"/>
        <n v="1161"/>
        <n v="1969"/>
        <n v="1884"/>
        <n v="5325"/>
        <n v="371"/>
        <n v="635"/>
        <n v="492"/>
        <n v="536"/>
        <n v="654"/>
        <n v="1631"/>
        <n v="287"/>
        <n v="321"/>
        <n v="652"/>
        <n v="464"/>
        <n v="2437"/>
        <n v="796"/>
        <n v="2599"/>
        <n v="357"/>
        <n v="3876"/>
        <n v="2216"/>
        <n v="532"/>
        <n v="1465"/>
        <n v="1053"/>
        <n v="338"/>
        <n v="734"/>
        <n v="3482"/>
        <n v="343"/>
        <n v="1337"/>
        <n v="645"/>
        <n v="655"/>
        <n v="808"/>
        <n v="2357"/>
        <n v="1061"/>
        <n v="550"/>
        <n v="528"/>
        <n v="469"/>
        <n v="231"/>
        <n v="1953"/>
        <n v="729"/>
        <n v="1024"/>
        <n v="724"/>
        <n v="2414"/>
        <n v="548"/>
        <n v="4047"/>
        <n v="1224"/>
        <n v="2322"/>
        <n v="1048"/>
        <n v="1035"/>
        <n v="1621"/>
        <n v="893"/>
        <n v="4734"/>
        <n v="616"/>
        <n v="2263"/>
        <n v="1118"/>
        <n v="1568"/>
        <n v="1321"/>
        <n v="1576"/>
        <n v="1602"/>
        <n v="953"/>
        <n v="963"/>
        <n v="11082"/>
        <n v="3051"/>
        <n v="1179"/>
        <n v="5630"/>
        <n v="1381"/>
        <n v="1359"/>
        <n v="2421"/>
        <n v="1853"/>
        <n v="1376"/>
        <n v="1078"/>
        <n v="1586"/>
        <n v="2634"/>
        <n v="820"/>
        <n v="1134"/>
        <n v="577"/>
        <n v="833"/>
        <n v="1031"/>
        <n v="933"/>
        <n v="351"/>
        <n v="346"/>
        <n v="2734"/>
        <n v="2043"/>
        <n v="858"/>
        <n v="895"/>
        <n v="937"/>
        <n v="1259"/>
        <n v="857"/>
        <n v="1632"/>
        <n v="1938"/>
        <n v="3785"/>
        <n v="1662"/>
        <n v="1018"/>
        <n v="4210"/>
        <n v="3407"/>
        <n v="1148"/>
        <n v="2901"/>
        <n v="4616"/>
        <n v="2103"/>
        <n v="473"/>
        <n v="1849"/>
        <n v="2692"/>
        <n v="3353"/>
        <n v="2142"/>
        <n v="5683"/>
        <n v="2005"/>
        <n v="2729"/>
        <n v="1281"/>
        <n v="2549"/>
        <n v="803"/>
        <n v="3721"/>
        <n v="4299"/>
        <n v="2470"/>
        <n v="3041"/>
        <n v="1574"/>
        <n v="2038"/>
        <n v="3620"/>
        <n v="2500"/>
        <n v="2316"/>
        <n v="735"/>
        <n v="979"/>
        <n v="2178"/>
        <n v="3468"/>
        <n v="5919"/>
        <n v="6068"/>
        <n v="4880"/>
        <n v="1156"/>
        <n v="462"/>
        <n v="4711"/>
        <n v="2932"/>
        <n v="1691"/>
        <n v="8216"/>
        <n v="3552"/>
        <n v="3850"/>
        <n v="2566"/>
        <n v="4058"/>
        <n v="2289"/>
        <n v="2448"/>
        <n v="2311"/>
        <n v="3005"/>
        <n v="3427"/>
        <n v="4633"/>
        <n v="2784"/>
        <n v="2382"/>
        <n v="3776"/>
        <n v="1628"/>
        <n v="2537"/>
        <n v="2879"/>
        <n v="2078"/>
        <n v="2987"/>
        <n v="7271"/>
        <n v="8081"/>
        <n v="5197"/>
        <n v="1737"/>
        <n v="2298"/>
        <n v="3441"/>
        <n v="4465"/>
        <n v="3796"/>
        <m/>
      </sharedItems>
    </cacheField>
    <cacheField name="stemmeberrettigede" numFmtId="0">
      <sharedItems containsBlank="1" containsMixedTypes="1" containsNumber="1" containsInteger="1" minValue="31" maxValue="21288" count="1215">
        <n v="5413"/>
        <n v="1308"/>
        <n v="669"/>
        <n v="696"/>
        <n v="193"/>
        <n v="747"/>
        <n v="1947"/>
        <n v="848"/>
        <n v="387"/>
        <n v="422"/>
        <n v="646"/>
        <n v="2586"/>
        <n v="524"/>
        <n v="1280"/>
        <n v="1493"/>
        <n v="1770"/>
        <n v="891"/>
        <n v="375"/>
        <n v="4528"/>
        <n v="2559"/>
        <n v="526"/>
        <n v="596"/>
        <n v="583"/>
        <n v="4291"/>
        <n v="6338"/>
        <n v="2680"/>
        <n v="2826"/>
        <n v="3731"/>
        <n v="3860"/>
        <n v="1684"/>
        <n v="4109"/>
        <n v="3249"/>
        <n v="2076"/>
        <n v="2312"/>
        <n v="2545"/>
        <n v="4182"/>
        <n v="3140"/>
        <n v="1442"/>
        <n v="2629"/>
        <n v="2016"/>
        <n v="11250"/>
        <n v="2304"/>
        <n v="2878"/>
        <n v="2381"/>
        <n v="1736"/>
        <n v="3592"/>
        <n v="1368"/>
        <n v="4259"/>
        <n v="65"/>
        <n v="3252"/>
        <n v="3517"/>
        <n v="3054"/>
        <n v="5529"/>
        <n v="8559"/>
        <n v="1221"/>
        <n v="2627"/>
        <n v="3186"/>
        <n v="2494"/>
        <n v="3949"/>
        <n v="3327"/>
        <n v="3139"/>
        <n v="3894"/>
        <n v="673"/>
        <n v="1433"/>
        <n v="3774"/>
        <n v="1014"/>
        <n v="3210"/>
        <n v="1480"/>
        <n v="9415"/>
        <n v="492"/>
        <n v="930"/>
        <n v="1176"/>
        <n v="519"/>
        <n v="1893"/>
        <n v="681"/>
        <n v="4343"/>
        <n v="1482"/>
        <n v="1118"/>
        <n v="992"/>
        <n v="918"/>
        <n v="554"/>
        <n v="499"/>
        <n v="2305"/>
        <n v="1102"/>
        <n v="520"/>
        <n v="878"/>
        <n v="1273"/>
        <n v="3271"/>
        <n v="1044"/>
        <n v="783"/>
        <n v="948"/>
        <n v="2448"/>
        <n v="2265"/>
        <n v="1011"/>
        <n v="6972"/>
        <n v="2979"/>
        <n v="1743"/>
        <n v="2531"/>
        <n v="3551"/>
        <n v="5298"/>
        <n v="2685"/>
        <n v="5708"/>
        <n v="7816"/>
        <n v="123"/>
        <n v="2003"/>
        <n v="5512"/>
        <n v="3095"/>
        <n v="1690"/>
        <n v="2515"/>
        <n v="1989"/>
        <n v="3157"/>
        <n v="1409"/>
        <n v="7242"/>
        <n v="2548"/>
        <n v="3403"/>
        <n v="937"/>
        <n v="4159"/>
        <n v="5493"/>
        <n v="3353"/>
        <n v="845"/>
        <n v="7200"/>
        <n v="4658"/>
        <n v="1460"/>
        <n v="2560"/>
        <n v="1229"/>
        <n v="4871"/>
        <n v="4546"/>
        <n v="2888"/>
        <n v="10004"/>
        <n v="2220"/>
        <n v="3515"/>
        <n v="4719"/>
        <n v="4820"/>
        <n v="3719"/>
        <n v="3078"/>
        <n v="5488"/>
        <n v="2813"/>
        <n v="2604"/>
        <n v="2983"/>
        <n v="2268"/>
        <n v="269"/>
        <n v="1530"/>
        <n v="2483"/>
        <n v="5691"/>
        <n v="1070"/>
        <n v="2504"/>
        <n v="2792"/>
        <n v="7825"/>
        <n v="1497"/>
        <n v="2063"/>
        <n v="31"/>
        <n v="1263"/>
        <n v="2714"/>
        <n v="5430"/>
        <n v="5986"/>
        <n v="3612"/>
        <n v="3110"/>
        <n v="3020"/>
        <n v="2658"/>
        <n v="2821"/>
        <n v="4287"/>
        <n v="5146"/>
        <n v="4464"/>
        <n v="2960"/>
        <n v="3984"/>
        <n v="2799"/>
        <n v="1558"/>
        <n v="5584"/>
        <n v="1519"/>
        <n v="3179"/>
        <n v="2991"/>
        <n v="1169"/>
        <n v="3092"/>
        <n v="2740"/>
        <n v="1520"/>
        <n v="2031"/>
        <n v="922"/>
        <n v="855"/>
        <n v="4502"/>
        <n v="3382"/>
        <n v="3518"/>
        <n v="3404"/>
        <n v="3221"/>
        <n v="3448"/>
        <n v="2916"/>
        <n v="873"/>
        <n v="2692"/>
        <n v="4686"/>
        <n v="4850"/>
        <n v="3244"/>
        <n v="328"/>
        <n v="5011"/>
        <n v="9962"/>
        <n v="1145"/>
        <n v="7234"/>
        <n v="586"/>
        <n v="3972"/>
        <n v="7353"/>
        <n v="1450"/>
        <n v="5664"/>
        <n v="8261"/>
        <n v="8543"/>
        <n v="11077"/>
        <n v="10112"/>
        <n v="10077"/>
        <n v="8864"/>
        <n v="9948"/>
        <n v="7967"/>
        <n v="6550"/>
        <n v="125"/>
        <n v="1489"/>
        <n v="740"/>
        <n v="1278"/>
        <n v="1952"/>
        <n v="4833"/>
        <n v="7985"/>
        <n v="5613"/>
        <n v="1481"/>
        <n v="1468"/>
        <n v="7146"/>
        <n v="350"/>
        <n v="886"/>
        <n v="668"/>
        <n v="619"/>
        <n v="428"/>
        <n v="629"/>
        <n v="558"/>
        <n v="1443"/>
        <n v="460"/>
        <n v="1517"/>
        <n v="8515"/>
        <n v="6255"/>
        <n v="5858"/>
        <n v="6501"/>
        <n v="6250"/>
        <n v="7517"/>
        <n v="2997"/>
        <n v="7088"/>
        <n v="2416"/>
        <n v="3188"/>
        <n v="1256"/>
        <n v="1058"/>
        <n v="1523"/>
        <n v="833"/>
        <n v="93"/>
        <n v="1973"/>
        <n v="4458"/>
        <n v="1628"/>
        <n v="1633"/>
        <n v="83"/>
        <n v="1731"/>
        <n v="1390"/>
        <n v="1106"/>
        <n v="1100"/>
        <n v="5636"/>
        <n v="840"/>
        <n v="1631"/>
        <n v="1781"/>
        <n v="1786"/>
        <n v="2700"/>
        <n v="3182"/>
        <n v="2513"/>
        <n v="1750"/>
        <n v="941"/>
        <n v="5355"/>
        <n v="4485"/>
        <n v="4878"/>
        <n v="5295"/>
        <n v="5092"/>
        <n v="5619"/>
        <n v="6032"/>
        <n v="4476"/>
        <n v="5114"/>
        <n v="4625"/>
        <n v="4851"/>
        <n v="6198"/>
        <n v="5932"/>
        <n v="6388"/>
        <n v="6262"/>
        <n v="6119"/>
        <n v="3847"/>
        <n v="4418"/>
        <n v="2380"/>
        <n v="5385"/>
        <n v="7817"/>
        <n v="3838"/>
        <n v="5981"/>
        <n v="4880"/>
        <n v="4010"/>
        <n v="3255"/>
        <n v="5078"/>
        <n v="7241"/>
        <n v="3632"/>
        <n v="3214"/>
        <n v="2939"/>
        <n v="3439"/>
        <n v="2087"/>
        <n v="1488"/>
        <n v="2696"/>
        <n v="2496"/>
        <n v="1417"/>
        <n v="2552"/>
        <n v="1792"/>
        <n v="2141"/>
        <n v="4638"/>
        <n v="1342"/>
        <n v="940"/>
        <n v="3047"/>
        <n v="2472"/>
        <n v="1583"/>
        <n v="2822"/>
        <n v="1202"/>
        <n v="2285"/>
        <n v="689"/>
        <n v="222"/>
        <n v="290"/>
        <n v="2763"/>
        <n v="2266"/>
        <n v="3330"/>
        <n v="3108"/>
        <n v="1092"/>
        <n v="2378"/>
        <n v="1829"/>
        <n v="394"/>
        <n v="970"/>
        <n v="2084"/>
        <n v="557"/>
        <n v="384"/>
        <n v="320"/>
        <n v="1218"/>
        <n v="1117"/>
        <n v="148"/>
        <n v="661"/>
        <n v="532"/>
        <n v="994"/>
        <n v="1000"/>
        <n v="2755"/>
        <n v="2577"/>
        <n v="798"/>
        <n v="1153"/>
        <n v="413"/>
        <n v="540"/>
        <n v="909"/>
        <n v="454"/>
        <n v="657"/>
        <n v="3028"/>
        <n v="1575"/>
        <n v="1170"/>
        <n v="451"/>
        <n v="3288"/>
        <n v="587"/>
        <n v="1252"/>
        <n v="1074"/>
        <n v="1266"/>
        <n v="1163"/>
        <n v="1712"/>
        <n v="85"/>
        <n v="1050"/>
        <n v="401"/>
        <n v="582"/>
        <n v="1360"/>
        <n v="2197"/>
        <n v="1177"/>
        <n v="606"/>
        <n v="731"/>
        <n v="346"/>
        <n v="9589"/>
        <n v="7172"/>
        <n v="5464"/>
        <n v="4249"/>
        <n v="3890"/>
        <n v="1049"/>
        <n v="1240"/>
        <n v="836"/>
        <n v="3611"/>
        <n v="3302"/>
        <n v="4972"/>
        <n v="3034"/>
        <n v="585"/>
        <n v="874"/>
        <n v="6037"/>
        <n v="704"/>
        <n v="358"/>
        <n v="670"/>
        <n v="727"/>
        <n v="3465"/>
        <n v="3378"/>
        <n v="964"/>
        <n v="3976"/>
        <n v="3178"/>
        <n v="373"/>
        <n v="1247"/>
        <n v="869"/>
        <n v="19365"/>
        <n v="1022"/>
        <n v="2451"/>
        <n v="736"/>
        <n v="4166"/>
        <n v="1760"/>
        <n v="713"/>
        <n v="592"/>
        <n v="6305"/>
        <n v="4577"/>
        <n v="635"/>
        <n v="1154"/>
        <n v="1744"/>
        <n v="3737"/>
        <n v="1477"/>
        <n v="823"/>
        <n v="3184"/>
        <n v="5068"/>
        <n v="2797"/>
        <n v="944"/>
        <n v="983"/>
        <n v="3694"/>
        <n v="2457"/>
        <n v="411"/>
        <n v="3665"/>
        <n v="1677"/>
        <n v="5223"/>
        <n v="1239"/>
        <n v="5804"/>
        <n v="799"/>
        <n v="2331"/>
        <n v="2288"/>
        <n v="1571"/>
        <n v="3037"/>
        <n v="3625"/>
        <n v="613"/>
        <n v="6807"/>
        <n v="1276"/>
        <n v="876"/>
        <n v="1462"/>
        <n v="1381"/>
        <n v="846"/>
        <n v="4016"/>
        <n v="1422"/>
        <n v="1047"/>
        <n v="754"/>
        <n v="5959"/>
        <n v="3119"/>
        <n v="1746"/>
        <n v="2032"/>
        <n v="2192"/>
        <n v="998"/>
        <n v="1402"/>
        <n v="1233"/>
        <n v="714"/>
        <n v="551"/>
        <n v="1451"/>
        <n v="4500"/>
        <n v="8604"/>
        <n v="1393"/>
        <n v="1331"/>
        <n v="1315"/>
        <n v="1449"/>
        <n v="1309"/>
        <n v="1271"/>
        <n v="3805"/>
        <n v="4683"/>
        <n v="2767"/>
        <n v="902"/>
        <n v="2309"/>
        <n v="2842"/>
        <n v="894"/>
        <n v="1001"/>
        <n v="1213"/>
        <n v="7051"/>
        <n v="7081"/>
        <n v="4383"/>
        <n v="3103"/>
        <n v="1873"/>
        <n v="3498"/>
        <n v="2733"/>
        <n v="3011"/>
        <n v="2516"/>
        <n v="3730"/>
        <n v="3177"/>
        <n v="2742"/>
        <n v="2533"/>
        <n v="717"/>
        <n v="14024"/>
        <n v="3392"/>
        <n v="1611"/>
        <n v="2789"/>
        <n v="10029"/>
        <n v="4263"/>
        <n v="1516"/>
        <n v="2551"/>
        <n v="1549"/>
        <n v="905"/>
        <n v="4630"/>
        <n v="4558"/>
        <n v="7192"/>
        <n v="146"/>
        <n v="4298"/>
        <n v="6927"/>
        <n v="4100"/>
        <n v="1916"/>
        <n v="1876"/>
        <n v="2060"/>
        <n v="4588"/>
        <n v="2688"/>
        <n v="3501"/>
        <n v="1347"/>
        <n v="843"/>
        <n v="2519"/>
        <n v="1953"/>
        <n v="2532"/>
        <n v="1387"/>
        <n v="1262"/>
        <n v="4034"/>
        <n v="3321"/>
        <n v="4361"/>
        <n v="4628"/>
        <n v="5102"/>
        <n v="5212"/>
        <n v="5545"/>
        <n v="4680"/>
        <n v="1756"/>
        <n v="434"/>
        <n v="1833"/>
        <n v="404"/>
        <n v="789"/>
        <n v="5359"/>
        <n v="694"/>
        <n v="338"/>
        <n v="233"/>
        <n v="11803"/>
        <n v="746"/>
        <n v="2377"/>
        <n v="297"/>
        <n v="1764"/>
        <n v="3146"/>
        <n v="3038"/>
        <n v="1976"/>
        <n v="2561"/>
        <n v="1101"/>
        <n v="2491"/>
        <n v="4916"/>
        <n v="1164"/>
        <n v="2949"/>
        <n v="562"/>
        <n v="2730"/>
        <n v="310"/>
        <n v="3389"/>
        <n v="2338"/>
        <n v="1365"/>
        <n v="497"/>
        <n v="942"/>
        <n v="3813"/>
        <n v="1051"/>
        <n v="3073"/>
        <n v="2743"/>
        <n v="1255"/>
        <n v="2617"/>
        <n v="677"/>
        <n v="3131"/>
        <n v="5672"/>
        <n v="3602"/>
        <n v="4239"/>
        <n v="5894"/>
        <n v="4050"/>
        <n v="3486"/>
        <n v="4170"/>
        <n v="4578"/>
        <n v="6499"/>
        <n v="4403"/>
        <n v="3284"/>
        <n v="2043"/>
        <n v="5525"/>
        <n v="5110"/>
        <n v="15336"/>
        <n v="7268"/>
        <n v="3968"/>
        <n v="9371"/>
        <n v="3849"/>
        <n v="2236"/>
        <n v="7102"/>
        <n v="7980"/>
        <n v="6061"/>
        <n v="8010"/>
        <n v="4341"/>
        <n v="5094"/>
        <n v="10180"/>
        <n v="14383"/>
        <n v="6220"/>
        <n v="8468"/>
        <n v="11571"/>
        <n v="10236"/>
        <n v="13596"/>
        <n v="5890"/>
        <n v="5300"/>
        <n v="6931"/>
        <n v="9950"/>
        <n v="3254"/>
        <n v="12779"/>
        <n v="12503"/>
        <n v="9067"/>
        <n v="9413"/>
        <n v="8994"/>
        <n v="13628"/>
        <n v="8133"/>
        <n v="8161"/>
        <n v="8072"/>
        <n v="8521"/>
        <n v="4555"/>
        <n v="4862"/>
        <n v="3656"/>
        <n v="6086"/>
        <n v="7085"/>
        <n v="8247"/>
        <n v="8538"/>
        <n v="5425"/>
        <n v="2892"/>
        <n v="3685"/>
        <n v="13437"/>
        <n v="5699"/>
        <n v="14329"/>
        <n v="10824"/>
        <n v="9442"/>
        <n v="3381"/>
        <n v="4145"/>
        <n v="710"/>
        <n v="1597"/>
        <n v="3934"/>
        <n v="3062"/>
        <n v="2477"/>
        <n v="1028"/>
        <n v="4027"/>
        <n v="3864"/>
        <n v="2620"/>
        <n v="4349"/>
        <n v="2752"/>
        <n v="2890"/>
        <n v="1944"/>
        <n v="1245"/>
        <n v="1120"/>
        <n v="920"/>
        <n v="3278"/>
        <n v="2193"/>
        <n v="2146"/>
        <n v="1931"/>
        <n v="2287"/>
        <n v="2734"/>
        <n v="1724"/>
        <n v="5515"/>
        <n v="2811"/>
        <n v="7774"/>
        <n v="4394"/>
        <n v="379"/>
        <n v="2348"/>
        <n v="3022"/>
        <n v="1350"/>
        <n v="4705"/>
        <n v="4400"/>
        <n v="4696"/>
        <n v="5019"/>
        <n v="1090"/>
        <n v="4796"/>
        <n v="3552"/>
        <n v="3907"/>
        <n v="2185"/>
        <n v="4480"/>
        <n v="1819"/>
        <n v="3135"/>
        <n v="2819"/>
        <n v="1627"/>
        <n v="1810"/>
        <n v="5289"/>
        <n v="875"/>
        <n v="1979"/>
        <n v="2599"/>
        <n v="8003"/>
        <n v="5085"/>
        <n v="3338"/>
        <n v="1898"/>
        <n v="1086"/>
        <n v="2831"/>
        <n v="1475"/>
        <n v="2275"/>
        <n v="2055"/>
        <n v="3042"/>
        <n v="767"/>
        <n v="1261"/>
        <n v="961"/>
        <n v="1529"/>
        <n v="3895"/>
        <n v="938"/>
        <n v="989"/>
        <n v="1982"/>
        <n v="1166"/>
        <n v="3170"/>
        <n v="1619"/>
        <n v="3050"/>
        <n v="2073"/>
        <n v="1601"/>
        <n v="3374"/>
        <n v="1341"/>
        <n v="6183"/>
        <n v="5024"/>
        <n v="2442"/>
        <n v="828"/>
        <n v="2249"/>
        <n v="690"/>
        <n v="2290"/>
        <n v="1063"/>
        <n v="986"/>
        <n v="3391"/>
        <n v="795"/>
        <n v="1609"/>
        <n v="1904"/>
        <n v="757"/>
        <n v="1951"/>
        <n v="1296"/>
        <n v="3652"/>
        <n v="1089"/>
        <n v="2437"/>
        <n v="436"/>
        <n v="507"/>
        <n v="2453"/>
        <n v="3591"/>
        <n v="2980"/>
        <n v="4294"/>
        <n v="4664"/>
        <n v="5022"/>
        <n v="2768"/>
        <n v="2649"/>
        <n v="4342"/>
        <n v="3732"/>
        <n v="647"/>
        <n v="1502"/>
        <n v="9631"/>
        <n v="4203"/>
        <n v="6038"/>
        <n v="8297"/>
        <n v="3815"/>
        <n v="2406"/>
        <n v="3909"/>
        <n v="7904"/>
        <n v="7671"/>
        <n v="900"/>
        <n v="4805"/>
        <n v="3141"/>
        <n v="4478"/>
        <n v="3629"/>
        <n v="3572"/>
        <n v="2267"/>
        <n v="9011"/>
        <n v="7941"/>
        <n v="7723"/>
        <n v="5513"/>
        <n v="2174"/>
        <n v="4306"/>
        <n v="5459"/>
        <n v="3638"/>
        <n v="1191"/>
        <n v="1130"/>
        <n v="1990"/>
        <n v="1214"/>
        <n v="3637"/>
        <n v="1992"/>
        <n v="2931"/>
        <n v="671"/>
        <n v="4197"/>
        <n v="3896"/>
        <n v="5275"/>
        <n v="3120"/>
        <n v="2364"/>
        <n v="1897"/>
        <n v="672"/>
        <n v="1008"/>
        <n v="1834"/>
        <n v="4404"/>
        <n v="4036"/>
        <n v="3306"/>
        <n v="1616"/>
        <n v="2445"/>
        <n v="2940"/>
        <n v="775"/>
        <n v="3298"/>
        <n v="453"/>
        <n v="506"/>
        <n v="326"/>
        <n v="644"/>
        <n v="572"/>
        <n v="278"/>
        <n v="959"/>
        <n v="313"/>
        <n v="3843"/>
        <n v="3129"/>
        <n v="645"/>
        <n v="468"/>
        <n v="332"/>
        <n v="560"/>
        <n v="261"/>
        <n v="962"/>
        <n v="603"/>
        <n v="1175"/>
        <n v="523"/>
        <n v="3217"/>
        <n v="490"/>
        <n v="577"/>
        <n v="1354"/>
        <n v="1693"/>
        <n v="481"/>
        <n v="7891"/>
        <n v="616"/>
        <n v="3789"/>
        <n v="4305"/>
        <n v="1069"/>
        <n v="973"/>
        <n v="1003"/>
        <n v="531"/>
        <n v="1004"/>
        <n v="4408"/>
        <n v="1533"/>
        <n v="1411"/>
        <n v="4062"/>
        <n v="3503"/>
        <n v="2957"/>
        <n v="4241"/>
        <n v="4375"/>
        <n v="4323"/>
        <n v="6212"/>
        <n v="3596"/>
        <n v="5177"/>
        <n v="5723"/>
        <n v="3287"/>
        <n v="1753"/>
        <n v="5221"/>
        <n v="2502"/>
        <n v="4582"/>
        <n v="1987"/>
        <n v="2776"/>
        <n v="1695"/>
        <n v="3259"/>
        <n v="832"/>
        <n v="2569"/>
        <n v="1922"/>
        <n v="3516"/>
        <n v="4106"/>
        <n v="3695"/>
        <n v="4067"/>
        <n v="4856"/>
        <n v="1658"/>
        <n v="4753"/>
        <n v="3793"/>
        <n v="3839"/>
        <n v="2486"/>
        <n v="3859"/>
        <n v="2959"/>
        <n v="5083"/>
        <n v="5784"/>
        <n v="6149"/>
        <n v="7874"/>
        <n v="1441"/>
        <n v="4319"/>
        <n v="2676"/>
        <n v="3609"/>
        <n v="2778"/>
        <n v="4045"/>
        <n v="1745"/>
        <n v="1432"/>
        <n v="1473"/>
        <n v="4413"/>
        <n v="4172"/>
        <n v="951"/>
        <n v="1131"/>
        <n v="1389"/>
        <n v="723"/>
        <n v="3014"/>
        <n v="797"/>
        <n v="1199"/>
        <n v="2168"/>
        <n v="1013"/>
        <n v="2924"/>
        <n v="1620"/>
        <n v="3428"/>
        <n v="862"/>
        <n v="390"/>
        <n v="2033"/>
        <n v="1999"/>
        <n v="3445"/>
        <n v="5046"/>
        <n v="2678"/>
        <n v="7418"/>
        <n v="2469"/>
        <n v="9103"/>
        <n v="1272"/>
        <n v="981"/>
        <n v="1536"/>
        <n v="824"/>
        <n v="996"/>
        <n v="987"/>
        <n v="113"/>
        <n v="95"/>
        <n v="2636"/>
        <n v="348"/>
        <n v="1728"/>
        <n v="4031"/>
        <n v="1282"/>
        <n v="5731"/>
        <n v="2571"/>
        <n v="7206"/>
        <n v="4868"/>
        <n v="4909"/>
        <n v="3233"/>
        <n v="1532"/>
        <n v="1546"/>
        <n v="4887"/>
        <n v="5272"/>
        <n v="3017"/>
        <n v="1073"/>
        <n v="640"/>
        <n v="566"/>
        <n v="1137"/>
        <n v="1550"/>
        <n v="1122"/>
        <n v="1787"/>
        <n v="1317"/>
        <n v="600"/>
        <n v="739"/>
        <n v="665"/>
        <n v="1377"/>
        <n v="943"/>
        <n v="1436"/>
        <n v="5918"/>
        <n v="5449"/>
        <n v="1906"/>
        <n v="2553"/>
        <n v="4813"/>
        <n v="1319"/>
        <n v="2953"/>
        <n v="157"/>
        <n v="1052"/>
        <n v="464"/>
        <n v="2179"/>
        <n v="396"/>
        <n v="138"/>
        <n v="5234"/>
        <n v="5856"/>
        <n v="1038"/>
        <n v="5414"/>
        <n v="1623"/>
        <n v="1565"/>
        <n v="1072"/>
        <n v="1624"/>
        <n v="1453"/>
        <n v="6239"/>
        <n v="1706"/>
        <n v="1364"/>
        <n v="1656"/>
        <n v="2510"/>
        <n v="11409"/>
        <n v="2640"/>
        <n v="5016"/>
        <n v="1640"/>
        <n v="3144"/>
        <n v="53"/>
        <n v="1978"/>
        <n v="2006"/>
        <n v="1024"/>
        <n v="1592"/>
        <n v="2182"/>
        <n v="980"/>
        <n v="1210"/>
        <n v="1140"/>
        <n v="1440"/>
        <n v="1357"/>
        <n v="974"/>
        <n v="144"/>
        <n v="517"/>
        <n v="4532"/>
        <n v="2163"/>
        <n v="2812"/>
        <n v="1923"/>
        <n v="2495"/>
        <n v="1917"/>
        <n v="399"/>
        <n v="6535"/>
        <n v="5642"/>
        <n v="2356"/>
        <n v="1406"/>
        <n v="3505"/>
        <n v="6019"/>
        <n v="514"/>
        <n v="300"/>
        <n v="478"/>
        <n v="728"/>
        <n v="508"/>
        <n v="473"/>
        <n v="485"/>
        <n v="663"/>
        <n v="706"/>
        <n v="505"/>
        <n v="493"/>
        <n v="7214"/>
        <n v="7100"/>
        <n v="737"/>
        <n v="769"/>
        <n v="1219"/>
        <n v="960"/>
        <n v="491"/>
        <n v="1556"/>
        <n v="306"/>
        <n v="3099"/>
        <n v="323"/>
        <n v="919"/>
        <n v="844"/>
        <n v="1487"/>
        <n v="718"/>
        <n v="227"/>
        <n v="1626"/>
        <n v="1429"/>
        <n v="965"/>
        <n v="547"/>
        <n v="439"/>
        <n v="1371"/>
        <n v="881"/>
        <n v="2562"/>
        <n v="601"/>
        <n v="1590"/>
        <n v="576"/>
        <n v="415"/>
        <n v="509"/>
        <n v="3125"/>
        <n v="777"/>
        <n v="6191"/>
        <n v="804"/>
        <n v="2862"/>
        <n v="511"/>
        <n v="10206"/>
        <n v="4482"/>
        <n v="5122"/>
        <n v="4835"/>
        <n v="3657"/>
        <n v="8507"/>
        <n v="4411"/>
        <n v="3308"/>
        <n v="3084"/>
        <n v="4253"/>
        <n v="2412"/>
        <n v="3225"/>
        <n v="2455"/>
        <n v="4160"/>
        <n v="3138"/>
        <n v="1874"/>
        <n v="1891"/>
        <n v="3441"/>
        <n v="2987"/>
        <n v="620"/>
        <n v="10590"/>
        <n v="593"/>
        <n v="627"/>
        <n v="1112"/>
        <n v="864"/>
        <n v="982"/>
        <n v="1778"/>
        <n v="580"/>
        <n v="452"/>
        <n v="888"/>
        <n v="510"/>
        <n v="1054"/>
        <n v="4429"/>
        <n v="621"/>
        <n v="4755"/>
        <n v="1701"/>
        <n v="1596"/>
        <n v="794"/>
        <n v="711"/>
        <n v="8060"/>
        <n v="4150"/>
        <n v="659"/>
        <n v="2698"/>
        <n v="865"/>
        <n v="936"/>
        <n v="438"/>
        <n v="2677"/>
        <n v="707"/>
        <n v="1325"/>
        <n v="344"/>
        <n v="6695"/>
        <n v="2172"/>
        <n v="1078"/>
        <n v="1076"/>
        <n v="1587"/>
        <n v="1636"/>
        <n v="975"/>
        <n v="884"/>
        <n v="780"/>
        <n v="376"/>
        <n v="3039"/>
        <n v="1288"/>
        <n v="1042"/>
        <n v="1200"/>
        <n v="1158"/>
        <n v="4445"/>
        <n v="897"/>
        <n v="6286"/>
        <n v="1766"/>
        <n v="4178"/>
        <n v="1553"/>
        <n v="1741"/>
        <n v="1448"/>
        <n v="2702"/>
        <n v="1476"/>
        <n v="10809"/>
        <n v="3558"/>
        <n v="2614"/>
        <n v="2046"/>
        <n v="2485"/>
        <n v="1791"/>
        <n v="2507"/>
        <n v="21288"/>
        <n v="5351"/>
        <n v="2180"/>
        <n v="1777"/>
        <n v="3524"/>
        <n v="9182"/>
        <n v="2645"/>
        <n v="2379"/>
        <n v="2774"/>
        <n v="4282"/>
        <n v="3242"/>
        <n v="2195"/>
        <n v="2071"/>
        <n v="2943"/>
        <n v="1339"/>
        <n v="870"/>
        <n v="3331"/>
        <s v="NULL"/>
        <n v="633"/>
        <n v="650"/>
        <n v="652"/>
        <n v="5156"/>
        <n v="3344"/>
        <n v="667"/>
        <n v="1714"/>
        <n v="1720"/>
        <n v="1639"/>
        <n v="1914"/>
        <n v="2589"/>
        <n v="1688"/>
        <n v="3113"/>
        <n v="7079"/>
        <n v="3043"/>
        <n v="1956"/>
        <n v="9255"/>
        <n v="7920"/>
        <n v="2194"/>
        <n v="5366"/>
        <n v="10591"/>
        <n v="4317"/>
        <n v="3635"/>
        <n v="4032"/>
        <n v="6361"/>
        <n v="4069"/>
        <n v="9465"/>
        <n v="3791"/>
        <n v="5227"/>
        <n v="4852"/>
        <n v="8488"/>
        <n v="9224"/>
        <n v="5252"/>
        <n v="3061"/>
        <n v="3467"/>
        <n v="6369"/>
        <n v="4337"/>
        <n v="1920"/>
        <n v="3181"/>
        <n v="5943"/>
        <n v="9789"/>
        <n v="10604"/>
        <n v="1260"/>
        <n v="8111"/>
        <n v="2204"/>
        <n v="1427"/>
        <n v="8850"/>
        <n v="4690"/>
        <n v="3163"/>
        <n v="13528"/>
        <n v="6335"/>
        <n v="6543"/>
        <n v="4177"/>
        <n v="6574"/>
        <n v="3386"/>
        <n v="3765"/>
        <n v="3881"/>
        <n v="3723"/>
        <n v="4653"/>
        <n v="5481"/>
        <n v="8771"/>
        <n v="444"/>
        <n v="4896"/>
        <n v="3536"/>
        <n v="5781"/>
        <n v="5006"/>
        <n v="4529"/>
        <n v="5996"/>
        <n v="3300"/>
        <n v="536"/>
        <n v="2540"/>
        <n v="2564"/>
        <n v="5043"/>
        <n v="13609"/>
        <n v="13808"/>
        <n v="7534"/>
        <n v="2538"/>
        <n v="3679"/>
        <n v="3724"/>
        <n v="5797"/>
        <n v="7884"/>
        <n v="5899"/>
        <m/>
      </sharedItems>
    </cacheField>
    <cacheField name="opstillingskreds_navn" numFmtId="0">
      <sharedItems containsBlank="1" count="93">
        <s v="Assens"/>
        <s v="Ballerup"/>
        <s v="Rønne"/>
        <s v="Aakirkeby"/>
        <s v="Brøndby"/>
        <s v="Brønderslev"/>
        <s v="Djurs"/>
        <s v="Egedal"/>
        <s v="Esbjerg By"/>
        <s v="Esbjerg Omegn"/>
        <s v="Faxe"/>
        <s v="Favrskov"/>
        <s v="Fredensborg"/>
        <s v="Fredericia"/>
        <s v="Falkoner"/>
        <s v="Slots"/>
        <s v="Frederikshavn"/>
        <s v="Frederikssund"/>
        <s v="Faaborg"/>
        <s v="Gentofte"/>
        <s v="Gladsaxe"/>
        <s v="Greve"/>
        <s v="Guldborgsund"/>
        <s v="Haderslev"/>
        <s v="Hedensted"/>
        <s v="Helsingør"/>
        <s v="Herning Nord"/>
        <s v="Herning Syd"/>
        <s v="Hillerød"/>
        <s v="Himmerland"/>
        <s v="Hjørring"/>
        <s v="Holbæk"/>
        <s v="Holstebro"/>
        <s v="Horsens"/>
        <s v="Hvidovre"/>
        <s v="Ikast"/>
        <s v="Kalundborg"/>
        <s v="Kolding Nord"/>
        <s v="Kolding Syd"/>
        <s v="Utterslev"/>
        <s v="Brønshøj"/>
        <s v="Indre By"/>
        <s v="Nørrebro"/>
        <s v="Sundbyvester"/>
        <s v="Sundbyøster"/>
        <s v="Valby"/>
        <s v="Vesterbro"/>
        <s v="Østerbro"/>
        <s v="Køge"/>
        <s v="Lolland"/>
        <s v="Lyngby"/>
        <s v="Mariagerfjord"/>
        <s v="Middelfart"/>
        <s v="Nyborg"/>
        <s v="Næstved"/>
        <s v="Odense Syd"/>
        <s v="Odense Vest"/>
        <s v="Odense Øst"/>
        <s v="Randers Nord"/>
        <s v="Randers Syd"/>
        <s v="Ringkøbing"/>
        <s v="Ringsted"/>
        <s v="Roskilde"/>
        <s v="Rudersdal"/>
        <s v="Rødovre"/>
        <s v="Silkeborg Nord"/>
        <s v="Silkeborg Syd"/>
        <s v="Skanderborg"/>
        <s v="Skive"/>
        <s v="Slagelse"/>
        <s v="Struer"/>
        <s v="Svendborg"/>
        <s v="Sønderborg"/>
        <s v="Thisted"/>
        <s v="Tønder"/>
        <s v="Tårnby"/>
        <s v="Taastrup"/>
        <s v="Varde"/>
        <s v="Vejen"/>
        <s v="Vejle Nord"/>
        <s v="Vejle Syd"/>
        <s v="Viborg Vest"/>
        <s v="Viborg Øst"/>
        <s v="Vordingborg"/>
        <s v="Aabenraa"/>
        <s v="Aalborg Nord"/>
        <s v="Aalborg Vest"/>
        <s v="Aalborg Øst"/>
        <s v="Aarhus Nord"/>
        <s v="Aarhus Syd"/>
        <s v="Aarhus Vest"/>
        <s v="Aarhus Øst"/>
        <m/>
      </sharedItems>
    </cacheField>
    <cacheField name="opstillingskreds_id" numFmtId="0">
      <sharedItems containsString="0" containsBlank="1" containsNumber="1" containsInteger="1" minValue="1" maxValue="92"/>
    </cacheField>
    <cacheField name="Dansk Folkeparti" numFmtId="0">
      <sharedItems containsString="0" containsBlank="1" containsNumber="1" containsInteger="1" minValue="7" maxValue="2655" count="755">
        <n v="797"/>
        <n v="176"/>
        <n v="109"/>
        <n v="116"/>
        <n v="41"/>
        <n v="103"/>
        <n v="281"/>
        <n v="146"/>
        <n v="66"/>
        <n v="57"/>
        <n v="94"/>
        <n v="378"/>
        <n v="79"/>
        <n v="197"/>
        <n v="228"/>
        <n v="233"/>
        <n v="153"/>
        <n v="65"/>
        <n v="691"/>
        <n v="400"/>
        <n v="90"/>
        <n v="85"/>
        <n v="873"/>
        <n v="1133"/>
        <n v="465"/>
        <n v="591"/>
        <n v="644"/>
        <n v="785"/>
        <n v="259"/>
        <n v="628"/>
        <n v="493"/>
        <n v="318"/>
        <n v="475"/>
        <n v="428"/>
        <n v="737"/>
        <n v="689"/>
        <n v="279"/>
        <n v="555"/>
        <n v="251"/>
        <n v="1266"/>
        <n v="329"/>
        <n v="360"/>
        <n v="325"/>
        <n v="181"/>
        <n v="405"/>
        <n v="225"/>
        <n v="486"/>
        <n v="16"/>
        <n v="680"/>
        <n v="659"/>
        <n v="603"/>
        <n v="990"/>
        <n v="1342"/>
        <n v="249"/>
        <n v="536"/>
        <n v="637"/>
        <n v="264"/>
        <n v="783"/>
        <n v="593"/>
        <n v="751"/>
        <n v="97"/>
        <n v="218"/>
        <n v="529"/>
        <n v="131"/>
        <n v="444"/>
        <n v="217"/>
        <n v="1278"/>
        <n v="70"/>
        <n v="126"/>
        <n v="119"/>
        <n v="81"/>
        <n v="284"/>
        <n v="98"/>
        <n v="582"/>
        <n v="302"/>
        <n v="173"/>
        <n v="123"/>
        <n v="117"/>
        <n v="102"/>
        <n v="78"/>
        <n v="269"/>
        <n v="169"/>
        <n v="93"/>
        <n v="160"/>
        <n v="489"/>
        <n v="145"/>
        <n v="118"/>
        <n v="133"/>
        <n v="323"/>
        <n v="314"/>
        <n v="254"/>
        <n v="143"/>
        <n v="1286"/>
        <n v="472"/>
        <n v="267"/>
        <n v="385"/>
        <n v="586"/>
        <n v="780"/>
        <n v="449"/>
        <n v="840"/>
        <n v="1168"/>
        <n v="21"/>
        <n v="379"/>
        <n v="914"/>
        <n v="521"/>
        <n v="243"/>
        <n v="408"/>
        <n v="324"/>
        <n v="542"/>
        <n v="182"/>
        <n v="1002"/>
        <n v="384"/>
        <n v="91"/>
        <n v="497"/>
        <n v="653"/>
        <n v="129"/>
        <n v="1299"/>
        <n v="836"/>
        <n v="307"/>
        <n v="386"/>
        <n v="1012"/>
        <n v="859"/>
        <n v="559"/>
        <n v="1225"/>
        <n v="347"/>
        <n v="631"/>
        <n v="634"/>
        <n v="476"/>
        <n v="981"/>
        <n v="380"/>
        <n v="454"/>
        <n v="534"/>
        <n v="336"/>
        <n v="36"/>
        <n v="299"/>
        <n v="414"/>
        <n v="877"/>
        <n v="158"/>
        <n v="394"/>
        <n v="455"/>
        <n v="1183"/>
        <n v="288"/>
        <n v="8"/>
        <n v="178"/>
        <n v="448"/>
        <n v="950"/>
        <n v="856"/>
        <n v="643"/>
        <n v="556"/>
        <n v="569"/>
        <n v="829"/>
        <n v="1099"/>
        <n v="809"/>
        <n v="590"/>
        <n v="596"/>
        <n v="410"/>
        <n v="932"/>
        <n v="265"/>
        <n v="478"/>
        <n v="219"/>
        <n v="531"/>
        <n v="450"/>
        <n v="256"/>
        <n v="308"/>
        <n v="189"/>
        <n v="683"/>
        <n v="463"/>
        <n v="451"/>
        <n v="530"/>
        <n v="445"/>
        <n v="484"/>
        <n v="137"/>
        <n v="390"/>
        <n v="696"/>
        <n v="693"/>
        <n v="333"/>
        <n v="617"/>
        <n v="1740"/>
        <n v="222"/>
        <n v="1366"/>
        <n v="147"/>
        <n v="712"/>
        <n v="1324"/>
        <n v="330"/>
        <n v="879"/>
        <n v="608"/>
        <n v="770"/>
        <n v="892"/>
        <n v="868"/>
        <n v="970"/>
        <n v="1078"/>
        <n v="875"/>
        <n v="669"/>
        <n v="1066"/>
        <n v="35"/>
        <n v="327"/>
        <n v="240"/>
        <n v="806"/>
        <n v="1150"/>
        <n v="919"/>
        <n v="253"/>
        <n v="1129"/>
        <n v="127"/>
        <n v="86"/>
        <n v="59"/>
        <n v="142"/>
        <n v="60"/>
        <n v="252"/>
        <n v="1441"/>
        <n v="1219"/>
        <n v="1076"/>
        <n v="1253"/>
        <n v="1195"/>
        <n v="1347"/>
        <n v="522"/>
        <n v="1058"/>
        <n v="502"/>
        <n v="607"/>
        <n v="255"/>
        <n v="144"/>
        <n v="266"/>
        <n v="311"/>
        <n v="592"/>
        <n v="230"/>
        <n v="13"/>
        <n v="276"/>
        <n v="164"/>
        <n v="163"/>
        <n v="748"/>
        <n v="141"/>
        <n v="234"/>
        <n v="303"/>
        <n v="397"/>
        <n v="432"/>
        <n v="411"/>
        <n v="216"/>
        <n v="571"/>
        <n v="567"/>
        <n v="667"/>
        <n v="552"/>
        <n v="509"/>
        <n v="507"/>
        <n v="511"/>
        <n v="612"/>
        <n v="854"/>
        <n v="922"/>
        <n v="804"/>
        <n v="976"/>
        <n v="681"/>
        <n v="490"/>
        <n v="671"/>
        <n v="301"/>
        <n v="668"/>
        <n v="1184"/>
        <n v="1625"/>
        <n v="774"/>
        <n v="1145"/>
        <n v="1086"/>
        <n v="719"/>
        <n v="948"/>
        <n v="1337"/>
        <n v="512"/>
        <n v="491"/>
        <n v="541"/>
        <n v="370"/>
        <n v="268"/>
        <n v="482"/>
        <n v="295"/>
        <n v="735"/>
        <n v="191"/>
        <n v="609"/>
        <n v="479"/>
        <n v="339"/>
        <n v="677"/>
        <n v="332"/>
        <n v="399"/>
        <n v="125"/>
        <n v="52"/>
        <n v="44"/>
        <n v="412"/>
        <n v="387"/>
        <n v="442"/>
        <n v="206"/>
        <n v="374"/>
        <n v="82"/>
        <n v="185"/>
        <n v="377"/>
        <n v="112"/>
        <n v="200"/>
        <n v="31"/>
        <n v="84"/>
        <n v="209"/>
        <n v="221"/>
        <n v="561"/>
        <n v="193"/>
        <n v="171"/>
        <n v="100"/>
        <n v="124"/>
        <n v="202"/>
        <n v="1085"/>
        <n v="547"/>
        <n v="304"/>
        <n v="108"/>
        <n v="223"/>
        <n v="246"/>
        <n v="198"/>
        <n v="363"/>
        <n v="7"/>
        <n v="130"/>
        <n v="286"/>
        <n v="427"/>
        <n v="122"/>
        <n v="149"/>
        <n v="1312"/>
        <n v="1180"/>
        <n v="852"/>
        <n v="702"/>
        <n v="606"/>
        <n v="205"/>
        <n v="211"/>
        <n v="179"/>
        <n v="550"/>
        <n v="812"/>
        <n v="510"/>
        <n v="172"/>
        <n v="861"/>
        <n v="121"/>
        <n v="134"/>
        <n v="54"/>
        <n v="154"/>
        <n v="576"/>
        <n v="168"/>
        <n v="679"/>
        <n v="67"/>
        <n v="2655"/>
        <n v="213"/>
        <n v="711"/>
        <n v="270"/>
        <n v="95"/>
        <n v="742"/>
        <n v="573"/>
        <n v="135"/>
        <n v="305"/>
        <n v="404"/>
        <n v="688"/>
        <n v="453"/>
        <n v="184"/>
        <n v="201"/>
        <n v="795"/>
        <n v="401"/>
        <n v="76"/>
        <n v="291"/>
        <n v="979"/>
        <n v="997"/>
        <n v="422"/>
        <n v="498"/>
        <n v="210"/>
        <n v="447"/>
        <n v="578"/>
        <n v="114"/>
        <n v="1051"/>
        <n v="138"/>
        <n v="214"/>
        <n v="107"/>
        <n v="958"/>
        <n v="361"/>
        <n v="306"/>
        <n v="180"/>
        <n v="151"/>
        <n v="224"/>
        <n v="767"/>
        <n v="968"/>
        <n v="229"/>
        <n v="346"/>
        <n v="192"/>
        <n v="636"/>
        <n v="349"/>
        <n v="403"/>
        <n v="334"/>
        <n v="140"/>
        <n v="165"/>
        <n v="924"/>
        <n v="553"/>
        <n v="515"/>
        <n v="464"/>
        <n v="570"/>
        <n v="492"/>
        <n v="470"/>
        <n v="557"/>
        <n v="584"/>
        <n v="425"/>
        <n v="415"/>
        <n v="139"/>
        <n v="2122"/>
        <n v="574"/>
        <n v="208"/>
        <n v="430"/>
        <n v="1629"/>
        <n v="720"/>
        <n v="236"/>
        <n v="438"/>
        <n v="150"/>
        <n v="758"/>
        <n v="753"/>
        <n v="989"/>
        <n v="23"/>
        <n v="726"/>
        <n v="1408"/>
        <n v="851"/>
        <n v="316"/>
        <n v="761"/>
        <n v="485"/>
        <n v="239"/>
        <n v="148"/>
        <n v="416"/>
        <n v="242"/>
        <n v="80"/>
        <n v="619"/>
        <n v="983"/>
        <n v="853"/>
        <n v="929"/>
        <n v="1019"/>
        <n v="729"/>
        <n v="338"/>
        <n v="74"/>
        <n v="446"/>
        <n v="157"/>
        <n v="927"/>
        <n v="32"/>
        <n v="1916"/>
        <n v="58"/>
        <n v="300"/>
        <n v="528"/>
        <n v="562"/>
        <n v="381"/>
        <n v="435"/>
        <n v="275"/>
        <n v="800"/>
        <n v="587"/>
        <n v="68"/>
        <n v="580"/>
        <n v="439"/>
        <n v="260"/>
        <n v="734"/>
        <n v="500"/>
        <n v="261"/>
        <n v="152"/>
        <n v="517"/>
        <n v="457"/>
        <n v="665"/>
        <n v="741"/>
        <n v="650"/>
        <n v="736"/>
        <n v="953"/>
        <n v="816"/>
        <n v="876"/>
        <n v="1218"/>
        <n v="750"/>
        <n v="469"/>
        <n v="207"/>
        <n v="782"/>
        <n v="1024"/>
        <n v="473"/>
        <n v="508"/>
        <n v="1073"/>
        <n v="743"/>
        <n v="496"/>
        <n v="639"/>
        <n v="296"/>
        <n v="212"/>
        <n v="495"/>
        <n v="1603"/>
        <n v="1069"/>
        <n v="722"/>
        <n v="695"/>
        <n v="897"/>
        <n v="893"/>
        <n v="837"/>
        <n v="772"/>
        <n v="814"/>
        <n v="600"/>
        <n v="601"/>
        <n v="366"/>
        <n v="352"/>
        <n v="355"/>
        <n v="916"/>
        <n v="277"/>
        <n v="344"/>
        <n v="250"/>
        <n v="846"/>
        <n v="543"/>
        <n v="933"/>
        <n v="886"/>
        <n v="697"/>
        <n v="367"/>
        <n v="717"/>
        <n v="666"/>
        <n v="699"/>
        <n v="651"/>
        <n v="602"/>
        <n v="369"/>
        <n v="247"/>
        <n v="159"/>
        <n v="340"/>
        <n v="462"/>
        <n v="863"/>
        <n v="519"/>
        <n v="713"/>
        <n v="409"/>
        <n v="504"/>
        <n v="598"/>
        <n v="663"/>
        <n v="406"/>
        <n v="220"/>
        <n v="505"/>
        <n v="790"/>
        <n v="297"/>
        <n v="1027"/>
        <n v="740"/>
        <n v="786"/>
        <n v="326"/>
        <n v="188"/>
        <n v="417"/>
        <n v="241"/>
        <n v="341"/>
        <n v="348"/>
        <n v="226"/>
        <n v="466"/>
        <n v="183"/>
        <n v="177"/>
        <n v="488"/>
        <n v="407"/>
        <n v="322"/>
        <n v="577"/>
        <n v="396"/>
        <n v="345"/>
        <n v="572"/>
        <n v="161"/>
        <n v="630"/>
        <n v="594"/>
        <n v="732"/>
        <n v="781"/>
        <n v="111"/>
        <n v="368"/>
        <n v="857"/>
        <n v="710"/>
        <n v="1191"/>
        <n v="613"/>
        <n v="1016"/>
        <n v="629"/>
        <n v="692"/>
        <n v="818"/>
        <n v="546"/>
        <n v="766"/>
        <n v="544"/>
        <n v="638"/>
        <n v="395"/>
        <n v="471"/>
        <n v="615"/>
        <n v="388"/>
        <n v="778"/>
        <n v="755"/>
        <n v="501"/>
        <n v="356"/>
        <n v="155"/>
        <n v="335"/>
        <n v="481"/>
        <n v="1068"/>
        <n v="563"/>
        <n v="513"/>
        <n v="459"/>
        <n v="62"/>
        <n v="87"/>
        <n v="88"/>
        <n v="89"/>
        <n v="37"/>
        <n v="34"/>
        <n v="51"/>
        <n v="55"/>
        <n v="807"/>
        <n v="56"/>
        <n v="170"/>
        <n v="92"/>
        <n v="585"/>
        <n v="83"/>
        <n v="96"/>
        <n v="75"/>
        <n v="1144"/>
        <n v="788"/>
        <n v="203"/>
        <n v="704"/>
        <n v="166"/>
        <n v="882"/>
        <n v="310"/>
        <n v="549"/>
        <n v="477"/>
        <n v="431"/>
        <n v="673"/>
        <n v="436"/>
        <n v="825"/>
        <n v="402"/>
        <n v="167"/>
        <n v="503"/>
        <n v="588"/>
        <n v="526"/>
        <n v="632"/>
        <n v="456"/>
        <n v="627"/>
        <n v="934"/>
        <n v="1246"/>
        <n v="1169"/>
        <n v="535"/>
        <n v="238"/>
        <n v="685"/>
        <n v="701"/>
        <n v="187"/>
        <n v="196"/>
        <n v="434"/>
        <n v="258"/>
        <n v="487"/>
        <n v="705"/>
        <n v="474"/>
        <n v="194"/>
        <n v="20"/>
        <n v="375"/>
        <n v="714"/>
        <n v="855"/>
        <n v="558"/>
        <n v="468"/>
        <n v="248"/>
        <n v="285"/>
        <n v="848"/>
        <n v="703"/>
        <n v="827"/>
        <n v="120"/>
        <n v="101"/>
        <n v="262"/>
        <n v="186"/>
        <n v="235"/>
        <n v="174"/>
        <n v="162"/>
        <n v="1011"/>
        <n v="71"/>
        <n v="113"/>
        <n v="616"/>
        <n v="905"/>
        <n v="843"/>
        <n v="805"/>
        <n v="293"/>
        <n v="1037"/>
        <n v="272"/>
        <n v="315"/>
        <n v="1287"/>
        <n v="357"/>
        <n v="9"/>
        <n v="215"/>
        <n v="263"/>
        <n v="204"/>
        <n v="583"/>
        <n v="17"/>
        <n v="963"/>
        <n v="376"/>
        <n v="1164"/>
        <n v="1000"/>
        <n v="759"/>
        <n v="289"/>
        <n v="1203"/>
        <n v="115"/>
        <n v="1018"/>
        <n v="889"/>
        <n v="132"/>
        <n v="278"/>
        <n v="99"/>
        <n v="25"/>
        <n v="290"/>
        <n v="383"/>
        <n v="63"/>
        <n v="433"/>
        <n v="156"/>
        <n v="69"/>
        <n v="771"/>
        <n v="1788"/>
        <n v="1041"/>
        <n v="1030"/>
        <n v="895"/>
        <n v="647"/>
        <n v="686"/>
        <n v="1670"/>
        <n v="579"/>
        <n v="645"/>
        <n v="564"/>
        <n v="480"/>
        <n v="595"/>
        <n v="539"/>
        <n v="728"/>
        <n v="1737"/>
        <n v="754"/>
        <n v="128"/>
        <n v="1172"/>
        <n v="282"/>
        <n v="61"/>
        <n v="423"/>
        <n v="1075"/>
        <n v="298"/>
        <n v="245"/>
        <n v="354"/>
        <n v="319"/>
        <n v="937"/>
        <n v="523"/>
        <n v="1430"/>
        <n v="418"/>
        <n v="365"/>
        <n v="2470"/>
        <n v="898"/>
        <n v="274"/>
        <n v="1165"/>
        <n v="391"/>
        <n v="707"/>
        <n v="566"/>
        <n v="706"/>
        <n v="930"/>
        <n v="312"/>
        <n v="320"/>
        <n v="392"/>
        <n v="1135"/>
        <n v="1093"/>
        <n v="1045"/>
        <n v="337"/>
        <n v="700"/>
        <n v="1052"/>
        <n v="794"/>
        <n v="946"/>
        <n v="764"/>
        <n v="516"/>
        <n v="640"/>
        <n v="257"/>
        <n v="716"/>
        <n v="1156"/>
        <n v="328"/>
        <n v="841"/>
        <n v="554"/>
        <n v="832"/>
        <n v="1250"/>
        <n v="424"/>
        <n v="520"/>
        <n v="1128"/>
        <n v="458"/>
        <n v="760"/>
        <n v="317"/>
        <n v="763"/>
        <n v="548"/>
        <n v="674"/>
        <n v="589"/>
        <n v="802"/>
        <m/>
      </sharedItems>
    </cacheField>
    <cacheField name="Det Konservative Folkeparti" numFmtId="0">
      <sharedItems containsString="0" containsBlank="1" containsNumber="1" containsInteger="1" minValue="0" maxValue="967"/>
    </cacheField>
    <cacheField name="Folkebevægelsen mod EU" numFmtId="0">
      <sharedItems containsString="0" containsBlank="1" containsNumber="1" containsInteger="1" minValue="1" maxValue="1256"/>
    </cacheField>
    <cacheField name="Liberal Alliance" numFmtId="0">
      <sharedItems containsString="0" containsBlank="1" containsNumber="1" containsInteger="1" minValue="0" maxValue="384"/>
    </cacheField>
    <cacheField name="Radikale Venstre" numFmtId="0">
      <sharedItems containsString="0" containsBlank="1" containsNumber="1" containsInteger="1" minValue="0" maxValue="1419"/>
    </cacheField>
    <cacheField name="SF - Socialistisk Folkeparti" numFmtId="0">
      <sharedItems containsString="0" containsBlank="1" containsNumber="1" containsInteger="1" minValue="3" maxValue="2133"/>
    </cacheField>
    <cacheField name="Socialdemokratiet" numFmtId="0">
      <sharedItems containsString="0" containsBlank="1" containsNumber="1" containsInteger="1" minValue="1" maxValue="2397"/>
    </cacheField>
    <cacheField name="Venstre, Danmarks Liberale Parti" numFmtId="0">
      <sharedItems containsString="0" containsBlank="1" containsNumber="1" containsInteger="1" minValue="1" maxValue="2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ppe Woetmann Nielsen" refreshedDate="41785.73337465278" createdVersion="4" refreshedVersion="4" minRefreshableVersion="3" recordCount="1396">
  <cacheSource type="worksheet">
    <worksheetSource ref="A1:E1397" sheet="Ark2"/>
  </cacheSource>
  <cacheFields count="5">
    <cacheField name="opstillingskreds_navn" numFmtId="0">
      <sharedItems count="92">
        <s v="Assens"/>
        <s v="Ballerup"/>
        <s v="Rønne"/>
        <s v="Aakirkeby"/>
        <s v="Brøndby"/>
        <s v="Brønderslev"/>
        <s v="Djurs"/>
        <s v="Egedal"/>
        <s v="Esbjerg By"/>
        <s v="Esbjerg Omegn"/>
        <s v="Faxe"/>
        <s v="Favrskov"/>
        <s v="Fredensborg"/>
        <s v="Fredericia"/>
        <s v="Falkoner"/>
        <s v="Slots"/>
        <s v="Frederikshavn"/>
        <s v="Frederikssund"/>
        <s v="Faaborg"/>
        <s v="Gentofte"/>
        <s v="Gladsaxe"/>
        <s v="Greve"/>
        <s v="Guldborgsund"/>
        <s v="Haderslev"/>
        <s v="Hedensted"/>
        <s v="Helsingør"/>
        <s v="Herning Nord"/>
        <s v="Herning Syd"/>
        <s v="Hillerød"/>
        <s v="Himmerland"/>
        <s v="Hjørring"/>
        <s v="Holbæk"/>
        <s v="Holstebro"/>
        <s v="Horsens"/>
        <s v="Hvidovre"/>
        <s v="Ikast"/>
        <s v="Kalundborg"/>
        <s v="Kolding Nord"/>
        <s v="Kolding Syd"/>
        <s v="Utterslev"/>
        <s v="Brønshøj"/>
        <s v="Indre By"/>
        <s v="Nørrebro"/>
        <s v="Sundbyvester"/>
        <s v="Sundbyøster"/>
        <s v="Valby"/>
        <s v="Vesterbro"/>
        <s v="Østerbro"/>
        <s v="Køge"/>
        <s v="Lolland"/>
        <s v="Lyngby"/>
        <s v="Mariagerfjord"/>
        <s v="Middelfart"/>
        <s v="Nyborg"/>
        <s v="Næstved"/>
        <s v="Odense Syd"/>
        <s v="Odense Vest"/>
        <s v="Odense Øst"/>
        <s v="Randers Nord"/>
        <s v="Randers Syd"/>
        <s v="Ringkøbing"/>
        <s v="Ringsted"/>
        <s v="Roskilde"/>
        <s v="Rudersdal"/>
        <s v="Rødovre"/>
        <s v="Silkeborg Nord"/>
        <s v="Silkeborg Syd"/>
        <s v="Skanderborg"/>
        <s v="Skive"/>
        <s v="Slagelse"/>
        <s v="Struer"/>
        <s v="Svendborg"/>
        <s v="Sønderborg"/>
        <s v="Thisted"/>
        <s v="Tønder"/>
        <s v="Tårnby"/>
        <s v="Taastrup"/>
        <s v="Varde"/>
        <s v="Vejen"/>
        <s v="Vejle Nord"/>
        <s v="Vejle Syd"/>
        <s v="Viborg Vest"/>
        <s v="Viborg Øst"/>
        <s v="Vordingborg"/>
        <s v="Aabenraa"/>
        <s v="Aalborg Nord"/>
        <s v="Aalborg Vest"/>
        <s v="Aalborg Øst"/>
        <s v="Aarhus Nord"/>
        <s v="Aarhus Syd"/>
        <s v="Aarhus Vest"/>
        <s v="Aarhus Øst"/>
      </sharedItems>
    </cacheField>
    <cacheField name="opstillingskreds_id" numFmtId="0">
      <sharedItems containsSemiMixedTypes="0" containsString="0" containsNumber="1" containsInteger="1" minValue="1" maxValue="92"/>
    </cacheField>
    <cacheField name="afstemningsarea_id" numFmtId="0">
      <sharedItems containsSemiMixedTypes="0" containsString="0" containsNumber="1" containsInteger="1" minValue="1" maxValue="1396"/>
    </cacheField>
    <cacheField name="Ja-stememr" numFmtId="0">
      <sharedItems containsSemiMixedTypes="0" containsString="0" containsNumber="1" containsInteger="1" minValue="12" maxValue="6995"/>
    </cacheField>
    <cacheField name="nej-stemmer" numFmtId="0">
      <sharedItems containsSemiMixedTypes="0" containsString="0" containsNumber="1" containsInteger="1" minValue="9" maxValue="3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7">
  <r>
    <x v="0"/>
    <x v="0"/>
    <x v="0"/>
    <n v="43"/>
    <x v="0"/>
    <n v="410"/>
    <n v="180"/>
    <n v="39"/>
    <n v="84"/>
    <n v="193"/>
    <n v="685"/>
    <n v="438"/>
  </r>
  <r>
    <x v="1"/>
    <x v="1"/>
    <x v="0"/>
    <n v="43"/>
    <x v="1"/>
    <n v="103"/>
    <n v="25"/>
    <n v="8"/>
    <n v="25"/>
    <n v="43"/>
    <n v="180"/>
    <n v="113"/>
  </r>
  <r>
    <x v="2"/>
    <x v="2"/>
    <x v="0"/>
    <n v="43"/>
    <x v="2"/>
    <n v="65"/>
    <n v="30"/>
    <n v="11"/>
    <n v="16"/>
    <n v="29"/>
    <n v="79"/>
    <n v="63"/>
  </r>
  <r>
    <x v="3"/>
    <x v="3"/>
    <x v="0"/>
    <n v="43"/>
    <x v="3"/>
    <n v="72"/>
    <n v="27"/>
    <n v="6"/>
    <n v="11"/>
    <n v="36"/>
    <n v="53"/>
    <n v="62"/>
  </r>
  <r>
    <x v="4"/>
    <x v="4"/>
    <x v="0"/>
    <n v="43"/>
    <x v="4"/>
    <n v="17"/>
    <n v="9"/>
    <n v="1"/>
    <n v="7"/>
    <n v="18"/>
    <n v="22"/>
    <n v="23"/>
  </r>
  <r>
    <x v="5"/>
    <x v="5"/>
    <x v="0"/>
    <n v="43"/>
    <x v="5"/>
    <n v="85"/>
    <n v="33"/>
    <n v="5"/>
    <n v="19"/>
    <n v="55"/>
    <n v="95"/>
    <n v="73"/>
  </r>
  <r>
    <x v="6"/>
    <x v="6"/>
    <x v="0"/>
    <n v="43"/>
    <x v="6"/>
    <n v="173"/>
    <n v="77"/>
    <n v="12"/>
    <n v="46"/>
    <n v="119"/>
    <n v="279"/>
    <n v="131"/>
  </r>
  <r>
    <x v="7"/>
    <x v="7"/>
    <x v="0"/>
    <n v="43"/>
    <x v="7"/>
    <n v="93"/>
    <n v="43"/>
    <n v="3"/>
    <n v="12"/>
    <n v="17"/>
    <n v="84"/>
    <n v="74"/>
  </r>
  <r>
    <x v="8"/>
    <x v="8"/>
    <x v="0"/>
    <n v="43"/>
    <x v="8"/>
    <n v="31"/>
    <n v="32"/>
    <n v="3"/>
    <n v="4"/>
    <n v="22"/>
    <n v="39"/>
    <n v="37"/>
  </r>
  <r>
    <x v="9"/>
    <x v="9"/>
    <x v="0"/>
    <n v="43"/>
    <x v="9"/>
    <n v="45"/>
    <n v="14"/>
    <n v="3"/>
    <n v="10"/>
    <n v="26"/>
    <n v="40"/>
    <n v="39"/>
  </r>
  <r>
    <x v="10"/>
    <x v="10"/>
    <x v="0"/>
    <n v="43"/>
    <x v="10"/>
    <n v="82"/>
    <n v="24"/>
    <n v="5"/>
    <n v="19"/>
    <n v="32"/>
    <n v="76"/>
    <n v="82"/>
  </r>
  <r>
    <x v="11"/>
    <x v="11"/>
    <x v="0"/>
    <n v="43"/>
    <x v="11"/>
    <n v="287"/>
    <n v="58"/>
    <n v="17"/>
    <n v="57"/>
    <n v="83"/>
    <n v="291"/>
    <n v="236"/>
  </r>
  <r>
    <x v="12"/>
    <x v="12"/>
    <x v="0"/>
    <n v="43"/>
    <x v="12"/>
    <n v="41"/>
    <n v="23"/>
    <n v="3"/>
    <n v="19"/>
    <n v="32"/>
    <n v="60"/>
    <n v="43"/>
  </r>
  <r>
    <x v="13"/>
    <x v="13"/>
    <x v="0"/>
    <n v="43"/>
    <x v="13"/>
    <n v="163"/>
    <n v="47"/>
    <n v="10"/>
    <n v="25"/>
    <n v="63"/>
    <n v="174"/>
    <n v="120"/>
  </r>
  <r>
    <x v="14"/>
    <x v="14"/>
    <x v="0"/>
    <n v="43"/>
    <x v="14"/>
    <n v="160"/>
    <n v="51"/>
    <n v="14"/>
    <n v="41"/>
    <n v="77"/>
    <n v="181"/>
    <n v="116"/>
  </r>
  <r>
    <x v="15"/>
    <x v="15"/>
    <x v="0"/>
    <n v="43"/>
    <x v="15"/>
    <n v="197"/>
    <n v="64"/>
    <n v="25"/>
    <n v="52"/>
    <n v="112"/>
    <n v="282"/>
    <n v="123"/>
  </r>
  <r>
    <x v="16"/>
    <x v="16"/>
    <x v="0"/>
    <n v="43"/>
    <x v="16"/>
    <n v="122"/>
    <n v="31"/>
    <n v="10"/>
    <n v="14"/>
    <n v="38"/>
    <n v="89"/>
    <n v="66"/>
  </r>
  <r>
    <x v="17"/>
    <x v="17"/>
    <x v="0"/>
    <n v="43"/>
    <x v="17"/>
    <n v="37"/>
    <n v="16"/>
    <n v="1"/>
    <n v="2"/>
    <n v="10"/>
    <n v="48"/>
    <n v="33"/>
  </r>
  <r>
    <x v="18"/>
    <x v="18"/>
    <x v="0"/>
    <n v="43"/>
    <x v="18"/>
    <n v="480"/>
    <n v="186"/>
    <n v="47"/>
    <n v="94"/>
    <n v="210"/>
    <n v="505"/>
    <n v="311"/>
  </r>
  <r>
    <x v="19"/>
    <x v="19"/>
    <x v="0"/>
    <n v="43"/>
    <x v="19"/>
    <n v="296"/>
    <n v="58"/>
    <n v="17"/>
    <n v="79"/>
    <n v="79"/>
    <n v="333"/>
    <n v="225"/>
  </r>
  <r>
    <x v="20"/>
    <x v="20"/>
    <x v="0"/>
    <n v="43"/>
    <x v="20"/>
    <n v="40"/>
    <n v="15"/>
    <n v="2"/>
    <n v="6"/>
    <n v="20"/>
    <n v="45"/>
    <n v="69"/>
  </r>
  <r>
    <x v="21"/>
    <x v="21"/>
    <x v="0"/>
    <n v="43"/>
    <x v="21"/>
    <n v="55"/>
    <n v="33"/>
    <n v="9"/>
    <n v="16"/>
    <n v="41"/>
    <n v="74"/>
    <n v="51"/>
  </r>
  <r>
    <x v="22"/>
    <x v="22"/>
    <x v="0"/>
    <n v="43"/>
    <x v="2"/>
    <n v="66"/>
    <n v="24"/>
    <n v="6"/>
    <n v="14"/>
    <n v="14"/>
    <n v="49"/>
    <n v="48"/>
  </r>
  <r>
    <x v="23"/>
    <x v="23"/>
    <x v="1"/>
    <n v="77"/>
    <x v="22"/>
    <n v="121"/>
    <n v="221"/>
    <n v="34"/>
    <n v="89"/>
    <n v="183"/>
    <n v="622"/>
    <n v="183"/>
  </r>
  <r>
    <x v="24"/>
    <x v="24"/>
    <x v="1"/>
    <n v="77"/>
    <x v="23"/>
    <n v="133"/>
    <n v="402"/>
    <n v="55"/>
    <n v="123"/>
    <n v="320"/>
    <n v="790"/>
    <n v="246"/>
  </r>
  <r>
    <x v="25"/>
    <x v="25"/>
    <x v="1"/>
    <n v="77"/>
    <x v="24"/>
    <n v="150"/>
    <n v="139"/>
    <n v="52"/>
    <n v="109"/>
    <n v="170"/>
    <n v="419"/>
    <n v="187"/>
  </r>
  <r>
    <x v="26"/>
    <x v="26"/>
    <x v="1"/>
    <n v="77"/>
    <x v="25"/>
    <n v="52"/>
    <n v="155"/>
    <n v="16"/>
    <n v="40"/>
    <n v="113"/>
    <n v="346"/>
    <n v="90"/>
  </r>
  <r>
    <x v="27"/>
    <x v="27"/>
    <x v="1"/>
    <n v="77"/>
    <x v="26"/>
    <n v="229"/>
    <n v="164"/>
    <n v="73"/>
    <n v="185"/>
    <n v="240"/>
    <n v="609"/>
    <n v="331"/>
  </r>
  <r>
    <x v="28"/>
    <x v="28"/>
    <x v="1"/>
    <n v="77"/>
    <x v="27"/>
    <n v="55"/>
    <n v="238"/>
    <n v="29"/>
    <n v="55"/>
    <n v="168"/>
    <n v="510"/>
    <n v="87"/>
  </r>
  <r>
    <x v="29"/>
    <x v="29"/>
    <x v="1"/>
    <n v="77"/>
    <x v="28"/>
    <n v="94"/>
    <n v="61"/>
    <n v="30"/>
    <n v="77"/>
    <n v="105"/>
    <n v="252"/>
    <n v="135"/>
  </r>
  <r>
    <x v="30"/>
    <x v="30"/>
    <x v="1"/>
    <n v="77"/>
    <x v="29"/>
    <n v="252"/>
    <n v="164"/>
    <n v="55"/>
    <n v="226"/>
    <n v="320"/>
    <n v="612"/>
    <n v="356"/>
  </r>
  <r>
    <x v="31"/>
    <x v="31"/>
    <x v="1"/>
    <n v="77"/>
    <x v="30"/>
    <n v="194"/>
    <n v="164"/>
    <n v="85"/>
    <n v="191"/>
    <n v="314"/>
    <n v="528"/>
    <n v="319"/>
  </r>
  <r>
    <x v="32"/>
    <x v="32"/>
    <x v="1"/>
    <n v="77"/>
    <x v="31"/>
    <n v="105"/>
    <n v="124"/>
    <n v="50"/>
    <n v="121"/>
    <n v="224"/>
    <n v="295"/>
    <n v="171"/>
  </r>
  <r>
    <x v="33"/>
    <x v="33"/>
    <x v="1"/>
    <n v="77"/>
    <x v="32"/>
    <n v="117"/>
    <n v="100"/>
    <n v="51"/>
    <n v="85"/>
    <n v="139"/>
    <n v="271"/>
    <n v="188"/>
  </r>
  <r>
    <x v="34"/>
    <x v="34"/>
    <x v="1"/>
    <n v="77"/>
    <x v="33"/>
    <n v="111"/>
    <n v="109"/>
    <n v="33"/>
    <n v="84"/>
    <n v="142"/>
    <n v="271"/>
    <n v="190"/>
  </r>
  <r>
    <x v="35"/>
    <x v="35"/>
    <x v="1"/>
    <n v="77"/>
    <x v="34"/>
    <n v="121"/>
    <n v="186"/>
    <n v="51"/>
    <n v="91"/>
    <n v="178"/>
    <n v="404"/>
    <n v="239"/>
  </r>
  <r>
    <x v="36"/>
    <x v="36"/>
    <x v="1"/>
    <n v="77"/>
    <x v="35"/>
    <n v="39"/>
    <n v="174"/>
    <n v="15"/>
    <n v="52"/>
    <n v="128"/>
    <n v="374"/>
    <n v="63"/>
  </r>
  <r>
    <x v="37"/>
    <x v="37"/>
    <x v="1"/>
    <n v="77"/>
    <x v="36"/>
    <n v="114"/>
    <n v="67"/>
    <n v="36"/>
    <n v="62"/>
    <n v="56"/>
    <n v="128"/>
    <n v="227"/>
  </r>
  <r>
    <x v="38"/>
    <x v="38"/>
    <x v="1"/>
    <n v="77"/>
    <x v="37"/>
    <n v="91"/>
    <n v="134"/>
    <n v="25"/>
    <n v="47"/>
    <n v="116"/>
    <n v="318"/>
    <n v="197"/>
  </r>
  <r>
    <x v="39"/>
    <x v="39"/>
    <x v="2"/>
    <n v="63"/>
    <x v="38"/>
    <n v="61"/>
    <n v="77"/>
    <n v="12"/>
    <n v="21"/>
    <n v="41"/>
    <n v="287"/>
    <n v="176"/>
  </r>
  <r>
    <x v="40"/>
    <x v="40"/>
    <x v="2"/>
    <n v="63"/>
    <x v="39"/>
    <n v="293"/>
    <n v="483"/>
    <n v="46"/>
    <n v="146"/>
    <n v="376"/>
    <n v="2397"/>
    <n v="699"/>
  </r>
  <r>
    <x v="41"/>
    <x v="41"/>
    <x v="2"/>
    <n v="63"/>
    <x v="40"/>
    <n v="54"/>
    <n v="110"/>
    <n v="12"/>
    <n v="33"/>
    <n v="64"/>
    <n v="461"/>
    <n v="199"/>
  </r>
  <r>
    <x v="42"/>
    <x v="42"/>
    <x v="3"/>
    <n v="64"/>
    <x v="41"/>
    <n v="57"/>
    <n v="149"/>
    <n v="18"/>
    <n v="29"/>
    <n v="109"/>
    <n v="474"/>
    <n v="233"/>
  </r>
  <r>
    <x v="43"/>
    <x v="43"/>
    <x v="3"/>
    <n v="64"/>
    <x v="42"/>
    <n v="70"/>
    <n v="171"/>
    <n v="16"/>
    <n v="33"/>
    <n v="117"/>
    <n v="314"/>
    <n v="212"/>
  </r>
  <r>
    <x v="44"/>
    <x v="44"/>
    <x v="3"/>
    <n v="64"/>
    <x v="43"/>
    <n v="64"/>
    <n v="177"/>
    <n v="20"/>
    <n v="44"/>
    <n v="105"/>
    <n v="324"/>
    <n v="144"/>
  </r>
  <r>
    <x v="45"/>
    <x v="45"/>
    <x v="3"/>
    <n v="64"/>
    <x v="44"/>
    <n v="93"/>
    <n v="156"/>
    <n v="21"/>
    <n v="58"/>
    <n v="96"/>
    <n v="627"/>
    <n v="237"/>
  </r>
  <r>
    <x v="46"/>
    <x v="46"/>
    <x v="3"/>
    <n v="64"/>
    <x v="45"/>
    <n v="45"/>
    <n v="65"/>
    <n v="5"/>
    <n v="11"/>
    <n v="31"/>
    <n v="254"/>
    <n v="139"/>
  </r>
  <r>
    <x v="47"/>
    <x v="47"/>
    <x v="3"/>
    <n v="64"/>
    <x v="46"/>
    <n v="132"/>
    <n v="159"/>
    <n v="23"/>
    <n v="44"/>
    <n v="115"/>
    <n v="776"/>
    <n v="362"/>
  </r>
  <r>
    <x v="48"/>
    <x v="48"/>
    <x v="3"/>
    <n v="64"/>
    <x v="47"/>
    <n v="2"/>
    <n v="8"/>
    <n v="1"/>
    <n v="0"/>
    <n v="12"/>
    <n v="10"/>
    <n v="1"/>
  </r>
  <r>
    <x v="49"/>
    <x v="49"/>
    <x v="4"/>
    <n v="79"/>
    <x v="48"/>
    <n v="108"/>
    <n v="148"/>
    <n v="174"/>
    <n v="72"/>
    <n v="46"/>
    <n v="445"/>
    <n v="212"/>
  </r>
  <r>
    <x v="50"/>
    <x v="50"/>
    <x v="4"/>
    <n v="79"/>
    <x v="49"/>
    <n v="62"/>
    <n v="190"/>
    <n v="23"/>
    <n v="58"/>
    <n v="140"/>
    <n v="379"/>
    <n v="171"/>
  </r>
  <r>
    <x v="51"/>
    <x v="51"/>
    <x v="4"/>
    <n v="79"/>
    <x v="50"/>
    <n v="83"/>
    <n v="178"/>
    <n v="29"/>
    <n v="52"/>
    <n v="164"/>
    <n v="364"/>
    <n v="136"/>
  </r>
  <r>
    <x v="52"/>
    <x v="52"/>
    <x v="4"/>
    <n v="79"/>
    <x v="51"/>
    <n v="146"/>
    <n v="333"/>
    <n v="53"/>
    <n v="111"/>
    <n v="259"/>
    <n v="713"/>
    <n v="211"/>
  </r>
  <r>
    <x v="53"/>
    <x v="53"/>
    <x v="4"/>
    <n v="79"/>
    <x v="52"/>
    <n v="209"/>
    <n v="351"/>
    <n v="96"/>
    <n v="201"/>
    <n v="367"/>
    <n v="871"/>
    <n v="339"/>
  </r>
  <r>
    <x v="54"/>
    <x v="54"/>
    <x v="4"/>
    <n v="79"/>
    <x v="53"/>
    <n v="70"/>
    <n v="58"/>
    <n v="27"/>
    <n v="38"/>
    <n v="75"/>
    <n v="140"/>
    <n v="110"/>
  </r>
  <r>
    <x v="26"/>
    <x v="55"/>
    <x v="4"/>
    <n v="79"/>
    <x v="54"/>
    <n v="65"/>
    <n v="119"/>
    <n v="22"/>
    <n v="42"/>
    <n v="113"/>
    <n v="356"/>
    <n v="148"/>
  </r>
  <r>
    <x v="55"/>
    <x v="56"/>
    <x v="4"/>
    <n v="79"/>
    <x v="55"/>
    <n v="80"/>
    <n v="144"/>
    <n v="26"/>
    <n v="56"/>
    <n v="153"/>
    <n v="330"/>
    <n v="115"/>
  </r>
  <r>
    <x v="56"/>
    <x v="57"/>
    <x v="4"/>
    <n v="79"/>
    <x v="56"/>
    <n v="24"/>
    <n v="102"/>
    <n v="16"/>
    <n v="31"/>
    <n v="84"/>
    <n v="216"/>
    <n v="35"/>
  </r>
  <r>
    <x v="57"/>
    <x v="58"/>
    <x v="4"/>
    <n v="79"/>
    <x v="57"/>
    <n v="113"/>
    <n v="170"/>
    <n v="52"/>
    <n v="92"/>
    <n v="181"/>
    <n v="490"/>
    <n v="208"/>
  </r>
  <r>
    <x v="58"/>
    <x v="59"/>
    <x v="4"/>
    <n v="79"/>
    <x v="54"/>
    <n v="241"/>
    <n v="113"/>
    <n v="61"/>
    <n v="127"/>
    <n v="108"/>
    <n v="268"/>
    <n v="192"/>
  </r>
  <r>
    <x v="59"/>
    <x v="60"/>
    <x v="4"/>
    <n v="79"/>
    <x v="58"/>
    <n v="315"/>
    <n v="136"/>
    <n v="66"/>
    <n v="115"/>
    <n v="124"/>
    <n v="381"/>
    <n v="245"/>
  </r>
  <r>
    <x v="60"/>
    <x v="61"/>
    <x v="4"/>
    <n v="79"/>
    <x v="59"/>
    <n v="375"/>
    <n v="155"/>
    <n v="81"/>
    <n v="138"/>
    <n v="177"/>
    <n v="450"/>
    <n v="333"/>
  </r>
  <r>
    <x v="61"/>
    <x v="62"/>
    <x v="5"/>
    <n v="3"/>
    <x v="60"/>
    <n v="24"/>
    <n v="27"/>
    <n v="13"/>
    <n v="13"/>
    <n v="19"/>
    <n v="76"/>
    <n v="67"/>
  </r>
  <r>
    <x v="62"/>
    <x v="63"/>
    <x v="5"/>
    <n v="3"/>
    <x v="61"/>
    <n v="23"/>
    <n v="65"/>
    <n v="19"/>
    <n v="18"/>
    <n v="35"/>
    <n v="148"/>
    <n v="107"/>
  </r>
  <r>
    <x v="63"/>
    <x v="64"/>
    <x v="5"/>
    <n v="3"/>
    <x v="62"/>
    <n v="169"/>
    <n v="132"/>
    <n v="34"/>
    <n v="61"/>
    <n v="135"/>
    <n v="417"/>
    <n v="390"/>
  </r>
  <r>
    <x v="64"/>
    <x v="65"/>
    <x v="5"/>
    <n v="3"/>
    <x v="63"/>
    <n v="34"/>
    <n v="31"/>
    <n v="11"/>
    <n v="11"/>
    <n v="24"/>
    <n v="86"/>
    <n v="115"/>
  </r>
  <r>
    <x v="65"/>
    <x v="66"/>
    <x v="5"/>
    <n v="3"/>
    <x v="64"/>
    <n v="129"/>
    <n v="93"/>
    <n v="61"/>
    <n v="52"/>
    <n v="83"/>
    <n v="486"/>
    <n v="383"/>
  </r>
  <r>
    <x v="66"/>
    <x v="67"/>
    <x v="5"/>
    <n v="3"/>
    <x v="65"/>
    <n v="41"/>
    <n v="69"/>
    <n v="25"/>
    <n v="19"/>
    <n v="43"/>
    <n v="149"/>
    <n v="196"/>
  </r>
  <r>
    <x v="67"/>
    <x v="68"/>
    <x v="5"/>
    <n v="3"/>
    <x v="66"/>
    <n v="427"/>
    <n v="388"/>
    <n v="139"/>
    <n v="177"/>
    <n v="259"/>
    <n v="1157"/>
    <n v="811"/>
  </r>
  <r>
    <x v="68"/>
    <x v="69"/>
    <x v="5"/>
    <n v="3"/>
    <x v="67"/>
    <n v="30"/>
    <n v="28"/>
    <n v="8"/>
    <n v="3"/>
    <n v="10"/>
    <n v="52"/>
    <n v="48"/>
  </r>
  <r>
    <x v="5"/>
    <x v="70"/>
    <x v="5"/>
    <n v="3"/>
    <x v="68"/>
    <n v="33"/>
    <n v="27"/>
    <n v="28"/>
    <n v="9"/>
    <n v="24"/>
    <n v="99"/>
    <n v="121"/>
  </r>
  <r>
    <x v="69"/>
    <x v="71"/>
    <x v="5"/>
    <n v="3"/>
    <x v="69"/>
    <n v="54"/>
    <n v="49"/>
    <n v="19"/>
    <n v="13"/>
    <n v="46"/>
    <n v="135"/>
    <n v="112"/>
  </r>
  <r>
    <x v="70"/>
    <x v="72"/>
    <x v="5"/>
    <n v="3"/>
    <x v="70"/>
    <n v="23"/>
    <n v="25"/>
    <n v="6"/>
    <n v="12"/>
    <n v="17"/>
    <n v="51"/>
    <n v="64"/>
  </r>
  <r>
    <x v="71"/>
    <x v="73"/>
    <x v="5"/>
    <n v="3"/>
    <x v="71"/>
    <n v="86"/>
    <n v="77"/>
    <n v="23"/>
    <n v="33"/>
    <n v="67"/>
    <n v="132"/>
    <n v="212"/>
  </r>
  <r>
    <x v="72"/>
    <x v="74"/>
    <x v="5"/>
    <n v="3"/>
    <x v="72"/>
    <n v="31"/>
    <n v="39"/>
    <n v="13"/>
    <n v="10"/>
    <n v="29"/>
    <n v="74"/>
    <n v="97"/>
  </r>
  <r>
    <x v="73"/>
    <x v="75"/>
    <x v="5"/>
    <n v="3"/>
    <x v="73"/>
    <n v="178"/>
    <n v="130"/>
    <n v="70"/>
    <n v="58"/>
    <n v="145"/>
    <n v="614"/>
    <n v="507"/>
  </r>
  <r>
    <x v="74"/>
    <x v="76"/>
    <x v="5"/>
    <n v="3"/>
    <x v="74"/>
    <n v="40"/>
    <n v="62"/>
    <n v="22"/>
    <n v="24"/>
    <n v="40"/>
    <n v="197"/>
    <n v="135"/>
  </r>
  <r>
    <x v="75"/>
    <x v="77"/>
    <x v="5"/>
    <n v="3"/>
    <x v="75"/>
    <n v="36"/>
    <n v="25"/>
    <n v="12"/>
    <n v="23"/>
    <n v="33"/>
    <n v="169"/>
    <n v="141"/>
  </r>
  <r>
    <x v="76"/>
    <x v="78"/>
    <x v="5"/>
    <n v="3"/>
    <x v="76"/>
    <n v="23"/>
    <n v="48"/>
    <n v="10"/>
    <n v="16"/>
    <n v="38"/>
    <n v="177"/>
    <n v="126"/>
  </r>
  <r>
    <x v="77"/>
    <x v="79"/>
    <x v="5"/>
    <n v="3"/>
    <x v="77"/>
    <n v="29"/>
    <n v="28"/>
    <n v="12"/>
    <n v="20"/>
    <n v="32"/>
    <n v="127"/>
    <n v="173"/>
  </r>
  <r>
    <x v="78"/>
    <x v="80"/>
    <x v="5"/>
    <n v="3"/>
    <x v="78"/>
    <n v="21"/>
    <n v="20"/>
    <n v="9"/>
    <n v="8"/>
    <n v="24"/>
    <n v="58"/>
    <n v="53"/>
  </r>
  <r>
    <x v="79"/>
    <x v="81"/>
    <x v="5"/>
    <n v="3"/>
    <x v="79"/>
    <n v="12"/>
    <n v="24"/>
    <n v="15"/>
    <n v="4"/>
    <n v="14"/>
    <n v="63"/>
    <n v="59"/>
  </r>
  <r>
    <x v="80"/>
    <x v="82"/>
    <x v="5"/>
    <n v="3"/>
    <x v="80"/>
    <n v="66"/>
    <n v="76"/>
    <n v="20"/>
    <n v="18"/>
    <n v="33"/>
    <n v="504"/>
    <n v="202"/>
  </r>
  <r>
    <x v="81"/>
    <x v="83"/>
    <x v="5"/>
    <n v="3"/>
    <x v="81"/>
    <n v="29"/>
    <n v="49"/>
    <n v="13"/>
    <n v="12"/>
    <n v="18"/>
    <n v="203"/>
    <n v="98"/>
  </r>
  <r>
    <x v="82"/>
    <x v="84"/>
    <x v="5"/>
    <n v="3"/>
    <x v="82"/>
    <n v="7"/>
    <n v="16"/>
    <n v="4"/>
    <n v="6"/>
    <n v="5"/>
    <n v="78"/>
    <n v="41"/>
  </r>
  <r>
    <x v="83"/>
    <x v="85"/>
    <x v="5"/>
    <n v="3"/>
    <x v="83"/>
    <n v="30"/>
    <n v="40"/>
    <n v="10"/>
    <n v="6"/>
    <n v="36"/>
    <n v="132"/>
    <n v="81"/>
  </r>
  <r>
    <x v="84"/>
    <x v="86"/>
    <x v="5"/>
    <n v="3"/>
    <x v="65"/>
    <n v="23"/>
    <n v="40"/>
    <n v="8"/>
    <n v="13"/>
    <n v="28"/>
    <n v="209"/>
    <n v="136"/>
  </r>
  <r>
    <x v="85"/>
    <x v="87"/>
    <x v="5"/>
    <n v="3"/>
    <x v="84"/>
    <n v="88"/>
    <n v="89"/>
    <n v="39"/>
    <n v="34"/>
    <n v="81"/>
    <n v="481"/>
    <n v="325"/>
  </r>
  <r>
    <x v="86"/>
    <x v="88"/>
    <x v="5"/>
    <n v="3"/>
    <x v="85"/>
    <n v="27"/>
    <n v="42"/>
    <n v="11"/>
    <n v="9"/>
    <n v="31"/>
    <n v="104"/>
    <n v="121"/>
  </r>
  <r>
    <x v="87"/>
    <x v="89"/>
    <x v="5"/>
    <n v="3"/>
    <x v="86"/>
    <n v="27"/>
    <n v="20"/>
    <n v="9"/>
    <n v="8"/>
    <n v="25"/>
    <n v="86"/>
    <n v="90"/>
  </r>
  <r>
    <x v="88"/>
    <x v="90"/>
    <x v="5"/>
    <n v="3"/>
    <x v="87"/>
    <n v="28"/>
    <n v="26"/>
    <n v="11"/>
    <n v="10"/>
    <n v="40"/>
    <n v="107"/>
    <n v="109"/>
  </r>
  <r>
    <x v="89"/>
    <x v="91"/>
    <x v="5"/>
    <n v="3"/>
    <x v="88"/>
    <n v="76"/>
    <n v="110"/>
    <n v="34"/>
    <n v="28"/>
    <n v="54"/>
    <n v="350"/>
    <n v="193"/>
  </r>
  <r>
    <x v="90"/>
    <x v="92"/>
    <x v="5"/>
    <n v="3"/>
    <x v="89"/>
    <n v="41"/>
    <n v="150"/>
    <n v="29"/>
    <n v="26"/>
    <n v="47"/>
    <n v="264"/>
    <n v="101"/>
  </r>
  <r>
    <x v="91"/>
    <x v="86"/>
    <x v="5"/>
    <n v="3"/>
    <x v="90"/>
    <n v="66"/>
    <n v="66"/>
    <n v="37"/>
    <n v="18"/>
    <n v="41"/>
    <n v="146"/>
    <n v="130"/>
  </r>
  <r>
    <x v="92"/>
    <x v="93"/>
    <x v="5"/>
    <n v="3"/>
    <x v="91"/>
    <n v="41"/>
    <n v="46"/>
    <n v="30"/>
    <n v="17"/>
    <n v="34"/>
    <n v="97"/>
    <n v="105"/>
  </r>
  <r>
    <x v="93"/>
    <x v="94"/>
    <x v="6"/>
    <n v="24"/>
    <x v="92"/>
    <n v="303"/>
    <n v="255"/>
    <n v="129"/>
    <n v="205"/>
    <n v="393"/>
    <n v="622"/>
    <n v="716"/>
  </r>
  <r>
    <x v="94"/>
    <x v="95"/>
    <x v="6"/>
    <n v="24"/>
    <x v="93"/>
    <n v="110"/>
    <n v="153"/>
    <n v="58"/>
    <n v="86"/>
    <n v="249"/>
    <n v="270"/>
    <n v="316"/>
  </r>
  <r>
    <x v="95"/>
    <x v="96"/>
    <x v="6"/>
    <n v="24"/>
    <x v="94"/>
    <n v="50"/>
    <n v="104"/>
    <n v="17"/>
    <n v="41"/>
    <n v="116"/>
    <n v="140"/>
    <n v="138"/>
  </r>
  <r>
    <x v="96"/>
    <x v="97"/>
    <x v="6"/>
    <n v="24"/>
    <x v="95"/>
    <n v="78"/>
    <n v="115"/>
    <n v="30"/>
    <n v="47"/>
    <n v="141"/>
    <n v="193"/>
    <n v="265"/>
  </r>
  <r>
    <x v="97"/>
    <x v="98"/>
    <x v="6"/>
    <n v="24"/>
    <x v="96"/>
    <n v="104"/>
    <n v="145"/>
    <n v="36"/>
    <n v="66"/>
    <n v="164"/>
    <n v="290"/>
    <n v="308"/>
  </r>
  <r>
    <x v="98"/>
    <x v="99"/>
    <x v="6"/>
    <n v="24"/>
    <x v="97"/>
    <n v="220"/>
    <n v="212"/>
    <n v="90"/>
    <n v="162"/>
    <n v="342"/>
    <n v="609"/>
    <n v="516"/>
  </r>
  <r>
    <x v="99"/>
    <x v="100"/>
    <x v="6"/>
    <n v="24"/>
    <x v="98"/>
    <n v="69"/>
    <n v="119"/>
    <n v="52"/>
    <n v="64"/>
    <n v="182"/>
    <n v="261"/>
    <n v="241"/>
  </r>
  <r>
    <x v="100"/>
    <x v="101"/>
    <x v="6"/>
    <n v="24"/>
    <x v="99"/>
    <n v="243"/>
    <n v="262"/>
    <n v="106"/>
    <n v="246"/>
    <n v="390"/>
    <n v="502"/>
    <n v="556"/>
  </r>
  <r>
    <x v="101"/>
    <x v="102"/>
    <x v="6"/>
    <n v="24"/>
    <x v="100"/>
    <n v="265"/>
    <n v="251"/>
    <n v="70"/>
    <n v="140"/>
    <n v="281"/>
    <n v="791"/>
    <n v="671"/>
  </r>
  <r>
    <x v="102"/>
    <x v="103"/>
    <x v="6"/>
    <n v="24"/>
    <x v="101"/>
    <n v="2"/>
    <n v="15"/>
    <n v="1"/>
    <n v="3"/>
    <n v="14"/>
    <n v="15"/>
    <n v="9"/>
  </r>
  <r>
    <x v="103"/>
    <x v="104"/>
    <x v="6"/>
    <n v="24"/>
    <x v="102"/>
    <n v="54"/>
    <n v="83"/>
    <n v="20"/>
    <n v="30"/>
    <n v="63"/>
    <n v="149"/>
    <n v="193"/>
  </r>
  <r>
    <x v="104"/>
    <x v="105"/>
    <x v="6"/>
    <n v="24"/>
    <x v="103"/>
    <n v="152"/>
    <n v="182"/>
    <n v="42"/>
    <n v="61"/>
    <n v="166"/>
    <n v="547"/>
    <n v="357"/>
  </r>
  <r>
    <x v="105"/>
    <x v="106"/>
    <x v="6"/>
    <n v="24"/>
    <x v="104"/>
    <n v="113"/>
    <n v="149"/>
    <n v="33"/>
    <n v="60"/>
    <n v="182"/>
    <n v="262"/>
    <n v="306"/>
  </r>
  <r>
    <x v="106"/>
    <x v="107"/>
    <x v="6"/>
    <n v="24"/>
    <x v="105"/>
    <n v="57"/>
    <n v="65"/>
    <n v="13"/>
    <n v="18"/>
    <n v="70"/>
    <n v="123"/>
    <n v="213"/>
  </r>
  <r>
    <x v="107"/>
    <x v="108"/>
    <x v="6"/>
    <n v="24"/>
    <x v="106"/>
    <n v="66"/>
    <n v="123"/>
    <n v="18"/>
    <n v="31"/>
    <n v="105"/>
    <n v="180"/>
    <n v="248"/>
  </r>
  <r>
    <x v="108"/>
    <x v="109"/>
    <x v="6"/>
    <n v="24"/>
    <x v="107"/>
    <n v="50"/>
    <n v="70"/>
    <n v="16"/>
    <n v="28"/>
    <n v="54"/>
    <n v="184"/>
    <n v="168"/>
  </r>
  <r>
    <x v="109"/>
    <x v="110"/>
    <x v="6"/>
    <n v="24"/>
    <x v="108"/>
    <n v="108"/>
    <n v="107"/>
    <n v="48"/>
    <n v="55"/>
    <n v="94"/>
    <n v="291"/>
    <n v="269"/>
  </r>
  <r>
    <x v="110"/>
    <x v="111"/>
    <x v="6"/>
    <n v="24"/>
    <x v="109"/>
    <n v="55"/>
    <n v="61"/>
    <n v="21"/>
    <n v="18"/>
    <n v="67"/>
    <n v="135"/>
    <n v="141"/>
  </r>
  <r>
    <x v="111"/>
    <x v="112"/>
    <x v="7"/>
    <n v="72"/>
    <x v="110"/>
    <n v="598"/>
    <n v="290"/>
    <n v="171"/>
    <n v="558"/>
    <n v="523"/>
    <n v="882"/>
    <n v="806"/>
  </r>
  <r>
    <x v="112"/>
    <x v="113"/>
    <x v="7"/>
    <n v="72"/>
    <x v="65"/>
    <n v="204"/>
    <n v="130"/>
    <n v="106"/>
    <n v="328"/>
    <n v="257"/>
    <n v="353"/>
    <n v="347"/>
  </r>
  <r>
    <x v="113"/>
    <x v="114"/>
    <x v="7"/>
    <n v="72"/>
    <x v="111"/>
    <n v="307"/>
    <n v="118"/>
    <n v="143"/>
    <n v="349"/>
    <n v="308"/>
    <n v="404"/>
    <n v="494"/>
  </r>
  <r>
    <x v="114"/>
    <x v="115"/>
    <x v="7"/>
    <n v="72"/>
    <x v="112"/>
    <n v="68"/>
    <n v="45"/>
    <n v="19"/>
    <n v="76"/>
    <n v="114"/>
    <n v="156"/>
    <n v="96"/>
  </r>
  <r>
    <x v="115"/>
    <x v="116"/>
    <x v="7"/>
    <n v="72"/>
    <x v="113"/>
    <n v="401"/>
    <n v="173"/>
    <n v="135"/>
    <n v="335"/>
    <n v="356"/>
    <n v="492"/>
    <n v="546"/>
  </r>
  <r>
    <x v="116"/>
    <x v="117"/>
    <x v="7"/>
    <n v="72"/>
    <x v="114"/>
    <n v="368"/>
    <n v="228"/>
    <n v="173"/>
    <n v="414"/>
    <n v="452"/>
    <n v="643"/>
    <n v="620"/>
  </r>
  <r>
    <x v="117"/>
    <x v="118"/>
    <x v="7"/>
    <n v="72"/>
    <x v="98"/>
    <n v="92"/>
    <n v="216"/>
    <n v="53"/>
    <n v="115"/>
    <n v="265"/>
    <n v="302"/>
    <n v="205"/>
  </r>
  <r>
    <x v="118"/>
    <x v="119"/>
    <x v="7"/>
    <n v="72"/>
    <x v="115"/>
    <n v="76"/>
    <n v="32"/>
    <n v="27"/>
    <n v="37"/>
    <n v="63"/>
    <n v="89"/>
    <n v="77"/>
  </r>
  <r>
    <x v="119"/>
    <x v="120"/>
    <x v="7"/>
    <n v="72"/>
    <x v="116"/>
    <n v="487"/>
    <n v="283"/>
    <n v="181"/>
    <n v="357"/>
    <n v="479"/>
    <n v="775"/>
    <n v="718"/>
  </r>
  <r>
    <x v="120"/>
    <x v="121"/>
    <x v="7"/>
    <n v="72"/>
    <x v="117"/>
    <n v="241"/>
    <n v="162"/>
    <n v="108"/>
    <n v="167"/>
    <n v="227"/>
    <n v="515"/>
    <n v="578"/>
  </r>
  <r>
    <x v="121"/>
    <x v="122"/>
    <x v="7"/>
    <n v="72"/>
    <x v="118"/>
    <n v="83"/>
    <n v="71"/>
    <n v="21"/>
    <n v="82"/>
    <n v="107"/>
    <n v="151"/>
    <n v="148"/>
  </r>
  <r>
    <x v="122"/>
    <x v="123"/>
    <x v="7"/>
    <n v="72"/>
    <x v="119"/>
    <n v="188"/>
    <n v="89"/>
    <n v="65"/>
    <n v="169"/>
    <n v="233"/>
    <n v="246"/>
    <n v="319"/>
  </r>
  <r>
    <x v="123"/>
    <x v="124"/>
    <x v="7"/>
    <n v="72"/>
    <x v="14"/>
    <n v="82"/>
    <n v="67"/>
    <n v="21"/>
    <n v="66"/>
    <n v="116"/>
    <n v="134"/>
    <n v="111"/>
  </r>
  <r>
    <x v="124"/>
    <x v="125"/>
    <x v="7"/>
    <n v="72"/>
    <x v="120"/>
    <n v="287"/>
    <n v="154"/>
    <n v="95"/>
    <n v="197"/>
    <n v="234"/>
    <n v="520"/>
    <n v="468"/>
  </r>
  <r>
    <x v="125"/>
    <x v="126"/>
    <x v="7"/>
    <n v="72"/>
    <x v="121"/>
    <n v="219"/>
    <n v="162"/>
    <n v="83"/>
    <n v="161"/>
    <n v="209"/>
    <n v="442"/>
    <n v="486"/>
  </r>
  <r>
    <x v="126"/>
    <x v="127"/>
    <x v="7"/>
    <n v="72"/>
    <x v="122"/>
    <n v="171"/>
    <n v="89"/>
    <n v="72"/>
    <n v="114"/>
    <n v="130"/>
    <n v="297"/>
    <n v="300"/>
  </r>
  <r>
    <x v="127"/>
    <x v="128"/>
    <x v="8"/>
    <n v="35"/>
    <x v="123"/>
    <n v="321"/>
    <n v="480"/>
    <n v="179"/>
    <n v="208"/>
    <n v="426"/>
    <n v="823"/>
    <n v="825"/>
  </r>
  <r>
    <x v="128"/>
    <x v="129"/>
    <x v="8"/>
    <n v="35"/>
    <x v="124"/>
    <n v="40"/>
    <n v="109"/>
    <n v="15"/>
    <n v="24"/>
    <n v="80"/>
    <n v="227"/>
    <n v="129"/>
  </r>
  <r>
    <x v="129"/>
    <x v="130"/>
    <x v="8"/>
    <n v="35"/>
    <x v="108"/>
    <n v="73"/>
    <n v="235"/>
    <n v="40"/>
    <n v="57"/>
    <n v="171"/>
    <n v="386"/>
    <n v="208"/>
  </r>
  <r>
    <x v="130"/>
    <x v="131"/>
    <x v="8"/>
    <n v="35"/>
    <x v="57"/>
    <n v="81"/>
    <n v="260"/>
    <n v="41"/>
    <n v="54"/>
    <n v="167"/>
    <n v="455"/>
    <n v="226"/>
  </r>
  <r>
    <x v="131"/>
    <x v="132"/>
    <x v="8"/>
    <n v="35"/>
    <x v="125"/>
    <n v="150"/>
    <n v="265"/>
    <n v="90"/>
    <n v="106"/>
    <n v="273"/>
    <n v="549"/>
    <n v="367"/>
  </r>
  <r>
    <x v="132"/>
    <x v="133"/>
    <x v="8"/>
    <n v="35"/>
    <x v="126"/>
    <n v="61"/>
    <n v="191"/>
    <n v="34"/>
    <n v="58"/>
    <n v="177"/>
    <n v="394"/>
    <n v="224"/>
  </r>
  <r>
    <x v="133"/>
    <x v="134"/>
    <x v="8"/>
    <n v="35"/>
    <x v="127"/>
    <n v="154"/>
    <n v="124"/>
    <n v="65"/>
    <n v="76"/>
    <n v="114"/>
    <n v="290"/>
    <n v="403"/>
  </r>
  <r>
    <x v="134"/>
    <x v="135"/>
    <x v="8"/>
    <n v="35"/>
    <x v="128"/>
    <n v="201"/>
    <n v="238"/>
    <n v="90"/>
    <n v="101"/>
    <n v="193"/>
    <n v="574"/>
    <n v="567"/>
  </r>
  <r>
    <x v="135"/>
    <x v="136"/>
    <x v="8"/>
    <n v="35"/>
    <x v="129"/>
    <n v="66"/>
    <n v="130"/>
    <n v="14"/>
    <n v="40"/>
    <n v="77"/>
    <n v="285"/>
    <n v="195"/>
  </r>
  <r>
    <x v="136"/>
    <x v="137"/>
    <x v="8"/>
    <n v="35"/>
    <x v="130"/>
    <n v="77"/>
    <n v="107"/>
    <n v="39"/>
    <n v="20"/>
    <n v="67"/>
    <n v="220"/>
    <n v="247"/>
  </r>
  <r>
    <x v="137"/>
    <x v="138"/>
    <x v="8"/>
    <n v="35"/>
    <x v="131"/>
    <n v="83"/>
    <n v="165"/>
    <n v="34"/>
    <n v="42"/>
    <n v="103"/>
    <n v="401"/>
    <n v="242"/>
  </r>
  <r>
    <x v="138"/>
    <x v="139"/>
    <x v="8"/>
    <n v="35"/>
    <x v="132"/>
    <n v="60"/>
    <n v="143"/>
    <n v="21"/>
    <n v="86"/>
    <n v="198"/>
    <n v="229"/>
    <n v="257"/>
  </r>
  <r>
    <x v="139"/>
    <x v="140"/>
    <x v="8"/>
    <n v="35"/>
    <x v="133"/>
    <n v="10"/>
    <n v="19"/>
    <n v="7"/>
    <n v="16"/>
    <n v="31"/>
    <n v="44"/>
    <n v="29"/>
  </r>
  <r>
    <x v="140"/>
    <x v="141"/>
    <x v="9"/>
    <n v="36"/>
    <x v="134"/>
    <n v="65"/>
    <n v="39"/>
    <n v="21"/>
    <n v="23"/>
    <n v="35"/>
    <n v="114"/>
    <n v="227"/>
  </r>
  <r>
    <x v="141"/>
    <x v="142"/>
    <x v="9"/>
    <n v="36"/>
    <x v="135"/>
    <n v="90"/>
    <n v="69"/>
    <n v="36"/>
    <n v="49"/>
    <n v="86"/>
    <n v="228"/>
    <n v="320"/>
  </r>
  <r>
    <x v="142"/>
    <x v="143"/>
    <x v="9"/>
    <n v="36"/>
    <x v="136"/>
    <n v="309"/>
    <n v="171"/>
    <n v="106"/>
    <n v="130"/>
    <n v="192"/>
    <n v="525"/>
    <n v="807"/>
  </r>
  <r>
    <x v="16"/>
    <x v="144"/>
    <x v="9"/>
    <n v="36"/>
    <x v="137"/>
    <n v="34"/>
    <n v="35"/>
    <n v="19"/>
    <n v="14"/>
    <n v="33"/>
    <n v="82"/>
    <n v="151"/>
  </r>
  <r>
    <x v="143"/>
    <x v="145"/>
    <x v="9"/>
    <n v="36"/>
    <x v="138"/>
    <n v="109"/>
    <n v="102"/>
    <n v="27"/>
    <n v="54"/>
    <n v="83"/>
    <n v="272"/>
    <n v="348"/>
  </r>
  <r>
    <x v="144"/>
    <x v="146"/>
    <x v="9"/>
    <n v="36"/>
    <x v="139"/>
    <n v="113"/>
    <n v="97"/>
    <n v="41"/>
    <n v="47"/>
    <n v="82"/>
    <n v="247"/>
    <n v="311"/>
  </r>
  <r>
    <x v="145"/>
    <x v="147"/>
    <x v="9"/>
    <n v="36"/>
    <x v="140"/>
    <n v="354"/>
    <n v="226"/>
    <n v="114"/>
    <n v="137"/>
    <n v="273"/>
    <n v="671"/>
    <n v="932"/>
  </r>
  <r>
    <x v="146"/>
    <x v="53"/>
    <x v="9"/>
    <n v="36"/>
    <x v="110"/>
    <n v="409"/>
    <n v="404"/>
    <n v="130"/>
    <n v="214"/>
    <n v="614"/>
    <n v="887"/>
    <n v="899"/>
  </r>
  <r>
    <x v="147"/>
    <x v="148"/>
    <x v="9"/>
    <n v="36"/>
    <x v="14"/>
    <n v="61"/>
    <n v="47"/>
    <n v="22"/>
    <n v="22"/>
    <n v="80"/>
    <n v="142"/>
    <n v="163"/>
  </r>
  <r>
    <x v="148"/>
    <x v="149"/>
    <x v="9"/>
    <n v="36"/>
    <x v="141"/>
    <n v="80"/>
    <n v="59"/>
    <n v="19"/>
    <n v="40"/>
    <n v="59"/>
    <n v="165"/>
    <n v="284"/>
  </r>
  <r>
    <x v="149"/>
    <x v="150"/>
    <x v="9"/>
    <n v="36"/>
    <x v="142"/>
    <n v="0"/>
    <n v="3"/>
    <n v="0"/>
    <n v="2"/>
    <n v="3"/>
    <n v="1"/>
    <n v="5"/>
  </r>
  <r>
    <x v="150"/>
    <x v="151"/>
    <x v="9"/>
    <n v="36"/>
    <x v="143"/>
    <n v="48"/>
    <n v="34"/>
    <n v="14"/>
    <n v="21"/>
    <n v="51"/>
    <n v="66"/>
    <n v="184"/>
  </r>
  <r>
    <x v="151"/>
    <x v="152"/>
    <x v="9"/>
    <n v="36"/>
    <x v="144"/>
    <n v="92"/>
    <n v="62"/>
    <n v="22"/>
    <n v="34"/>
    <n v="65"/>
    <n v="168"/>
    <n v="368"/>
  </r>
  <r>
    <x v="152"/>
    <x v="153"/>
    <x v="10"/>
    <n v="58"/>
    <x v="145"/>
    <n v="239"/>
    <n v="223"/>
    <n v="82"/>
    <n v="145"/>
    <n v="297"/>
    <n v="482"/>
    <n v="510"/>
  </r>
  <r>
    <x v="153"/>
    <x v="154"/>
    <x v="10"/>
    <n v="58"/>
    <x v="146"/>
    <n v="238"/>
    <n v="256"/>
    <n v="67"/>
    <n v="129"/>
    <n v="274"/>
    <n v="445"/>
    <n v="463"/>
  </r>
  <r>
    <x v="154"/>
    <x v="155"/>
    <x v="10"/>
    <n v="58"/>
    <x v="147"/>
    <n v="128"/>
    <n v="129"/>
    <n v="42"/>
    <n v="70"/>
    <n v="116"/>
    <n v="357"/>
    <n v="292"/>
  </r>
  <r>
    <x v="155"/>
    <x v="156"/>
    <x v="10"/>
    <n v="58"/>
    <x v="148"/>
    <n v="104"/>
    <n v="185"/>
    <n v="36"/>
    <n v="61"/>
    <n v="217"/>
    <n v="294"/>
    <n v="208"/>
  </r>
  <r>
    <x v="156"/>
    <x v="157"/>
    <x v="10"/>
    <n v="58"/>
    <x v="58"/>
    <n v="114"/>
    <n v="124"/>
    <n v="44"/>
    <n v="49"/>
    <n v="148"/>
    <n v="246"/>
    <n v="258"/>
  </r>
  <r>
    <x v="157"/>
    <x v="158"/>
    <x v="10"/>
    <n v="58"/>
    <x v="149"/>
    <n v="131"/>
    <n v="87"/>
    <n v="31"/>
    <n v="80"/>
    <n v="103"/>
    <n v="179"/>
    <n v="273"/>
  </r>
  <r>
    <x v="158"/>
    <x v="159"/>
    <x v="10"/>
    <n v="58"/>
    <x v="148"/>
    <n v="120"/>
    <n v="94"/>
    <n v="36"/>
    <n v="61"/>
    <n v="102"/>
    <n v="257"/>
    <n v="296"/>
  </r>
  <r>
    <x v="159"/>
    <x v="160"/>
    <x v="10"/>
    <n v="58"/>
    <x v="150"/>
    <n v="152"/>
    <n v="196"/>
    <n v="43"/>
    <n v="114"/>
    <n v="196"/>
    <n v="331"/>
    <n v="464"/>
  </r>
  <r>
    <x v="160"/>
    <x v="161"/>
    <x v="10"/>
    <n v="58"/>
    <x v="151"/>
    <n v="230"/>
    <n v="193"/>
    <n v="73"/>
    <n v="174"/>
    <n v="270"/>
    <n v="486"/>
    <n v="545"/>
  </r>
  <r>
    <x v="161"/>
    <x v="162"/>
    <x v="10"/>
    <n v="58"/>
    <x v="152"/>
    <n v="212"/>
    <n v="230"/>
    <n v="47"/>
    <n v="89"/>
    <n v="220"/>
    <n v="424"/>
    <n v="394"/>
  </r>
  <r>
    <x v="162"/>
    <x v="163"/>
    <x v="10"/>
    <n v="58"/>
    <x v="153"/>
    <n v="142"/>
    <n v="160"/>
    <n v="38"/>
    <n v="79"/>
    <n v="177"/>
    <n v="303"/>
    <n v="303"/>
  </r>
  <r>
    <x v="163"/>
    <x v="164"/>
    <x v="11"/>
    <n v="23"/>
    <x v="154"/>
    <n v="180"/>
    <n v="140"/>
    <n v="55"/>
    <n v="147"/>
    <n v="230"/>
    <n v="521"/>
    <n v="493"/>
  </r>
  <r>
    <x v="164"/>
    <x v="165"/>
    <x v="11"/>
    <n v="23"/>
    <x v="155"/>
    <n v="132"/>
    <n v="75"/>
    <n v="32"/>
    <n v="72"/>
    <n v="156"/>
    <n v="357"/>
    <n v="328"/>
  </r>
  <r>
    <x v="165"/>
    <x v="166"/>
    <x v="11"/>
    <n v="23"/>
    <x v="53"/>
    <n v="64"/>
    <n v="49"/>
    <n v="28"/>
    <n v="68"/>
    <n v="76"/>
    <n v="152"/>
    <n v="212"/>
  </r>
  <r>
    <x v="166"/>
    <x v="167"/>
    <x v="11"/>
    <n v="23"/>
    <x v="156"/>
    <n v="296"/>
    <n v="185"/>
    <n v="69"/>
    <n v="152"/>
    <n v="240"/>
    <n v="646"/>
    <n v="603"/>
  </r>
  <r>
    <x v="167"/>
    <x v="168"/>
    <x v="11"/>
    <n v="23"/>
    <x v="157"/>
    <n v="66"/>
    <n v="52"/>
    <n v="13"/>
    <n v="33"/>
    <n v="89"/>
    <n v="160"/>
    <n v="180"/>
  </r>
  <r>
    <x v="168"/>
    <x v="169"/>
    <x v="11"/>
    <n v="23"/>
    <x v="33"/>
    <n v="146"/>
    <n v="113"/>
    <n v="80"/>
    <n v="184"/>
    <n v="230"/>
    <n v="431"/>
    <n v="362"/>
  </r>
  <r>
    <x v="169"/>
    <x v="170"/>
    <x v="11"/>
    <n v="23"/>
    <x v="158"/>
    <n v="152"/>
    <n v="90"/>
    <n v="61"/>
    <n v="125"/>
    <n v="194"/>
    <n v="413"/>
    <n v="356"/>
  </r>
  <r>
    <x v="170"/>
    <x v="171"/>
    <x v="11"/>
    <n v="23"/>
    <x v="159"/>
    <n v="44"/>
    <n v="66"/>
    <n v="14"/>
    <n v="50"/>
    <n v="101"/>
    <n v="137"/>
    <n v="145"/>
  </r>
  <r>
    <x v="171"/>
    <x v="172"/>
    <x v="11"/>
    <n v="23"/>
    <x v="160"/>
    <n v="173"/>
    <n v="84"/>
    <n v="37"/>
    <n v="66"/>
    <n v="119"/>
    <n v="284"/>
    <n v="312"/>
  </r>
  <r>
    <x v="172"/>
    <x v="173"/>
    <x v="11"/>
    <n v="23"/>
    <x v="161"/>
    <n v="111"/>
    <n v="77"/>
    <n v="34"/>
    <n v="55"/>
    <n v="102"/>
    <n v="284"/>
    <n v="325"/>
  </r>
  <r>
    <x v="173"/>
    <x v="174"/>
    <x v="11"/>
    <n v="23"/>
    <x v="162"/>
    <n v="49"/>
    <n v="68"/>
    <n v="10"/>
    <n v="41"/>
    <n v="78"/>
    <n v="157"/>
    <n v="146"/>
  </r>
  <r>
    <x v="174"/>
    <x v="175"/>
    <x v="11"/>
    <n v="23"/>
    <x v="163"/>
    <n v="162"/>
    <n v="63"/>
    <n v="43"/>
    <n v="110"/>
    <n v="100"/>
    <n v="286"/>
    <n v="321"/>
  </r>
  <r>
    <x v="175"/>
    <x v="176"/>
    <x v="11"/>
    <n v="23"/>
    <x v="164"/>
    <n v="35"/>
    <n v="33"/>
    <n v="13"/>
    <n v="10"/>
    <n v="38"/>
    <n v="76"/>
    <n v="97"/>
  </r>
  <r>
    <x v="176"/>
    <x v="177"/>
    <x v="11"/>
    <n v="23"/>
    <x v="143"/>
    <n v="26"/>
    <n v="54"/>
    <n v="11"/>
    <n v="29"/>
    <n v="57"/>
    <n v="79"/>
    <n v="96"/>
  </r>
  <r>
    <x v="177"/>
    <x v="178"/>
    <x v="12"/>
    <n v="47"/>
    <x v="165"/>
    <n v="338"/>
    <n v="147"/>
    <n v="153"/>
    <n v="211"/>
    <n v="253"/>
    <n v="404"/>
    <n v="472"/>
  </r>
  <r>
    <x v="178"/>
    <x v="179"/>
    <x v="12"/>
    <n v="47"/>
    <x v="166"/>
    <n v="332"/>
    <n v="90"/>
    <n v="159"/>
    <n v="232"/>
    <n v="249"/>
    <n v="308"/>
    <n v="446"/>
  </r>
  <r>
    <x v="179"/>
    <x v="180"/>
    <x v="12"/>
    <n v="47"/>
    <x v="167"/>
    <n v="265"/>
    <n v="160"/>
    <n v="126"/>
    <n v="254"/>
    <n v="254"/>
    <n v="334"/>
    <n v="377"/>
  </r>
  <r>
    <x v="180"/>
    <x v="181"/>
    <x v="12"/>
    <n v="47"/>
    <x v="168"/>
    <n v="226"/>
    <n v="161"/>
    <n v="88"/>
    <n v="218"/>
    <n v="304"/>
    <n v="396"/>
    <n v="269"/>
  </r>
  <r>
    <x v="181"/>
    <x v="182"/>
    <x v="12"/>
    <n v="47"/>
    <x v="169"/>
    <n v="231"/>
    <n v="138"/>
    <n v="76"/>
    <n v="196"/>
    <n v="193"/>
    <n v="321"/>
    <n v="341"/>
  </r>
  <r>
    <x v="182"/>
    <x v="183"/>
    <x v="12"/>
    <n v="47"/>
    <x v="49"/>
    <n v="290"/>
    <n v="100"/>
    <n v="68"/>
    <n v="127"/>
    <n v="150"/>
    <n v="281"/>
    <n v="401"/>
  </r>
  <r>
    <x v="132"/>
    <x v="184"/>
    <x v="12"/>
    <n v="47"/>
    <x v="170"/>
    <n v="156"/>
    <n v="130"/>
    <n v="78"/>
    <n v="139"/>
    <n v="213"/>
    <n v="303"/>
    <n v="295"/>
  </r>
  <r>
    <x v="183"/>
    <x v="185"/>
    <x v="12"/>
    <n v="47"/>
    <x v="171"/>
    <n v="85"/>
    <n v="32"/>
    <n v="53"/>
    <n v="45"/>
    <n v="37"/>
    <n v="54"/>
    <n v="129"/>
  </r>
  <r>
    <x v="184"/>
    <x v="186"/>
    <x v="12"/>
    <n v="47"/>
    <x v="172"/>
    <n v="182"/>
    <n v="104"/>
    <n v="70"/>
    <n v="169"/>
    <n v="214"/>
    <n v="318"/>
    <n v="248"/>
  </r>
  <r>
    <x v="185"/>
    <x v="187"/>
    <x v="12"/>
    <n v="47"/>
    <x v="173"/>
    <n v="609"/>
    <n v="82"/>
    <n v="157"/>
    <n v="295"/>
    <n v="216"/>
    <n v="321"/>
    <n v="704"/>
  </r>
  <r>
    <x v="186"/>
    <x v="188"/>
    <x v="12"/>
    <n v="47"/>
    <x v="174"/>
    <n v="612"/>
    <n v="105"/>
    <n v="153"/>
    <n v="263"/>
    <n v="236"/>
    <n v="408"/>
    <n v="714"/>
  </r>
  <r>
    <x v="187"/>
    <x v="189"/>
    <x v="12"/>
    <n v="47"/>
    <x v="175"/>
    <n v="563"/>
    <n v="41"/>
    <n v="206"/>
    <n v="224"/>
    <n v="93"/>
    <n v="155"/>
    <n v="742"/>
  </r>
  <r>
    <x v="188"/>
    <x v="190"/>
    <x v="12"/>
    <n v="47"/>
    <x v="17"/>
    <n v="50"/>
    <n v="12"/>
    <n v="16"/>
    <n v="21"/>
    <n v="10"/>
    <n v="14"/>
    <n v="53"/>
  </r>
  <r>
    <x v="189"/>
    <x v="191"/>
    <x v="12"/>
    <n v="47"/>
    <x v="176"/>
    <n v="623"/>
    <n v="95"/>
    <n v="213"/>
    <n v="265"/>
    <n v="169"/>
    <n v="326"/>
    <n v="805"/>
  </r>
  <r>
    <x v="190"/>
    <x v="192"/>
    <x v="13"/>
    <n v="32"/>
    <x v="177"/>
    <n v="313"/>
    <n v="404"/>
    <n v="75"/>
    <n v="164"/>
    <n v="461"/>
    <n v="1267"/>
    <n v="587"/>
  </r>
  <r>
    <x v="191"/>
    <x v="193"/>
    <x v="13"/>
    <n v="32"/>
    <x v="178"/>
    <n v="60"/>
    <n v="41"/>
    <n v="10"/>
    <n v="21"/>
    <n v="51"/>
    <n v="135"/>
    <n v="168"/>
  </r>
  <r>
    <x v="192"/>
    <x v="194"/>
    <x v="13"/>
    <n v="32"/>
    <x v="179"/>
    <n v="399"/>
    <n v="193"/>
    <n v="113"/>
    <n v="176"/>
    <n v="265"/>
    <n v="824"/>
    <n v="825"/>
  </r>
  <r>
    <x v="193"/>
    <x v="195"/>
    <x v="13"/>
    <n v="32"/>
    <x v="180"/>
    <n v="19"/>
    <n v="27"/>
    <n v="9"/>
    <n v="8"/>
    <n v="20"/>
    <n v="50"/>
    <n v="80"/>
  </r>
  <r>
    <x v="194"/>
    <x v="196"/>
    <x v="13"/>
    <n v="32"/>
    <x v="181"/>
    <n v="250"/>
    <n v="86"/>
    <n v="94"/>
    <n v="123"/>
    <n v="154"/>
    <n v="377"/>
    <n v="473"/>
  </r>
  <r>
    <x v="195"/>
    <x v="197"/>
    <x v="13"/>
    <n v="32"/>
    <x v="182"/>
    <n v="218"/>
    <n v="228"/>
    <n v="48"/>
    <n v="98"/>
    <n v="224"/>
    <n v="793"/>
    <n v="374"/>
  </r>
  <r>
    <x v="196"/>
    <x v="198"/>
    <x v="13"/>
    <n v="32"/>
    <x v="183"/>
    <n v="91"/>
    <n v="59"/>
    <n v="22"/>
    <n v="38"/>
    <n v="46"/>
    <n v="173"/>
    <n v="192"/>
  </r>
  <r>
    <x v="197"/>
    <x v="199"/>
    <x v="13"/>
    <n v="32"/>
    <x v="184"/>
    <n v="139"/>
    <n v="233"/>
    <n v="61"/>
    <n v="111"/>
    <n v="212"/>
    <n v="474"/>
    <n v="302"/>
  </r>
  <r>
    <x v="198"/>
    <x v="200"/>
    <x v="14"/>
    <n v="87"/>
    <x v="185"/>
    <n v="527"/>
    <n v="472"/>
    <n v="212"/>
    <n v="849"/>
    <n v="1013"/>
    <n v="1037"/>
    <n v="572"/>
  </r>
  <r>
    <x v="40"/>
    <x v="201"/>
    <x v="14"/>
    <n v="87"/>
    <x v="186"/>
    <n v="721"/>
    <n v="488"/>
    <n v="219"/>
    <n v="797"/>
    <n v="968"/>
    <n v="1097"/>
    <n v="658"/>
  </r>
  <r>
    <x v="199"/>
    <x v="202"/>
    <x v="14"/>
    <n v="87"/>
    <x v="187"/>
    <n v="672"/>
    <n v="639"/>
    <n v="313"/>
    <n v="1063"/>
    <n v="1357"/>
    <n v="1323"/>
    <n v="697"/>
  </r>
  <r>
    <x v="200"/>
    <x v="203"/>
    <x v="14"/>
    <n v="87"/>
    <x v="188"/>
    <n v="703"/>
    <n v="563"/>
    <n v="300"/>
    <n v="904"/>
    <n v="1037"/>
    <n v="1135"/>
    <n v="682"/>
  </r>
  <r>
    <x v="201"/>
    <x v="204"/>
    <x v="15"/>
    <n v="88"/>
    <x v="189"/>
    <n v="688"/>
    <n v="600"/>
    <n v="224"/>
    <n v="648"/>
    <n v="892"/>
    <n v="1017"/>
    <n v="650"/>
  </r>
  <r>
    <x v="202"/>
    <x v="205"/>
    <x v="15"/>
    <n v="88"/>
    <x v="190"/>
    <n v="726"/>
    <n v="440"/>
    <n v="193"/>
    <n v="515"/>
    <n v="740"/>
    <n v="984"/>
    <n v="654"/>
  </r>
  <r>
    <x v="203"/>
    <x v="206"/>
    <x v="15"/>
    <n v="88"/>
    <x v="191"/>
    <n v="725"/>
    <n v="498"/>
    <n v="251"/>
    <n v="785"/>
    <n v="961"/>
    <n v="1083"/>
    <n v="701"/>
  </r>
  <r>
    <x v="204"/>
    <x v="207"/>
    <x v="15"/>
    <n v="88"/>
    <x v="192"/>
    <n v="528"/>
    <n v="508"/>
    <n v="194"/>
    <n v="711"/>
    <n v="953"/>
    <n v="909"/>
    <n v="520"/>
  </r>
  <r>
    <x v="205"/>
    <x v="208"/>
    <x v="16"/>
    <n v="1"/>
    <x v="193"/>
    <n v="200"/>
    <n v="237"/>
    <n v="72"/>
    <n v="81"/>
    <n v="164"/>
    <n v="647"/>
    <n v="460"/>
  </r>
  <r>
    <x v="206"/>
    <x v="209"/>
    <x v="16"/>
    <n v="1"/>
    <x v="194"/>
    <n v="4"/>
    <n v="4"/>
    <n v="2"/>
    <n v="0"/>
    <n v="6"/>
    <n v="8"/>
    <n v="9"/>
  </r>
  <r>
    <x v="207"/>
    <x v="210"/>
    <x v="16"/>
    <n v="1"/>
    <x v="195"/>
    <n v="58"/>
    <n v="59"/>
    <n v="20"/>
    <n v="20"/>
    <n v="54"/>
    <n v="138"/>
    <n v="97"/>
  </r>
  <r>
    <x v="208"/>
    <x v="211"/>
    <x v="16"/>
    <n v="1"/>
    <x v="137"/>
    <n v="17"/>
    <n v="44"/>
    <n v="8"/>
    <n v="3"/>
    <n v="24"/>
    <n v="89"/>
    <n v="51"/>
  </r>
  <r>
    <x v="209"/>
    <x v="212"/>
    <x v="16"/>
    <n v="1"/>
    <x v="196"/>
    <n v="31"/>
    <n v="42"/>
    <n v="12"/>
    <n v="12"/>
    <n v="29"/>
    <n v="148"/>
    <n v="87"/>
  </r>
  <r>
    <x v="210"/>
    <x v="213"/>
    <x v="16"/>
    <n v="1"/>
    <x v="135"/>
    <n v="87"/>
    <n v="53"/>
    <n v="21"/>
    <n v="23"/>
    <n v="50"/>
    <n v="177"/>
    <n v="178"/>
  </r>
  <r>
    <x v="211"/>
    <x v="214"/>
    <x v="16"/>
    <n v="1"/>
    <x v="197"/>
    <n v="116"/>
    <n v="206"/>
    <n v="39"/>
    <n v="61"/>
    <n v="163"/>
    <n v="561"/>
    <n v="219"/>
  </r>
  <r>
    <x v="212"/>
    <x v="215"/>
    <x v="16"/>
    <n v="1"/>
    <x v="198"/>
    <n v="185"/>
    <n v="292"/>
    <n v="89"/>
    <n v="68"/>
    <n v="272"/>
    <n v="802"/>
    <n v="391"/>
  </r>
  <r>
    <x v="213"/>
    <x v="216"/>
    <x v="16"/>
    <n v="1"/>
    <x v="199"/>
    <n v="215"/>
    <n v="212"/>
    <n v="58"/>
    <n v="69"/>
    <n v="222"/>
    <n v="710"/>
    <n v="370"/>
  </r>
  <r>
    <x v="214"/>
    <x v="217"/>
    <x v="16"/>
    <n v="1"/>
    <x v="157"/>
    <n v="49"/>
    <n v="60"/>
    <n v="15"/>
    <n v="26"/>
    <n v="81"/>
    <n v="128"/>
    <n v="152"/>
  </r>
  <r>
    <x v="140"/>
    <x v="218"/>
    <x v="16"/>
    <n v="1"/>
    <x v="200"/>
    <n v="69"/>
    <n v="47"/>
    <n v="37"/>
    <n v="24"/>
    <n v="47"/>
    <n v="164"/>
    <n v="182"/>
  </r>
  <r>
    <x v="215"/>
    <x v="219"/>
    <x v="16"/>
    <n v="1"/>
    <x v="201"/>
    <n v="315"/>
    <n v="192"/>
    <n v="67"/>
    <n v="94"/>
    <n v="216"/>
    <n v="812"/>
    <n v="716"/>
  </r>
  <r>
    <x v="216"/>
    <x v="220"/>
    <x v="16"/>
    <n v="1"/>
    <x v="67"/>
    <n v="13"/>
    <n v="16"/>
    <n v="4"/>
    <n v="4"/>
    <n v="11"/>
    <n v="36"/>
    <n v="53"/>
  </r>
  <r>
    <x v="217"/>
    <x v="221"/>
    <x v="16"/>
    <n v="1"/>
    <x v="202"/>
    <n v="22"/>
    <n v="19"/>
    <n v="6"/>
    <n v="12"/>
    <n v="17"/>
    <n v="80"/>
    <n v="112"/>
  </r>
  <r>
    <x v="218"/>
    <x v="222"/>
    <x v="16"/>
    <n v="1"/>
    <x v="203"/>
    <n v="19"/>
    <n v="22"/>
    <n v="10"/>
    <n v="13"/>
    <n v="23"/>
    <n v="71"/>
    <n v="60"/>
  </r>
  <r>
    <x v="219"/>
    <x v="8"/>
    <x v="16"/>
    <n v="1"/>
    <x v="204"/>
    <n v="14"/>
    <n v="26"/>
    <n v="2"/>
    <n v="3"/>
    <n v="15"/>
    <n v="35"/>
    <n v="36"/>
  </r>
  <r>
    <x v="220"/>
    <x v="223"/>
    <x v="16"/>
    <n v="1"/>
    <x v="60"/>
    <n v="13"/>
    <n v="17"/>
    <n v="11"/>
    <n v="2"/>
    <n v="15"/>
    <n v="50"/>
    <n v="61"/>
  </r>
  <r>
    <x v="221"/>
    <x v="224"/>
    <x v="16"/>
    <n v="1"/>
    <x v="203"/>
    <n v="5"/>
    <n v="16"/>
    <n v="10"/>
    <n v="5"/>
    <n v="11"/>
    <n v="37"/>
    <n v="42"/>
  </r>
  <r>
    <x v="222"/>
    <x v="225"/>
    <x v="16"/>
    <n v="1"/>
    <x v="205"/>
    <n v="21"/>
    <n v="27"/>
    <n v="5"/>
    <n v="10"/>
    <n v="12"/>
    <n v="49"/>
    <n v="59"/>
  </r>
  <r>
    <x v="223"/>
    <x v="226"/>
    <x v="16"/>
    <n v="1"/>
    <x v="206"/>
    <n v="19"/>
    <n v="20"/>
    <n v="12"/>
    <n v="4"/>
    <n v="11"/>
    <n v="56"/>
    <n v="70"/>
  </r>
  <r>
    <x v="224"/>
    <x v="227"/>
    <x v="16"/>
    <n v="1"/>
    <x v="109"/>
    <n v="40"/>
    <n v="38"/>
    <n v="20"/>
    <n v="6"/>
    <n v="31"/>
    <n v="133"/>
    <n v="178"/>
  </r>
  <r>
    <x v="82"/>
    <x v="228"/>
    <x v="16"/>
    <n v="1"/>
    <x v="21"/>
    <n v="14"/>
    <n v="23"/>
    <n v="7"/>
    <n v="5"/>
    <n v="8"/>
    <n v="55"/>
    <n v="49"/>
  </r>
  <r>
    <x v="84"/>
    <x v="229"/>
    <x v="16"/>
    <n v="1"/>
    <x v="207"/>
    <n v="33"/>
    <n v="43"/>
    <n v="11"/>
    <n v="22"/>
    <n v="52"/>
    <n v="129"/>
    <n v="131"/>
  </r>
  <r>
    <x v="225"/>
    <x v="230"/>
    <x v="17"/>
    <n v="50"/>
    <x v="208"/>
    <n v="442"/>
    <n v="282"/>
    <n v="85"/>
    <n v="319"/>
    <n v="479"/>
    <n v="882"/>
    <n v="877"/>
  </r>
  <r>
    <x v="226"/>
    <x v="231"/>
    <x v="17"/>
    <n v="50"/>
    <x v="209"/>
    <n v="269"/>
    <n v="246"/>
    <n v="86"/>
    <n v="209"/>
    <n v="326"/>
    <n v="614"/>
    <n v="588"/>
  </r>
  <r>
    <x v="227"/>
    <x v="232"/>
    <x v="17"/>
    <n v="50"/>
    <x v="210"/>
    <n v="268"/>
    <n v="213"/>
    <n v="100"/>
    <n v="232"/>
    <n v="302"/>
    <n v="546"/>
    <n v="701"/>
  </r>
  <r>
    <x v="228"/>
    <x v="233"/>
    <x v="17"/>
    <n v="50"/>
    <x v="211"/>
    <n v="174"/>
    <n v="309"/>
    <n v="88"/>
    <n v="121"/>
    <n v="386"/>
    <n v="575"/>
    <n v="583"/>
  </r>
  <r>
    <x v="229"/>
    <x v="234"/>
    <x v="17"/>
    <n v="50"/>
    <x v="212"/>
    <n v="202"/>
    <n v="348"/>
    <n v="78"/>
    <n v="169"/>
    <n v="389"/>
    <n v="688"/>
    <n v="447"/>
  </r>
  <r>
    <x v="230"/>
    <x v="235"/>
    <x v="17"/>
    <n v="50"/>
    <x v="213"/>
    <n v="217"/>
    <n v="500"/>
    <n v="76"/>
    <n v="149"/>
    <n v="538"/>
    <n v="786"/>
    <n v="498"/>
  </r>
  <r>
    <x v="231"/>
    <x v="236"/>
    <x v="17"/>
    <n v="50"/>
    <x v="214"/>
    <n v="95"/>
    <n v="149"/>
    <n v="38"/>
    <n v="59"/>
    <n v="186"/>
    <n v="317"/>
    <n v="222"/>
  </r>
  <r>
    <x v="232"/>
    <x v="237"/>
    <x v="17"/>
    <n v="50"/>
    <x v="215"/>
    <n v="232"/>
    <n v="287"/>
    <n v="64"/>
    <n v="130"/>
    <n v="383"/>
    <n v="709"/>
    <n v="411"/>
  </r>
  <r>
    <x v="233"/>
    <x v="238"/>
    <x v="17"/>
    <n v="50"/>
    <x v="216"/>
    <n v="85"/>
    <n v="87"/>
    <n v="29"/>
    <n v="67"/>
    <n v="112"/>
    <n v="232"/>
    <n v="182"/>
  </r>
  <r>
    <x v="234"/>
    <x v="239"/>
    <x v="17"/>
    <n v="50"/>
    <x v="217"/>
    <n v="138"/>
    <n v="169"/>
    <n v="46"/>
    <n v="71"/>
    <n v="215"/>
    <n v="356"/>
    <n v="209"/>
  </r>
  <r>
    <x v="235"/>
    <x v="240"/>
    <x v="18"/>
    <n v="44"/>
    <x v="218"/>
    <n v="145"/>
    <n v="59"/>
    <n v="6"/>
    <n v="21"/>
    <n v="58"/>
    <n v="127"/>
    <n v="97"/>
  </r>
  <r>
    <x v="236"/>
    <x v="241"/>
    <x v="18"/>
    <n v="44"/>
    <x v="219"/>
    <n v="136"/>
    <n v="39"/>
    <n v="9"/>
    <n v="23"/>
    <n v="43"/>
    <n v="108"/>
    <n v="77"/>
  </r>
  <r>
    <x v="237"/>
    <x v="242"/>
    <x v="18"/>
    <n v="44"/>
    <x v="220"/>
    <n v="167"/>
    <n v="64"/>
    <n v="9"/>
    <n v="28"/>
    <n v="39"/>
    <n v="180"/>
    <n v="137"/>
  </r>
  <r>
    <x v="238"/>
    <x v="243"/>
    <x v="18"/>
    <n v="44"/>
    <x v="171"/>
    <n v="101"/>
    <n v="37"/>
    <n v="7"/>
    <n v="22"/>
    <n v="48"/>
    <n v="72"/>
    <n v="85"/>
  </r>
  <r>
    <x v="239"/>
    <x v="244"/>
    <x v="18"/>
    <n v="44"/>
    <x v="101"/>
    <n v="3"/>
    <n v="15"/>
    <n v="0"/>
    <n v="1"/>
    <n v="9"/>
    <n v="9"/>
    <n v="12"/>
  </r>
  <r>
    <x v="240"/>
    <x v="245"/>
    <x v="18"/>
    <n v="44"/>
    <x v="221"/>
    <n v="201"/>
    <n v="69"/>
    <n v="20"/>
    <n v="51"/>
    <n v="82"/>
    <n v="255"/>
    <n v="161"/>
  </r>
  <r>
    <x v="241"/>
    <x v="246"/>
    <x v="18"/>
    <n v="44"/>
    <x v="222"/>
    <n v="424"/>
    <n v="240"/>
    <n v="39"/>
    <n v="96"/>
    <n v="245"/>
    <n v="540"/>
    <n v="367"/>
  </r>
  <r>
    <x v="242"/>
    <x v="247"/>
    <x v="18"/>
    <n v="44"/>
    <x v="223"/>
    <n v="149"/>
    <n v="66"/>
    <n v="8"/>
    <n v="47"/>
    <n v="90"/>
    <n v="175"/>
    <n v="161"/>
  </r>
  <r>
    <x v="243"/>
    <x v="248"/>
    <x v="18"/>
    <n v="44"/>
    <x v="53"/>
    <n v="139"/>
    <n v="58"/>
    <n v="11"/>
    <n v="28"/>
    <n v="85"/>
    <n v="162"/>
    <n v="127"/>
  </r>
  <r>
    <x v="244"/>
    <x v="249"/>
    <x v="18"/>
    <n v="44"/>
    <x v="224"/>
    <n v="12"/>
    <n v="3"/>
    <n v="0"/>
    <n v="1"/>
    <n v="4"/>
    <n v="10"/>
    <n v="21"/>
  </r>
  <r>
    <x v="245"/>
    <x v="250"/>
    <x v="18"/>
    <n v="44"/>
    <x v="225"/>
    <n v="161"/>
    <n v="86"/>
    <n v="21"/>
    <n v="54"/>
    <n v="82"/>
    <n v="173"/>
    <n v="161"/>
  </r>
  <r>
    <x v="173"/>
    <x v="251"/>
    <x v="18"/>
    <n v="44"/>
    <x v="65"/>
    <n v="113"/>
    <n v="70"/>
    <n v="20"/>
    <n v="22"/>
    <n v="96"/>
    <n v="151"/>
    <n v="121"/>
  </r>
  <r>
    <x v="246"/>
    <x v="252"/>
    <x v="18"/>
    <n v="44"/>
    <x v="226"/>
    <n v="131"/>
    <n v="55"/>
    <n v="6"/>
    <n v="25"/>
    <n v="48"/>
    <n v="100"/>
    <n v="119"/>
  </r>
  <r>
    <x v="247"/>
    <x v="253"/>
    <x v="18"/>
    <n v="44"/>
    <x v="227"/>
    <n v="97"/>
    <n v="38"/>
    <n v="17"/>
    <n v="17"/>
    <n v="60"/>
    <n v="62"/>
    <n v="137"/>
  </r>
  <r>
    <x v="248"/>
    <x v="254"/>
    <x v="18"/>
    <n v="44"/>
    <x v="228"/>
    <n v="553"/>
    <n v="198"/>
    <n v="60"/>
    <n v="160"/>
    <n v="303"/>
    <n v="645"/>
    <n v="510"/>
  </r>
  <r>
    <x v="249"/>
    <x v="255"/>
    <x v="18"/>
    <n v="44"/>
    <x v="229"/>
    <n v="85"/>
    <n v="52"/>
    <n v="6"/>
    <n v="17"/>
    <n v="68"/>
    <n v="79"/>
    <n v="61"/>
  </r>
  <r>
    <x v="250"/>
    <x v="256"/>
    <x v="18"/>
    <n v="44"/>
    <x v="105"/>
    <n v="167"/>
    <n v="60"/>
    <n v="13"/>
    <n v="38"/>
    <n v="80"/>
    <n v="160"/>
    <n v="132"/>
  </r>
  <r>
    <x v="251"/>
    <x v="257"/>
    <x v="18"/>
    <n v="44"/>
    <x v="230"/>
    <n v="160"/>
    <n v="69"/>
    <n v="17"/>
    <n v="38"/>
    <n v="84"/>
    <n v="181"/>
    <n v="154"/>
  </r>
  <r>
    <x v="252"/>
    <x v="258"/>
    <x v="18"/>
    <n v="44"/>
    <x v="231"/>
    <n v="155"/>
    <n v="93"/>
    <n v="11"/>
    <n v="54"/>
    <n v="107"/>
    <n v="228"/>
    <n v="129"/>
  </r>
  <r>
    <x v="253"/>
    <x v="259"/>
    <x v="18"/>
    <n v="44"/>
    <x v="232"/>
    <n v="307"/>
    <n v="94"/>
    <n v="34"/>
    <n v="71"/>
    <n v="141"/>
    <n v="322"/>
    <n v="269"/>
  </r>
  <r>
    <x v="140"/>
    <x v="251"/>
    <x v="18"/>
    <n v="44"/>
    <x v="159"/>
    <n v="151"/>
    <n v="40"/>
    <n v="13"/>
    <n v="33"/>
    <n v="60"/>
    <n v="189"/>
    <n v="111"/>
  </r>
  <r>
    <x v="254"/>
    <x v="260"/>
    <x v="18"/>
    <n v="44"/>
    <x v="233"/>
    <n v="303"/>
    <n v="116"/>
    <n v="51"/>
    <n v="115"/>
    <n v="167"/>
    <n v="495"/>
    <n v="255"/>
  </r>
  <r>
    <x v="255"/>
    <x v="261"/>
    <x v="18"/>
    <n v="44"/>
    <x v="234"/>
    <n v="316"/>
    <n v="147"/>
    <n v="16"/>
    <n v="30"/>
    <n v="109"/>
    <n v="199"/>
    <n v="89"/>
  </r>
  <r>
    <x v="256"/>
    <x v="262"/>
    <x v="18"/>
    <n v="44"/>
    <x v="235"/>
    <n v="206"/>
    <n v="71"/>
    <n v="12"/>
    <n v="33"/>
    <n v="85"/>
    <n v="213"/>
    <n v="173"/>
  </r>
  <r>
    <x v="257"/>
    <x v="263"/>
    <x v="18"/>
    <n v="44"/>
    <x v="171"/>
    <n v="82"/>
    <n v="47"/>
    <n v="9"/>
    <n v="18"/>
    <n v="41"/>
    <n v="78"/>
    <n v="65"/>
  </r>
  <r>
    <x v="258"/>
    <x v="264"/>
    <x v="19"/>
    <n v="74"/>
    <x v="236"/>
    <n v="723"/>
    <n v="142"/>
    <n v="216"/>
    <n v="424"/>
    <n v="323"/>
    <n v="447"/>
    <n v="739"/>
  </r>
  <r>
    <x v="259"/>
    <x v="265"/>
    <x v="19"/>
    <n v="74"/>
    <x v="237"/>
    <n v="372"/>
    <n v="245"/>
    <n v="127"/>
    <n v="348"/>
    <n v="389"/>
    <n v="539"/>
    <n v="401"/>
  </r>
  <r>
    <x v="260"/>
    <x v="266"/>
    <x v="19"/>
    <n v="74"/>
    <x v="167"/>
    <n v="648"/>
    <n v="119"/>
    <n v="219"/>
    <n v="448"/>
    <n v="297"/>
    <n v="463"/>
    <n v="660"/>
  </r>
  <r>
    <x v="261"/>
    <x v="267"/>
    <x v="19"/>
    <n v="74"/>
    <x v="238"/>
    <n v="402"/>
    <n v="250"/>
    <n v="155"/>
    <n v="279"/>
    <n v="324"/>
    <n v="448"/>
    <n v="421"/>
  </r>
  <r>
    <x v="262"/>
    <x v="268"/>
    <x v="19"/>
    <n v="74"/>
    <x v="54"/>
    <n v="572"/>
    <n v="189"/>
    <n v="175"/>
    <n v="509"/>
    <n v="401"/>
    <n v="497"/>
    <n v="632"/>
  </r>
  <r>
    <x v="263"/>
    <x v="269"/>
    <x v="19"/>
    <n v="74"/>
    <x v="239"/>
    <n v="767"/>
    <n v="139"/>
    <n v="261"/>
    <n v="572"/>
    <n v="363"/>
    <n v="489"/>
    <n v="789"/>
  </r>
  <r>
    <x v="264"/>
    <x v="270"/>
    <x v="19"/>
    <n v="74"/>
    <x v="185"/>
    <n v="673"/>
    <n v="207"/>
    <n v="216"/>
    <n v="485"/>
    <n v="430"/>
    <n v="509"/>
    <n v="820"/>
  </r>
  <r>
    <x v="265"/>
    <x v="271"/>
    <x v="19"/>
    <n v="74"/>
    <x v="240"/>
    <n v="514"/>
    <n v="142"/>
    <n v="187"/>
    <n v="325"/>
    <n v="263"/>
    <n v="349"/>
    <n v="624"/>
  </r>
  <r>
    <x v="266"/>
    <x v="272"/>
    <x v="19"/>
    <n v="74"/>
    <x v="241"/>
    <n v="676"/>
    <n v="130"/>
    <n v="256"/>
    <n v="417"/>
    <n v="226"/>
    <n v="330"/>
    <n v="780"/>
  </r>
  <r>
    <x v="267"/>
    <x v="273"/>
    <x v="19"/>
    <n v="74"/>
    <x v="242"/>
    <n v="658"/>
    <n v="126"/>
    <n v="194"/>
    <n v="305"/>
    <n v="231"/>
    <n v="345"/>
    <n v="633"/>
  </r>
  <r>
    <x v="268"/>
    <x v="274"/>
    <x v="20"/>
    <n v="75"/>
    <x v="243"/>
    <n v="301"/>
    <n v="303"/>
    <n v="110"/>
    <n v="312"/>
    <n v="430"/>
    <n v="617"/>
    <n v="437"/>
  </r>
  <r>
    <x v="269"/>
    <x v="275"/>
    <x v="20"/>
    <n v="75"/>
    <x v="244"/>
    <n v="242"/>
    <n v="442"/>
    <n v="90"/>
    <n v="274"/>
    <n v="434"/>
    <n v="804"/>
    <n v="385"/>
  </r>
  <r>
    <x v="270"/>
    <x v="276"/>
    <x v="20"/>
    <n v="75"/>
    <x v="245"/>
    <n v="226"/>
    <n v="381"/>
    <n v="90"/>
    <n v="212"/>
    <n v="364"/>
    <n v="653"/>
    <n v="347"/>
  </r>
  <r>
    <x v="271"/>
    <x v="277"/>
    <x v="20"/>
    <n v="75"/>
    <x v="246"/>
    <n v="203"/>
    <n v="485"/>
    <n v="84"/>
    <n v="360"/>
    <n v="607"/>
    <n v="848"/>
    <n v="323"/>
  </r>
  <r>
    <x v="272"/>
    <x v="278"/>
    <x v="20"/>
    <n v="75"/>
    <x v="247"/>
    <n v="189"/>
    <n v="398"/>
    <n v="77"/>
    <n v="266"/>
    <n v="408"/>
    <n v="803"/>
    <n v="300"/>
  </r>
  <r>
    <x v="273"/>
    <x v="279"/>
    <x v="20"/>
    <n v="75"/>
    <x v="248"/>
    <n v="346"/>
    <n v="349"/>
    <n v="153"/>
    <n v="466"/>
    <n v="649"/>
    <n v="888"/>
    <n v="501"/>
  </r>
  <r>
    <x v="274"/>
    <x v="280"/>
    <x v="20"/>
    <n v="75"/>
    <x v="249"/>
    <n v="154"/>
    <n v="294"/>
    <n v="89"/>
    <n v="251"/>
    <n v="382"/>
    <n v="526"/>
    <n v="233"/>
  </r>
  <r>
    <x v="275"/>
    <x v="281"/>
    <x v="20"/>
    <n v="75"/>
    <x v="250"/>
    <n v="193"/>
    <n v="247"/>
    <n v="70"/>
    <n v="181"/>
    <n v="359"/>
    <n v="561"/>
    <n v="311"/>
  </r>
  <r>
    <x v="276"/>
    <x v="282"/>
    <x v="20"/>
    <n v="75"/>
    <x v="251"/>
    <n v="108"/>
    <n v="123"/>
    <n v="53"/>
    <n v="116"/>
    <n v="148"/>
    <n v="219"/>
    <n v="169"/>
  </r>
  <r>
    <x v="277"/>
    <x v="170"/>
    <x v="21"/>
    <n v="62"/>
    <x v="252"/>
    <n v="87"/>
    <n v="107"/>
    <n v="29"/>
    <n v="39"/>
    <n v="72"/>
    <n v="251"/>
    <n v="198"/>
  </r>
  <r>
    <x v="278"/>
    <x v="283"/>
    <x v="21"/>
    <n v="62"/>
    <x v="253"/>
    <n v="311"/>
    <n v="123"/>
    <n v="101"/>
    <n v="169"/>
    <n v="179"/>
    <n v="541"/>
    <n v="690"/>
  </r>
  <r>
    <x v="279"/>
    <x v="284"/>
    <x v="21"/>
    <n v="62"/>
    <x v="254"/>
    <n v="361"/>
    <n v="271"/>
    <n v="132"/>
    <n v="213"/>
    <n v="287"/>
    <n v="763"/>
    <n v="885"/>
  </r>
  <r>
    <x v="280"/>
    <x v="285"/>
    <x v="21"/>
    <n v="62"/>
    <x v="255"/>
    <n v="251"/>
    <n v="92"/>
    <n v="84"/>
    <n v="118"/>
    <n v="140"/>
    <n v="448"/>
    <n v="544"/>
  </r>
  <r>
    <x v="281"/>
    <x v="286"/>
    <x v="21"/>
    <n v="62"/>
    <x v="256"/>
    <n v="347"/>
    <n v="173"/>
    <n v="158"/>
    <n v="173"/>
    <n v="224"/>
    <n v="613"/>
    <n v="854"/>
  </r>
  <r>
    <x v="205"/>
    <x v="287"/>
    <x v="21"/>
    <n v="62"/>
    <x v="257"/>
    <n v="229"/>
    <n v="143"/>
    <n v="86"/>
    <n v="139"/>
    <n v="184"/>
    <n v="505"/>
    <n v="571"/>
  </r>
  <r>
    <x v="282"/>
    <x v="288"/>
    <x v="21"/>
    <n v="62"/>
    <x v="258"/>
    <n v="98"/>
    <n v="160"/>
    <n v="45"/>
    <n v="69"/>
    <n v="153"/>
    <n v="339"/>
    <n v="223"/>
  </r>
  <r>
    <x v="283"/>
    <x v="289"/>
    <x v="21"/>
    <n v="62"/>
    <x v="217"/>
    <n v="198"/>
    <n v="148"/>
    <n v="65"/>
    <n v="79"/>
    <n v="176"/>
    <n v="303"/>
    <n v="316"/>
  </r>
  <r>
    <x v="284"/>
    <x v="290"/>
    <x v="21"/>
    <n v="62"/>
    <x v="259"/>
    <n v="314"/>
    <n v="154"/>
    <n v="125"/>
    <n v="184"/>
    <n v="199"/>
    <n v="480"/>
    <n v="656"/>
  </r>
  <r>
    <x v="285"/>
    <x v="291"/>
    <x v="21"/>
    <n v="62"/>
    <x v="260"/>
    <n v="417"/>
    <n v="217"/>
    <n v="181"/>
    <n v="235"/>
    <n v="316"/>
    <n v="665"/>
    <n v="971"/>
  </r>
  <r>
    <x v="286"/>
    <x v="292"/>
    <x v="22"/>
    <n v="60"/>
    <x v="214"/>
    <n v="112"/>
    <n v="175"/>
    <n v="43"/>
    <n v="83"/>
    <n v="167"/>
    <n v="355"/>
    <n v="232"/>
  </r>
  <r>
    <x v="287"/>
    <x v="293"/>
    <x v="22"/>
    <n v="60"/>
    <x v="261"/>
    <n v="116"/>
    <n v="160"/>
    <n v="25"/>
    <n v="60"/>
    <n v="163"/>
    <n v="390"/>
    <n v="155"/>
  </r>
  <r>
    <x v="288"/>
    <x v="294"/>
    <x v="22"/>
    <n v="60"/>
    <x v="262"/>
    <n v="110"/>
    <n v="114"/>
    <n v="18"/>
    <n v="51"/>
    <n v="115"/>
    <n v="397"/>
    <n v="206"/>
  </r>
  <r>
    <x v="289"/>
    <x v="295"/>
    <x v="22"/>
    <n v="60"/>
    <x v="263"/>
    <n v="140"/>
    <n v="153"/>
    <n v="30"/>
    <n v="52"/>
    <n v="164"/>
    <n v="477"/>
    <n v="241"/>
  </r>
  <r>
    <x v="290"/>
    <x v="296"/>
    <x v="22"/>
    <n v="60"/>
    <x v="264"/>
    <n v="90"/>
    <n v="86"/>
    <n v="22"/>
    <n v="49"/>
    <n v="103"/>
    <n v="270"/>
    <n v="189"/>
  </r>
  <r>
    <x v="291"/>
    <x v="297"/>
    <x v="22"/>
    <n v="60"/>
    <x v="265"/>
    <n v="37"/>
    <n v="69"/>
    <n v="13"/>
    <n v="23"/>
    <n v="63"/>
    <n v="150"/>
    <n v="139"/>
  </r>
  <r>
    <x v="292"/>
    <x v="298"/>
    <x v="22"/>
    <n v="60"/>
    <x v="266"/>
    <n v="125"/>
    <n v="81"/>
    <n v="21"/>
    <n v="65"/>
    <n v="168"/>
    <n v="404"/>
    <n v="266"/>
  </r>
  <r>
    <x v="293"/>
    <x v="299"/>
    <x v="22"/>
    <n v="60"/>
    <x v="64"/>
    <n v="89"/>
    <n v="101"/>
    <n v="33"/>
    <n v="42"/>
    <n v="108"/>
    <n v="302"/>
    <n v="239"/>
  </r>
  <r>
    <x v="294"/>
    <x v="300"/>
    <x v="22"/>
    <n v="60"/>
    <x v="267"/>
    <n v="39"/>
    <n v="79"/>
    <n v="13"/>
    <n v="15"/>
    <n v="66"/>
    <n v="102"/>
    <n v="149"/>
  </r>
  <r>
    <x v="295"/>
    <x v="301"/>
    <x v="22"/>
    <n v="60"/>
    <x v="249"/>
    <n v="101"/>
    <n v="116"/>
    <n v="23"/>
    <n v="55"/>
    <n v="97"/>
    <n v="286"/>
    <n v="243"/>
  </r>
  <r>
    <x v="296"/>
    <x v="302"/>
    <x v="22"/>
    <n v="60"/>
    <x v="119"/>
    <n v="56"/>
    <n v="74"/>
    <n v="13"/>
    <n v="26"/>
    <n v="78"/>
    <n v="189"/>
    <n v="154"/>
  </r>
  <r>
    <x v="297"/>
    <x v="303"/>
    <x v="22"/>
    <n v="60"/>
    <x v="44"/>
    <n v="80"/>
    <n v="63"/>
    <n v="18"/>
    <n v="28"/>
    <n v="94"/>
    <n v="249"/>
    <n v="207"/>
  </r>
  <r>
    <x v="298"/>
    <x v="304"/>
    <x v="22"/>
    <n v="60"/>
    <x v="268"/>
    <n v="152"/>
    <n v="161"/>
    <n v="24"/>
    <n v="65"/>
    <n v="164"/>
    <n v="573"/>
    <n v="343"/>
  </r>
  <r>
    <x v="299"/>
    <x v="305"/>
    <x v="22"/>
    <n v="60"/>
    <x v="118"/>
    <n v="53"/>
    <n v="62"/>
    <n v="13"/>
    <n v="10"/>
    <n v="50"/>
    <n v="126"/>
    <n v="133"/>
  </r>
  <r>
    <x v="300"/>
    <x v="306"/>
    <x v="22"/>
    <n v="60"/>
    <x v="269"/>
    <n v="26"/>
    <n v="28"/>
    <n v="6"/>
    <n v="8"/>
    <n v="27"/>
    <n v="94"/>
    <n v="99"/>
  </r>
  <r>
    <x v="301"/>
    <x v="307"/>
    <x v="22"/>
    <n v="60"/>
    <x v="270"/>
    <n v="106"/>
    <n v="151"/>
    <n v="17"/>
    <n v="58"/>
    <n v="163"/>
    <n v="324"/>
    <n v="260"/>
  </r>
  <r>
    <x v="302"/>
    <x v="308"/>
    <x v="22"/>
    <n v="60"/>
    <x v="271"/>
    <n v="79"/>
    <n v="142"/>
    <n v="15"/>
    <n v="32"/>
    <n v="147"/>
    <n v="253"/>
    <n v="241"/>
  </r>
  <r>
    <x v="303"/>
    <x v="309"/>
    <x v="22"/>
    <n v="60"/>
    <x v="272"/>
    <n v="73"/>
    <n v="57"/>
    <n v="15"/>
    <n v="31"/>
    <n v="43"/>
    <n v="157"/>
    <n v="150"/>
  </r>
  <r>
    <x v="304"/>
    <x v="310"/>
    <x v="22"/>
    <n v="60"/>
    <x v="273"/>
    <n v="147"/>
    <n v="93"/>
    <n v="28"/>
    <n v="61"/>
    <n v="104"/>
    <n v="322"/>
    <n v="293"/>
  </r>
  <r>
    <x v="305"/>
    <x v="311"/>
    <x v="22"/>
    <n v="60"/>
    <x v="274"/>
    <n v="27"/>
    <n v="74"/>
    <n v="11"/>
    <n v="14"/>
    <n v="43"/>
    <n v="123"/>
    <n v="70"/>
  </r>
  <r>
    <x v="306"/>
    <x v="312"/>
    <x v="23"/>
    <n v="37"/>
    <x v="275"/>
    <n v="120"/>
    <n v="45"/>
    <n v="24"/>
    <n v="45"/>
    <n v="70"/>
    <n v="202"/>
    <n v="286"/>
  </r>
  <r>
    <x v="307"/>
    <x v="313"/>
    <x v="23"/>
    <n v="37"/>
    <x v="276"/>
    <n v="36"/>
    <n v="21"/>
    <n v="14"/>
    <n v="8"/>
    <n v="14"/>
    <n v="48"/>
    <n v="60"/>
  </r>
  <r>
    <x v="308"/>
    <x v="314"/>
    <x v="23"/>
    <n v="37"/>
    <x v="277"/>
    <n v="11"/>
    <n v="6"/>
    <n v="1"/>
    <n v="2"/>
    <n v="6"/>
    <n v="14"/>
    <n v="36"/>
  </r>
  <r>
    <x v="309"/>
    <x v="315"/>
    <x v="23"/>
    <n v="37"/>
    <x v="278"/>
    <n v="14"/>
    <n v="9"/>
    <n v="5"/>
    <n v="3"/>
    <n v="10"/>
    <n v="23"/>
    <n v="43"/>
  </r>
  <r>
    <x v="157"/>
    <x v="316"/>
    <x v="23"/>
    <n v="37"/>
    <x v="279"/>
    <n v="151"/>
    <n v="102"/>
    <n v="43"/>
    <n v="84"/>
    <n v="139"/>
    <n v="263"/>
    <n v="264"/>
  </r>
  <r>
    <x v="310"/>
    <x v="317"/>
    <x v="23"/>
    <n v="37"/>
    <x v="280"/>
    <n v="111"/>
    <n v="100"/>
    <n v="14"/>
    <n v="44"/>
    <n v="73"/>
    <n v="211"/>
    <n v="143"/>
  </r>
  <r>
    <x v="311"/>
    <x v="318"/>
    <x v="23"/>
    <n v="37"/>
    <x v="281"/>
    <n v="157"/>
    <n v="135"/>
    <n v="40"/>
    <n v="108"/>
    <n v="158"/>
    <n v="273"/>
    <n v="276"/>
  </r>
  <r>
    <x v="312"/>
    <x v="319"/>
    <x v="23"/>
    <n v="37"/>
    <x v="233"/>
    <n v="221"/>
    <n v="118"/>
    <n v="47"/>
    <n v="100"/>
    <n v="182"/>
    <n v="334"/>
    <n v="324"/>
  </r>
  <r>
    <x v="236"/>
    <x v="320"/>
    <x v="23"/>
    <n v="37"/>
    <x v="282"/>
    <n v="47"/>
    <n v="23"/>
    <n v="12"/>
    <n v="13"/>
    <n v="38"/>
    <n v="74"/>
    <n v="166"/>
  </r>
  <r>
    <x v="313"/>
    <x v="321"/>
    <x v="23"/>
    <n v="37"/>
    <x v="283"/>
    <n v="129"/>
    <n v="98"/>
    <n v="42"/>
    <n v="64"/>
    <n v="108"/>
    <n v="289"/>
    <n v="189"/>
  </r>
  <r>
    <x v="314"/>
    <x v="322"/>
    <x v="23"/>
    <n v="37"/>
    <x v="218"/>
    <n v="126"/>
    <n v="67"/>
    <n v="22"/>
    <n v="55"/>
    <n v="80"/>
    <n v="193"/>
    <n v="185"/>
  </r>
  <r>
    <x v="315"/>
    <x v="323"/>
    <x v="23"/>
    <n v="37"/>
    <x v="284"/>
    <n v="30"/>
    <n v="10"/>
    <n v="8"/>
    <n v="7"/>
    <n v="12"/>
    <n v="45"/>
    <n v="59"/>
  </r>
  <r>
    <x v="316"/>
    <x v="324"/>
    <x v="23"/>
    <n v="37"/>
    <x v="285"/>
    <n v="41"/>
    <n v="49"/>
    <n v="8"/>
    <n v="21"/>
    <n v="55"/>
    <n v="78"/>
    <n v="107"/>
  </r>
  <r>
    <x v="317"/>
    <x v="325"/>
    <x v="23"/>
    <n v="37"/>
    <x v="286"/>
    <n v="99"/>
    <n v="71"/>
    <n v="35"/>
    <n v="55"/>
    <n v="86"/>
    <n v="211"/>
    <n v="246"/>
  </r>
  <r>
    <x v="318"/>
    <x v="326"/>
    <x v="23"/>
    <n v="37"/>
    <x v="287"/>
    <n v="20"/>
    <n v="16"/>
    <n v="4"/>
    <n v="11"/>
    <n v="24"/>
    <n v="58"/>
    <n v="73"/>
  </r>
  <r>
    <x v="319"/>
    <x v="327"/>
    <x v="23"/>
    <n v="37"/>
    <x v="21"/>
    <n v="24"/>
    <n v="10"/>
    <n v="8"/>
    <n v="8"/>
    <n v="15"/>
    <n v="22"/>
    <n v="64"/>
  </r>
  <r>
    <x v="320"/>
    <x v="328"/>
    <x v="23"/>
    <n v="37"/>
    <x v="17"/>
    <n v="13"/>
    <n v="19"/>
    <n v="6"/>
    <n v="9"/>
    <n v="17"/>
    <n v="29"/>
    <n v="56"/>
  </r>
  <r>
    <x v="321"/>
    <x v="329"/>
    <x v="23"/>
    <n v="37"/>
    <x v="164"/>
    <n v="60"/>
    <n v="43"/>
    <n v="27"/>
    <n v="32"/>
    <n v="82"/>
    <n v="130"/>
    <n v="123"/>
  </r>
  <r>
    <x v="322"/>
    <x v="330"/>
    <x v="23"/>
    <n v="37"/>
    <x v="288"/>
    <n v="42"/>
    <n v="45"/>
    <n v="29"/>
    <n v="28"/>
    <n v="31"/>
    <n v="121"/>
    <n v="153"/>
  </r>
  <r>
    <x v="323"/>
    <x v="331"/>
    <x v="23"/>
    <n v="37"/>
    <x v="289"/>
    <n v="7"/>
    <n v="3"/>
    <n v="3"/>
    <n v="1"/>
    <n v="4"/>
    <n v="14"/>
    <n v="30"/>
  </r>
  <r>
    <x v="324"/>
    <x v="332"/>
    <x v="23"/>
    <n v="37"/>
    <x v="115"/>
    <n v="37"/>
    <n v="26"/>
    <n v="15"/>
    <n v="17"/>
    <n v="19"/>
    <n v="65"/>
    <n v="92"/>
  </r>
  <r>
    <x v="325"/>
    <x v="333"/>
    <x v="23"/>
    <n v="37"/>
    <x v="290"/>
    <n v="28"/>
    <n v="24"/>
    <n v="7"/>
    <n v="13"/>
    <n v="18"/>
    <n v="39"/>
    <n v="108"/>
  </r>
  <r>
    <x v="316"/>
    <x v="334"/>
    <x v="23"/>
    <n v="37"/>
    <x v="291"/>
    <n v="38"/>
    <n v="23"/>
    <n v="22"/>
    <n v="11"/>
    <n v="34"/>
    <n v="57"/>
    <n v="153"/>
  </r>
  <r>
    <x v="326"/>
    <x v="335"/>
    <x v="23"/>
    <n v="37"/>
    <x v="292"/>
    <n v="41"/>
    <n v="33"/>
    <n v="12"/>
    <n v="15"/>
    <n v="16"/>
    <n v="66"/>
    <n v="121"/>
  </r>
  <r>
    <x v="327"/>
    <x v="336"/>
    <x v="23"/>
    <n v="37"/>
    <x v="293"/>
    <n v="112"/>
    <n v="81"/>
    <n v="25"/>
    <n v="53"/>
    <n v="79"/>
    <n v="292"/>
    <n v="263"/>
  </r>
  <r>
    <x v="328"/>
    <x v="337"/>
    <x v="23"/>
    <n v="37"/>
    <x v="127"/>
    <n v="70"/>
    <n v="82"/>
    <n v="27"/>
    <n v="42"/>
    <n v="75"/>
    <n v="280"/>
    <n v="231"/>
  </r>
  <r>
    <x v="329"/>
    <x v="338"/>
    <x v="23"/>
    <n v="37"/>
    <x v="294"/>
    <n v="31"/>
    <n v="25"/>
    <n v="7"/>
    <n v="9"/>
    <n v="22"/>
    <n v="64"/>
    <n v="97"/>
  </r>
  <r>
    <x v="305"/>
    <x v="339"/>
    <x v="23"/>
    <n v="37"/>
    <x v="295"/>
    <n v="66"/>
    <n v="26"/>
    <n v="19"/>
    <n v="29"/>
    <n v="55"/>
    <n v="138"/>
    <n v="188"/>
  </r>
  <r>
    <x v="330"/>
    <x v="340"/>
    <x v="23"/>
    <n v="37"/>
    <x v="5"/>
    <n v="19"/>
    <n v="12"/>
    <n v="5"/>
    <n v="2"/>
    <n v="6"/>
    <n v="36"/>
    <n v="72"/>
  </r>
  <r>
    <x v="12"/>
    <x v="341"/>
    <x v="23"/>
    <n v="37"/>
    <x v="296"/>
    <n v="23"/>
    <n v="9"/>
    <n v="7"/>
    <n v="8"/>
    <n v="14"/>
    <n v="37"/>
    <n v="112"/>
  </r>
  <r>
    <x v="7"/>
    <x v="342"/>
    <x v="23"/>
    <n v="37"/>
    <x v="297"/>
    <n v="23"/>
    <n v="23"/>
    <n v="14"/>
    <n v="19"/>
    <n v="12"/>
    <n v="54"/>
    <n v="198"/>
  </r>
  <r>
    <x v="331"/>
    <x v="343"/>
    <x v="23"/>
    <n v="37"/>
    <x v="12"/>
    <n v="28"/>
    <n v="11"/>
    <n v="7"/>
    <n v="2"/>
    <n v="10"/>
    <n v="25"/>
    <n v="77"/>
  </r>
  <r>
    <x v="332"/>
    <x v="344"/>
    <x v="23"/>
    <n v="37"/>
    <x v="297"/>
    <n v="30"/>
    <n v="27"/>
    <n v="10"/>
    <n v="10"/>
    <n v="22"/>
    <n v="44"/>
    <n v="96"/>
  </r>
  <r>
    <x v="333"/>
    <x v="93"/>
    <x v="23"/>
    <n v="37"/>
    <x v="298"/>
    <n v="22"/>
    <n v="26"/>
    <n v="5"/>
    <n v="11"/>
    <n v="20"/>
    <n v="106"/>
    <n v="112"/>
  </r>
  <r>
    <x v="334"/>
    <x v="276"/>
    <x v="24"/>
    <n v="29"/>
    <x v="299"/>
    <n v="366"/>
    <n v="121"/>
    <n v="133"/>
    <n v="132"/>
    <n v="160"/>
    <n v="541"/>
    <n v="775"/>
  </r>
  <r>
    <x v="335"/>
    <x v="345"/>
    <x v="24"/>
    <n v="29"/>
    <x v="300"/>
    <n v="179"/>
    <n v="98"/>
    <n v="43"/>
    <n v="57"/>
    <n v="79"/>
    <n v="300"/>
    <n v="306"/>
  </r>
  <r>
    <x v="336"/>
    <x v="346"/>
    <x v="24"/>
    <n v="29"/>
    <x v="301"/>
    <n v="137"/>
    <n v="39"/>
    <n v="26"/>
    <n v="25"/>
    <n v="50"/>
    <n v="93"/>
    <n v="301"/>
  </r>
  <r>
    <x v="337"/>
    <x v="347"/>
    <x v="24"/>
    <n v="29"/>
    <x v="13"/>
    <n v="77"/>
    <n v="34"/>
    <n v="32"/>
    <n v="43"/>
    <n v="59"/>
    <n v="87"/>
    <n v="197"/>
  </r>
  <r>
    <x v="79"/>
    <x v="348"/>
    <x v="24"/>
    <n v="29"/>
    <x v="302"/>
    <n v="41"/>
    <n v="11"/>
    <n v="6"/>
    <n v="8"/>
    <n v="10"/>
    <n v="31"/>
    <n v="55"/>
  </r>
  <r>
    <x v="338"/>
    <x v="335"/>
    <x v="24"/>
    <n v="29"/>
    <x v="223"/>
    <n v="38"/>
    <n v="26"/>
    <n v="8"/>
    <n v="18"/>
    <n v="40"/>
    <n v="110"/>
    <n v="147"/>
  </r>
  <r>
    <x v="339"/>
    <x v="349"/>
    <x v="24"/>
    <n v="29"/>
    <x v="165"/>
    <n v="166"/>
    <n v="77"/>
    <n v="59"/>
    <n v="69"/>
    <n v="96"/>
    <n v="285"/>
    <n v="487"/>
  </r>
  <r>
    <x v="340"/>
    <x v="350"/>
    <x v="24"/>
    <n v="29"/>
    <x v="171"/>
    <n v="26"/>
    <n v="18"/>
    <n v="14"/>
    <n v="10"/>
    <n v="19"/>
    <n v="54"/>
    <n v="97"/>
  </r>
  <r>
    <x v="341"/>
    <x v="351"/>
    <x v="24"/>
    <n v="29"/>
    <x v="94"/>
    <n v="48"/>
    <n v="37"/>
    <n v="17"/>
    <n v="27"/>
    <n v="58"/>
    <n v="118"/>
    <n v="171"/>
  </r>
  <r>
    <x v="342"/>
    <x v="352"/>
    <x v="24"/>
    <n v="29"/>
    <x v="303"/>
    <n v="40"/>
    <n v="31"/>
    <n v="15"/>
    <n v="13"/>
    <n v="49"/>
    <n v="83"/>
    <n v="148"/>
  </r>
  <r>
    <x v="343"/>
    <x v="67"/>
    <x v="24"/>
    <n v="29"/>
    <x v="304"/>
    <n v="62"/>
    <n v="27"/>
    <n v="18"/>
    <n v="24"/>
    <n v="36"/>
    <n v="124"/>
    <n v="248"/>
  </r>
  <r>
    <x v="344"/>
    <x v="353"/>
    <x v="24"/>
    <n v="29"/>
    <x v="305"/>
    <n v="75"/>
    <n v="61"/>
    <n v="21"/>
    <n v="33"/>
    <n v="48"/>
    <n v="88"/>
    <n v="224"/>
  </r>
  <r>
    <x v="345"/>
    <x v="354"/>
    <x v="24"/>
    <n v="29"/>
    <x v="178"/>
    <n v="54"/>
    <n v="42"/>
    <n v="12"/>
    <n v="21"/>
    <n v="39"/>
    <n v="88"/>
    <n v="140"/>
  </r>
  <r>
    <x v="346"/>
    <x v="355"/>
    <x v="24"/>
    <n v="29"/>
    <x v="306"/>
    <n v="71"/>
    <n v="48"/>
    <n v="36"/>
    <n v="31"/>
    <n v="66"/>
    <n v="171"/>
    <n v="252"/>
  </r>
  <r>
    <x v="347"/>
    <x v="356"/>
    <x v="24"/>
    <n v="29"/>
    <x v="307"/>
    <n v="2"/>
    <n v="10"/>
    <n v="3"/>
    <n v="4"/>
    <n v="12"/>
    <n v="11"/>
    <n v="17"/>
  </r>
  <r>
    <x v="348"/>
    <x v="357"/>
    <x v="24"/>
    <n v="29"/>
    <x v="295"/>
    <n v="43"/>
    <n v="28"/>
    <n v="6"/>
    <n v="25"/>
    <n v="63"/>
    <n v="111"/>
    <n v="132"/>
  </r>
  <r>
    <x v="349"/>
    <x v="358"/>
    <x v="24"/>
    <n v="29"/>
    <x v="12"/>
    <n v="8"/>
    <n v="17"/>
    <n v="6"/>
    <n v="5"/>
    <n v="25"/>
    <n v="23"/>
    <n v="66"/>
  </r>
  <r>
    <x v="350"/>
    <x v="359"/>
    <x v="24"/>
    <n v="29"/>
    <x v="308"/>
    <n v="32"/>
    <n v="15"/>
    <n v="7"/>
    <n v="10"/>
    <n v="15"/>
    <n v="42"/>
    <n v="82"/>
  </r>
  <r>
    <x v="351"/>
    <x v="360"/>
    <x v="24"/>
    <n v="29"/>
    <x v="309"/>
    <n v="82"/>
    <n v="41"/>
    <n v="10"/>
    <n v="27"/>
    <n v="52"/>
    <n v="125"/>
    <n v="211"/>
  </r>
  <r>
    <x v="352"/>
    <x v="361"/>
    <x v="24"/>
    <n v="29"/>
    <x v="310"/>
    <n v="98"/>
    <n v="50"/>
    <n v="17"/>
    <n v="34"/>
    <n v="64"/>
    <n v="157"/>
    <n v="268"/>
  </r>
  <r>
    <x v="353"/>
    <x v="362"/>
    <x v="24"/>
    <n v="29"/>
    <x v="207"/>
    <n v="43"/>
    <n v="24"/>
    <n v="22"/>
    <n v="20"/>
    <n v="32"/>
    <n v="110"/>
    <n v="168"/>
  </r>
  <r>
    <x v="354"/>
    <x v="363"/>
    <x v="24"/>
    <n v="29"/>
    <x v="311"/>
    <n v="20"/>
    <n v="9"/>
    <n v="9"/>
    <n v="14"/>
    <n v="20"/>
    <n v="51"/>
    <n v="99"/>
  </r>
  <r>
    <x v="355"/>
    <x v="364"/>
    <x v="24"/>
    <n v="29"/>
    <x v="312"/>
    <n v="24"/>
    <n v="6"/>
    <n v="11"/>
    <n v="9"/>
    <n v="24"/>
    <n v="77"/>
    <n v="110"/>
  </r>
  <r>
    <x v="356"/>
    <x v="365"/>
    <x v="24"/>
    <n v="29"/>
    <x v="67"/>
    <n v="13"/>
    <n v="12"/>
    <n v="5"/>
    <n v="5"/>
    <n v="16"/>
    <n v="26"/>
    <n v="63"/>
  </r>
  <r>
    <x v="357"/>
    <x v="366"/>
    <x v="25"/>
    <n v="46"/>
    <x v="313"/>
    <n v="407"/>
    <n v="530"/>
    <n v="154"/>
    <n v="377"/>
    <n v="707"/>
    <n v="926"/>
    <n v="417"/>
  </r>
  <r>
    <x v="358"/>
    <x v="367"/>
    <x v="25"/>
    <n v="46"/>
    <x v="314"/>
    <n v="254"/>
    <n v="386"/>
    <n v="55"/>
    <n v="157"/>
    <n v="414"/>
    <n v="787"/>
    <n v="249"/>
  </r>
  <r>
    <x v="359"/>
    <x v="368"/>
    <x v="25"/>
    <n v="46"/>
    <x v="315"/>
    <n v="226"/>
    <n v="270"/>
    <n v="67"/>
    <n v="157"/>
    <n v="323"/>
    <n v="532"/>
    <n v="274"/>
  </r>
  <r>
    <x v="360"/>
    <x v="369"/>
    <x v="25"/>
    <n v="46"/>
    <x v="316"/>
    <n v="332"/>
    <n v="166"/>
    <n v="141"/>
    <n v="217"/>
    <n v="288"/>
    <n v="455"/>
    <n v="406"/>
  </r>
  <r>
    <x v="361"/>
    <x v="370"/>
    <x v="25"/>
    <n v="46"/>
    <x v="317"/>
    <n v="281"/>
    <n v="149"/>
    <n v="82"/>
    <n v="170"/>
    <n v="222"/>
    <n v="382"/>
    <n v="360"/>
  </r>
  <r>
    <x v="362"/>
    <x v="371"/>
    <x v="25"/>
    <n v="46"/>
    <x v="318"/>
    <n v="70"/>
    <n v="56"/>
    <n v="29"/>
    <n v="46"/>
    <n v="56"/>
    <n v="90"/>
    <n v="79"/>
  </r>
  <r>
    <x v="363"/>
    <x v="372"/>
    <x v="25"/>
    <n v="46"/>
    <x v="319"/>
    <n v="100"/>
    <n v="34"/>
    <n v="35"/>
    <n v="49"/>
    <n v="61"/>
    <n v="107"/>
    <n v="112"/>
  </r>
  <r>
    <x v="5"/>
    <x v="373"/>
    <x v="25"/>
    <n v="46"/>
    <x v="320"/>
    <n v="34"/>
    <n v="48"/>
    <n v="10"/>
    <n v="28"/>
    <n v="49"/>
    <n v="74"/>
    <n v="55"/>
  </r>
  <r>
    <x v="364"/>
    <x v="374"/>
    <x v="25"/>
    <n v="46"/>
    <x v="321"/>
    <n v="307"/>
    <n v="148"/>
    <n v="89"/>
    <n v="218"/>
    <n v="244"/>
    <n v="380"/>
    <n v="354"/>
  </r>
  <r>
    <x v="365"/>
    <x v="375"/>
    <x v="25"/>
    <n v="46"/>
    <x v="138"/>
    <n v="303"/>
    <n v="126"/>
    <n v="131"/>
    <n v="233"/>
    <n v="272"/>
    <n v="345"/>
    <n v="359"/>
  </r>
  <r>
    <x v="366"/>
    <x v="376"/>
    <x v="25"/>
    <n v="46"/>
    <x v="322"/>
    <n v="419"/>
    <n v="212"/>
    <n v="110"/>
    <n v="309"/>
    <n v="334"/>
    <n v="552"/>
    <n v="445"/>
  </r>
  <r>
    <x v="367"/>
    <x v="377"/>
    <x v="26"/>
    <n v="18"/>
    <x v="323"/>
    <n v="311"/>
    <n v="68"/>
    <n v="19"/>
    <n v="54"/>
    <n v="77"/>
    <n v="206"/>
    <n v="476"/>
  </r>
  <r>
    <x v="79"/>
    <x v="378"/>
    <x v="26"/>
    <n v="18"/>
    <x v="276"/>
    <n v="13"/>
    <n v="14"/>
    <n v="12"/>
    <n v="14"/>
    <n v="12"/>
    <n v="33"/>
    <n v="52"/>
  </r>
  <r>
    <x v="368"/>
    <x v="54"/>
    <x v="26"/>
    <n v="18"/>
    <x v="180"/>
    <n v="46"/>
    <n v="74"/>
    <n v="18"/>
    <n v="29"/>
    <n v="60"/>
    <n v="113"/>
    <n v="103"/>
  </r>
  <r>
    <x v="92"/>
    <x v="379"/>
    <x v="26"/>
    <n v="18"/>
    <x v="324"/>
    <n v="39"/>
    <n v="19"/>
    <n v="13"/>
    <n v="18"/>
    <n v="27"/>
    <n v="78"/>
    <n v="149"/>
  </r>
  <r>
    <x v="369"/>
    <x v="380"/>
    <x v="26"/>
    <n v="18"/>
    <x v="325"/>
    <n v="472"/>
    <n v="131"/>
    <n v="127"/>
    <n v="203"/>
    <n v="217"/>
    <n v="477"/>
    <n v="948"/>
  </r>
  <r>
    <x v="370"/>
    <x v="84"/>
    <x v="26"/>
    <n v="18"/>
    <x v="326"/>
    <n v="32"/>
    <n v="6"/>
    <n v="7"/>
    <n v="6"/>
    <n v="19"/>
    <n v="30"/>
    <n v="103"/>
  </r>
  <r>
    <x v="371"/>
    <x v="381"/>
    <x v="26"/>
    <n v="18"/>
    <x v="327"/>
    <n v="22"/>
    <n v="14"/>
    <n v="14"/>
    <n v="9"/>
    <n v="18"/>
    <n v="44"/>
    <n v="107"/>
  </r>
  <r>
    <x v="372"/>
    <x v="382"/>
    <x v="26"/>
    <n v="18"/>
    <x v="328"/>
    <n v="17"/>
    <n v="5"/>
    <n v="4"/>
    <n v="7"/>
    <n v="7"/>
    <n v="12"/>
    <n v="65"/>
  </r>
  <r>
    <x v="373"/>
    <x v="383"/>
    <x v="26"/>
    <n v="18"/>
    <x v="202"/>
    <n v="37"/>
    <n v="20"/>
    <n v="8"/>
    <n v="16"/>
    <n v="32"/>
    <n v="51"/>
    <n v="131"/>
  </r>
  <r>
    <x v="7"/>
    <x v="384"/>
    <x v="26"/>
    <n v="18"/>
    <x v="329"/>
    <n v="56"/>
    <n v="28"/>
    <n v="5"/>
    <n v="17"/>
    <n v="29"/>
    <n v="73"/>
    <n v="111"/>
  </r>
  <r>
    <x v="374"/>
    <x v="385"/>
    <x v="26"/>
    <n v="18"/>
    <x v="217"/>
    <n v="229"/>
    <n v="76"/>
    <n v="50"/>
    <n v="91"/>
    <n v="118"/>
    <n v="288"/>
    <n v="623"/>
  </r>
  <r>
    <x v="375"/>
    <x v="386"/>
    <x v="26"/>
    <n v="18"/>
    <x v="330"/>
    <n v="168"/>
    <n v="80"/>
    <n v="48"/>
    <n v="72"/>
    <n v="105"/>
    <n v="254"/>
    <n v="548"/>
  </r>
  <r>
    <x v="376"/>
    <x v="387"/>
    <x v="26"/>
    <n v="18"/>
    <x v="331"/>
    <n v="96"/>
    <n v="16"/>
    <n v="10"/>
    <n v="13"/>
    <n v="21"/>
    <n v="50"/>
    <n v="187"/>
  </r>
  <r>
    <x v="377"/>
    <x v="388"/>
    <x v="26"/>
    <n v="18"/>
    <x v="332"/>
    <n v="318"/>
    <n v="80"/>
    <n v="58"/>
    <n v="129"/>
    <n v="140"/>
    <n v="355"/>
    <n v="559"/>
  </r>
  <r>
    <x v="162"/>
    <x v="389"/>
    <x v="26"/>
    <n v="18"/>
    <x v="54"/>
    <n v="194"/>
    <n v="80"/>
    <n v="31"/>
    <n v="77"/>
    <n v="81"/>
    <n v="230"/>
    <n v="566"/>
  </r>
  <r>
    <x v="378"/>
    <x v="390"/>
    <x v="26"/>
    <n v="18"/>
    <x v="333"/>
    <n v="16"/>
    <n v="4"/>
    <n v="6"/>
    <n v="8"/>
    <n v="16"/>
    <n v="42"/>
    <n v="65"/>
  </r>
  <r>
    <x v="379"/>
    <x v="391"/>
    <x v="26"/>
    <n v="18"/>
    <x v="298"/>
    <n v="103"/>
    <n v="17"/>
    <n v="8"/>
    <n v="33"/>
    <n v="28"/>
    <n v="102"/>
    <n v="265"/>
  </r>
  <r>
    <x v="380"/>
    <x v="392"/>
    <x v="26"/>
    <n v="18"/>
    <x v="298"/>
    <n v="38"/>
    <n v="20"/>
    <n v="15"/>
    <n v="12"/>
    <n v="22"/>
    <n v="46"/>
    <n v="161"/>
  </r>
  <r>
    <x v="381"/>
    <x v="393"/>
    <x v="27"/>
    <n v="19"/>
    <x v="334"/>
    <n v="929"/>
    <n v="546"/>
    <n v="250"/>
    <n v="536"/>
    <n v="764"/>
    <n v="1479"/>
    <n v="2162"/>
  </r>
  <r>
    <x v="382"/>
    <x v="394"/>
    <x v="27"/>
    <n v="19"/>
    <x v="335"/>
    <n v="34"/>
    <n v="24"/>
    <n v="13"/>
    <n v="7"/>
    <n v="26"/>
    <n v="82"/>
    <n v="140"/>
  </r>
  <r>
    <x v="383"/>
    <x v="395"/>
    <x v="27"/>
    <n v="19"/>
    <x v="64"/>
    <n v="208"/>
    <n v="50"/>
    <n v="19"/>
    <n v="37"/>
    <n v="49"/>
    <n v="185"/>
    <n v="377"/>
  </r>
  <r>
    <x v="384"/>
    <x v="396"/>
    <x v="27"/>
    <n v="19"/>
    <x v="180"/>
    <n v="32"/>
    <n v="25"/>
    <n v="10"/>
    <n v="13"/>
    <n v="22"/>
    <n v="58"/>
    <n v="87"/>
  </r>
  <r>
    <x v="385"/>
    <x v="397"/>
    <x v="27"/>
    <n v="19"/>
    <x v="336"/>
    <n v="274"/>
    <n v="90"/>
    <n v="55"/>
    <n v="119"/>
    <n v="134"/>
    <n v="375"/>
    <n v="779"/>
  </r>
  <r>
    <x v="386"/>
    <x v="398"/>
    <x v="27"/>
    <n v="19"/>
    <x v="337"/>
    <n v="84"/>
    <n v="45"/>
    <n v="12"/>
    <n v="20"/>
    <n v="39"/>
    <n v="182"/>
    <n v="250"/>
  </r>
  <r>
    <x v="387"/>
    <x v="399"/>
    <x v="27"/>
    <n v="19"/>
    <x v="229"/>
    <n v="65"/>
    <n v="12"/>
    <n v="9"/>
    <n v="17"/>
    <n v="17"/>
    <n v="50"/>
    <n v="125"/>
  </r>
  <r>
    <x v="388"/>
    <x v="400"/>
    <x v="27"/>
    <n v="19"/>
    <x v="338"/>
    <n v="38"/>
    <n v="17"/>
    <n v="5"/>
    <n v="13"/>
    <n v="21"/>
    <n v="42"/>
    <n v="88"/>
  </r>
  <r>
    <x v="389"/>
    <x v="401"/>
    <x v="28"/>
    <n v="48"/>
    <x v="339"/>
    <n v="317"/>
    <n v="296"/>
    <n v="156"/>
    <n v="328"/>
    <n v="522"/>
    <n v="644"/>
    <n v="595"/>
  </r>
  <r>
    <x v="390"/>
    <x v="402"/>
    <x v="28"/>
    <n v="48"/>
    <x v="340"/>
    <n v="284"/>
    <n v="211"/>
    <n v="76"/>
    <n v="250"/>
    <n v="360"/>
    <n v="574"/>
    <n v="472"/>
  </r>
  <r>
    <x v="391"/>
    <x v="403"/>
    <x v="28"/>
    <n v="48"/>
    <x v="10"/>
    <n v="41"/>
    <n v="26"/>
    <n v="23"/>
    <n v="35"/>
    <n v="58"/>
    <n v="78"/>
    <n v="97"/>
  </r>
  <r>
    <x v="392"/>
    <x v="404"/>
    <x v="28"/>
    <n v="48"/>
    <x v="341"/>
    <n v="85"/>
    <n v="80"/>
    <n v="19"/>
    <n v="78"/>
    <n v="161"/>
    <n v="188"/>
    <n v="137"/>
  </r>
  <r>
    <x v="393"/>
    <x v="405"/>
    <x v="28"/>
    <n v="48"/>
    <x v="342"/>
    <n v="95"/>
    <n v="73"/>
    <n v="38"/>
    <n v="69"/>
    <n v="99"/>
    <n v="154"/>
    <n v="250"/>
  </r>
  <r>
    <x v="394"/>
    <x v="406"/>
    <x v="28"/>
    <n v="48"/>
    <x v="104"/>
    <n v="218"/>
    <n v="158"/>
    <n v="71"/>
    <n v="176"/>
    <n v="271"/>
    <n v="439"/>
    <n v="437"/>
  </r>
  <r>
    <x v="395"/>
    <x v="407"/>
    <x v="28"/>
    <n v="48"/>
    <x v="305"/>
    <n v="136"/>
    <n v="42"/>
    <n v="53"/>
    <n v="99"/>
    <n v="145"/>
    <n v="158"/>
    <n v="167"/>
  </r>
  <r>
    <x v="396"/>
    <x v="408"/>
    <x v="28"/>
    <n v="48"/>
    <x v="67"/>
    <n v="85"/>
    <n v="34"/>
    <n v="34"/>
    <n v="79"/>
    <n v="81"/>
    <n v="97"/>
    <n v="120"/>
  </r>
  <r>
    <x v="57"/>
    <x v="409"/>
    <x v="28"/>
    <n v="48"/>
    <x v="343"/>
    <n v="193"/>
    <n v="157"/>
    <n v="72"/>
    <n v="179"/>
    <n v="298"/>
    <n v="436"/>
    <n v="342"/>
  </r>
  <r>
    <x v="397"/>
    <x v="410"/>
    <x v="28"/>
    <n v="48"/>
    <x v="344"/>
    <n v="262"/>
    <n v="260"/>
    <n v="94"/>
    <n v="247"/>
    <n v="377"/>
    <n v="524"/>
    <n v="487"/>
  </r>
  <r>
    <x v="398"/>
    <x v="174"/>
    <x v="28"/>
    <n v="48"/>
    <x v="231"/>
    <n v="85"/>
    <n v="58"/>
    <n v="27"/>
    <n v="53"/>
    <n v="50"/>
    <n v="112"/>
    <n v="187"/>
  </r>
  <r>
    <x v="399"/>
    <x v="411"/>
    <x v="28"/>
    <n v="48"/>
    <x v="345"/>
    <n v="156"/>
    <n v="96"/>
    <n v="55"/>
    <n v="74"/>
    <n v="107"/>
    <n v="215"/>
    <n v="376"/>
  </r>
  <r>
    <x v="400"/>
    <x v="412"/>
    <x v="28"/>
    <n v="48"/>
    <x v="346"/>
    <n v="33"/>
    <n v="51"/>
    <n v="20"/>
    <n v="33"/>
    <n v="61"/>
    <n v="79"/>
    <n v="136"/>
  </r>
  <r>
    <x v="401"/>
    <x v="413"/>
    <x v="28"/>
    <n v="48"/>
    <x v="347"/>
    <n v="35"/>
    <n v="53"/>
    <n v="29"/>
    <n v="41"/>
    <n v="60"/>
    <n v="98"/>
    <n v="160"/>
  </r>
  <r>
    <x v="402"/>
    <x v="414"/>
    <x v="28"/>
    <n v="48"/>
    <x v="348"/>
    <n v="115"/>
    <n v="161"/>
    <n v="52"/>
    <n v="79"/>
    <n v="177"/>
    <n v="269"/>
    <n v="363"/>
  </r>
  <r>
    <x v="403"/>
    <x v="415"/>
    <x v="28"/>
    <n v="48"/>
    <x v="349"/>
    <n v="96"/>
    <n v="153"/>
    <n v="40"/>
    <n v="74"/>
    <n v="152"/>
    <n v="201"/>
    <n v="222"/>
  </r>
  <r>
    <x v="404"/>
    <x v="416"/>
    <x v="28"/>
    <n v="48"/>
    <x v="350"/>
    <n v="17"/>
    <n v="19"/>
    <n v="18"/>
    <n v="9"/>
    <n v="34"/>
    <n v="38"/>
    <n v="57"/>
  </r>
  <r>
    <x v="405"/>
    <x v="417"/>
    <x v="28"/>
    <n v="48"/>
    <x v="250"/>
    <n v="159"/>
    <n v="166"/>
    <n v="62"/>
    <n v="95"/>
    <n v="189"/>
    <n v="248"/>
    <n v="377"/>
  </r>
  <r>
    <x v="406"/>
    <x v="418"/>
    <x v="28"/>
    <n v="48"/>
    <x v="351"/>
    <n v="109"/>
    <n v="60"/>
    <n v="38"/>
    <n v="70"/>
    <n v="106"/>
    <n v="157"/>
    <n v="244"/>
  </r>
  <r>
    <x v="407"/>
    <x v="419"/>
    <x v="28"/>
    <n v="48"/>
    <x v="352"/>
    <n v="245"/>
    <n v="225"/>
    <n v="99"/>
    <n v="149"/>
    <n v="304"/>
    <n v="449"/>
    <n v="531"/>
  </r>
  <r>
    <x v="408"/>
    <x v="420"/>
    <x v="28"/>
    <n v="48"/>
    <x v="196"/>
    <n v="55"/>
    <n v="57"/>
    <n v="23"/>
    <n v="30"/>
    <n v="79"/>
    <n v="82"/>
    <n v="113"/>
  </r>
  <r>
    <x v="409"/>
    <x v="421"/>
    <x v="28"/>
    <n v="48"/>
    <x v="353"/>
    <n v="305"/>
    <n v="175"/>
    <n v="92"/>
    <n v="160"/>
    <n v="281"/>
    <n v="555"/>
    <n v="617"/>
  </r>
  <r>
    <x v="410"/>
    <x v="422"/>
    <x v="28"/>
    <n v="48"/>
    <x v="329"/>
    <n v="40"/>
    <n v="30"/>
    <n v="18"/>
    <n v="42"/>
    <n v="57"/>
    <n v="55"/>
    <n v="126"/>
  </r>
  <r>
    <x v="411"/>
    <x v="423"/>
    <x v="28"/>
    <n v="48"/>
    <x v="354"/>
    <n v="102"/>
    <n v="99"/>
    <n v="50"/>
    <n v="94"/>
    <n v="137"/>
    <n v="224"/>
    <n v="243"/>
  </r>
  <r>
    <x v="412"/>
    <x v="424"/>
    <x v="28"/>
    <n v="48"/>
    <x v="355"/>
    <n v="106"/>
    <n v="126"/>
    <n v="40"/>
    <n v="64"/>
    <n v="123"/>
    <n v="186"/>
    <n v="194"/>
  </r>
  <r>
    <x v="413"/>
    <x v="425"/>
    <x v="28"/>
    <n v="48"/>
    <x v="356"/>
    <n v="81"/>
    <n v="115"/>
    <n v="37"/>
    <n v="109"/>
    <n v="187"/>
    <n v="184"/>
    <n v="138"/>
  </r>
  <r>
    <x v="414"/>
    <x v="426"/>
    <x v="29"/>
    <n v="8"/>
    <x v="357"/>
    <n v="164"/>
    <n v="61"/>
    <n v="20"/>
    <n v="50"/>
    <n v="79"/>
    <n v="184"/>
    <n v="370"/>
  </r>
  <r>
    <x v="105"/>
    <x v="427"/>
    <x v="29"/>
    <n v="8"/>
    <x v="358"/>
    <n v="200"/>
    <n v="91"/>
    <n v="37"/>
    <n v="40"/>
    <n v="84"/>
    <n v="224"/>
    <n v="364"/>
  </r>
  <r>
    <x v="350"/>
    <x v="428"/>
    <x v="29"/>
    <n v="8"/>
    <x v="359"/>
    <n v="32"/>
    <n v="27"/>
    <n v="11"/>
    <n v="16"/>
    <n v="35"/>
    <n v="48"/>
    <n v="54"/>
  </r>
  <r>
    <x v="415"/>
    <x v="429"/>
    <x v="29"/>
    <n v="8"/>
    <x v="360"/>
    <n v="527"/>
    <n v="185"/>
    <n v="88"/>
    <n v="106"/>
    <n v="156"/>
    <n v="556"/>
    <n v="659"/>
  </r>
  <r>
    <x v="416"/>
    <x v="430"/>
    <x v="29"/>
    <n v="8"/>
    <x v="269"/>
    <n v="75"/>
    <n v="32"/>
    <n v="15"/>
    <n v="16"/>
    <n v="61"/>
    <n v="109"/>
    <n v="161"/>
  </r>
  <r>
    <x v="417"/>
    <x v="431"/>
    <x v="29"/>
    <n v="8"/>
    <x v="229"/>
    <n v="57"/>
    <n v="20"/>
    <n v="10"/>
    <n v="10"/>
    <n v="17"/>
    <n v="52"/>
    <n v="116"/>
  </r>
  <r>
    <x v="1"/>
    <x v="432"/>
    <x v="29"/>
    <n v="8"/>
    <x v="319"/>
    <n v="52"/>
    <n v="40"/>
    <n v="11"/>
    <n v="26"/>
    <n v="53"/>
    <n v="100"/>
    <n v="180"/>
  </r>
  <r>
    <x v="418"/>
    <x v="433"/>
    <x v="29"/>
    <n v="8"/>
    <x v="288"/>
    <n v="73"/>
    <n v="34"/>
    <n v="8"/>
    <n v="15"/>
    <n v="26"/>
    <n v="89"/>
    <n v="136"/>
  </r>
  <r>
    <x v="419"/>
    <x v="434"/>
    <x v="29"/>
    <n v="8"/>
    <x v="361"/>
    <n v="47"/>
    <n v="19"/>
    <n v="3"/>
    <n v="13"/>
    <n v="28"/>
    <n v="50"/>
    <n v="100"/>
  </r>
  <r>
    <x v="420"/>
    <x v="435"/>
    <x v="29"/>
    <n v="8"/>
    <x v="236"/>
    <n v="153"/>
    <n v="140"/>
    <n v="35"/>
    <n v="44"/>
    <n v="137"/>
    <n v="407"/>
    <n v="390"/>
  </r>
  <r>
    <x v="421"/>
    <x v="436"/>
    <x v="29"/>
    <n v="8"/>
    <x v="362"/>
    <n v="39"/>
    <n v="80"/>
    <n v="12"/>
    <n v="31"/>
    <n v="96"/>
    <n v="81"/>
    <n v="129"/>
  </r>
  <r>
    <x v="257"/>
    <x v="437"/>
    <x v="29"/>
    <n v="8"/>
    <x v="227"/>
    <n v="24"/>
    <n v="55"/>
    <n v="8"/>
    <n v="8"/>
    <n v="34"/>
    <n v="40"/>
    <n v="138"/>
  </r>
  <r>
    <x v="422"/>
    <x v="438"/>
    <x v="29"/>
    <n v="8"/>
    <x v="363"/>
    <n v="28"/>
    <n v="19"/>
    <n v="8"/>
    <n v="11"/>
    <n v="35"/>
    <n v="41"/>
    <n v="104"/>
  </r>
  <r>
    <x v="423"/>
    <x v="313"/>
    <x v="29"/>
    <n v="8"/>
    <x v="363"/>
    <n v="40"/>
    <n v="30"/>
    <n v="12"/>
    <n v="15"/>
    <n v="32"/>
    <n v="56"/>
    <n v="63"/>
  </r>
  <r>
    <x v="424"/>
    <x v="439"/>
    <x v="29"/>
    <n v="8"/>
    <x v="364"/>
    <n v="325"/>
    <n v="169"/>
    <n v="88"/>
    <n v="186"/>
    <n v="218"/>
    <n v="595"/>
    <n v="787"/>
  </r>
  <r>
    <x v="425"/>
    <x v="440"/>
    <x v="29"/>
    <n v="8"/>
    <x v="365"/>
    <n v="160"/>
    <n v="174"/>
    <n v="65"/>
    <n v="204"/>
    <n v="341"/>
    <n v="400"/>
    <n v="319"/>
  </r>
  <r>
    <x v="242"/>
    <x v="441"/>
    <x v="29"/>
    <n v="8"/>
    <x v="105"/>
    <n v="61"/>
    <n v="123"/>
    <n v="24"/>
    <n v="22"/>
    <n v="72"/>
    <n v="227"/>
    <n v="160"/>
  </r>
  <r>
    <x v="346"/>
    <x v="442"/>
    <x v="29"/>
    <n v="8"/>
    <x v="366"/>
    <n v="82"/>
    <n v="68"/>
    <n v="36"/>
    <n v="52"/>
    <n v="76"/>
    <n v="167"/>
    <n v="249"/>
  </r>
  <r>
    <x v="426"/>
    <x v="443"/>
    <x v="29"/>
    <n v="8"/>
    <x v="132"/>
    <n v="108"/>
    <n v="64"/>
    <n v="30"/>
    <n v="52"/>
    <n v="67"/>
    <n v="158"/>
    <n v="289"/>
  </r>
  <r>
    <x v="427"/>
    <x v="444"/>
    <x v="29"/>
    <n v="8"/>
    <x v="85"/>
    <n v="46"/>
    <n v="24"/>
    <n v="13"/>
    <n v="22"/>
    <n v="20"/>
    <n v="69"/>
    <n v="133"/>
  </r>
  <r>
    <x v="428"/>
    <x v="445"/>
    <x v="29"/>
    <n v="8"/>
    <x v="367"/>
    <n v="93"/>
    <n v="43"/>
    <n v="26"/>
    <n v="53"/>
    <n v="79"/>
    <n v="135"/>
    <n v="194"/>
  </r>
  <r>
    <x v="429"/>
    <x v="446"/>
    <x v="29"/>
    <n v="8"/>
    <x v="368"/>
    <n v="48"/>
    <n v="46"/>
    <n v="22"/>
    <n v="30"/>
    <n v="34"/>
    <n v="149"/>
    <n v="109"/>
  </r>
  <r>
    <x v="430"/>
    <x v="447"/>
    <x v="29"/>
    <n v="8"/>
    <x v="229"/>
    <n v="23"/>
    <n v="36"/>
    <n v="20"/>
    <n v="17"/>
    <n v="20"/>
    <n v="51"/>
    <n v="93"/>
  </r>
  <r>
    <x v="431"/>
    <x v="171"/>
    <x v="29"/>
    <n v="8"/>
    <x v="329"/>
    <n v="18"/>
    <n v="60"/>
    <n v="10"/>
    <n v="16"/>
    <n v="50"/>
    <n v="126"/>
    <n v="113"/>
  </r>
  <r>
    <x v="370"/>
    <x v="448"/>
    <x v="29"/>
    <n v="8"/>
    <x v="284"/>
    <n v="17"/>
    <n v="28"/>
    <n v="2"/>
    <n v="14"/>
    <n v="47"/>
    <n v="41"/>
    <n v="91"/>
  </r>
  <r>
    <x v="432"/>
    <x v="449"/>
    <x v="30"/>
    <n v="2"/>
    <x v="369"/>
    <n v="72"/>
    <n v="49"/>
    <n v="28"/>
    <n v="19"/>
    <n v="68"/>
    <n v="144"/>
    <n v="108"/>
  </r>
  <r>
    <x v="433"/>
    <x v="450"/>
    <x v="30"/>
    <n v="2"/>
    <x v="370"/>
    <n v="185"/>
    <n v="127"/>
    <n v="38"/>
    <n v="29"/>
    <n v="89"/>
    <n v="402"/>
    <n v="254"/>
  </r>
  <r>
    <x v="434"/>
    <x v="451"/>
    <x v="30"/>
    <n v="2"/>
    <x v="371"/>
    <n v="332"/>
    <n v="313"/>
    <n v="107"/>
    <n v="191"/>
    <n v="367"/>
    <n v="936"/>
    <n v="500"/>
  </r>
  <r>
    <x v="435"/>
    <x v="452"/>
    <x v="30"/>
    <n v="2"/>
    <x v="372"/>
    <n v="78"/>
    <n v="49"/>
    <n v="19"/>
    <n v="30"/>
    <n v="65"/>
    <n v="134"/>
    <n v="139"/>
  </r>
  <r>
    <x v="368"/>
    <x v="453"/>
    <x v="30"/>
    <n v="2"/>
    <x v="226"/>
    <n v="56"/>
    <n v="43"/>
    <n v="18"/>
    <n v="17"/>
    <n v="46"/>
    <n v="82"/>
    <n v="175"/>
  </r>
  <r>
    <x v="408"/>
    <x v="454"/>
    <x v="30"/>
    <n v="2"/>
    <x v="298"/>
    <n v="46"/>
    <n v="44"/>
    <n v="23"/>
    <n v="31"/>
    <n v="62"/>
    <n v="109"/>
    <n v="164"/>
  </r>
  <r>
    <x v="436"/>
    <x v="298"/>
    <x v="30"/>
    <n v="2"/>
    <x v="373"/>
    <n v="140"/>
    <n v="66"/>
    <n v="22"/>
    <n v="35"/>
    <n v="78"/>
    <n v="226"/>
    <n v="296"/>
  </r>
  <r>
    <x v="437"/>
    <x v="455"/>
    <x v="30"/>
    <n v="2"/>
    <x v="143"/>
    <n v="64"/>
    <n v="40"/>
    <n v="19"/>
    <n v="16"/>
    <n v="41"/>
    <n v="96"/>
    <n v="187"/>
  </r>
  <r>
    <x v="438"/>
    <x v="456"/>
    <x v="30"/>
    <n v="2"/>
    <x v="13"/>
    <n v="73"/>
    <n v="48"/>
    <n v="37"/>
    <n v="23"/>
    <n v="65"/>
    <n v="115"/>
    <n v="206"/>
  </r>
  <r>
    <x v="439"/>
    <x v="457"/>
    <x v="30"/>
    <n v="2"/>
    <x v="374"/>
    <n v="63"/>
    <n v="59"/>
    <n v="57"/>
    <n v="23"/>
    <n v="89"/>
    <n v="152"/>
    <n v="116"/>
  </r>
  <r>
    <x v="440"/>
    <x v="458"/>
    <x v="30"/>
    <n v="2"/>
    <x v="271"/>
    <n v="195"/>
    <n v="127"/>
    <n v="80"/>
    <n v="65"/>
    <n v="159"/>
    <n v="570"/>
    <n v="348"/>
  </r>
  <r>
    <x v="441"/>
    <x v="459"/>
    <x v="30"/>
    <n v="2"/>
    <x v="375"/>
    <n v="213"/>
    <n v="151"/>
    <n v="57"/>
    <n v="61"/>
    <n v="146"/>
    <n v="561"/>
    <n v="417"/>
  </r>
  <r>
    <x v="33"/>
    <x v="460"/>
    <x v="30"/>
    <n v="2"/>
    <x v="376"/>
    <n v="149"/>
    <n v="75"/>
    <n v="44"/>
    <n v="68"/>
    <n v="147"/>
    <n v="379"/>
    <n v="205"/>
  </r>
  <r>
    <x v="442"/>
    <x v="189"/>
    <x v="30"/>
    <n v="2"/>
    <x v="377"/>
    <n v="111"/>
    <n v="125"/>
    <n v="46"/>
    <n v="51"/>
    <n v="115"/>
    <n v="318"/>
    <n v="336"/>
  </r>
  <r>
    <x v="443"/>
    <x v="461"/>
    <x v="30"/>
    <n v="2"/>
    <x v="16"/>
    <n v="36"/>
    <n v="35"/>
    <n v="18"/>
    <n v="12"/>
    <n v="38"/>
    <n v="79"/>
    <n v="89"/>
  </r>
  <r>
    <x v="444"/>
    <x v="462"/>
    <x v="30"/>
    <n v="2"/>
    <x v="365"/>
    <n v="90"/>
    <n v="83"/>
    <n v="35"/>
    <n v="38"/>
    <n v="84"/>
    <n v="216"/>
    <n v="228"/>
  </r>
  <r>
    <x v="445"/>
    <x v="463"/>
    <x v="30"/>
    <n v="2"/>
    <x v="378"/>
    <n v="101"/>
    <n v="64"/>
    <n v="32"/>
    <n v="49"/>
    <n v="77"/>
    <n v="322"/>
    <n v="302"/>
  </r>
  <r>
    <x v="446"/>
    <x v="464"/>
    <x v="30"/>
    <n v="2"/>
    <x v="5"/>
    <n v="45"/>
    <n v="32"/>
    <n v="19"/>
    <n v="19"/>
    <n v="33"/>
    <n v="77"/>
    <n v="115"/>
  </r>
  <r>
    <x v="447"/>
    <x v="465"/>
    <x v="30"/>
    <n v="2"/>
    <x v="379"/>
    <n v="36"/>
    <n v="41"/>
    <n v="23"/>
    <n v="7"/>
    <n v="46"/>
    <n v="78"/>
    <n v="89"/>
  </r>
  <r>
    <x v="373"/>
    <x v="434"/>
    <x v="30"/>
    <n v="2"/>
    <x v="171"/>
    <n v="27"/>
    <n v="19"/>
    <n v="14"/>
    <n v="10"/>
    <n v="29"/>
    <n v="86"/>
    <n v="94"/>
  </r>
  <r>
    <x v="448"/>
    <x v="466"/>
    <x v="30"/>
    <n v="2"/>
    <x v="380"/>
    <n v="29"/>
    <n v="42"/>
    <n v="9"/>
    <n v="11"/>
    <n v="40"/>
    <n v="84"/>
    <n v="138"/>
  </r>
  <r>
    <x v="449"/>
    <x v="467"/>
    <x v="31"/>
    <n v="53"/>
    <x v="381"/>
    <n v="321"/>
    <n v="322"/>
    <n v="89"/>
    <n v="308"/>
    <n v="427"/>
    <n v="782"/>
    <n v="653"/>
  </r>
  <r>
    <x v="450"/>
    <x v="468"/>
    <x v="31"/>
    <n v="53"/>
    <x v="150"/>
    <n v="221"/>
    <n v="321"/>
    <n v="83"/>
    <n v="256"/>
    <n v="361"/>
    <n v="672"/>
    <n v="609"/>
  </r>
  <r>
    <x v="451"/>
    <x v="469"/>
    <x v="31"/>
    <n v="53"/>
    <x v="382"/>
    <n v="150"/>
    <n v="284"/>
    <n v="65"/>
    <n v="171"/>
    <n v="297"/>
    <n v="419"/>
    <n v="329"/>
  </r>
  <r>
    <x v="452"/>
    <x v="470"/>
    <x v="31"/>
    <n v="53"/>
    <x v="383"/>
    <n v="151"/>
    <n v="145"/>
    <n v="56"/>
    <n v="134"/>
    <n v="182"/>
    <n v="347"/>
    <n v="380"/>
  </r>
  <r>
    <x v="453"/>
    <x v="470"/>
    <x v="31"/>
    <n v="53"/>
    <x v="384"/>
    <n v="120"/>
    <n v="125"/>
    <n v="62"/>
    <n v="152"/>
    <n v="199"/>
    <n v="318"/>
    <n v="341"/>
  </r>
  <r>
    <x v="454"/>
    <x v="471"/>
    <x v="31"/>
    <n v="53"/>
    <x v="111"/>
    <n v="80"/>
    <n v="112"/>
    <n v="43"/>
    <n v="54"/>
    <n v="85"/>
    <n v="171"/>
    <n v="202"/>
  </r>
  <r>
    <x v="455"/>
    <x v="472"/>
    <x v="31"/>
    <n v="53"/>
    <x v="385"/>
    <n v="132"/>
    <n v="168"/>
    <n v="55"/>
    <n v="149"/>
    <n v="218"/>
    <n v="409"/>
    <n v="343"/>
  </r>
  <r>
    <x v="456"/>
    <x v="473"/>
    <x v="31"/>
    <n v="53"/>
    <x v="386"/>
    <n v="100"/>
    <n v="143"/>
    <n v="32"/>
    <n v="76"/>
    <n v="179"/>
    <n v="238"/>
    <n v="282"/>
  </r>
  <r>
    <x v="457"/>
    <x v="474"/>
    <x v="31"/>
    <n v="53"/>
    <x v="266"/>
    <n v="123"/>
    <n v="133"/>
    <n v="36"/>
    <n v="79"/>
    <n v="148"/>
    <n v="289"/>
    <n v="316"/>
  </r>
  <r>
    <x v="458"/>
    <x v="475"/>
    <x v="31"/>
    <n v="53"/>
    <x v="387"/>
    <n v="76"/>
    <n v="136"/>
    <n v="20"/>
    <n v="59"/>
    <n v="103"/>
    <n v="175"/>
    <n v="258"/>
  </r>
  <r>
    <x v="112"/>
    <x v="476"/>
    <x v="31"/>
    <n v="53"/>
    <x v="388"/>
    <n v="126"/>
    <n v="199"/>
    <n v="27"/>
    <n v="82"/>
    <n v="171"/>
    <n v="378"/>
    <n v="376"/>
  </r>
  <r>
    <x v="459"/>
    <x v="477"/>
    <x v="31"/>
    <n v="53"/>
    <x v="389"/>
    <n v="108"/>
    <n v="153"/>
    <n v="27"/>
    <n v="55"/>
    <n v="109"/>
    <n v="248"/>
    <n v="263"/>
  </r>
  <r>
    <x v="460"/>
    <x v="478"/>
    <x v="31"/>
    <n v="53"/>
    <x v="390"/>
    <n v="73"/>
    <n v="101"/>
    <n v="18"/>
    <n v="59"/>
    <n v="107"/>
    <n v="239"/>
    <n v="250"/>
  </r>
  <r>
    <x v="461"/>
    <x v="479"/>
    <x v="31"/>
    <n v="53"/>
    <x v="391"/>
    <n v="87"/>
    <n v="116"/>
    <n v="30"/>
    <n v="51"/>
    <n v="86"/>
    <n v="216"/>
    <n v="274"/>
  </r>
  <r>
    <x v="462"/>
    <x v="480"/>
    <x v="31"/>
    <n v="53"/>
    <x v="392"/>
    <n v="19"/>
    <n v="59"/>
    <n v="12"/>
    <n v="17"/>
    <n v="77"/>
    <n v="68"/>
    <n v="47"/>
  </r>
  <r>
    <x v="463"/>
    <x v="481"/>
    <x v="32"/>
    <n v="12"/>
    <x v="393"/>
    <n v="694"/>
    <n v="418"/>
    <n v="205"/>
    <n v="389"/>
    <n v="689"/>
    <n v="1539"/>
    <n v="1451"/>
  </r>
  <r>
    <x v="464"/>
    <x v="482"/>
    <x v="32"/>
    <n v="12"/>
    <x v="394"/>
    <n v="189"/>
    <n v="67"/>
    <n v="38"/>
    <n v="116"/>
    <n v="174"/>
    <n v="402"/>
    <n v="526"/>
  </r>
  <r>
    <x v="351"/>
    <x v="483"/>
    <x v="32"/>
    <n v="12"/>
    <x v="395"/>
    <n v="81"/>
    <n v="33"/>
    <n v="21"/>
    <n v="36"/>
    <n v="50"/>
    <n v="143"/>
    <n v="265"/>
  </r>
  <r>
    <x v="465"/>
    <x v="484"/>
    <x v="32"/>
    <n v="12"/>
    <x v="396"/>
    <n v="185"/>
    <n v="77"/>
    <n v="52"/>
    <n v="105"/>
    <n v="125"/>
    <n v="308"/>
    <n v="458"/>
  </r>
  <r>
    <x v="466"/>
    <x v="485"/>
    <x v="32"/>
    <n v="12"/>
    <x v="397"/>
    <n v="473"/>
    <n v="304"/>
    <n v="81"/>
    <n v="269"/>
    <n v="455"/>
    <n v="1234"/>
    <n v="839"/>
  </r>
  <r>
    <x v="467"/>
    <x v="486"/>
    <x v="32"/>
    <n v="12"/>
    <x v="398"/>
    <n v="169"/>
    <n v="107"/>
    <n v="54"/>
    <n v="102"/>
    <n v="160"/>
    <n v="379"/>
    <n v="498"/>
  </r>
  <r>
    <x v="468"/>
    <x v="487"/>
    <x v="32"/>
    <n v="12"/>
    <x v="399"/>
    <n v="100"/>
    <n v="42"/>
    <n v="18"/>
    <n v="40"/>
    <n v="48"/>
    <n v="103"/>
    <n v="263"/>
  </r>
  <r>
    <x v="469"/>
    <x v="488"/>
    <x v="32"/>
    <n v="12"/>
    <x v="400"/>
    <n v="124"/>
    <n v="95"/>
    <n v="13"/>
    <n v="33"/>
    <n v="98"/>
    <n v="187"/>
    <n v="346"/>
  </r>
  <r>
    <x v="470"/>
    <x v="489"/>
    <x v="32"/>
    <n v="12"/>
    <x v="141"/>
    <n v="64"/>
    <n v="42"/>
    <n v="20"/>
    <n v="32"/>
    <n v="53"/>
    <n v="120"/>
    <n v="240"/>
  </r>
  <r>
    <x v="471"/>
    <x v="490"/>
    <x v="32"/>
    <n v="12"/>
    <x v="401"/>
    <n v="26"/>
    <n v="48"/>
    <n v="4"/>
    <n v="16"/>
    <n v="28"/>
    <n v="64"/>
    <n v="128"/>
  </r>
  <r>
    <x v="472"/>
    <x v="491"/>
    <x v="33"/>
    <n v="30"/>
    <x v="402"/>
    <n v="102"/>
    <n v="229"/>
    <n v="66"/>
    <n v="56"/>
    <n v="175"/>
    <n v="542"/>
    <n v="220"/>
  </r>
  <r>
    <x v="473"/>
    <x v="492"/>
    <x v="33"/>
    <n v="30"/>
    <x v="403"/>
    <n v="115"/>
    <n v="227"/>
    <n v="47"/>
    <n v="76"/>
    <n v="158"/>
    <n v="462"/>
    <n v="213"/>
  </r>
  <r>
    <x v="474"/>
    <x v="493"/>
    <x v="33"/>
    <n v="30"/>
    <x v="404"/>
    <n v="225"/>
    <n v="343"/>
    <n v="143"/>
    <n v="178"/>
    <n v="332"/>
    <n v="705"/>
    <n v="466"/>
  </r>
  <r>
    <x v="475"/>
    <x v="494"/>
    <x v="33"/>
    <n v="30"/>
    <x v="405"/>
    <n v="9"/>
    <n v="15"/>
    <n v="0"/>
    <n v="5"/>
    <n v="6"/>
    <n v="24"/>
    <n v="18"/>
  </r>
  <r>
    <x v="476"/>
    <x v="495"/>
    <x v="33"/>
    <n v="30"/>
    <x v="406"/>
    <n v="89"/>
    <n v="241"/>
    <n v="89"/>
    <n v="95"/>
    <n v="209"/>
    <n v="523"/>
    <n v="225"/>
  </r>
  <r>
    <x v="477"/>
    <x v="496"/>
    <x v="33"/>
    <n v="30"/>
    <x v="407"/>
    <n v="250"/>
    <n v="236"/>
    <n v="96"/>
    <n v="136"/>
    <n v="265"/>
    <n v="928"/>
    <n v="622"/>
  </r>
  <r>
    <x v="478"/>
    <x v="497"/>
    <x v="33"/>
    <n v="30"/>
    <x v="408"/>
    <n v="183"/>
    <n v="128"/>
    <n v="70"/>
    <n v="92"/>
    <n v="150"/>
    <n v="509"/>
    <n v="386"/>
  </r>
  <r>
    <x v="479"/>
    <x v="498"/>
    <x v="33"/>
    <n v="30"/>
    <x v="378"/>
    <n v="108"/>
    <n v="49"/>
    <n v="39"/>
    <n v="48"/>
    <n v="62"/>
    <n v="206"/>
    <n v="230"/>
  </r>
  <r>
    <x v="480"/>
    <x v="499"/>
    <x v="33"/>
    <n v="30"/>
    <x v="409"/>
    <n v="65"/>
    <n v="60"/>
    <n v="37"/>
    <n v="19"/>
    <n v="50"/>
    <n v="243"/>
    <n v="243"/>
  </r>
  <r>
    <x v="481"/>
    <x v="500"/>
    <x v="33"/>
    <n v="30"/>
    <x v="111"/>
    <n v="108"/>
    <n v="64"/>
    <n v="51"/>
    <n v="56"/>
    <n v="106"/>
    <n v="276"/>
    <n v="234"/>
  </r>
  <r>
    <x v="482"/>
    <x v="501"/>
    <x v="33"/>
    <n v="30"/>
    <x v="410"/>
    <n v="379"/>
    <n v="112"/>
    <n v="245"/>
    <n v="161"/>
    <n v="220"/>
    <n v="476"/>
    <n v="710"/>
  </r>
  <r>
    <x v="483"/>
    <x v="502"/>
    <x v="33"/>
    <n v="30"/>
    <x v="411"/>
    <n v="130"/>
    <n v="79"/>
    <n v="51"/>
    <n v="75"/>
    <n v="112"/>
    <n v="352"/>
    <n v="307"/>
  </r>
  <r>
    <x v="484"/>
    <x v="503"/>
    <x v="33"/>
    <n v="30"/>
    <x v="114"/>
    <n v="151"/>
    <n v="80"/>
    <n v="49"/>
    <n v="89"/>
    <n v="109"/>
    <n v="314"/>
    <n v="497"/>
  </r>
  <r>
    <x v="485"/>
    <x v="504"/>
    <x v="33"/>
    <n v="30"/>
    <x v="412"/>
    <n v="52"/>
    <n v="59"/>
    <n v="30"/>
    <n v="41"/>
    <n v="47"/>
    <n v="110"/>
    <n v="205"/>
  </r>
  <r>
    <x v="486"/>
    <x v="505"/>
    <x v="33"/>
    <n v="30"/>
    <x v="413"/>
    <n v="23"/>
    <n v="43"/>
    <n v="12"/>
    <n v="31"/>
    <n v="61"/>
    <n v="80"/>
    <n v="127"/>
  </r>
  <r>
    <x v="487"/>
    <x v="506"/>
    <x v="33"/>
    <n v="30"/>
    <x v="414"/>
    <n v="106"/>
    <n v="74"/>
    <n v="45"/>
    <n v="63"/>
    <n v="120"/>
    <n v="232"/>
    <n v="335"/>
  </r>
  <r>
    <x v="488"/>
    <x v="507"/>
    <x v="33"/>
    <n v="30"/>
    <x v="175"/>
    <n v="101"/>
    <n v="73"/>
    <n v="41"/>
    <n v="79"/>
    <n v="106"/>
    <n v="197"/>
    <n v="216"/>
  </r>
  <r>
    <x v="489"/>
    <x v="508"/>
    <x v="33"/>
    <n v="30"/>
    <x v="64"/>
    <n v="97"/>
    <n v="106"/>
    <n v="40"/>
    <n v="70"/>
    <n v="134"/>
    <n v="276"/>
    <n v="334"/>
  </r>
  <r>
    <x v="490"/>
    <x v="509"/>
    <x v="33"/>
    <n v="30"/>
    <x v="415"/>
    <n v="55"/>
    <n v="78"/>
    <n v="36"/>
    <n v="43"/>
    <n v="69"/>
    <n v="168"/>
    <n v="208"/>
  </r>
  <r>
    <x v="491"/>
    <x v="448"/>
    <x v="33"/>
    <n v="30"/>
    <x v="60"/>
    <n v="29"/>
    <n v="29"/>
    <n v="7"/>
    <n v="31"/>
    <n v="72"/>
    <n v="41"/>
    <n v="57"/>
  </r>
  <r>
    <x v="492"/>
    <x v="510"/>
    <x v="33"/>
    <n v="30"/>
    <x v="137"/>
    <n v="12"/>
    <n v="35"/>
    <n v="16"/>
    <n v="21"/>
    <n v="49"/>
    <n v="132"/>
    <n v="28"/>
  </r>
  <r>
    <x v="493"/>
    <x v="323"/>
    <x v="33"/>
    <n v="30"/>
    <x v="416"/>
    <n v="17"/>
    <n v="18"/>
    <n v="8"/>
    <n v="7"/>
    <n v="17"/>
    <n v="33"/>
    <n v="55"/>
  </r>
  <r>
    <x v="494"/>
    <x v="511"/>
    <x v="34"/>
    <n v="80"/>
    <x v="238"/>
    <n v="168"/>
    <n v="240"/>
    <n v="53"/>
    <n v="155"/>
    <n v="313"/>
    <n v="469"/>
    <n v="224"/>
  </r>
  <r>
    <x v="495"/>
    <x v="512"/>
    <x v="34"/>
    <n v="80"/>
    <x v="417"/>
    <n v="117"/>
    <n v="150"/>
    <n v="43"/>
    <n v="73"/>
    <n v="188"/>
    <n v="358"/>
    <n v="154"/>
  </r>
  <r>
    <x v="496"/>
    <x v="513"/>
    <x v="34"/>
    <n v="80"/>
    <x v="418"/>
    <n v="94"/>
    <n v="207"/>
    <n v="41"/>
    <n v="89"/>
    <n v="230"/>
    <n v="410"/>
    <n v="145"/>
  </r>
  <r>
    <x v="497"/>
    <x v="514"/>
    <x v="34"/>
    <n v="80"/>
    <x v="419"/>
    <n v="134"/>
    <n v="262"/>
    <n v="43"/>
    <n v="125"/>
    <n v="325"/>
    <n v="601"/>
    <n v="232"/>
  </r>
  <r>
    <x v="498"/>
    <x v="515"/>
    <x v="34"/>
    <n v="80"/>
    <x v="420"/>
    <n v="169"/>
    <n v="250"/>
    <n v="71"/>
    <n v="171"/>
    <n v="344"/>
    <n v="616"/>
    <n v="275"/>
  </r>
  <r>
    <x v="499"/>
    <x v="516"/>
    <x v="34"/>
    <n v="80"/>
    <x v="404"/>
    <n v="185"/>
    <n v="252"/>
    <n v="45"/>
    <n v="142"/>
    <n v="260"/>
    <n v="708"/>
    <n v="246"/>
  </r>
  <r>
    <x v="500"/>
    <x v="517"/>
    <x v="34"/>
    <n v="80"/>
    <x v="421"/>
    <n v="223"/>
    <n v="241"/>
    <n v="50"/>
    <n v="135"/>
    <n v="246"/>
    <n v="619"/>
    <n v="299"/>
  </r>
  <r>
    <x v="501"/>
    <x v="518"/>
    <x v="34"/>
    <n v="80"/>
    <x v="422"/>
    <n v="124"/>
    <n v="247"/>
    <n v="39"/>
    <n v="81"/>
    <n v="222"/>
    <n v="408"/>
    <n v="138"/>
  </r>
  <r>
    <x v="502"/>
    <x v="519"/>
    <x v="35"/>
    <n v="20"/>
    <x v="423"/>
    <n v="112"/>
    <n v="52"/>
    <n v="13"/>
    <n v="21"/>
    <n v="50"/>
    <n v="146"/>
    <n v="202"/>
  </r>
  <r>
    <x v="319"/>
    <x v="520"/>
    <x v="35"/>
    <n v="20"/>
    <x v="424"/>
    <n v="32"/>
    <n v="6"/>
    <n v="4"/>
    <n v="3"/>
    <n v="12"/>
    <n v="40"/>
    <n v="67"/>
  </r>
  <r>
    <x v="503"/>
    <x v="521"/>
    <x v="35"/>
    <n v="20"/>
    <x v="425"/>
    <n v="88"/>
    <n v="50"/>
    <n v="13"/>
    <n v="22"/>
    <n v="107"/>
    <n v="138"/>
    <n v="186"/>
  </r>
  <r>
    <x v="504"/>
    <x v="522"/>
    <x v="35"/>
    <n v="20"/>
    <x v="60"/>
    <n v="16"/>
    <n v="8"/>
    <n v="0"/>
    <n v="4"/>
    <n v="13"/>
    <n v="38"/>
    <n v="41"/>
  </r>
  <r>
    <x v="505"/>
    <x v="523"/>
    <x v="35"/>
    <n v="20"/>
    <x v="426"/>
    <n v="47"/>
    <n v="14"/>
    <n v="9"/>
    <n v="15"/>
    <n v="23"/>
    <n v="56"/>
    <n v="106"/>
  </r>
  <r>
    <x v="506"/>
    <x v="17"/>
    <x v="35"/>
    <n v="20"/>
    <x v="21"/>
    <n v="25"/>
    <n v="15"/>
    <n v="6"/>
    <n v="8"/>
    <n v="12"/>
    <n v="20"/>
    <n v="44"/>
  </r>
  <r>
    <x v="507"/>
    <x v="524"/>
    <x v="35"/>
    <n v="20"/>
    <x v="427"/>
    <n v="371"/>
    <n v="129"/>
    <n v="57"/>
    <n v="100"/>
    <n v="128"/>
    <n v="370"/>
    <n v="535"/>
  </r>
  <r>
    <x v="508"/>
    <x v="525"/>
    <x v="35"/>
    <n v="20"/>
    <x v="115"/>
    <n v="75"/>
    <n v="15"/>
    <n v="6"/>
    <n v="12"/>
    <n v="13"/>
    <n v="26"/>
    <n v="105"/>
  </r>
  <r>
    <x v="509"/>
    <x v="526"/>
    <x v="35"/>
    <n v="20"/>
    <x v="206"/>
    <n v="30"/>
    <n v="6"/>
    <n v="3"/>
    <n v="8"/>
    <n v="6"/>
    <n v="17"/>
    <n v="64"/>
  </r>
  <r>
    <x v="510"/>
    <x v="527"/>
    <x v="35"/>
    <n v="20"/>
    <x v="428"/>
    <n v="26"/>
    <n v="6"/>
    <n v="1"/>
    <n v="4"/>
    <n v="11"/>
    <n v="15"/>
    <n v="39"/>
  </r>
  <r>
    <x v="511"/>
    <x v="528"/>
    <x v="35"/>
    <n v="20"/>
    <x v="429"/>
    <n v="776"/>
    <n v="231"/>
    <n v="145"/>
    <n v="251"/>
    <n v="311"/>
    <n v="936"/>
    <n v="1536"/>
  </r>
  <r>
    <x v="512"/>
    <x v="529"/>
    <x v="35"/>
    <n v="20"/>
    <x v="85"/>
    <n v="45"/>
    <n v="16"/>
    <n v="6"/>
    <n v="9"/>
    <n v="14"/>
    <n v="39"/>
    <n v="168"/>
  </r>
  <r>
    <x v="513"/>
    <x v="530"/>
    <x v="35"/>
    <n v="20"/>
    <x v="354"/>
    <n v="143"/>
    <n v="54"/>
    <n v="26"/>
    <n v="32"/>
    <n v="48"/>
    <n v="189"/>
    <n v="397"/>
  </r>
  <r>
    <x v="219"/>
    <x v="531"/>
    <x v="35"/>
    <n v="20"/>
    <x v="430"/>
    <n v="27"/>
    <n v="6"/>
    <n v="5"/>
    <n v="1"/>
    <n v="6"/>
    <n v="18"/>
    <n v="70"/>
  </r>
  <r>
    <x v="210"/>
    <x v="532"/>
    <x v="35"/>
    <n v="20"/>
    <x v="431"/>
    <n v="81"/>
    <n v="65"/>
    <n v="19"/>
    <n v="56"/>
    <n v="84"/>
    <n v="232"/>
    <n v="167"/>
  </r>
  <r>
    <x v="514"/>
    <x v="533"/>
    <x v="36"/>
    <n v="54"/>
    <x v="432"/>
    <n v="136"/>
    <n v="126"/>
    <n v="21"/>
    <n v="88"/>
    <n v="164"/>
    <n v="322"/>
    <n v="299"/>
  </r>
  <r>
    <x v="515"/>
    <x v="534"/>
    <x v="36"/>
    <n v="54"/>
    <x v="433"/>
    <n v="90"/>
    <n v="150"/>
    <n v="34"/>
    <n v="87"/>
    <n v="149"/>
    <n v="276"/>
    <n v="270"/>
  </r>
  <r>
    <x v="516"/>
    <x v="535"/>
    <x v="36"/>
    <n v="54"/>
    <x v="434"/>
    <n v="73"/>
    <n v="95"/>
    <n v="15"/>
    <n v="33"/>
    <n v="78"/>
    <n v="182"/>
    <n v="151"/>
  </r>
  <r>
    <x v="517"/>
    <x v="536"/>
    <x v="36"/>
    <n v="54"/>
    <x v="435"/>
    <n v="90"/>
    <n v="110"/>
    <n v="28"/>
    <n v="55"/>
    <n v="133"/>
    <n v="223"/>
    <n v="244"/>
  </r>
  <r>
    <x v="518"/>
    <x v="537"/>
    <x v="36"/>
    <n v="54"/>
    <x v="436"/>
    <n v="20"/>
    <n v="59"/>
    <n v="10"/>
    <n v="27"/>
    <n v="47"/>
    <n v="99"/>
    <n v="90"/>
  </r>
  <r>
    <x v="403"/>
    <x v="538"/>
    <x v="36"/>
    <n v="54"/>
    <x v="387"/>
    <n v="88"/>
    <n v="113"/>
    <n v="29"/>
    <n v="62"/>
    <n v="114"/>
    <n v="221"/>
    <n v="244"/>
  </r>
  <r>
    <x v="519"/>
    <x v="539"/>
    <x v="36"/>
    <n v="54"/>
    <x v="437"/>
    <n v="184"/>
    <n v="260"/>
    <n v="49"/>
    <n v="128"/>
    <n v="255"/>
    <n v="554"/>
    <n v="346"/>
  </r>
  <r>
    <x v="167"/>
    <x v="453"/>
    <x v="36"/>
    <n v="54"/>
    <x v="372"/>
    <n v="56"/>
    <n v="80"/>
    <n v="21"/>
    <n v="51"/>
    <n v="125"/>
    <n v="170"/>
    <n v="139"/>
  </r>
  <r>
    <x v="353"/>
    <x v="540"/>
    <x v="36"/>
    <n v="54"/>
    <x v="298"/>
    <n v="45"/>
    <n v="82"/>
    <n v="10"/>
    <n v="30"/>
    <n v="93"/>
    <n v="90"/>
    <n v="116"/>
  </r>
  <r>
    <x v="520"/>
    <x v="541"/>
    <x v="36"/>
    <n v="54"/>
    <x v="438"/>
    <n v="71"/>
    <n v="174"/>
    <n v="20"/>
    <n v="72"/>
    <n v="132"/>
    <n v="289"/>
    <n v="198"/>
  </r>
  <r>
    <x v="350"/>
    <x v="542"/>
    <x v="36"/>
    <n v="54"/>
    <x v="287"/>
    <n v="15"/>
    <n v="33"/>
    <n v="5"/>
    <n v="24"/>
    <n v="38"/>
    <n v="51"/>
    <n v="58"/>
  </r>
  <r>
    <x v="521"/>
    <x v="7"/>
    <x v="36"/>
    <n v="54"/>
    <x v="226"/>
    <n v="30"/>
    <n v="55"/>
    <n v="7"/>
    <n v="17"/>
    <n v="44"/>
    <n v="77"/>
    <n v="65"/>
  </r>
  <r>
    <x v="522"/>
    <x v="543"/>
    <x v="36"/>
    <n v="54"/>
    <x v="160"/>
    <n v="71"/>
    <n v="140"/>
    <n v="33"/>
    <n v="38"/>
    <n v="112"/>
    <n v="220"/>
    <n v="197"/>
  </r>
  <r>
    <x v="216"/>
    <x v="544"/>
    <x v="36"/>
    <n v="54"/>
    <x v="439"/>
    <n v="6"/>
    <n v="28"/>
    <n v="2"/>
    <n v="11"/>
    <n v="17"/>
    <n v="33"/>
    <n v="37"/>
  </r>
  <r>
    <x v="523"/>
    <x v="545"/>
    <x v="36"/>
    <n v="54"/>
    <x v="440"/>
    <n v="70"/>
    <n v="201"/>
    <n v="14"/>
    <n v="54"/>
    <n v="169"/>
    <n v="290"/>
    <n v="296"/>
  </r>
  <r>
    <x v="524"/>
    <x v="546"/>
    <x v="36"/>
    <n v="54"/>
    <x v="441"/>
    <n v="67"/>
    <n v="93"/>
    <n v="20"/>
    <n v="23"/>
    <n v="94"/>
    <n v="241"/>
    <n v="234"/>
  </r>
  <r>
    <x v="525"/>
    <x v="547"/>
    <x v="36"/>
    <n v="54"/>
    <x v="442"/>
    <n v="43"/>
    <n v="74"/>
    <n v="14"/>
    <n v="24"/>
    <n v="42"/>
    <n v="97"/>
    <n v="206"/>
  </r>
  <r>
    <x v="526"/>
    <x v="548"/>
    <x v="36"/>
    <n v="54"/>
    <x v="229"/>
    <n v="16"/>
    <n v="29"/>
    <n v="3"/>
    <n v="16"/>
    <n v="29"/>
    <n v="38"/>
    <n v="46"/>
  </r>
  <r>
    <x v="527"/>
    <x v="549"/>
    <x v="36"/>
    <n v="54"/>
    <x v="61"/>
    <n v="26"/>
    <n v="41"/>
    <n v="10"/>
    <n v="13"/>
    <n v="39"/>
    <n v="78"/>
    <n v="114"/>
  </r>
  <r>
    <x v="528"/>
    <x v="238"/>
    <x v="36"/>
    <n v="54"/>
    <x v="33"/>
    <n v="84"/>
    <n v="88"/>
    <n v="18"/>
    <n v="49"/>
    <n v="76"/>
    <n v="211"/>
    <n v="263"/>
  </r>
  <r>
    <x v="529"/>
    <x v="550"/>
    <x v="36"/>
    <n v="54"/>
    <x v="443"/>
    <n v="126"/>
    <n v="152"/>
    <n v="41"/>
    <n v="74"/>
    <n v="135"/>
    <n v="349"/>
    <n v="341"/>
  </r>
  <r>
    <x v="530"/>
    <x v="445"/>
    <x v="36"/>
    <n v="54"/>
    <x v="412"/>
    <n v="49"/>
    <n v="90"/>
    <n v="17"/>
    <n v="29"/>
    <n v="79"/>
    <n v="105"/>
    <n v="164"/>
  </r>
  <r>
    <x v="69"/>
    <x v="551"/>
    <x v="36"/>
    <n v="54"/>
    <x v="282"/>
    <n v="35"/>
    <n v="48"/>
    <n v="8"/>
    <n v="22"/>
    <n v="50"/>
    <n v="73"/>
    <n v="120"/>
  </r>
  <r>
    <x v="531"/>
    <x v="552"/>
    <x v="36"/>
    <n v="54"/>
    <x v="444"/>
    <n v="91"/>
    <n v="123"/>
    <n v="24"/>
    <n v="92"/>
    <n v="178"/>
    <n v="329"/>
    <n v="263"/>
  </r>
  <r>
    <x v="80"/>
    <x v="553"/>
    <x v="36"/>
    <n v="54"/>
    <x v="160"/>
    <n v="51"/>
    <n v="97"/>
    <n v="15"/>
    <n v="48"/>
    <n v="88"/>
    <n v="230"/>
    <n v="116"/>
  </r>
  <r>
    <x v="532"/>
    <x v="554"/>
    <x v="36"/>
    <n v="54"/>
    <x v="445"/>
    <n v="33"/>
    <n v="33"/>
    <n v="16"/>
    <n v="32"/>
    <n v="51"/>
    <n v="94"/>
    <n v="139"/>
  </r>
  <r>
    <x v="533"/>
    <x v="555"/>
    <x v="36"/>
    <n v="54"/>
    <x v="237"/>
    <n v="75"/>
    <n v="77"/>
    <n v="12"/>
    <n v="55"/>
    <n v="109"/>
    <n v="244"/>
    <n v="241"/>
  </r>
  <r>
    <x v="534"/>
    <x v="545"/>
    <x v="36"/>
    <n v="54"/>
    <x v="55"/>
    <n v="108"/>
    <n v="141"/>
    <n v="39"/>
    <n v="98"/>
    <n v="203"/>
    <n v="354"/>
    <n v="365"/>
  </r>
  <r>
    <x v="535"/>
    <x v="556"/>
    <x v="36"/>
    <n v="54"/>
    <x v="446"/>
    <n v="26"/>
    <n v="41"/>
    <n v="7"/>
    <n v="11"/>
    <n v="48"/>
    <n v="51"/>
    <n v="77"/>
  </r>
  <r>
    <x v="536"/>
    <x v="557"/>
    <x v="36"/>
    <n v="54"/>
    <x v="447"/>
    <n v="115"/>
    <n v="85"/>
    <n v="28"/>
    <n v="75"/>
    <n v="124"/>
    <n v="344"/>
    <n v="277"/>
  </r>
  <r>
    <x v="537"/>
    <x v="558"/>
    <x v="37"/>
    <n v="33"/>
    <x v="403"/>
    <n v="244"/>
    <n v="210"/>
    <n v="137"/>
    <n v="202"/>
    <n v="355"/>
    <n v="477"/>
    <n v="538"/>
  </r>
  <r>
    <x v="538"/>
    <x v="559"/>
    <x v="37"/>
    <n v="33"/>
    <x v="448"/>
    <n v="95"/>
    <n v="142"/>
    <n v="36"/>
    <n v="87"/>
    <n v="158"/>
    <n v="325"/>
    <n v="206"/>
  </r>
  <r>
    <x v="539"/>
    <x v="560"/>
    <x v="37"/>
    <n v="33"/>
    <x v="449"/>
    <n v="177"/>
    <n v="145"/>
    <n v="49"/>
    <n v="127"/>
    <n v="200"/>
    <n v="433"/>
    <n v="346"/>
  </r>
  <r>
    <x v="540"/>
    <x v="561"/>
    <x v="37"/>
    <n v="33"/>
    <x v="371"/>
    <n v="504"/>
    <n v="125"/>
    <n v="160"/>
    <n v="293"/>
    <n v="228"/>
    <n v="498"/>
    <n v="1028"/>
  </r>
  <r>
    <x v="541"/>
    <x v="562"/>
    <x v="37"/>
    <n v="33"/>
    <x v="450"/>
    <n v="273"/>
    <n v="91"/>
    <n v="54"/>
    <n v="105"/>
    <n v="143"/>
    <n v="410"/>
    <n v="559"/>
  </r>
  <r>
    <x v="542"/>
    <x v="563"/>
    <x v="37"/>
    <n v="33"/>
    <x v="358"/>
    <n v="203"/>
    <n v="81"/>
    <n v="69"/>
    <n v="101"/>
    <n v="97"/>
    <n v="284"/>
    <n v="584"/>
  </r>
  <r>
    <x v="543"/>
    <x v="564"/>
    <x v="37"/>
    <n v="33"/>
    <x v="451"/>
    <n v="215"/>
    <n v="129"/>
    <n v="40"/>
    <n v="79"/>
    <n v="126"/>
    <n v="322"/>
    <n v="846"/>
  </r>
  <r>
    <x v="544"/>
    <x v="565"/>
    <x v="38"/>
    <n v="34"/>
    <x v="452"/>
    <n v="134"/>
    <n v="170"/>
    <n v="73"/>
    <n v="103"/>
    <n v="196"/>
    <n v="386"/>
    <n v="302"/>
  </r>
  <r>
    <x v="545"/>
    <x v="566"/>
    <x v="38"/>
    <n v="34"/>
    <x v="453"/>
    <n v="274"/>
    <n v="265"/>
    <n v="128"/>
    <n v="212"/>
    <n v="368"/>
    <n v="555"/>
    <n v="525"/>
  </r>
  <r>
    <x v="546"/>
    <x v="567"/>
    <x v="38"/>
    <n v="34"/>
    <x v="454"/>
    <n v="274"/>
    <n v="139"/>
    <n v="68"/>
    <n v="109"/>
    <n v="229"/>
    <n v="475"/>
    <n v="511"/>
  </r>
  <r>
    <x v="547"/>
    <x v="36"/>
    <x v="38"/>
    <n v="34"/>
    <x v="170"/>
    <n v="224"/>
    <n v="50"/>
    <n v="87"/>
    <n v="122"/>
    <n v="115"/>
    <n v="300"/>
    <n v="559"/>
  </r>
  <r>
    <x v="548"/>
    <x v="568"/>
    <x v="38"/>
    <n v="34"/>
    <x v="241"/>
    <n v="163"/>
    <n v="126"/>
    <n v="54"/>
    <n v="107"/>
    <n v="246"/>
    <n v="291"/>
    <n v="404"/>
  </r>
  <r>
    <x v="549"/>
    <x v="569"/>
    <x v="38"/>
    <n v="34"/>
    <x v="161"/>
    <n v="95"/>
    <n v="53"/>
    <n v="21"/>
    <n v="36"/>
    <n v="62"/>
    <n v="216"/>
    <n v="240"/>
  </r>
  <r>
    <x v="550"/>
    <x v="570"/>
    <x v="38"/>
    <n v="34"/>
    <x v="110"/>
    <n v="339"/>
    <n v="167"/>
    <n v="58"/>
    <n v="101"/>
    <n v="112"/>
    <n v="441"/>
    <n v="651"/>
  </r>
  <r>
    <x v="551"/>
    <x v="571"/>
    <x v="38"/>
    <n v="34"/>
    <x v="455"/>
    <n v="282"/>
    <n v="122"/>
    <n v="61"/>
    <n v="102"/>
    <n v="145"/>
    <n v="421"/>
    <n v="711"/>
  </r>
  <r>
    <x v="552"/>
    <x v="572"/>
    <x v="39"/>
    <n v="83"/>
    <x v="456"/>
    <n v="351"/>
    <n v="1230"/>
    <n v="181"/>
    <n v="800"/>
    <n v="1539"/>
    <n v="1242"/>
    <n v="494"/>
  </r>
  <r>
    <x v="553"/>
    <x v="573"/>
    <x v="39"/>
    <n v="83"/>
    <x v="457"/>
    <n v="200"/>
    <n v="551"/>
    <n v="96"/>
    <n v="368"/>
    <n v="756"/>
    <n v="776"/>
    <n v="254"/>
  </r>
  <r>
    <x v="554"/>
    <x v="574"/>
    <x v="39"/>
    <n v="83"/>
    <x v="441"/>
    <n v="121"/>
    <n v="329"/>
    <n v="43"/>
    <n v="182"/>
    <n v="355"/>
    <n v="416"/>
    <n v="134"/>
  </r>
  <r>
    <x v="555"/>
    <x v="575"/>
    <x v="39"/>
    <n v="83"/>
    <x v="273"/>
    <n v="192"/>
    <n v="908"/>
    <n v="151"/>
    <n v="527"/>
    <n v="1114"/>
    <n v="818"/>
    <n v="275"/>
  </r>
  <r>
    <x v="556"/>
    <x v="576"/>
    <x v="40"/>
    <n v="82"/>
    <x v="458"/>
    <n v="139"/>
    <n v="287"/>
    <n v="71"/>
    <n v="232"/>
    <n v="494"/>
    <n v="460"/>
    <n v="190"/>
  </r>
  <r>
    <x v="557"/>
    <x v="577"/>
    <x v="40"/>
    <n v="82"/>
    <x v="459"/>
    <n v="14"/>
    <n v="111"/>
    <n v="4"/>
    <n v="42"/>
    <n v="90"/>
    <n v="179"/>
    <n v="28"/>
  </r>
  <r>
    <x v="558"/>
    <x v="578"/>
    <x v="40"/>
    <n v="82"/>
    <x v="316"/>
    <n v="245"/>
    <n v="486"/>
    <n v="108"/>
    <n v="472"/>
    <n v="836"/>
    <n v="800"/>
    <n v="313"/>
  </r>
  <r>
    <x v="559"/>
    <x v="579"/>
    <x v="40"/>
    <n v="82"/>
    <x v="460"/>
    <n v="240"/>
    <n v="682"/>
    <n v="103"/>
    <n v="492"/>
    <n v="962"/>
    <n v="926"/>
    <n v="340"/>
  </r>
  <r>
    <x v="560"/>
    <x v="580"/>
    <x v="40"/>
    <n v="82"/>
    <x v="332"/>
    <n v="123"/>
    <n v="420"/>
    <n v="73"/>
    <n v="243"/>
    <n v="521"/>
    <n v="596"/>
    <n v="217"/>
  </r>
  <r>
    <x v="561"/>
    <x v="581"/>
    <x v="40"/>
    <n v="82"/>
    <x v="461"/>
    <n v="261"/>
    <n v="598"/>
    <n v="98"/>
    <n v="396"/>
    <n v="776"/>
    <n v="995"/>
    <n v="337"/>
  </r>
  <r>
    <x v="385"/>
    <x v="582"/>
    <x v="40"/>
    <n v="82"/>
    <x v="462"/>
    <n v="171"/>
    <n v="302"/>
    <n v="83"/>
    <n v="266"/>
    <n v="392"/>
    <n v="521"/>
    <n v="229"/>
  </r>
  <r>
    <x v="562"/>
    <x v="583"/>
    <x v="40"/>
    <n v="82"/>
    <x v="463"/>
    <n v="187"/>
    <n v="419"/>
    <n v="102"/>
    <n v="362"/>
    <n v="708"/>
    <n v="623"/>
    <n v="296"/>
  </r>
  <r>
    <x v="563"/>
    <x v="584"/>
    <x v="40"/>
    <n v="82"/>
    <x v="464"/>
    <n v="389"/>
    <n v="730"/>
    <n v="185"/>
    <n v="545"/>
    <n v="1070"/>
    <n v="1208"/>
    <n v="571"/>
  </r>
  <r>
    <x v="564"/>
    <x v="585"/>
    <x v="41"/>
    <n v="86"/>
    <x v="242"/>
    <n v="438"/>
    <n v="676"/>
    <n v="235"/>
    <n v="967"/>
    <n v="1382"/>
    <n v="1047"/>
    <n v="611"/>
  </r>
  <r>
    <x v="273"/>
    <x v="586"/>
    <x v="41"/>
    <n v="86"/>
    <x v="11"/>
    <n v="339"/>
    <n v="387"/>
    <n v="179"/>
    <n v="644"/>
    <n v="865"/>
    <n v="757"/>
    <n v="510"/>
  </r>
  <r>
    <x v="565"/>
    <x v="587"/>
    <x v="41"/>
    <n v="86"/>
    <x v="161"/>
    <n v="236"/>
    <n v="936"/>
    <n v="194"/>
    <n v="699"/>
    <n v="1413"/>
    <n v="973"/>
    <n v="397"/>
  </r>
  <r>
    <x v="566"/>
    <x v="588"/>
    <x v="41"/>
    <n v="86"/>
    <x v="465"/>
    <n v="656"/>
    <n v="671"/>
    <n v="361"/>
    <n v="1063"/>
    <n v="1265"/>
    <n v="1169"/>
    <n v="856"/>
  </r>
  <r>
    <x v="567"/>
    <x v="589"/>
    <x v="42"/>
    <n v="85"/>
    <x v="466"/>
    <n v="233"/>
    <n v="1060"/>
    <n v="128"/>
    <n v="808"/>
    <n v="1889"/>
    <n v="1020"/>
    <n v="300"/>
  </r>
  <r>
    <x v="568"/>
    <x v="590"/>
    <x v="42"/>
    <n v="85"/>
    <x v="467"/>
    <n v="261"/>
    <n v="1256"/>
    <n v="208"/>
    <n v="956"/>
    <n v="2133"/>
    <n v="1228"/>
    <n v="433"/>
  </r>
  <r>
    <x v="569"/>
    <x v="591"/>
    <x v="42"/>
    <n v="85"/>
    <x v="468"/>
    <n v="123"/>
    <n v="720"/>
    <n v="78"/>
    <n v="458"/>
    <n v="987"/>
    <n v="608"/>
    <n v="162"/>
  </r>
  <r>
    <x v="570"/>
    <x v="592"/>
    <x v="42"/>
    <n v="85"/>
    <x v="469"/>
    <n v="144"/>
    <n v="487"/>
    <n v="94"/>
    <n v="500"/>
    <n v="926"/>
    <n v="549"/>
    <n v="216"/>
  </r>
  <r>
    <x v="571"/>
    <x v="593"/>
    <x v="42"/>
    <n v="85"/>
    <x v="172"/>
    <n v="136"/>
    <n v="785"/>
    <n v="93"/>
    <n v="528"/>
    <n v="1242"/>
    <n v="747"/>
    <n v="216"/>
  </r>
  <r>
    <x v="572"/>
    <x v="594"/>
    <x v="42"/>
    <n v="85"/>
    <x v="470"/>
    <n v="168"/>
    <n v="1049"/>
    <n v="140"/>
    <n v="839"/>
    <n v="1784"/>
    <n v="969"/>
    <n v="276"/>
  </r>
  <r>
    <x v="573"/>
    <x v="595"/>
    <x v="42"/>
    <n v="85"/>
    <x v="379"/>
    <n v="77"/>
    <n v="300"/>
    <n v="55"/>
    <n v="292"/>
    <n v="470"/>
    <n v="341"/>
    <n v="133"/>
  </r>
  <r>
    <x v="574"/>
    <x v="596"/>
    <x v="43"/>
    <n v="92"/>
    <x v="471"/>
    <n v="303"/>
    <n v="772"/>
    <n v="158"/>
    <n v="541"/>
    <n v="1132"/>
    <n v="1233"/>
    <n v="466"/>
  </r>
  <r>
    <x v="575"/>
    <x v="597"/>
    <x v="43"/>
    <n v="92"/>
    <x v="472"/>
    <n v="254"/>
    <n v="922"/>
    <n v="180"/>
    <n v="794"/>
    <n v="1372"/>
    <n v="1153"/>
    <n v="458"/>
  </r>
  <r>
    <x v="576"/>
    <x v="598"/>
    <x v="43"/>
    <n v="92"/>
    <x v="473"/>
    <n v="301"/>
    <n v="476"/>
    <n v="266"/>
    <n v="739"/>
    <n v="931"/>
    <n v="884"/>
    <n v="547"/>
  </r>
  <r>
    <x v="577"/>
    <x v="599"/>
    <x v="43"/>
    <n v="92"/>
    <x v="474"/>
    <n v="412"/>
    <n v="568"/>
    <n v="271"/>
    <n v="852"/>
    <n v="1125"/>
    <n v="1089"/>
    <n v="671"/>
  </r>
  <r>
    <x v="578"/>
    <x v="600"/>
    <x v="44"/>
    <n v="91"/>
    <x v="475"/>
    <n v="216"/>
    <n v="668"/>
    <n v="113"/>
    <n v="466"/>
    <n v="864"/>
    <n v="813"/>
    <n v="391"/>
  </r>
  <r>
    <x v="579"/>
    <x v="601"/>
    <x v="44"/>
    <n v="91"/>
    <x v="23"/>
    <n v="303"/>
    <n v="1087"/>
    <n v="247"/>
    <n v="851"/>
    <n v="1452"/>
    <n v="1224"/>
    <n v="518"/>
  </r>
  <r>
    <x v="580"/>
    <x v="602"/>
    <x v="44"/>
    <n v="91"/>
    <x v="476"/>
    <n v="206"/>
    <n v="596"/>
    <n v="111"/>
    <n v="424"/>
    <n v="779"/>
    <n v="774"/>
    <n v="389"/>
  </r>
  <r>
    <x v="581"/>
    <x v="603"/>
    <x v="44"/>
    <n v="91"/>
    <x v="477"/>
    <n v="286"/>
    <n v="520"/>
    <n v="142"/>
    <n v="533"/>
    <n v="895"/>
    <n v="926"/>
    <n v="440"/>
  </r>
  <r>
    <x v="582"/>
    <x v="604"/>
    <x v="45"/>
    <n v="89"/>
    <x v="478"/>
    <n v="320"/>
    <n v="556"/>
    <n v="148"/>
    <n v="516"/>
    <n v="910"/>
    <n v="974"/>
    <n v="418"/>
  </r>
  <r>
    <x v="583"/>
    <x v="605"/>
    <x v="45"/>
    <n v="89"/>
    <x v="479"/>
    <n v="289"/>
    <n v="655"/>
    <n v="170"/>
    <n v="531"/>
    <n v="1039"/>
    <n v="872"/>
    <n v="476"/>
  </r>
  <r>
    <x v="584"/>
    <x v="606"/>
    <x v="45"/>
    <n v="89"/>
    <x v="480"/>
    <n v="117"/>
    <n v="278"/>
    <n v="48"/>
    <n v="143"/>
    <n v="302"/>
    <n v="466"/>
    <n v="164"/>
  </r>
  <r>
    <x v="585"/>
    <x v="607"/>
    <x v="45"/>
    <n v="89"/>
    <x v="481"/>
    <n v="115"/>
    <n v="297"/>
    <n v="77"/>
    <n v="182"/>
    <n v="370"/>
    <n v="420"/>
    <n v="141"/>
  </r>
  <r>
    <x v="586"/>
    <x v="608"/>
    <x v="45"/>
    <n v="89"/>
    <x v="482"/>
    <n v="95"/>
    <n v="271"/>
    <n v="49"/>
    <n v="171"/>
    <n v="428"/>
    <n v="383"/>
    <n v="135"/>
  </r>
  <r>
    <x v="587"/>
    <x v="609"/>
    <x v="45"/>
    <n v="89"/>
    <x v="330"/>
    <n v="222"/>
    <n v="431"/>
    <n v="111"/>
    <n v="386"/>
    <n v="664"/>
    <n v="631"/>
    <n v="297"/>
  </r>
  <r>
    <x v="588"/>
    <x v="610"/>
    <x v="46"/>
    <n v="90"/>
    <x v="483"/>
    <n v="141"/>
    <n v="679"/>
    <n v="82"/>
    <n v="614"/>
    <n v="1397"/>
    <n v="827"/>
    <n v="198"/>
  </r>
  <r>
    <x v="589"/>
    <x v="611"/>
    <x v="46"/>
    <n v="90"/>
    <x v="484"/>
    <n v="188"/>
    <n v="699"/>
    <n v="133"/>
    <n v="829"/>
    <n v="1343"/>
    <n v="909"/>
    <n v="281"/>
  </r>
  <r>
    <x v="590"/>
    <x v="612"/>
    <x v="46"/>
    <n v="90"/>
    <x v="485"/>
    <n v="150"/>
    <n v="858"/>
    <n v="97"/>
    <n v="241"/>
    <n v="831"/>
    <n v="731"/>
    <n v="182"/>
  </r>
  <r>
    <x v="591"/>
    <x v="401"/>
    <x v="46"/>
    <n v="90"/>
    <x v="486"/>
    <n v="151"/>
    <n v="526"/>
    <n v="108"/>
    <n v="681"/>
    <n v="1057"/>
    <n v="716"/>
    <n v="255"/>
  </r>
  <r>
    <x v="592"/>
    <x v="613"/>
    <x v="46"/>
    <n v="90"/>
    <x v="487"/>
    <n v="103"/>
    <n v="534"/>
    <n v="76"/>
    <n v="482"/>
    <n v="869"/>
    <n v="625"/>
    <n v="177"/>
  </r>
  <r>
    <x v="593"/>
    <x v="614"/>
    <x v="46"/>
    <n v="90"/>
    <x v="488"/>
    <n v="52"/>
    <n v="223"/>
    <n v="42"/>
    <n v="171"/>
    <n v="370"/>
    <n v="227"/>
    <n v="85"/>
  </r>
  <r>
    <x v="594"/>
    <x v="615"/>
    <x v="46"/>
    <n v="90"/>
    <x v="162"/>
    <n v="230"/>
    <n v="141"/>
    <n v="132"/>
    <n v="375"/>
    <n v="266"/>
    <n v="337"/>
    <n v="367"/>
  </r>
  <r>
    <x v="595"/>
    <x v="616"/>
    <x v="47"/>
    <n v="84"/>
    <x v="489"/>
    <n v="591"/>
    <n v="937"/>
    <n v="343"/>
    <n v="1292"/>
    <n v="1701"/>
    <n v="1550"/>
    <n v="977"/>
  </r>
  <r>
    <x v="596"/>
    <x v="617"/>
    <x v="47"/>
    <n v="84"/>
    <x v="490"/>
    <n v="302"/>
    <n v="283"/>
    <n v="152"/>
    <n v="469"/>
    <n v="522"/>
    <n v="606"/>
    <n v="428"/>
  </r>
  <r>
    <x v="597"/>
    <x v="618"/>
    <x v="47"/>
    <n v="84"/>
    <x v="491"/>
    <n v="638"/>
    <n v="904"/>
    <n v="360"/>
    <n v="1419"/>
    <n v="1983"/>
    <n v="1654"/>
    <n v="922"/>
  </r>
  <r>
    <x v="598"/>
    <x v="619"/>
    <x v="47"/>
    <n v="84"/>
    <x v="259"/>
    <n v="394"/>
    <n v="780"/>
    <n v="210"/>
    <n v="748"/>
    <n v="1131"/>
    <n v="1126"/>
    <n v="515"/>
  </r>
  <r>
    <x v="599"/>
    <x v="620"/>
    <x v="47"/>
    <n v="84"/>
    <x v="492"/>
    <n v="387"/>
    <n v="566"/>
    <n v="200"/>
    <n v="747"/>
    <n v="1048"/>
    <n v="1113"/>
    <n v="514"/>
  </r>
  <r>
    <x v="600"/>
    <x v="621"/>
    <x v="48"/>
    <n v="52"/>
    <x v="440"/>
    <n v="228"/>
    <n v="124"/>
    <n v="64"/>
    <n v="120"/>
    <n v="207"/>
    <n v="358"/>
    <n v="315"/>
  </r>
  <r>
    <x v="601"/>
    <x v="622"/>
    <x v="48"/>
    <n v="52"/>
    <x v="493"/>
    <n v="142"/>
    <n v="181"/>
    <n v="48"/>
    <n v="100"/>
    <n v="202"/>
    <n v="489"/>
    <n v="256"/>
  </r>
  <r>
    <x v="446"/>
    <x v="623"/>
    <x v="48"/>
    <n v="52"/>
    <x v="297"/>
    <n v="60"/>
    <n v="26"/>
    <n v="14"/>
    <n v="25"/>
    <n v="39"/>
    <n v="71"/>
    <n v="83"/>
  </r>
  <r>
    <x v="602"/>
    <x v="624"/>
    <x v="48"/>
    <n v="52"/>
    <x v="494"/>
    <n v="58"/>
    <n v="48"/>
    <n v="38"/>
    <n v="43"/>
    <n v="86"/>
    <n v="165"/>
    <n v="169"/>
  </r>
  <r>
    <x v="603"/>
    <x v="625"/>
    <x v="48"/>
    <n v="52"/>
    <x v="495"/>
    <n v="144"/>
    <n v="190"/>
    <n v="48"/>
    <n v="97"/>
    <n v="149"/>
    <n v="375"/>
    <n v="262"/>
  </r>
  <r>
    <x v="604"/>
    <x v="626"/>
    <x v="48"/>
    <n v="52"/>
    <x v="496"/>
    <n v="111"/>
    <n v="103"/>
    <n v="41"/>
    <n v="76"/>
    <n v="125"/>
    <n v="298"/>
    <n v="301"/>
  </r>
  <r>
    <x v="605"/>
    <x v="627"/>
    <x v="48"/>
    <n v="52"/>
    <x v="106"/>
    <n v="117"/>
    <n v="94"/>
    <n v="24"/>
    <n v="47"/>
    <n v="121"/>
    <n v="261"/>
    <n v="213"/>
  </r>
  <r>
    <x v="209"/>
    <x v="628"/>
    <x v="48"/>
    <n v="52"/>
    <x v="303"/>
    <n v="57"/>
    <n v="38"/>
    <n v="22"/>
    <n v="18"/>
    <n v="53"/>
    <n v="88"/>
    <n v="96"/>
  </r>
  <r>
    <x v="606"/>
    <x v="629"/>
    <x v="48"/>
    <n v="52"/>
    <x v="497"/>
    <n v="174"/>
    <n v="172"/>
    <n v="48"/>
    <n v="112"/>
    <n v="213"/>
    <n v="467"/>
    <n v="349"/>
  </r>
  <r>
    <x v="73"/>
    <x v="630"/>
    <x v="48"/>
    <n v="52"/>
    <x v="498"/>
    <n v="203"/>
    <n v="185"/>
    <n v="65"/>
    <n v="136"/>
    <n v="228"/>
    <n v="415"/>
    <n v="390"/>
  </r>
  <r>
    <x v="607"/>
    <x v="631"/>
    <x v="48"/>
    <n v="52"/>
    <x v="84"/>
    <n v="108"/>
    <n v="170"/>
    <n v="21"/>
    <n v="55"/>
    <n v="163"/>
    <n v="238"/>
    <n v="188"/>
  </r>
  <r>
    <x v="608"/>
    <x v="632"/>
    <x v="48"/>
    <n v="52"/>
    <x v="348"/>
    <n v="252"/>
    <n v="228"/>
    <n v="88"/>
    <n v="142"/>
    <n v="302"/>
    <n v="443"/>
    <n v="422"/>
  </r>
  <r>
    <x v="609"/>
    <x v="633"/>
    <x v="48"/>
    <n v="52"/>
    <x v="499"/>
    <n v="149"/>
    <n v="117"/>
    <n v="43"/>
    <n v="89"/>
    <n v="100"/>
    <n v="240"/>
    <n v="292"/>
  </r>
  <r>
    <x v="610"/>
    <x v="387"/>
    <x v="48"/>
    <n v="52"/>
    <x v="298"/>
    <n v="53"/>
    <n v="47"/>
    <n v="13"/>
    <n v="24"/>
    <n v="44"/>
    <n v="79"/>
    <n v="116"/>
  </r>
  <r>
    <x v="611"/>
    <x v="337"/>
    <x v="48"/>
    <n v="52"/>
    <x v="358"/>
    <n v="146"/>
    <n v="73"/>
    <n v="31"/>
    <n v="50"/>
    <n v="80"/>
    <n v="202"/>
    <n v="300"/>
  </r>
  <r>
    <x v="173"/>
    <x v="510"/>
    <x v="48"/>
    <n v="52"/>
    <x v="431"/>
    <n v="80"/>
    <n v="37"/>
    <n v="19"/>
    <n v="43"/>
    <n v="58"/>
    <n v="150"/>
    <n v="131"/>
  </r>
  <r>
    <x v="367"/>
    <x v="634"/>
    <x v="48"/>
    <n v="52"/>
    <x v="131"/>
    <n v="121"/>
    <n v="140"/>
    <n v="46"/>
    <n v="81"/>
    <n v="186"/>
    <n v="246"/>
    <n v="357"/>
  </r>
  <r>
    <x v="612"/>
    <x v="635"/>
    <x v="48"/>
    <n v="52"/>
    <x v="500"/>
    <n v="78"/>
    <n v="86"/>
    <n v="36"/>
    <n v="67"/>
    <n v="119"/>
    <n v="189"/>
    <n v="167"/>
  </r>
  <r>
    <x v="613"/>
    <x v="636"/>
    <x v="48"/>
    <n v="52"/>
    <x v="442"/>
    <n v="44"/>
    <n v="69"/>
    <n v="26"/>
    <n v="53"/>
    <n v="96"/>
    <n v="120"/>
    <n v="120"/>
  </r>
  <r>
    <x v="614"/>
    <x v="637"/>
    <x v="48"/>
    <n v="52"/>
    <x v="501"/>
    <n v="58"/>
    <n v="55"/>
    <n v="12"/>
    <n v="35"/>
    <n v="68"/>
    <n v="92"/>
    <n v="116"/>
  </r>
  <r>
    <x v="418"/>
    <x v="638"/>
    <x v="48"/>
    <n v="52"/>
    <x v="502"/>
    <n v="40"/>
    <n v="47"/>
    <n v="15"/>
    <n v="29"/>
    <n v="60"/>
    <n v="102"/>
    <n v="126"/>
  </r>
  <r>
    <x v="615"/>
    <x v="639"/>
    <x v="48"/>
    <n v="52"/>
    <x v="432"/>
    <n v="175"/>
    <n v="181"/>
    <n v="47"/>
    <n v="167"/>
    <n v="349"/>
    <n v="431"/>
    <n v="269"/>
  </r>
  <r>
    <x v="616"/>
    <x v="640"/>
    <x v="48"/>
    <n v="52"/>
    <x v="130"/>
    <n v="100"/>
    <n v="109"/>
    <n v="40"/>
    <n v="59"/>
    <n v="168"/>
    <n v="222"/>
    <n v="222"/>
  </r>
  <r>
    <x v="617"/>
    <x v="641"/>
    <x v="48"/>
    <n v="52"/>
    <x v="503"/>
    <n v="102"/>
    <n v="82"/>
    <n v="63"/>
    <n v="91"/>
    <n v="171"/>
    <n v="243"/>
    <n v="306"/>
  </r>
  <r>
    <x v="618"/>
    <x v="642"/>
    <x v="48"/>
    <n v="52"/>
    <x v="164"/>
    <n v="131"/>
    <n v="93"/>
    <n v="75"/>
    <n v="154"/>
    <n v="241"/>
    <n v="232"/>
    <n v="289"/>
  </r>
  <r>
    <x v="619"/>
    <x v="643"/>
    <x v="48"/>
    <n v="52"/>
    <x v="343"/>
    <n v="121"/>
    <n v="86"/>
    <n v="33"/>
    <n v="83"/>
    <n v="177"/>
    <n v="219"/>
    <n v="262"/>
  </r>
  <r>
    <x v="620"/>
    <x v="644"/>
    <x v="49"/>
    <n v="61"/>
    <x v="504"/>
    <n v="83"/>
    <n v="116"/>
    <n v="22"/>
    <n v="36"/>
    <n v="81"/>
    <n v="335"/>
    <n v="267"/>
  </r>
  <r>
    <x v="621"/>
    <x v="645"/>
    <x v="49"/>
    <n v="61"/>
    <x v="283"/>
    <n v="54"/>
    <n v="58"/>
    <n v="12"/>
    <n v="18"/>
    <n v="58"/>
    <n v="162"/>
    <n v="143"/>
  </r>
  <r>
    <x v="622"/>
    <x v="646"/>
    <x v="49"/>
    <n v="61"/>
    <x v="505"/>
    <n v="221"/>
    <n v="191"/>
    <n v="30"/>
    <n v="89"/>
    <n v="255"/>
    <n v="675"/>
    <n v="577"/>
  </r>
  <r>
    <x v="623"/>
    <x v="647"/>
    <x v="49"/>
    <n v="61"/>
    <x v="506"/>
    <n v="75"/>
    <n v="180"/>
    <n v="22"/>
    <n v="24"/>
    <n v="75"/>
    <n v="247"/>
    <n v="287"/>
  </r>
  <r>
    <x v="624"/>
    <x v="648"/>
    <x v="49"/>
    <n v="61"/>
    <x v="456"/>
    <n v="187"/>
    <n v="262"/>
    <n v="38"/>
    <n v="78"/>
    <n v="360"/>
    <n v="823"/>
    <n v="347"/>
  </r>
  <r>
    <x v="625"/>
    <x v="649"/>
    <x v="49"/>
    <n v="61"/>
    <x v="507"/>
    <n v="132"/>
    <n v="177"/>
    <n v="25"/>
    <n v="49"/>
    <n v="221"/>
    <n v="472"/>
    <n v="244"/>
  </r>
  <r>
    <x v="626"/>
    <x v="650"/>
    <x v="49"/>
    <n v="61"/>
    <x v="12"/>
    <n v="14"/>
    <n v="30"/>
    <n v="3"/>
    <n v="9"/>
    <n v="37"/>
    <n v="26"/>
    <n v="33"/>
  </r>
  <r>
    <x v="627"/>
    <x v="423"/>
    <x v="49"/>
    <n v="61"/>
    <x v="508"/>
    <n v="40"/>
    <n v="94"/>
    <n v="11"/>
    <n v="15"/>
    <n v="78"/>
    <n v="235"/>
    <n v="177"/>
  </r>
  <r>
    <x v="628"/>
    <x v="651"/>
    <x v="49"/>
    <n v="61"/>
    <x v="345"/>
    <n v="87"/>
    <n v="85"/>
    <n v="7"/>
    <n v="13"/>
    <n v="85"/>
    <n v="246"/>
    <n v="224"/>
  </r>
  <r>
    <x v="629"/>
    <x v="652"/>
    <x v="49"/>
    <n v="61"/>
    <x v="509"/>
    <n v="101"/>
    <n v="115"/>
    <n v="24"/>
    <n v="32"/>
    <n v="79"/>
    <n v="272"/>
    <n v="287"/>
  </r>
  <r>
    <x v="630"/>
    <x v="653"/>
    <x v="49"/>
    <n v="61"/>
    <x v="207"/>
    <n v="18"/>
    <n v="52"/>
    <n v="8"/>
    <n v="9"/>
    <n v="42"/>
    <n v="144"/>
    <n v="62"/>
  </r>
  <r>
    <x v="631"/>
    <x v="654"/>
    <x v="50"/>
    <n v="73"/>
    <x v="510"/>
    <n v="318"/>
    <n v="221"/>
    <n v="117"/>
    <n v="285"/>
    <n v="327"/>
    <n v="448"/>
    <n v="412"/>
  </r>
  <r>
    <x v="632"/>
    <x v="655"/>
    <x v="50"/>
    <n v="73"/>
    <x v="511"/>
    <n v="250"/>
    <n v="248"/>
    <n v="79"/>
    <n v="203"/>
    <n v="315"/>
    <n v="474"/>
    <n v="292"/>
  </r>
  <r>
    <x v="633"/>
    <x v="656"/>
    <x v="50"/>
    <n v="73"/>
    <x v="263"/>
    <n v="414"/>
    <n v="199"/>
    <n v="200"/>
    <n v="281"/>
    <n v="300"/>
    <n v="424"/>
    <n v="451"/>
  </r>
  <r>
    <x v="634"/>
    <x v="657"/>
    <x v="50"/>
    <n v="73"/>
    <x v="481"/>
    <n v="407"/>
    <n v="175"/>
    <n v="180"/>
    <n v="412"/>
    <n v="388"/>
    <n v="484"/>
    <n v="570"/>
  </r>
  <r>
    <x v="635"/>
    <x v="658"/>
    <x v="50"/>
    <n v="73"/>
    <x v="3"/>
    <n v="110"/>
    <n v="47"/>
    <n v="35"/>
    <n v="120"/>
    <n v="101"/>
    <n v="129"/>
    <n v="132"/>
  </r>
  <r>
    <x v="636"/>
    <x v="659"/>
    <x v="50"/>
    <n v="73"/>
    <x v="400"/>
    <n v="623"/>
    <n v="139"/>
    <n v="190"/>
    <n v="514"/>
    <n v="407"/>
    <n v="487"/>
    <n v="705"/>
  </r>
  <r>
    <x v="637"/>
    <x v="660"/>
    <x v="50"/>
    <n v="73"/>
    <x v="512"/>
    <n v="355"/>
    <n v="127"/>
    <n v="133"/>
    <n v="367"/>
    <n v="319"/>
    <n v="421"/>
    <n v="393"/>
  </r>
  <r>
    <x v="638"/>
    <x v="661"/>
    <x v="50"/>
    <n v="73"/>
    <x v="30"/>
    <n v="303"/>
    <n v="188"/>
    <n v="109"/>
    <n v="276"/>
    <n v="305"/>
    <n v="413"/>
    <n v="378"/>
  </r>
  <r>
    <x v="639"/>
    <x v="662"/>
    <x v="50"/>
    <n v="73"/>
    <x v="513"/>
    <n v="214"/>
    <n v="90"/>
    <n v="59"/>
    <n v="298"/>
    <n v="244"/>
    <n v="273"/>
    <n v="238"/>
  </r>
  <r>
    <x v="640"/>
    <x v="663"/>
    <x v="50"/>
    <n v="73"/>
    <x v="514"/>
    <n v="383"/>
    <n v="212"/>
    <n v="110"/>
    <n v="335"/>
    <n v="384"/>
    <n v="500"/>
    <n v="401"/>
  </r>
  <r>
    <x v="641"/>
    <x v="664"/>
    <x v="51"/>
    <n v="9"/>
    <x v="484"/>
    <n v="46"/>
    <n v="81"/>
    <n v="12"/>
    <n v="22"/>
    <n v="69"/>
    <n v="218"/>
    <n v="117"/>
  </r>
  <r>
    <x v="495"/>
    <x v="665"/>
    <x v="51"/>
    <n v="9"/>
    <x v="104"/>
    <n v="185"/>
    <n v="131"/>
    <n v="49"/>
    <n v="69"/>
    <n v="152"/>
    <n v="236"/>
    <n v="359"/>
  </r>
  <r>
    <x v="642"/>
    <x v="666"/>
    <x v="51"/>
    <n v="9"/>
    <x v="183"/>
    <n v="83"/>
    <n v="112"/>
    <n v="33"/>
    <n v="56"/>
    <n v="131"/>
    <n v="327"/>
    <n v="237"/>
  </r>
  <r>
    <x v="351"/>
    <x v="667"/>
    <x v="51"/>
    <n v="9"/>
    <x v="230"/>
    <n v="74"/>
    <n v="50"/>
    <n v="16"/>
    <n v="38"/>
    <n v="51"/>
    <n v="145"/>
    <n v="223"/>
  </r>
  <r>
    <x v="643"/>
    <x v="668"/>
    <x v="51"/>
    <n v="9"/>
    <x v="88"/>
    <n v="82"/>
    <n v="60"/>
    <n v="17"/>
    <n v="28"/>
    <n v="44"/>
    <n v="143"/>
    <n v="207"/>
  </r>
  <r>
    <x v="644"/>
    <x v="669"/>
    <x v="51"/>
    <n v="9"/>
    <x v="515"/>
    <n v="208"/>
    <n v="167"/>
    <n v="53"/>
    <n v="67"/>
    <n v="168"/>
    <n v="612"/>
    <n v="565"/>
  </r>
  <r>
    <x v="645"/>
    <x v="670"/>
    <x v="51"/>
    <n v="9"/>
    <x v="77"/>
    <n v="29"/>
    <n v="34"/>
    <n v="20"/>
    <n v="14"/>
    <n v="30"/>
    <n v="92"/>
    <n v="80"/>
  </r>
  <r>
    <x v="646"/>
    <x v="671"/>
    <x v="51"/>
    <n v="9"/>
    <x v="141"/>
    <n v="73"/>
    <n v="52"/>
    <n v="21"/>
    <n v="18"/>
    <n v="40"/>
    <n v="207"/>
    <n v="220"/>
  </r>
  <r>
    <x v="647"/>
    <x v="672"/>
    <x v="51"/>
    <n v="9"/>
    <x v="119"/>
    <n v="115"/>
    <n v="78"/>
    <n v="34"/>
    <n v="46"/>
    <n v="84"/>
    <n v="282"/>
    <n v="312"/>
  </r>
  <r>
    <x v="648"/>
    <x v="96"/>
    <x v="51"/>
    <n v="9"/>
    <x v="516"/>
    <n v="61"/>
    <n v="61"/>
    <n v="35"/>
    <n v="43"/>
    <n v="59"/>
    <n v="138"/>
    <n v="198"/>
  </r>
  <r>
    <x v="649"/>
    <x v="673"/>
    <x v="51"/>
    <n v="9"/>
    <x v="517"/>
    <n v="330"/>
    <n v="270"/>
    <n v="85"/>
    <n v="173"/>
    <n v="353"/>
    <n v="850"/>
    <n v="652"/>
  </r>
  <r>
    <x v="500"/>
    <x v="583"/>
    <x v="52"/>
    <n v="41"/>
    <x v="518"/>
    <n v="306"/>
    <n v="200"/>
    <n v="45"/>
    <n v="156"/>
    <n v="273"/>
    <n v="750"/>
    <n v="361"/>
  </r>
  <r>
    <x v="650"/>
    <x v="674"/>
    <x v="52"/>
    <n v="41"/>
    <x v="519"/>
    <n v="410"/>
    <n v="160"/>
    <n v="55"/>
    <n v="179"/>
    <n v="218"/>
    <n v="748"/>
    <n v="366"/>
  </r>
  <r>
    <x v="651"/>
    <x v="675"/>
    <x v="52"/>
    <n v="41"/>
    <x v="54"/>
    <n v="351"/>
    <n v="79"/>
    <n v="77"/>
    <n v="157"/>
    <n v="172"/>
    <n v="420"/>
    <n v="441"/>
  </r>
  <r>
    <x v="652"/>
    <x v="676"/>
    <x v="52"/>
    <n v="41"/>
    <x v="520"/>
    <n v="143"/>
    <n v="49"/>
    <n v="24"/>
    <n v="50"/>
    <n v="60"/>
    <n v="229"/>
    <n v="173"/>
  </r>
  <r>
    <x v="653"/>
    <x v="677"/>
    <x v="52"/>
    <n v="41"/>
    <x v="521"/>
    <n v="70"/>
    <n v="36"/>
    <n v="8"/>
    <n v="26"/>
    <n v="54"/>
    <n v="109"/>
    <n v="120"/>
  </r>
  <r>
    <x v="654"/>
    <x v="678"/>
    <x v="52"/>
    <n v="41"/>
    <x v="522"/>
    <n v="220"/>
    <n v="103"/>
    <n v="32"/>
    <n v="78"/>
    <n v="141"/>
    <n v="313"/>
    <n v="242"/>
  </r>
  <r>
    <x v="392"/>
    <x v="679"/>
    <x v="52"/>
    <n v="41"/>
    <x v="523"/>
    <n v="100"/>
    <n v="42"/>
    <n v="34"/>
    <n v="38"/>
    <n v="83"/>
    <n v="150"/>
    <n v="184"/>
  </r>
  <r>
    <x v="655"/>
    <x v="680"/>
    <x v="52"/>
    <n v="41"/>
    <x v="524"/>
    <n v="195"/>
    <n v="61"/>
    <n v="22"/>
    <n v="49"/>
    <n v="91"/>
    <n v="246"/>
    <n v="223"/>
  </r>
  <r>
    <x v="656"/>
    <x v="681"/>
    <x v="52"/>
    <n v="41"/>
    <x v="525"/>
    <n v="163"/>
    <n v="75"/>
    <n v="17"/>
    <n v="36"/>
    <n v="65"/>
    <n v="192"/>
    <n v="168"/>
  </r>
  <r>
    <x v="612"/>
    <x v="39"/>
    <x v="52"/>
    <n v="41"/>
    <x v="409"/>
    <n v="154"/>
    <n v="49"/>
    <n v="15"/>
    <n v="56"/>
    <n v="98"/>
    <n v="190"/>
    <n v="218"/>
  </r>
  <r>
    <x v="657"/>
    <x v="151"/>
    <x v="52"/>
    <n v="41"/>
    <x v="526"/>
    <n v="145"/>
    <n v="27"/>
    <n v="13"/>
    <n v="23"/>
    <n v="51"/>
    <n v="131"/>
    <n v="110"/>
  </r>
  <r>
    <x v="658"/>
    <x v="682"/>
    <x v="52"/>
    <n v="41"/>
    <x v="527"/>
    <n v="382"/>
    <n v="105"/>
    <n v="16"/>
    <n v="37"/>
    <n v="93"/>
    <n v="412"/>
    <n v="208"/>
  </r>
  <r>
    <x v="64"/>
    <x v="683"/>
    <x v="52"/>
    <n v="41"/>
    <x v="83"/>
    <n v="89"/>
    <n v="34"/>
    <n v="7"/>
    <n v="12"/>
    <n v="25"/>
    <n v="64"/>
    <n v="59"/>
  </r>
  <r>
    <x v="84"/>
    <x v="684"/>
    <x v="52"/>
    <n v="41"/>
    <x v="318"/>
    <n v="141"/>
    <n v="35"/>
    <n v="8"/>
    <n v="22"/>
    <n v="49"/>
    <n v="106"/>
    <n v="103"/>
  </r>
  <r>
    <x v="659"/>
    <x v="685"/>
    <x v="52"/>
    <n v="41"/>
    <x v="528"/>
    <n v="119"/>
    <n v="32"/>
    <n v="4"/>
    <n v="17"/>
    <n v="21"/>
    <n v="90"/>
    <n v="90"/>
  </r>
  <r>
    <x v="660"/>
    <x v="686"/>
    <x v="52"/>
    <n v="41"/>
    <x v="501"/>
    <n v="191"/>
    <n v="76"/>
    <n v="7"/>
    <n v="23"/>
    <n v="49"/>
    <n v="145"/>
    <n v="122"/>
  </r>
  <r>
    <x v="661"/>
    <x v="687"/>
    <x v="52"/>
    <n v="41"/>
    <x v="125"/>
    <n v="429"/>
    <n v="105"/>
    <n v="23"/>
    <n v="47"/>
    <n v="113"/>
    <n v="537"/>
    <n v="300"/>
  </r>
  <r>
    <x v="662"/>
    <x v="335"/>
    <x v="52"/>
    <n v="41"/>
    <x v="529"/>
    <n v="160"/>
    <n v="32"/>
    <n v="4"/>
    <n v="15"/>
    <n v="29"/>
    <n v="85"/>
    <n v="102"/>
  </r>
  <r>
    <x v="663"/>
    <x v="688"/>
    <x v="52"/>
    <n v="41"/>
    <x v="446"/>
    <n v="81"/>
    <n v="59"/>
    <n v="5"/>
    <n v="22"/>
    <n v="44"/>
    <n v="94"/>
    <n v="90"/>
  </r>
  <r>
    <x v="664"/>
    <x v="77"/>
    <x v="52"/>
    <n v="41"/>
    <x v="109"/>
    <n v="130"/>
    <n v="38"/>
    <n v="14"/>
    <n v="11"/>
    <n v="53"/>
    <n v="146"/>
    <n v="97"/>
  </r>
  <r>
    <x v="665"/>
    <x v="689"/>
    <x v="52"/>
    <n v="41"/>
    <x v="83"/>
    <n v="95"/>
    <n v="40"/>
    <n v="16"/>
    <n v="21"/>
    <n v="42"/>
    <n v="90"/>
    <n v="92"/>
  </r>
  <r>
    <x v="43"/>
    <x v="690"/>
    <x v="52"/>
    <n v="41"/>
    <x v="88"/>
    <n v="256"/>
    <n v="68"/>
    <n v="37"/>
    <n v="62"/>
    <n v="96"/>
    <n v="238"/>
    <n v="204"/>
  </r>
  <r>
    <x v="666"/>
    <x v="691"/>
    <x v="52"/>
    <n v="41"/>
    <x v="380"/>
    <n v="150"/>
    <n v="40"/>
    <n v="12"/>
    <n v="21"/>
    <n v="38"/>
    <n v="117"/>
    <n v="119"/>
  </r>
  <r>
    <x v="667"/>
    <x v="692"/>
    <x v="52"/>
    <n v="41"/>
    <x v="158"/>
    <n v="419"/>
    <n v="85"/>
    <n v="26"/>
    <n v="42"/>
    <n v="108"/>
    <n v="380"/>
    <n v="210"/>
  </r>
  <r>
    <x v="668"/>
    <x v="693"/>
    <x v="53"/>
    <n v="42"/>
    <x v="159"/>
    <n v="157"/>
    <n v="131"/>
    <n v="13"/>
    <n v="43"/>
    <n v="101"/>
    <n v="187"/>
    <n v="138"/>
  </r>
  <r>
    <x v="452"/>
    <x v="694"/>
    <x v="53"/>
    <n v="42"/>
    <x v="530"/>
    <n v="359"/>
    <n v="144"/>
    <n v="47"/>
    <n v="104"/>
    <n v="167"/>
    <n v="370"/>
    <n v="221"/>
  </r>
  <r>
    <x v="669"/>
    <x v="695"/>
    <x v="53"/>
    <n v="42"/>
    <x v="531"/>
    <n v="244"/>
    <n v="94"/>
    <n v="14"/>
    <n v="60"/>
    <n v="112"/>
    <n v="254"/>
    <n v="156"/>
  </r>
  <r>
    <x v="670"/>
    <x v="250"/>
    <x v="53"/>
    <n v="42"/>
    <x v="301"/>
    <n v="161"/>
    <n v="105"/>
    <n v="11"/>
    <n v="46"/>
    <n v="124"/>
    <n v="160"/>
    <n v="134"/>
  </r>
  <r>
    <x v="671"/>
    <x v="696"/>
    <x v="53"/>
    <n v="42"/>
    <x v="532"/>
    <n v="145"/>
    <n v="57"/>
    <n v="12"/>
    <n v="22"/>
    <n v="66"/>
    <n v="154"/>
    <n v="142"/>
  </r>
  <r>
    <x v="672"/>
    <x v="697"/>
    <x v="53"/>
    <n v="42"/>
    <x v="533"/>
    <n v="385"/>
    <n v="77"/>
    <n v="40"/>
    <n v="46"/>
    <n v="106"/>
    <n v="426"/>
    <n v="287"/>
  </r>
  <r>
    <x v="673"/>
    <x v="565"/>
    <x v="53"/>
    <n v="42"/>
    <x v="34"/>
    <n v="308"/>
    <n v="254"/>
    <n v="37"/>
    <n v="78"/>
    <n v="185"/>
    <n v="694"/>
    <n v="199"/>
  </r>
  <r>
    <x v="613"/>
    <x v="698"/>
    <x v="53"/>
    <n v="42"/>
    <x v="230"/>
    <n v="117"/>
    <n v="59"/>
    <n v="10"/>
    <n v="26"/>
    <n v="63"/>
    <n v="133"/>
    <n v="139"/>
  </r>
  <r>
    <x v="674"/>
    <x v="699"/>
    <x v="53"/>
    <n v="42"/>
    <x v="381"/>
    <n v="393"/>
    <n v="283"/>
    <n v="55"/>
    <n v="107"/>
    <n v="282"/>
    <n v="828"/>
    <n v="330"/>
  </r>
  <r>
    <x v="675"/>
    <x v="700"/>
    <x v="53"/>
    <n v="42"/>
    <x v="398"/>
    <n v="386"/>
    <n v="215"/>
    <n v="54"/>
    <n v="130"/>
    <n v="254"/>
    <n v="725"/>
    <n v="316"/>
  </r>
  <r>
    <x v="676"/>
    <x v="701"/>
    <x v="53"/>
    <n v="42"/>
    <x v="494"/>
    <n v="205"/>
    <n v="105"/>
    <n v="29"/>
    <n v="48"/>
    <n v="110"/>
    <n v="303"/>
    <n v="201"/>
  </r>
  <r>
    <x v="677"/>
    <x v="702"/>
    <x v="53"/>
    <n v="42"/>
    <x v="205"/>
    <n v="73"/>
    <n v="53"/>
    <n v="8"/>
    <n v="19"/>
    <n v="37"/>
    <n v="58"/>
    <n v="109"/>
  </r>
  <r>
    <x v="678"/>
    <x v="703"/>
    <x v="53"/>
    <n v="42"/>
    <x v="534"/>
    <n v="239"/>
    <n v="83"/>
    <n v="28"/>
    <n v="23"/>
    <n v="64"/>
    <n v="291"/>
    <n v="154"/>
  </r>
  <r>
    <x v="679"/>
    <x v="177"/>
    <x v="53"/>
    <n v="42"/>
    <x v="227"/>
    <n v="87"/>
    <n v="30"/>
    <n v="6"/>
    <n v="12"/>
    <n v="19"/>
    <n v="102"/>
    <n v="76"/>
  </r>
  <r>
    <x v="446"/>
    <x v="704"/>
    <x v="53"/>
    <n v="42"/>
    <x v="276"/>
    <n v="57"/>
    <n v="24"/>
    <n v="8"/>
    <n v="19"/>
    <n v="33"/>
    <n v="94"/>
    <n v="77"/>
  </r>
  <r>
    <x v="680"/>
    <x v="705"/>
    <x v="53"/>
    <n v="42"/>
    <x v="535"/>
    <n v="216"/>
    <n v="63"/>
    <n v="14"/>
    <n v="24"/>
    <n v="56"/>
    <n v="212"/>
    <n v="291"/>
  </r>
  <r>
    <x v="681"/>
    <x v="706"/>
    <x v="53"/>
    <n v="42"/>
    <x v="346"/>
    <n v="101"/>
    <n v="51"/>
    <n v="5"/>
    <n v="35"/>
    <n v="47"/>
    <n v="132"/>
    <n v="128"/>
  </r>
  <r>
    <x v="682"/>
    <x v="707"/>
    <x v="53"/>
    <n v="42"/>
    <x v="76"/>
    <n v="85"/>
    <n v="34"/>
    <n v="11"/>
    <n v="17"/>
    <n v="55"/>
    <n v="87"/>
    <n v="106"/>
  </r>
  <r>
    <x v="683"/>
    <x v="708"/>
    <x v="54"/>
    <n v="57"/>
    <x v="536"/>
    <n v="133"/>
    <n v="161"/>
    <n v="45"/>
    <n v="64"/>
    <n v="191"/>
    <n v="260"/>
    <n v="324"/>
  </r>
  <r>
    <x v="684"/>
    <x v="709"/>
    <x v="54"/>
    <n v="57"/>
    <x v="537"/>
    <n v="31"/>
    <n v="44"/>
    <n v="15"/>
    <n v="14"/>
    <n v="44"/>
    <n v="82"/>
    <n v="108"/>
  </r>
  <r>
    <x v="685"/>
    <x v="710"/>
    <x v="54"/>
    <n v="57"/>
    <x v="516"/>
    <n v="36"/>
    <n v="75"/>
    <n v="17"/>
    <n v="35"/>
    <n v="61"/>
    <n v="122"/>
    <n v="151"/>
  </r>
  <r>
    <x v="686"/>
    <x v="711"/>
    <x v="54"/>
    <n v="57"/>
    <x v="42"/>
    <n v="104"/>
    <n v="70"/>
    <n v="19"/>
    <n v="52"/>
    <n v="82"/>
    <n v="220"/>
    <n v="266"/>
  </r>
  <r>
    <x v="687"/>
    <x v="712"/>
    <x v="54"/>
    <n v="57"/>
    <x v="180"/>
    <n v="27"/>
    <n v="37"/>
    <n v="49"/>
    <n v="22"/>
    <n v="8"/>
    <n v="73"/>
    <n v="81"/>
  </r>
  <r>
    <x v="688"/>
    <x v="713"/>
    <x v="54"/>
    <n v="57"/>
    <x v="487"/>
    <n v="74"/>
    <n v="76"/>
    <n v="23"/>
    <n v="41"/>
    <n v="82"/>
    <n v="207"/>
    <n v="215"/>
  </r>
  <r>
    <x v="689"/>
    <x v="714"/>
    <x v="54"/>
    <n v="57"/>
    <x v="291"/>
    <n v="61"/>
    <n v="61"/>
    <n v="19"/>
    <n v="17"/>
    <n v="66"/>
    <n v="104"/>
    <n v="159"/>
  </r>
  <r>
    <x v="501"/>
    <x v="715"/>
    <x v="54"/>
    <n v="57"/>
    <x v="538"/>
    <n v="175"/>
    <n v="116"/>
    <n v="35"/>
    <n v="74"/>
    <n v="169"/>
    <n v="481"/>
    <n v="291"/>
  </r>
  <r>
    <x v="690"/>
    <x v="716"/>
    <x v="54"/>
    <n v="57"/>
    <x v="501"/>
    <n v="61"/>
    <n v="45"/>
    <n v="17"/>
    <n v="12"/>
    <n v="45"/>
    <n v="123"/>
    <n v="94"/>
  </r>
  <r>
    <x v="408"/>
    <x v="240"/>
    <x v="54"/>
    <n v="57"/>
    <x v="230"/>
    <n v="54"/>
    <n v="75"/>
    <n v="11"/>
    <n v="21"/>
    <n v="61"/>
    <n v="113"/>
    <n v="109"/>
  </r>
  <r>
    <x v="691"/>
    <x v="717"/>
    <x v="54"/>
    <n v="57"/>
    <x v="512"/>
    <n v="101"/>
    <n v="141"/>
    <n v="30"/>
    <n v="45"/>
    <n v="184"/>
    <n v="316"/>
    <n v="234"/>
  </r>
  <r>
    <x v="692"/>
    <x v="718"/>
    <x v="54"/>
    <n v="57"/>
    <x v="20"/>
    <n v="12"/>
    <n v="13"/>
    <n v="11"/>
    <n v="10"/>
    <n v="29"/>
    <n v="39"/>
    <n v="41"/>
  </r>
  <r>
    <x v="693"/>
    <x v="719"/>
    <x v="54"/>
    <n v="57"/>
    <x v="72"/>
    <n v="23"/>
    <n v="26"/>
    <n v="6"/>
    <n v="8"/>
    <n v="19"/>
    <n v="38"/>
    <n v="68"/>
  </r>
  <r>
    <x v="414"/>
    <x v="720"/>
    <x v="54"/>
    <n v="57"/>
    <x v="139"/>
    <n v="97"/>
    <n v="106"/>
    <n v="25"/>
    <n v="54"/>
    <n v="108"/>
    <n v="265"/>
    <n v="255"/>
  </r>
  <r>
    <x v="694"/>
    <x v="721"/>
    <x v="54"/>
    <n v="57"/>
    <x v="113"/>
    <n v="185"/>
    <n v="136"/>
    <n v="53"/>
    <n v="80"/>
    <n v="165"/>
    <n v="471"/>
    <n v="338"/>
  </r>
  <r>
    <x v="695"/>
    <x v="722"/>
    <x v="54"/>
    <n v="57"/>
    <x v="138"/>
    <n v="109"/>
    <n v="138"/>
    <n v="33"/>
    <n v="68"/>
    <n v="142"/>
    <n v="303"/>
    <n v="192"/>
  </r>
  <r>
    <x v="696"/>
    <x v="723"/>
    <x v="54"/>
    <n v="57"/>
    <x v="539"/>
    <n v="109"/>
    <n v="243"/>
    <n v="50"/>
    <n v="96"/>
    <n v="210"/>
    <n v="494"/>
    <n v="214"/>
  </r>
  <r>
    <x v="697"/>
    <x v="724"/>
    <x v="54"/>
    <n v="57"/>
    <x v="540"/>
    <n v="204"/>
    <n v="140"/>
    <n v="68"/>
    <n v="128"/>
    <n v="258"/>
    <n v="581"/>
    <n v="344"/>
  </r>
  <r>
    <x v="698"/>
    <x v="725"/>
    <x v="54"/>
    <n v="57"/>
    <x v="541"/>
    <n v="189"/>
    <n v="217"/>
    <n v="53"/>
    <n v="106"/>
    <n v="265"/>
    <n v="691"/>
    <n v="333"/>
  </r>
  <r>
    <x v="699"/>
    <x v="726"/>
    <x v="54"/>
    <n v="57"/>
    <x v="170"/>
    <n v="72"/>
    <n v="150"/>
    <n v="23"/>
    <n v="71"/>
    <n v="123"/>
    <n v="383"/>
    <n v="148"/>
  </r>
  <r>
    <x v="700"/>
    <x v="727"/>
    <x v="54"/>
    <n v="57"/>
    <x v="280"/>
    <n v="160"/>
    <n v="102"/>
    <n v="38"/>
    <n v="103"/>
    <n v="151"/>
    <n v="376"/>
    <n v="324"/>
  </r>
  <r>
    <x v="701"/>
    <x v="728"/>
    <x v="54"/>
    <n v="57"/>
    <x v="250"/>
    <n v="204"/>
    <n v="135"/>
    <n v="62"/>
    <n v="104"/>
    <n v="131"/>
    <n v="451"/>
    <n v="408"/>
  </r>
  <r>
    <x v="65"/>
    <x v="729"/>
    <x v="54"/>
    <n v="57"/>
    <x v="440"/>
    <n v="89"/>
    <n v="153"/>
    <n v="33"/>
    <n v="64"/>
    <n v="154"/>
    <n v="469"/>
    <n v="182"/>
  </r>
  <r>
    <x v="702"/>
    <x v="730"/>
    <x v="54"/>
    <n v="57"/>
    <x v="542"/>
    <n v="21"/>
    <n v="34"/>
    <n v="8"/>
    <n v="14"/>
    <n v="42"/>
    <n v="81"/>
    <n v="90"/>
  </r>
  <r>
    <x v="703"/>
    <x v="731"/>
    <x v="54"/>
    <n v="57"/>
    <x v="292"/>
    <n v="55"/>
    <n v="83"/>
    <n v="18"/>
    <n v="21"/>
    <n v="68"/>
    <n v="145"/>
    <n v="175"/>
  </r>
  <r>
    <x v="704"/>
    <x v="690"/>
    <x v="54"/>
    <n v="57"/>
    <x v="543"/>
    <n v="99"/>
    <n v="70"/>
    <n v="27"/>
    <n v="42"/>
    <n v="114"/>
    <n v="236"/>
    <n v="226"/>
  </r>
  <r>
    <x v="705"/>
    <x v="732"/>
    <x v="55"/>
    <n v="70"/>
    <x v="544"/>
    <n v="812"/>
    <n v="474"/>
    <n v="172"/>
    <n v="540"/>
    <n v="809"/>
    <n v="984"/>
    <n v="650"/>
  </r>
  <r>
    <x v="706"/>
    <x v="733"/>
    <x v="55"/>
    <n v="70"/>
    <x v="262"/>
    <n v="623"/>
    <n v="144"/>
    <n v="110"/>
    <n v="277"/>
    <n v="311"/>
    <n v="487"/>
    <n v="453"/>
  </r>
  <r>
    <x v="707"/>
    <x v="734"/>
    <x v="55"/>
    <n v="70"/>
    <x v="545"/>
    <n v="448"/>
    <n v="284"/>
    <n v="92"/>
    <n v="231"/>
    <n v="411"/>
    <n v="705"/>
    <n v="329"/>
  </r>
  <r>
    <x v="708"/>
    <x v="735"/>
    <x v="55"/>
    <n v="70"/>
    <x v="546"/>
    <n v="967"/>
    <n v="296"/>
    <n v="87"/>
    <n v="259"/>
    <n v="482"/>
    <n v="1122"/>
    <n v="587"/>
  </r>
  <r>
    <x v="709"/>
    <x v="736"/>
    <x v="55"/>
    <n v="70"/>
    <x v="25"/>
    <n v="579"/>
    <n v="94"/>
    <n v="49"/>
    <n v="131"/>
    <n v="141"/>
    <n v="425"/>
    <n v="333"/>
  </r>
  <r>
    <x v="710"/>
    <x v="214"/>
    <x v="55"/>
    <n v="70"/>
    <x v="547"/>
    <n v="510"/>
    <n v="165"/>
    <n v="70"/>
    <n v="226"/>
    <n v="353"/>
    <n v="570"/>
    <n v="344"/>
  </r>
  <r>
    <x v="711"/>
    <x v="496"/>
    <x v="55"/>
    <n v="70"/>
    <x v="548"/>
    <n v="688"/>
    <n v="276"/>
    <n v="113"/>
    <n v="234"/>
    <n v="395"/>
    <n v="868"/>
    <n v="384"/>
  </r>
  <r>
    <x v="712"/>
    <x v="737"/>
    <x v="55"/>
    <n v="70"/>
    <x v="274"/>
    <n v="347"/>
    <n v="103"/>
    <n v="30"/>
    <n v="104"/>
    <n v="160"/>
    <n v="279"/>
    <n v="222"/>
  </r>
  <r>
    <x v="713"/>
    <x v="623"/>
    <x v="55"/>
    <n v="70"/>
    <x v="308"/>
    <n v="109"/>
    <n v="28"/>
    <n v="16"/>
    <n v="19"/>
    <n v="36"/>
    <n v="63"/>
    <n v="60"/>
  </r>
  <r>
    <x v="714"/>
    <x v="738"/>
    <x v="55"/>
    <n v="70"/>
    <x v="549"/>
    <n v="381"/>
    <n v="165"/>
    <n v="36"/>
    <n v="108"/>
    <n v="206"/>
    <n v="555"/>
    <n v="270"/>
  </r>
  <r>
    <x v="715"/>
    <x v="739"/>
    <x v="56"/>
    <n v="69"/>
    <x v="550"/>
    <n v="526"/>
    <n v="449"/>
    <n v="176"/>
    <n v="451"/>
    <n v="734"/>
    <n v="786"/>
    <n v="421"/>
  </r>
  <r>
    <x v="716"/>
    <x v="740"/>
    <x v="56"/>
    <n v="69"/>
    <x v="120"/>
    <n v="437"/>
    <n v="417"/>
    <n v="63"/>
    <n v="156"/>
    <n v="457"/>
    <n v="831"/>
    <n v="217"/>
  </r>
  <r>
    <x v="717"/>
    <x v="741"/>
    <x v="56"/>
    <n v="69"/>
    <x v="380"/>
    <n v="137"/>
    <n v="39"/>
    <n v="5"/>
    <n v="14"/>
    <n v="46"/>
    <n v="84"/>
    <n v="69"/>
  </r>
  <r>
    <x v="718"/>
    <x v="742"/>
    <x v="56"/>
    <n v="69"/>
    <x v="551"/>
    <n v="522"/>
    <n v="223"/>
    <n v="37"/>
    <n v="71"/>
    <n v="230"/>
    <n v="674"/>
    <n v="231"/>
  </r>
  <r>
    <x v="719"/>
    <x v="743"/>
    <x v="56"/>
    <n v="69"/>
    <x v="552"/>
    <n v="440"/>
    <n v="118"/>
    <n v="31"/>
    <n v="65"/>
    <n v="118"/>
    <n v="378"/>
    <n v="145"/>
  </r>
  <r>
    <x v="720"/>
    <x v="191"/>
    <x v="56"/>
    <n v="69"/>
    <x v="553"/>
    <n v="597"/>
    <n v="216"/>
    <n v="49"/>
    <n v="113"/>
    <n v="277"/>
    <n v="709"/>
    <n v="246"/>
  </r>
  <r>
    <x v="721"/>
    <x v="744"/>
    <x v="56"/>
    <n v="69"/>
    <x v="443"/>
    <n v="639"/>
    <n v="155"/>
    <n v="46"/>
    <n v="142"/>
    <n v="256"/>
    <n v="693"/>
    <n v="290"/>
  </r>
  <r>
    <x v="722"/>
    <x v="745"/>
    <x v="56"/>
    <n v="69"/>
    <x v="554"/>
    <n v="458"/>
    <n v="98"/>
    <n v="50"/>
    <n v="94"/>
    <n v="145"/>
    <n v="458"/>
    <n v="237"/>
  </r>
  <r>
    <x v="723"/>
    <x v="746"/>
    <x v="56"/>
    <n v="69"/>
    <x v="555"/>
    <n v="461"/>
    <n v="125"/>
    <n v="28"/>
    <n v="72"/>
    <n v="120"/>
    <n v="472"/>
    <n v="217"/>
  </r>
  <r>
    <x v="233"/>
    <x v="747"/>
    <x v="56"/>
    <n v="69"/>
    <x v="556"/>
    <n v="239"/>
    <n v="64"/>
    <n v="31"/>
    <n v="71"/>
    <n v="109"/>
    <n v="221"/>
    <n v="169"/>
  </r>
  <r>
    <x v="724"/>
    <x v="748"/>
    <x v="57"/>
    <n v="71"/>
    <x v="150"/>
    <n v="674"/>
    <n v="477"/>
    <n v="140"/>
    <n v="422"/>
    <n v="725"/>
    <n v="761"/>
    <n v="462"/>
  </r>
  <r>
    <x v="725"/>
    <x v="749"/>
    <x v="57"/>
    <n v="71"/>
    <x v="492"/>
    <n v="531"/>
    <n v="453"/>
    <n v="95"/>
    <n v="303"/>
    <n v="657"/>
    <n v="1055"/>
    <n v="309"/>
  </r>
  <r>
    <x v="726"/>
    <x v="51"/>
    <x v="57"/>
    <n v="71"/>
    <x v="486"/>
    <n v="147"/>
    <n v="166"/>
    <n v="27"/>
    <n v="119"/>
    <n v="233"/>
    <n v="368"/>
    <n v="180"/>
  </r>
  <r>
    <x v="727"/>
    <x v="750"/>
    <x v="57"/>
    <n v="71"/>
    <x v="255"/>
    <n v="638"/>
    <n v="358"/>
    <n v="141"/>
    <n v="381"/>
    <n v="540"/>
    <n v="849"/>
    <n v="509"/>
  </r>
  <r>
    <x v="728"/>
    <x v="751"/>
    <x v="57"/>
    <n v="71"/>
    <x v="510"/>
    <n v="287"/>
    <n v="273"/>
    <n v="28"/>
    <n v="178"/>
    <n v="298"/>
    <n v="544"/>
    <n v="233"/>
  </r>
  <r>
    <x v="729"/>
    <x v="752"/>
    <x v="57"/>
    <n v="71"/>
    <x v="435"/>
    <n v="209"/>
    <n v="73"/>
    <n v="14"/>
    <n v="35"/>
    <n v="84"/>
    <n v="288"/>
    <n v="115"/>
  </r>
  <r>
    <x v="730"/>
    <x v="753"/>
    <x v="57"/>
    <n v="71"/>
    <x v="228"/>
    <n v="342"/>
    <n v="192"/>
    <n v="19"/>
    <n v="81"/>
    <n v="235"/>
    <n v="574"/>
    <n v="217"/>
  </r>
  <r>
    <x v="731"/>
    <x v="97"/>
    <x v="57"/>
    <n v="71"/>
    <x v="484"/>
    <n v="218"/>
    <n v="96"/>
    <n v="32"/>
    <n v="56"/>
    <n v="131"/>
    <n v="297"/>
    <n v="172"/>
  </r>
  <r>
    <x v="732"/>
    <x v="754"/>
    <x v="57"/>
    <n v="71"/>
    <x v="271"/>
    <n v="171"/>
    <n v="186"/>
    <n v="19"/>
    <n v="79"/>
    <n v="217"/>
    <n v="509"/>
    <n v="75"/>
  </r>
  <r>
    <x v="733"/>
    <x v="755"/>
    <x v="57"/>
    <n v="71"/>
    <x v="557"/>
    <n v="246"/>
    <n v="209"/>
    <n v="42"/>
    <n v="120"/>
    <n v="292"/>
    <n v="459"/>
    <n v="186"/>
  </r>
  <r>
    <x v="69"/>
    <x v="756"/>
    <x v="58"/>
    <n v="15"/>
    <x v="288"/>
    <n v="31"/>
    <n v="46"/>
    <n v="3"/>
    <n v="10"/>
    <n v="29"/>
    <n v="113"/>
    <n v="126"/>
  </r>
  <r>
    <x v="734"/>
    <x v="115"/>
    <x v="58"/>
    <n v="15"/>
    <x v="43"/>
    <n v="18"/>
    <n v="54"/>
    <n v="8"/>
    <n v="9"/>
    <n v="26"/>
    <n v="81"/>
    <n v="93"/>
  </r>
  <r>
    <x v="662"/>
    <x v="757"/>
    <x v="58"/>
    <n v="15"/>
    <x v="269"/>
    <n v="38"/>
    <n v="44"/>
    <n v="12"/>
    <n v="13"/>
    <n v="32"/>
    <n v="116"/>
    <n v="145"/>
  </r>
  <r>
    <x v="735"/>
    <x v="758"/>
    <x v="58"/>
    <n v="15"/>
    <x v="89"/>
    <n v="74"/>
    <n v="73"/>
    <n v="23"/>
    <n v="34"/>
    <n v="71"/>
    <n v="202"/>
    <n v="262"/>
  </r>
  <r>
    <x v="736"/>
    <x v="759"/>
    <x v="58"/>
    <n v="15"/>
    <x v="6"/>
    <n v="37"/>
    <n v="43"/>
    <n v="5"/>
    <n v="17"/>
    <n v="48"/>
    <n v="126"/>
    <n v="111"/>
  </r>
  <r>
    <x v="737"/>
    <x v="252"/>
    <x v="58"/>
    <n v="15"/>
    <x v="178"/>
    <n v="30"/>
    <n v="51"/>
    <n v="3"/>
    <n v="18"/>
    <n v="36"/>
    <n v="99"/>
    <n v="121"/>
  </r>
  <r>
    <x v="738"/>
    <x v="760"/>
    <x v="58"/>
    <n v="15"/>
    <x v="558"/>
    <n v="143"/>
    <n v="122"/>
    <n v="41"/>
    <n v="82"/>
    <n v="143"/>
    <n v="450"/>
    <n v="292"/>
  </r>
  <r>
    <x v="739"/>
    <x v="761"/>
    <x v="58"/>
    <n v="15"/>
    <x v="107"/>
    <n v="115"/>
    <n v="51"/>
    <n v="39"/>
    <n v="53"/>
    <n v="75"/>
    <n v="225"/>
    <n v="270"/>
  </r>
  <r>
    <x v="740"/>
    <x v="762"/>
    <x v="58"/>
    <n v="15"/>
    <x v="386"/>
    <n v="205"/>
    <n v="82"/>
    <n v="75"/>
    <n v="119"/>
    <n v="135"/>
    <n v="280"/>
    <n v="418"/>
  </r>
  <r>
    <x v="741"/>
    <x v="758"/>
    <x v="58"/>
    <n v="15"/>
    <x v="559"/>
    <n v="68"/>
    <n v="56"/>
    <n v="18"/>
    <n v="26"/>
    <n v="43"/>
    <n v="221"/>
    <n v="193"/>
  </r>
  <r>
    <x v="325"/>
    <x v="763"/>
    <x v="58"/>
    <n v="15"/>
    <x v="171"/>
    <n v="16"/>
    <n v="22"/>
    <n v="3"/>
    <n v="10"/>
    <n v="16"/>
    <n v="53"/>
    <n v="66"/>
  </r>
  <r>
    <x v="742"/>
    <x v="764"/>
    <x v="58"/>
    <n v="15"/>
    <x v="560"/>
    <n v="105"/>
    <n v="190"/>
    <n v="22"/>
    <n v="59"/>
    <n v="152"/>
    <n v="518"/>
    <n v="213"/>
  </r>
  <r>
    <x v="743"/>
    <x v="765"/>
    <x v="58"/>
    <n v="15"/>
    <x v="176"/>
    <n v="61"/>
    <n v="164"/>
    <n v="28"/>
    <n v="53"/>
    <n v="110"/>
    <n v="413"/>
    <n v="104"/>
  </r>
  <r>
    <x v="744"/>
    <x v="766"/>
    <x v="58"/>
    <n v="15"/>
    <x v="561"/>
    <n v="164"/>
    <n v="218"/>
    <n v="54"/>
    <n v="114"/>
    <n v="218"/>
    <n v="655"/>
    <n v="414"/>
  </r>
  <r>
    <x v="593"/>
    <x v="767"/>
    <x v="58"/>
    <n v="15"/>
    <x v="562"/>
    <n v="84"/>
    <n v="151"/>
    <n v="24"/>
    <n v="44"/>
    <n v="141"/>
    <n v="333"/>
    <n v="142"/>
  </r>
  <r>
    <x v="745"/>
    <x v="768"/>
    <x v="59"/>
    <n v="16"/>
    <x v="520"/>
    <n v="64"/>
    <n v="113"/>
    <n v="26"/>
    <n v="60"/>
    <n v="155"/>
    <n v="297"/>
    <n v="203"/>
  </r>
  <r>
    <x v="252"/>
    <x v="769"/>
    <x v="59"/>
    <n v="16"/>
    <x v="563"/>
    <n v="106"/>
    <n v="57"/>
    <n v="24"/>
    <n v="53"/>
    <n v="75"/>
    <n v="171"/>
    <n v="228"/>
  </r>
  <r>
    <x v="645"/>
    <x v="770"/>
    <x v="59"/>
    <n v="16"/>
    <x v="564"/>
    <n v="21"/>
    <n v="35"/>
    <n v="11"/>
    <n v="12"/>
    <n v="30"/>
    <n v="50"/>
    <n v="105"/>
  </r>
  <r>
    <x v="746"/>
    <x v="221"/>
    <x v="59"/>
    <n v="16"/>
    <x v="269"/>
    <n v="27"/>
    <n v="27"/>
    <n v="14"/>
    <n v="20"/>
    <n v="18"/>
    <n v="51"/>
    <n v="95"/>
  </r>
  <r>
    <x v="747"/>
    <x v="771"/>
    <x v="59"/>
    <n v="16"/>
    <x v="298"/>
    <n v="41"/>
    <n v="30"/>
    <n v="11"/>
    <n v="17"/>
    <n v="29"/>
    <n v="85"/>
    <n v="102"/>
  </r>
  <r>
    <x v="748"/>
    <x v="772"/>
    <x v="59"/>
    <n v="16"/>
    <x v="565"/>
    <n v="66"/>
    <n v="53"/>
    <n v="36"/>
    <n v="39"/>
    <n v="86"/>
    <n v="224"/>
    <n v="211"/>
  </r>
  <r>
    <x v="749"/>
    <x v="773"/>
    <x v="59"/>
    <n v="16"/>
    <x v="29"/>
    <n v="110"/>
    <n v="210"/>
    <n v="62"/>
    <n v="77"/>
    <n v="196"/>
    <n v="635"/>
    <n v="239"/>
  </r>
  <r>
    <x v="695"/>
    <x v="182"/>
    <x v="59"/>
    <n v="16"/>
    <x v="234"/>
    <n v="92"/>
    <n v="118"/>
    <n v="48"/>
    <n v="78"/>
    <n v="155"/>
    <n v="294"/>
    <n v="203"/>
  </r>
  <r>
    <x v="750"/>
    <x v="774"/>
    <x v="59"/>
    <n v="16"/>
    <x v="566"/>
    <n v="90"/>
    <n v="169"/>
    <n v="57"/>
    <n v="88"/>
    <n v="152"/>
    <n v="337"/>
    <n v="208"/>
  </r>
  <r>
    <x v="751"/>
    <x v="609"/>
    <x v="59"/>
    <n v="16"/>
    <x v="567"/>
    <n v="220"/>
    <n v="187"/>
    <n v="83"/>
    <n v="116"/>
    <n v="239"/>
    <n v="698"/>
    <n v="469"/>
  </r>
  <r>
    <x v="752"/>
    <x v="775"/>
    <x v="59"/>
    <n v="16"/>
    <x v="568"/>
    <n v="148"/>
    <n v="122"/>
    <n v="47"/>
    <n v="61"/>
    <n v="139"/>
    <n v="372"/>
    <n v="215"/>
  </r>
  <r>
    <x v="753"/>
    <x v="776"/>
    <x v="59"/>
    <n v="16"/>
    <x v="118"/>
    <n v="62"/>
    <n v="44"/>
    <n v="21"/>
    <n v="30"/>
    <n v="42"/>
    <n v="137"/>
    <n v="174"/>
  </r>
  <r>
    <x v="754"/>
    <x v="777"/>
    <x v="59"/>
    <n v="16"/>
    <x v="562"/>
    <n v="107"/>
    <n v="69"/>
    <n v="35"/>
    <n v="48"/>
    <n v="70"/>
    <n v="295"/>
    <n v="275"/>
  </r>
  <r>
    <x v="755"/>
    <x v="778"/>
    <x v="59"/>
    <n v="16"/>
    <x v="569"/>
    <n v="159"/>
    <n v="67"/>
    <n v="47"/>
    <n v="55"/>
    <n v="78"/>
    <n v="272"/>
    <n v="430"/>
  </r>
  <r>
    <x v="756"/>
    <x v="779"/>
    <x v="59"/>
    <n v="16"/>
    <x v="392"/>
    <n v="25"/>
    <n v="56"/>
    <n v="16"/>
    <n v="8"/>
    <n v="27"/>
    <n v="77"/>
    <n v="75"/>
  </r>
  <r>
    <x v="757"/>
    <x v="780"/>
    <x v="60"/>
    <n v="17"/>
    <x v="570"/>
    <n v="205"/>
    <n v="73"/>
    <n v="37"/>
    <n v="64"/>
    <n v="112"/>
    <n v="276"/>
    <n v="504"/>
  </r>
  <r>
    <x v="758"/>
    <x v="628"/>
    <x v="60"/>
    <n v="17"/>
    <x v="81"/>
    <n v="70"/>
    <n v="21"/>
    <n v="10"/>
    <n v="21"/>
    <n v="32"/>
    <n v="61"/>
    <n v="228"/>
  </r>
  <r>
    <x v="759"/>
    <x v="781"/>
    <x v="60"/>
    <n v="17"/>
    <x v="21"/>
    <n v="19"/>
    <n v="13"/>
    <n v="7"/>
    <n v="5"/>
    <n v="18"/>
    <n v="25"/>
    <n v="98"/>
  </r>
  <r>
    <x v="760"/>
    <x v="782"/>
    <x v="60"/>
    <n v="17"/>
    <x v="20"/>
    <n v="32"/>
    <n v="10"/>
    <n v="9"/>
    <n v="14"/>
    <n v="11"/>
    <n v="15"/>
    <n v="134"/>
  </r>
  <r>
    <x v="761"/>
    <x v="340"/>
    <x v="60"/>
    <n v="17"/>
    <x v="571"/>
    <n v="23"/>
    <n v="13"/>
    <n v="5"/>
    <n v="6"/>
    <n v="14"/>
    <n v="29"/>
    <n v="83"/>
  </r>
  <r>
    <x v="762"/>
    <x v="783"/>
    <x v="60"/>
    <n v="17"/>
    <x v="277"/>
    <n v="19"/>
    <n v="8"/>
    <n v="3"/>
    <n v="7"/>
    <n v="15"/>
    <n v="16"/>
    <n v="46"/>
  </r>
  <r>
    <x v="763"/>
    <x v="224"/>
    <x v="60"/>
    <n v="17"/>
    <x v="572"/>
    <n v="30"/>
    <n v="10"/>
    <n v="7"/>
    <n v="4"/>
    <n v="9"/>
    <n v="22"/>
    <n v="52"/>
  </r>
  <r>
    <x v="764"/>
    <x v="784"/>
    <x v="60"/>
    <n v="17"/>
    <x v="573"/>
    <n v="26"/>
    <n v="14"/>
    <n v="5"/>
    <n v="6"/>
    <n v="18"/>
    <n v="37"/>
    <n v="134"/>
  </r>
  <r>
    <x v="765"/>
    <x v="785"/>
    <x v="60"/>
    <n v="17"/>
    <x v="574"/>
    <n v="39"/>
    <n v="20"/>
    <n v="9"/>
    <n v="15"/>
    <n v="26"/>
    <n v="28"/>
    <n v="93"/>
  </r>
  <r>
    <x v="766"/>
    <x v="506"/>
    <x v="60"/>
    <n v="17"/>
    <x v="44"/>
    <n v="147"/>
    <n v="50"/>
    <n v="18"/>
    <n v="38"/>
    <n v="65"/>
    <n v="130"/>
    <n v="407"/>
  </r>
  <r>
    <x v="767"/>
    <x v="786"/>
    <x v="60"/>
    <n v="17"/>
    <x v="575"/>
    <n v="12"/>
    <n v="11"/>
    <n v="2"/>
    <n v="11"/>
    <n v="9"/>
    <n v="14"/>
    <n v="79"/>
  </r>
  <r>
    <x v="768"/>
    <x v="787"/>
    <x v="60"/>
    <n v="17"/>
    <x v="311"/>
    <n v="56"/>
    <n v="45"/>
    <n v="12"/>
    <n v="45"/>
    <n v="69"/>
    <n v="101"/>
    <n v="182"/>
  </r>
  <r>
    <x v="769"/>
    <x v="788"/>
    <x v="60"/>
    <n v="17"/>
    <x v="278"/>
    <n v="9"/>
    <n v="10"/>
    <n v="7"/>
    <n v="13"/>
    <n v="15"/>
    <n v="15"/>
    <n v="80"/>
  </r>
  <r>
    <x v="770"/>
    <x v="789"/>
    <x v="60"/>
    <n v="17"/>
    <x v="432"/>
    <n v="193"/>
    <n v="148"/>
    <n v="59"/>
    <n v="109"/>
    <n v="166"/>
    <n v="383"/>
    <n v="525"/>
  </r>
  <r>
    <x v="771"/>
    <x v="790"/>
    <x v="60"/>
    <n v="17"/>
    <x v="161"/>
    <n v="213"/>
    <n v="74"/>
    <n v="37"/>
    <n v="79"/>
    <n v="150"/>
    <n v="282"/>
    <n v="442"/>
  </r>
  <r>
    <x v="772"/>
    <x v="791"/>
    <x v="60"/>
    <n v="17"/>
    <x v="3"/>
    <n v="21"/>
    <n v="13"/>
    <n v="5"/>
    <n v="8"/>
    <n v="23"/>
    <n v="46"/>
    <n v="108"/>
  </r>
  <r>
    <x v="773"/>
    <x v="788"/>
    <x v="60"/>
    <n v="17"/>
    <x v="576"/>
    <n v="18"/>
    <n v="4"/>
    <n v="11"/>
    <n v="10"/>
    <n v="10"/>
    <n v="13"/>
    <n v="81"/>
  </r>
  <r>
    <x v="774"/>
    <x v="792"/>
    <x v="60"/>
    <n v="17"/>
    <x v="10"/>
    <n v="22"/>
    <n v="16"/>
    <n v="2"/>
    <n v="6"/>
    <n v="18"/>
    <n v="25"/>
    <n v="92"/>
  </r>
  <r>
    <x v="769"/>
    <x v="793"/>
    <x v="60"/>
    <n v="17"/>
    <x v="577"/>
    <n v="11"/>
    <n v="8"/>
    <n v="2"/>
    <n v="6"/>
    <n v="9"/>
    <n v="12"/>
    <n v="100"/>
  </r>
  <r>
    <x v="775"/>
    <x v="794"/>
    <x v="60"/>
    <n v="17"/>
    <x v="578"/>
    <n v="18"/>
    <n v="12"/>
    <n v="11"/>
    <n v="12"/>
    <n v="15"/>
    <n v="40"/>
    <n v="157"/>
  </r>
  <r>
    <x v="776"/>
    <x v="551"/>
    <x v="60"/>
    <n v="17"/>
    <x v="324"/>
    <n v="53"/>
    <n v="31"/>
    <n v="12"/>
    <n v="18"/>
    <n v="29"/>
    <n v="73"/>
    <n v="169"/>
  </r>
  <r>
    <x v="713"/>
    <x v="85"/>
    <x v="60"/>
    <n v="17"/>
    <x v="115"/>
    <n v="34"/>
    <n v="24"/>
    <n v="13"/>
    <n v="13"/>
    <n v="30"/>
    <n v="51"/>
    <n v="164"/>
  </r>
  <r>
    <x v="777"/>
    <x v="795"/>
    <x v="60"/>
    <n v="17"/>
    <x v="133"/>
    <n v="8"/>
    <n v="9"/>
    <n v="2"/>
    <n v="5"/>
    <n v="25"/>
    <n v="22"/>
    <n v="54"/>
  </r>
  <r>
    <x v="778"/>
    <x v="276"/>
    <x v="60"/>
    <n v="17"/>
    <x v="579"/>
    <n v="429"/>
    <n v="114"/>
    <n v="47"/>
    <n v="101"/>
    <n v="147"/>
    <n v="498"/>
    <n v="980"/>
  </r>
  <r>
    <x v="779"/>
    <x v="796"/>
    <x v="60"/>
    <n v="17"/>
    <x v="326"/>
    <n v="57"/>
    <n v="21"/>
    <n v="10"/>
    <n v="11"/>
    <n v="16"/>
    <n v="55"/>
    <n v="244"/>
  </r>
  <r>
    <x v="780"/>
    <x v="797"/>
    <x v="60"/>
    <n v="17"/>
    <x v="580"/>
    <n v="52"/>
    <n v="17"/>
    <n v="6"/>
    <n v="7"/>
    <n v="10"/>
    <n v="37"/>
    <n v="164"/>
  </r>
  <r>
    <x v="781"/>
    <x v="798"/>
    <x v="60"/>
    <n v="17"/>
    <x v="581"/>
    <n v="118"/>
    <n v="26"/>
    <n v="10"/>
    <n v="20"/>
    <n v="25"/>
    <n v="51"/>
    <n v="284"/>
  </r>
  <r>
    <x v="782"/>
    <x v="431"/>
    <x v="60"/>
    <n v="17"/>
    <x v="276"/>
    <n v="42"/>
    <n v="29"/>
    <n v="14"/>
    <n v="12"/>
    <n v="23"/>
    <n v="62"/>
    <n v="240"/>
  </r>
  <r>
    <x v="783"/>
    <x v="799"/>
    <x v="60"/>
    <n v="17"/>
    <x v="582"/>
    <n v="56"/>
    <n v="8"/>
    <n v="5"/>
    <n v="12"/>
    <n v="12"/>
    <n v="32"/>
    <n v="117"/>
  </r>
  <r>
    <x v="784"/>
    <x v="800"/>
    <x v="60"/>
    <n v="17"/>
    <x v="583"/>
    <n v="246"/>
    <n v="56"/>
    <n v="40"/>
    <n v="48"/>
    <n v="61"/>
    <n v="250"/>
    <n v="526"/>
  </r>
  <r>
    <x v="785"/>
    <x v="801"/>
    <x v="60"/>
    <n v="17"/>
    <x v="584"/>
    <n v="44"/>
    <n v="9"/>
    <n v="7"/>
    <n v="8"/>
    <n v="11"/>
    <n v="21"/>
    <n v="96"/>
  </r>
  <r>
    <x v="786"/>
    <x v="802"/>
    <x v="60"/>
    <n v="17"/>
    <x v="416"/>
    <n v="33"/>
    <n v="13"/>
    <n v="6"/>
    <n v="5"/>
    <n v="16"/>
    <n v="33"/>
    <n v="67"/>
  </r>
  <r>
    <x v="787"/>
    <x v="803"/>
    <x v="60"/>
    <n v="17"/>
    <x v="369"/>
    <n v="124"/>
    <n v="21"/>
    <n v="15"/>
    <n v="27"/>
    <n v="28"/>
    <n v="83"/>
    <n v="220"/>
  </r>
  <r>
    <x v="788"/>
    <x v="81"/>
    <x v="60"/>
    <n v="17"/>
    <x v="585"/>
    <n v="22"/>
    <n v="13"/>
    <n v="2"/>
    <n v="10"/>
    <n v="8"/>
    <n v="24"/>
    <n v="118"/>
  </r>
  <r>
    <x v="789"/>
    <x v="804"/>
    <x v="60"/>
    <n v="17"/>
    <x v="218"/>
    <n v="115"/>
    <n v="20"/>
    <n v="31"/>
    <n v="31"/>
    <n v="41"/>
    <n v="106"/>
    <n v="327"/>
  </r>
  <r>
    <x v="330"/>
    <x v="805"/>
    <x v="60"/>
    <n v="17"/>
    <x v="586"/>
    <n v="18"/>
    <n v="7"/>
    <n v="5"/>
    <n v="11"/>
    <n v="19"/>
    <n v="24"/>
    <n v="97"/>
  </r>
  <r>
    <x v="558"/>
    <x v="806"/>
    <x v="61"/>
    <n v="55"/>
    <x v="587"/>
    <n v="348"/>
    <n v="269"/>
    <n v="131"/>
    <n v="252"/>
    <n v="316"/>
    <n v="738"/>
    <n v="765"/>
  </r>
  <r>
    <x v="790"/>
    <x v="807"/>
    <x v="61"/>
    <n v="55"/>
    <x v="287"/>
    <n v="34"/>
    <n v="27"/>
    <n v="13"/>
    <n v="15"/>
    <n v="35"/>
    <n v="44"/>
    <n v="83"/>
  </r>
  <r>
    <x v="791"/>
    <x v="195"/>
    <x v="61"/>
    <n v="55"/>
    <x v="76"/>
    <n v="32"/>
    <n v="27"/>
    <n v="10"/>
    <n v="22"/>
    <n v="47"/>
    <n v="45"/>
    <n v="71"/>
  </r>
  <r>
    <x v="792"/>
    <x v="808"/>
    <x v="61"/>
    <n v="55"/>
    <x v="588"/>
    <n v="154"/>
    <n v="124"/>
    <n v="54"/>
    <n v="85"/>
    <n v="145"/>
    <n v="433"/>
    <n v="359"/>
  </r>
  <r>
    <x v="793"/>
    <x v="444"/>
    <x v="61"/>
    <n v="55"/>
    <x v="589"/>
    <n v="47"/>
    <n v="62"/>
    <n v="20"/>
    <n v="19"/>
    <n v="92"/>
    <n v="76"/>
    <n v="102"/>
  </r>
  <r>
    <x v="794"/>
    <x v="809"/>
    <x v="61"/>
    <n v="55"/>
    <x v="590"/>
    <n v="144"/>
    <n v="169"/>
    <n v="66"/>
    <n v="126"/>
    <n v="227"/>
    <n v="434"/>
    <n v="292"/>
  </r>
  <r>
    <x v="795"/>
    <x v="810"/>
    <x v="61"/>
    <n v="55"/>
    <x v="329"/>
    <n v="24"/>
    <n v="72"/>
    <n v="23"/>
    <n v="58"/>
    <n v="157"/>
    <n v="133"/>
    <n v="87"/>
  </r>
  <r>
    <x v="782"/>
    <x v="811"/>
    <x v="61"/>
    <n v="55"/>
    <x v="591"/>
    <n v="67"/>
    <n v="35"/>
    <n v="24"/>
    <n v="32"/>
    <n v="42"/>
    <n v="86"/>
    <n v="91"/>
  </r>
  <r>
    <x v="796"/>
    <x v="812"/>
    <x v="61"/>
    <n v="55"/>
    <x v="282"/>
    <n v="51"/>
    <n v="41"/>
    <n v="18"/>
    <n v="51"/>
    <n v="48"/>
    <n v="102"/>
    <n v="117"/>
  </r>
  <r>
    <x v="12"/>
    <x v="813"/>
    <x v="61"/>
    <n v="55"/>
    <x v="311"/>
    <n v="20"/>
    <n v="31"/>
    <n v="4"/>
    <n v="6"/>
    <n v="27"/>
    <n v="40"/>
    <n v="61"/>
  </r>
  <r>
    <x v="797"/>
    <x v="373"/>
    <x v="61"/>
    <n v="55"/>
    <x v="324"/>
    <n v="54"/>
    <n v="47"/>
    <n v="19"/>
    <n v="31"/>
    <n v="40"/>
    <n v="68"/>
    <n v="73"/>
  </r>
  <r>
    <x v="429"/>
    <x v="814"/>
    <x v="61"/>
    <n v="55"/>
    <x v="282"/>
    <n v="52"/>
    <n v="43"/>
    <n v="5"/>
    <n v="25"/>
    <n v="50"/>
    <n v="107"/>
    <n v="101"/>
  </r>
  <r>
    <x v="798"/>
    <x v="383"/>
    <x v="61"/>
    <n v="55"/>
    <x v="401"/>
    <n v="22"/>
    <n v="34"/>
    <n v="11"/>
    <n v="13"/>
    <n v="27"/>
    <n v="52"/>
    <n v="58"/>
  </r>
  <r>
    <x v="799"/>
    <x v="815"/>
    <x v="61"/>
    <n v="55"/>
    <x v="592"/>
    <n v="235"/>
    <n v="151"/>
    <n v="40"/>
    <n v="81"/>
    <n v="195"/>
    <n v="326"/>
    <n v="321"/>
  </r>
  <r>
    <x v="800"/>
    <x v="816"/>
    <x v="61"/>
    <n v="55"/>
    <x v="42"/>
    <n v="65"/>
    <n v="76"/>
    <n v="17"/>
    <n v="21"/>
    <n v="51"/>
    <n v="120"/>
    <n v="93"/>
  </r>
  <r>
    <x v="703"/>
    <x v="817"/>
    <x v="61"/>
    <n v="55"/>
    <x v="593"/>
    <n v="41"/>
    <n v="62"/>
    <n v="11"/>
    <n v="29"/>
    <n v="63"/>
    <n v="123"/>
    <n v="145"/>
  </r>
  <r>
    <x v="801"/>
    <x v="818"/>
    <x v="61"/>
    <n v="55"/>
    <x v="594"/>
    <n v="293"/>
    <n v="188"/>
    <n v="68"/>
    <n v="181"/>
    <n v="310"/>
    <n v="457"/>
    <n v="339"/>
  </r>
  <r>
    <x v="802"/>
    <x v="819"/>
    <x v="61"/>
    <n v="55"/>
    <x v="595"/>
    <n v="220"/>
    <n v="191"/>
    <n v="62"/>
    <n v="171"/>
    <n v="386"/>
    <n v="420"/>
    <n v="350"/>
  </r>
  <r>
    <x v="803"/>
    <x v="820"/>
    <x v="61"/>
    <n v="55"/>
    <x v="530"/>
    <n v="158"/>
    <n v="92"/>
    <n v="43"/>
    <n v="87"/>
    <n v="166"/>
    <n v="259"/>
    <n v="304"/>
  </r>
  <r>
    <x v="804"/>
    <x v="821"/>
    <x v="61"/>
    <n v="55"/>
    <x v="477"/>
    <n v="172"/>
    <n v="188"/>
    <n v="43"/>
    <n v="92"/>
    <n v="215"/>
    <n v="368"/>
    <n v="348"/>
  </r>
  <r>
    <x v="805"/>
    <x v="822"/>
    <x v="62"/>
    <n v="51"/>
    <x v="596"/>
    <n v="219"/>
    <n v="284"/>
    <n v="63"/>
    <n v="214"/>
    <n v="448"/>
    <n v="503"/>
    <n v="351"/>
  </r>
  <r>
    <x v="806"/>
    <x v="823"/>
    <x v="62"/>
    <n v="51"/>
    <x v="263"/>
    <n v="295"/>
    <n v="236"/>
    <n v="83"/>
    <n v="284"/>
    <n v="427"/>
    <n v="572"/>
    <n v="464"/>
  </r>
  <r>
    <x v="807"/>
    <x v="824"/>
    <x v="62"/>
    <n v="51"/>
    <x v="18"/>
    <n v="216"/>
    <n v="367"/>
    <n v="71"/>
    <n v="290"/>
    <n v="735"/>
    <n v="804"/>
    <n v="414"/>
  </r>
  <r>
    <x v="501"/>
    <x v="825"/>
    <x v="62"/>
    <n v="51"/>
    <x v="557"/>
    <n v="100"/>
    <n v="224"/>
    <n v="44"/>
    <n v="181"/>
    <n v="354"/>
    <n v="375"/>
    <n v="228"/>
  </r>
  <r>
    <x v="808"/>
    <x v="826"/>
    <x v="62"/>
    <n v="51"/>
    <x v="402"/>
    <n v="165"/>
    <n v="317"/>
    <n v="78"/>
    <n v="182"/>
    <n v="375"/>
    <n v="540"/>
    <n v="290"/>
  </r>
  <r>
    <x v="809"/>
    <x v="827"/>
    <x v="62"/>
    <n v="51"/>
    <x v="597"/>
    <n v="450"/>
    <n v="226"/>
    <n v="126"/>
    <n v="442"/>
    <n v="492"/>
    <n v="734"/>
    <n v="744"/>
  </r>
  <r>
    <x v="810"/>
    <x v="828"/>
    <x v="62"/>
    <n v="51"/>
    <x v="261"/>
    <n v="199"/>
    <n v="162"/>
    <n v="49"/>
    <n v="147"/>
    <n v="242"/>
    <n v="469"/>
    <n v="348"/>
  </r>
  <r>
    <x v="811"/>
    <x v="829"/>
    <x v="62"/>
    <n v="51"/>
    <x v="71"/>
    <n v="93"/>
    <n v="78"/>
    <n v="29"/>
    <n v="92"/>
    <n v="105"/>
    <n v="208"/>
    <n v="227"/>
  </r>
  <r>
    <x v="812"/>
    <x v="177"/>
    <x v="62"/>
    <n v="51"/>
    <x v="109"/>
    <n v="25"/>
    <n v="48"/>
    <n v="20"/>
    <n v="24"/>
    <n v="74"/>
    <n v="86"/>
    <n v="75"/>
  </r>
  <r>
    <x v="813"/>
    <x v="830"/>
    <x v="62"/>
    <n v="51"/>
    <x v="590"/>
    <n v="149"/>
    <n v="332"/>
    <n v="52"/>
    <n v="174"/>
    <n v="370"/>
    <n v="465"/>
    <n v="243"/>
  </r>
  <r>
    <x v="814"/>
    <x v="831"/>
    <x v="62"/>
    <n v="51"/>
    <x v="598"/>
    <n v="95"/>
    <n v="103"/>
    <n v="33"/>
    <n v="106"/>
    <n v="159"/>
    <n v="260"/>
    <n v="320"/>
  </r>
  <r>
    <x v="815"/>
    <x v="832"/>
    <x v="62"/>
    <n v="51"/>
    <x v="599"/>
    <n v="259"/>
    <n v="131"/>
    <n v="105"/>
    <n v="177"/>
    <n v="250"/>
    <n v="419"/>
    <n v="511"/>
  </r>
  <r>
    <x v="816"/>
    <x v="833"/>
    <x v="62"/>
    <n v="51"/>
    <x v="600"/>
    <n v="101"/>
    <n v="63"/>
    <n v="33"/>
    <n v="70"/>
    <n v="113"/>
    <n v="238"/>
    <n v="206"/>
  </r>
  <r>
    <x v="817"/>
    <x v="834"/>
    <x v="62"/>
    <n v="51"/>
    <x v="185"/>
    <n v="195"/>
    <n v="77"/>
    <n v="73"/>
    <n v="118"/>
    <n v="118"/>
    <n v="290"/>
    <n v="338"/>
  </r>
  <r>
    <x v="818"/>
    <x v="835"/>
    <x v="62"/>
    <n v="51"/>
    <x v="301"/>
    <n v="83"/>
    <n v="61"/>
    <n v="25"/>
    <n v="58"/>
    <n v="127"/>
    <n v="208"/>
    <n v="195"/>
  </r>
  <r>
    <x v="819"/>
    <x v="836"/>
    <x v="62"/>
    <n v="51"/>
    <x v="222"/>
    <n v="166"/>
    <n v="122"/>
    <n v="43"/>
    <n v="108"/>
    <n v="182"/>
    <n v="457"/>
    <n v="354"/>
  </r>
  <r>
    <x v="820"/>
    <x v="837"/>
    <x v="62"/>
    <n v="51"/>
    <x v="601"/>
    <n v="39"/>
    <n v="25"/>
    <n v="11"/>
    <n v="27"/>
    <n v="40"/>
    <n v="86"/>
    <n v="113"/>
  </r>
  <r>
    <x v="299"/>
    <x v="466"/>
    <x v="62"/>
    <n v="51"/>
    <x v="159"/>
    <n v="65"/>
    <n v="62"/>
    <n v="16"/>
    <n v="46"/>
    <n v="77"/>
    <n v="154"/>
    <n v="118"/>
  </r>
  <r>
    <x v="456"/>
    <x v="838"/>
    <x v="62"/>
    <n v="51"/>
    <x v="329"/>
    <n v="88"/>
    <n v="162"/>
    <n v="50"/>
    <n v="261"/>
    <n v="365"/>
    <n v="270"/>
    <n v="189"/>
  </r>
  <r>
    <x v="821"/>
    <x v="839"/>
    <x v="63"/>
    <n v="49"/>
    <x v="488"/>
    <n v="222"/>
    <n v="59"/>
    <n v="51"/>
    <n v="164"/>
    <n v="164"/>
    <n v="206"/>
    <n v="260"/>
  </r>
  <r>
    <x v="822"/>
    <x v="840"/>
    <x v="63"/>
    <n v="49"/>
    <x v="432"/>
    <n v="275"/>
    <n v="165"/>
    <n v="100"/>
    <n v="222"/>
    <n v="263"/>
    <n v="405"/>
    <n v="346"/>
  </r>
  <r>
    <x v="710"/>
    <x v="841"/>
    <x v="63"/>
    <n v="49"/>
    <x v="602"/>
    <n v="438"/>
    <n v="135"/>
    <n v="108"/>
    <n v="373"/>
    <n v="315"/>
    <n v="488"/>
    <n v="519"/>
  </r>
  <r>
    <x v="823"/>
    <x v="842"/>
    <x v="63"/>
    <n v="49"/>
    <x v="603"/>
    <n v="301"/>
    <n v="135"/>
    <n v="106"/>
    <n v="213"/>
    <n v="230"/>
    <n v="323"/>
    <n v="511"/>
  </r>
  <r>
    <x v="0"/>
    <x v="843"/>
    <x v="63"/>
    <n v="49"/>
    <x v="506"/>
    <n v="479"/>
    <n v="101"/>
    <n v="156"/>
    <n v="329"/>
    <n v="240"/>
    <n v="384"/>
    <n v="627"/>
  </r>
  <r>
    <x v="824"/>
    <x v="844"/>
    <x v="63"/>
    <n v="49"/>
    <x v="552"/>
    <n v="443"/>
    <n v="211"/>
    <n v="158"/>
    <n v="380"/>
    <n v="388"/>
    <n v="564"/>
    <n v="614"/>
  </r>
  <r>
    <x v="825"/>
    <x v="845"/>
    <x v="63"/>
    <n v="49"/>
    <x v="43"/>
    <n v="224"/>
    <n v="50"/>
    <n v="70"/>
    <n v="136"/>
    <n v="96"/>
    <n v="99"/>
    <n v="259"/>
  </r>
  <r>
    <x v="707"/>
    <x v="846"/>
    <x v="63"/>
    <n v="49"/>
    <x v="130"/>
    <n v="524"/>
    <n v="109"/>
    <n v="241"/>
    <n v="438"/>
    <n v="301"/>
    <n v="398"/>
    <n v="813"/>
  </r>
  <r>
    <x v="826"/>
    <x v="847"/>
    <x v="63"/>
    <n v="49"/>
    <x v="604"/>
    <n v="318"/>
    <n v="134"/>
    <n v="98"/>
    <n v="212"/>
    <n v="227"/>
    <n v="413"/>
    <n v="465"/>
  </r>
  <r>
    <x v="827"/>
    <x v="848"/>
    <x v="63"/>
    <n v="49"/>
    <x v="310"/>
    <n v="322"/>
    <n v="150"/>
    <n v="129"/>
    <n v="361"/>
    <n v="308"/>
    <n v="406"/>
    <n v="484"/>
  </r>
  <r>
    <x v="828"/>
    <x v="849"/>
    <x v="63"/>
    <n v="49"/>
    <x v="220"/>
    <n v="295"/>
    <n v="64"/>
    <n v="142"/>
    <n v="217"/>
    <n v="149"/>
    <n v="195"/>
    <n v="439"/>
  </r>
  <r>
    <x v="829"/>
    <x v="101"/>
    <x v="63"/>
    <n v="49"/>
    <x v="605"/>
    <n v="489"/>
    <n v="221"/>
    <n v="162"/>
    <n v="541"/>
    <n v="479"/>
    <n v="588"/>
    <n v="691"/>
  </r>
  <r>
    <x v="830"/>
    <x v="850"/>
    <x v="63"/>
    <n v="49"/>
    <x v="606"/>
    <n v="447"/>
    <n v="124"/>
    <n v="195"/>
    <n v="216"/>
    <n v="205"/>
    <n v="315"/>
    <n v="656"/>
  </r>
  <r>
    <x v="831"/>
    <x v="851"/>
    <x v="63"/>
    <n v="49"/>
    <x v="468"/>
    <n v="398"/>
    <n v="63"/>
    <n v="196"/>
    <n v="250"/>
    <n v="154"/>
    <n v="196"/>
    <n v="541"/>
  </r>
  <r>
    <x v="832"/>
    <x v="852"/>
    <x v="63"/>
    <n v="49"/>
    <x v="607"/>
    <n v="686"/>
    <n v="118"/>
    <n v="283"/>
    <n v="329"/>
    <n v="220"/>
    <n v="316"/>
    <n v="927"/>
  </r>
  <r>
    <x v="833"/>
    <x v="853"/>
    <x v="64"/>
    <n v="76"/>
    <x v="608"/>
    <n v="223"/>
    <n v="328"/>
    <n v="60"/>
    <n v="156"/>
    <n v="329"/>
    <n v="692"/>
    <n v="275"/>
  </r>
  <r>
    <x v="834"/>
    <x v="854"/>
    <x v="64"/>
    <n v="76"/>
    <x v="609"/>
    <n v="342"/>
    <n v="345"/>
    <n v="90"/>
    <n v="203"/>
    <n v="371"/>
    <n v="1022"/>
    <n v="201"/>
  </r>
  <r>
    <x v="835"/>
    <x v="855"/>
    <x v="64"/>
    <n v="76"/>
    <x v="610"/>
    <n v="313"/>
    <n v="458"/>
    <n v="98"/>
    <n v="237"/>
    <n v="519"/>
    <n v="874"/>
    <n v="435"/>
  </r>
  <r>
    <x v="452"/>
    <x v="477"/>
    <x v="64"/>
    <n v="76"/>
    <x v="604"/>
    <n v="135"/>
    <n v="187"/>
    <n v="44"/>
    <n v="134"/>
    <n v="271"/>
    <n v="407"/>
    <n v="178"/>
  </r>
  <r>
    <x v="836"/>
    <x v="856"/>
    <x v="64"/>
    <n v="76"/>
    <x v="45"/>
    <n v="23"/>
    <n v="84"/>
    <n v="5"/>
    <n v="28"/>
    <n v="68"/>
    <n v="191"/>
    <n v="35"/>
  </r>
  <r>
    <x v="837"/>
    <x v="857"/>
    <x v="64"/>
    <n v="76"/>
    <x v="433"/>
    <n v="169"/>
    <n v="254"/>
    <n v="65"/>
    <n v="196"/>
    <n v="311"/>
    <n v="557"/>
    <n v="250"/>
  </r>
  <r>
    <x v="838"/>
    <x v="615"/>
    <x v="64"/>
    <n v="76"/>
    <x v="451"/>
    <n v="74"/>
    <n v="208"/>
    <n v="28"/>
    <n v="84"/>
    <n v="188"/>
    <n v="441"/>
    <n v="143"/>
  </r>
  <r>
    <x v="839"/>
    <x v="858"/>
    <x v="64"/>
    <n v="76"/>
    <x v="310"/>
    <n v="66"/>
    <n v="148"/>
    <n v="27"/>
    <n v="47"/>
    <n v="153"/>
    <n v="347"/>
    <n v="91"/>
  </r>
  <r>
    <x v="840"/>
    <x v="859"/>
    <x v="64"/>
    <n v="76"/>
    <x v="394"/>
    <n v="158"/>
    <n v="206"/>
    <n v="55"/>
    <n v="168"/>
    <n v="256"/>
    <n v="532"/>
    <n v="222"/>
  </r>
  <r>
    <x v="841"/>
    <x v="860"/>
    <x v="64"/>
    <n v="76"/>
    <x v="611"/>
    <n v="96"/>
    <n v="157"/>
    <n v="37"/>
    <n v="61"/>
    <n v="175"/>
    <n v="404"/>
    <n v="137"/>
  </r>
  <r>
    <x v="842"/>
    <x v="861"/>
    <x v="64"/>
    <n v="76"/>
    <x v="403"/>
    <n v="192"/>
    <n v="223"/>
    <n v="40"/>
    <n v="142"/>
    <n v="225"/>
    <n v="478"/>
    <n v="222"/>
  </r>
  <r>
    <x v="294"/>
    <x v="436"/>
    <x v="64"/>
    <n v="76"/>
    <x v="612"/>
    <n v="51"/>
    <n v="79"/>
    <n v="10"/>
    <n v="68"/>
    <n v="85"/>
    <n v="187"/>
    <n v="34"/>
  </r>
  <r>
    <x v="843"/>
    <x v="301"/>
    <x v="65"/>
    <n v="21"/>
    <x v="596"/>
    <n v="157"/>
    <n v="88"/>
    <n v="32"/>
    <n v="57"/>
    <n v="109"/>
    <n v="201"/>
    <n v="367"/>
  </r>
  <r>
    <x v="314"/>
    <x v="862"/>
    <x v="65"/>
    <n v="21"/>
    <x v="342"/>
    <n v="106"/>
    <n v="67"/>
    <n v="27"/>
    <n v="52"/>
    <n v="105"/>
    <n v="161"/>
    <n v="154"/>
  </r>
  <r>
    <x v="844"/>
    <x v="863"/>
    <x v="65"/>
    <n v="21"/>
    <x v="94"/>
    <n v="70"/>
    <n v="45"/>
    <n v="7"/>
    <n v="26"/>
    <n v="54"/>
    <n v="110"/>
    <n v="148"/>
  </r>
  <r>
    <x v="845"/>
    <x v="864"/>
    <x v="65"/>
    <n v="21"/>
    <x v="43"/>
    <n v="144"/>
    <n v="65"/>
    <n v="20"/>
    <n v="50"/>
    <n v="105"/>
    <n v="135"/>
    <n v="183"/>
  </r>
  <r>
    <x v="382"/>
    <x v="412"/>
    <x v="65"/>
    <n v="21"/>
    <x v="331"/>
    <n v="73"/>
    <n v="35"/>
    <n v="26"/>
    <n v="21"/>
    <n v="44"/>
    <n v="52"/>
    <n v="121"/>
  </r>
  <r>
    <x v="846"/>
    <x v="865"/>
    <x v="65"/>
    <n v="21"/>
    <x v="613"/>
    <n v="278"/>
    <n v="183"/>
    <n v="71"/>
    <n v="149"/>
    <n v="225"/>
    <n v="553"/>
    <n v="388"/>
  </r>
  <r>
    <x v="478"/>
    <x v="866"/>
    <x v="65"/>
    <n v="21"/>
    <x v="614"/>
    <n v="244"/>
    <n v="128"/>
    <n v="64"/>
    <n v="107"/>
    <n v="157"/>
    <n v="443"/>
    <n v="525"/>
  </r>
  <r>
    <x v="847"/>
    <x v="867"/>
    <x v="65"/>
    <n v="21"/>
    <x v="1"/>
    <n v="63"/>
    <n v="35"/>
    <n v="10"/>
    <n v="25"/>
    <n v="54"/>
    <n v="93"/>
    <n v="128"/>
  </r>
  <r>
    <x v="848"/>
    <x v="814"/>
    <x v="65"/>
    <n v="21"/>
    <x v="312"/>
    <n v="55"/>
    <n v="55"/>
    <n v="13"/>
    <n v="23"/>
    <n v="67"/>
    <n v="80"/>
    <n v="119"/>
  </r>
  <r>
    <x v="849"/>
    <x v="868"/>
    <x v="65"/>
    <n v="21"/>
    <x v="521"/>
    <n v="61"/>
    <n v="60"/>
    <n v="23"/>
    <n v="47"/>
    <n v="111"/>
    <n v="109"/>
    <n v="128"/>
  </r>
  <r>
    <x v="850"/>
    <x v="869"/>
    <x v="65"/>
    <n v="21"/>
    <x v="372"/>
    <n v="77"/>
    <n v="50"/>
    <n v="22"/>
    <n v="51"/>
    <n v="89"/>
    <n v="189"/>
    <n v="140"/>
  </r>
  <r>
    <x v="851"/>
    <x v="870"/>
    <x v="65"/>
    <n v="21"/>
    <x v="338"/>
    <n v="46"/>
    <n v="34"/>
    <n v="22"/>
    <n v="26"/>
    <n v="43"/>
    <n v="83"/>
    <n v="88"/>
  </r>
  <r>
    <x v="852"/>
    <x v="871"/>
    <x v="65"/>
    <n v="21"/>
    <x v="396"/>
    <n v="279"/>
    <n v="96"/>
    <n v="80"/>
    <n v="165"/>
    <n v="251"/>
    <n v="372"/>
    <n v="340"/>
  </r>
  <r>
    <x v="853"/>
    <x v="872"/>
    <x v="65"/>
    <n v="21"/>
    <x v="63"/>
    <n v="27"/>
    <n v="26"/>
    <n v="19"/>
    <n v="7"/>
    <n v="22"/>
    <n v="71"/>
    <n v="109"/>
  </r>
  <r>
    <x v="854"/>
    <x v="873"/>
    <x v="65"/>
    <n v="21"/>
    <x v="459"/>
    <n v="74"/>
    <n v="53"/>
    <n v="23"/>
    <n v="49"/>
    <n v="91"/>
    <n v="124"/>
    <n v="168"/>
  </r>
  <r>
    <x v="317"/>
    <x v="874"/>
    <x v="65"/>
    <n v="21"/>
    <x v="138"/>
    <n v="118"/>
    <n v="56"/>
    <n v="27"/>
    <n v="42"/>
    <n v="71"/>
    <n v="160"/>
    <n v="310"/>
  </r>
  <r>
    <x v="855"/>
    <x v="875"/>
    <x v="65"/>
    <n v="21"/>
    <x v="615"/>
    <n v="57"/>
    <n v="47"/>
    <n v="19"/>
    <n v="15"/>
    <n v="37"/>
    <n v="76"/>
    <n v="166"/>
  </r>
  <r>
    <x v="147"/>
    <x v="446"/>
    <x v="65"/>
    <n v="21"/>
    <x v="616"/>
    <n v="106"/>
    <n v="43"/>
    <n v="10"/>
    <n v="43"/>
    <n v="76"/>
    <n v="127"/>
    <n v="162"/>
  </r>
  <r>
    <x v="856"/>
    <x v="876"/>
    <x v="66"/>
    <n v="22"/>
    <x v="161"/>
    <n v="221"/>
    <n v="85"/>
    <n v="65"/>
    <n v="146"/>
    <n v="197"/>
    <n v="378"/>
    <n v="323"/>
  </r>
  <r>
    <x v="857"/>
    <x v="877"/>
    <x v="66"/>
    <n v="22"/>
    <x v="523"/>
    <n v="76"/>
    <n v="91"/>
    <n v="26"/>
    <n v="58"/>
    <n v="109"/>
    <n v="158"/>
    <n v="171"/>
  </r>
  <r>
    <x v="858"/>
    <x v="878"/>
    <x v="66"/>
    <n v="22"/>
    <x v="617"/>
    <n v="334"/>
    <n v="72"/>
    <n v="107"/>
    <n v="204"/>
    <n v="163"/>
    <n v="373"/>
    <n v="559"/>
  </r>
  <r>
    <x v="859"/>
    <x v="879"/>
    <x v="66"/>
    <n v="22"/>
    <x v="205"/>
    <n v="45"/>
    <n v="35"/>
    <n v="28"/>
    <n v="35"/>
    <n v="71"/>
    <n v="73"/>
    <n v="129"/>
  </r>
  <r>
    <x v="860"/>
    <x v="880"/>
    <x v="66"/>
    <n v="22"/>
    <x v="578"/>
    <n v="14"/>
    <n v="36"/>
    <n v="2"/>
    <n v="17"/>
    <n v="41"/>
    <n v="29"/>
    <n v="37"/>
  </r>
  <r>
    <x v="426"/>
    <x v="881"/>
    <x v="66"/>
    <n v="22"/>
    <x v="486"/>
    <n v="92"/>
    <n v="112"/>
    <n v="24"/>
    <n v="61"/>
    <n v="128"/>
    <n v="255"/>
    <n v="160"/>
  </r>
  <r>
    <x v="861"/>
    <x v="882"/>
    <x v="66"/>
    <n v="22"/>
    <x v="618"/>
    <n v="167"/>
    <n v="73"/>
    <n v="52"/>
    <n v="81"/>
    <n v="133"/>
    <n v="247"/>
    <n v="268"/>
  </r>
  <r>
    <x v="862"/>
    <x v="883"/>
    <x v="66"/>
    <n v="22"/>
    <x v="619"/>
    <n v="181"/>
    <n v="211"/>
    <n v="48"/>
    <n v="103"/>
    <n v="244"/>
    <n v="368"/>
    <n v="253"/>
  </r>
  <r>
    <x v="863"/>
    <x v="884"/>
    <x v="66"/>
    <n v="22"/>
    <x v="620"/>
    <n v="277"/>
    <n v="242"/>
    <n v="57"/>
    <n v="124"/>
    <n v="258"/>
    <n v="595"/>
    <n v="336"/>
  </r>
  <r>
    <x v="864"/>
    <x v="885"/>
    <x v="66"/>
    <n v="22"/>
    <x v="621"/>
    <n v="137"/>
    <n v="72"/>
    <n v="48"/>
    <n v="90"/>
    <n v="132"/>
    <n v="262"/>
    <n v="350"/>
  </r>
  <r>
    <x v="865"/>
    <x v="886"/>
    <x v="66"/>
    <n v="22"/>
    <x v="325"/>
    <n v="387"/>
    <n v="398"/>
    <n v="106"/>
    <n v="301"/>
    <n v="535"/>
    <n v="764"/>
    <n v="571"/>
  </r>
  <r>
    <x v="866"/>
    <x v="887"/>
    <x v="66"/>
    <n v="22"/>
    <x v="503"/>
    <n v="216"/>
    <n v="90"/>
    <n v="67"/>
    <n v="143"/>
    <n v="147"/>
    <n v="263"/>
    <n v="343"/>
  </r>
  <r>
    <x v="867"/>
    <x v="888"/>
    <x v="67"/>
    <n v="31"/>
    <x v="100"/>
    <n v="464"/>
    <n v="320"/>
    <n v="130"/>
    <n v="352"/>
    <n v="662"/>
    <n v="1102"/>
    <n v="1063"/>
  </r>
  <r>
    <x v="868"/>
    <x v="526"/>
    <x v="67"/>
    <n v="31"/>
    <x v="580"/>
    <n v="16"/>
    <n v="15"/>
    <n v="5"/>
    <n v="9"/>
    <n v="21"/>
    <n v="32"/>
    <n v="63"/>
  </r>
  <r>
    <x v="243"/>
    <x v="889"/>
    <x v="67"/>
    <n v="31"/>
    <x v="622"/>
    <n v="68"/>
    <n v="57"/>
    <n v="17"/>
    <n v="50"/>
    <n v="144"/>
    <n v="155"/>
    <n v="178"/>
  </r>
  <r>
    <x v="338"/>
    <x v="890"/>
    <x v="67"/>
    <n v="31"/>
    <x v="361"/>
    <n v="41"/>
    <n v="49"/>
    <n v="14"/>
    <n v="40"/>
    <n v="87"/>
    <n v="116"/>
    <n v="132"/>
  </r>
  <r>
    <x v="748"/>
    <x v="891"/>
    <x v="67"/>
    <n v="31"/>
    <x v="362"/>
    <n v="84"/>
    <n v="78"/>
    <n v="27"/>
    <n v="71"/>
    <n v="188"/>
    <n v="201"/>
    <n v="192"/>
  </r>
  <r>
    <x v="869"/>
    <x v="892"/>
    <x v="67"/>
    <n v="31"/>
    <x v="413"/>
    <n v="48"/>
    <n v="34"/>
    <n v="7"/>
    <n v="41"/>
    <n v="68"/>
    <n v="65"/>
    <n v="86"/>
  </r>
  <r>
    <x v="870"/>
    <x v="893"/>
    <x v="67"/>
    <n v="31"/>
    <x v="331"/>
    <n v="40"/>
    <n v="48"/>
    <n v="7"/>
    <n v="33"/>
    <n v="52"/>
    <n v="123"/>
    <n v="110"/>
  </r>
  <r>
    <x v="871"/>
    <x v="894"/>
    <x v="67"/>
    <n v="31"/>
    <x v="413"/>
    <n v="43"/>
    <n v="59"/>
    <n v="16"/>
    <n v="39"/>
    <n v="84"/>
    <n v="86"/>
    <n v="130"/>
  </r>
  <r>
    <x v="872"/>
    <x v="895"/>
    <x v="67"/>
    <n v="31"/>
    <x v="623"/>
    <n v="10"/>
    <n v="4"/>
    <n v="5"/>
    <n v="8"/>
    <n v="16"/>
    <n v="5"/>
    <n v="29"/>
  </r>
  <r>
    <x v="873"/>
    <x v="896"/>
    <x v="67"/>
    <n v="31"/>
    <x v="101"/>
    <n v="10"/>
    <n v="5"/>
    <n v="1"/>
    <n v="2"/>
    <n v="5"/>
    <n v="15"/>
    <n v="10"/>
  </r>
  <r>
    <x v="874"/>
    <x v="897"/>
    <x v="67"/>
    <n v="31"/>
    <x v="624"/>
    <n v="133"/>
    <n v="152"/>
    <n v="38"/>
    <n v="67"/>
    <n v="187"/>
    <n v="219"/>
    <n v="264"/>
  </r>
  <r>
    <x v="875"/>
    <x v="898"/>
    <x v="67"/>
    <n v="31"/>
    <x v="328"/>
    <n v="30"/>
    <n v="30"/>
    <n v="0"/>
    <n v="10"/>
    <n v="31"/>
    <n v="39"/>
    <n v="29"/>
  </r>
  <r>
    <x v="876"/>
    <x v="899"/>
    <x v="67"/>
    <n v="31"/>
    <x v="56"/>
    <n v="71"/>
    <n v="84"/>
    <n v="28"/>
    <n v="58"/>
    <n v="125"/>
    <n v="160"/>
    <n v="274"/>
  </r>
  <r>
    <x v="877"/>
    <x v="900"/>
    <x v="67"/>
    <n v="31"/>
    <x v="625"/>
    <n v="224"/>
    <n v="115"/>
    <n v="67"/>
    <n v="132"/>
    <n v="167"/>
    <n v="529"/>
    <n v="520"/>
  </r>
  <r>
    <x v="398"/>
    <x v="901"/>
    <x v="67"/>
    <n v="31"/>
    <x v="7"/>
    <n v="52"/>
    <n v="82"/>
    <n v="29"/>
    <n v="94"/>
    <n v="198"/>
    <n v="153"/>
    <n v="126"/>
  </r>
  <r>
    <x v="878"/>
    <x v="902"/>
    <x v="67"/>
    <n v="31"/>
    <x v="110"/>
    <n v="259"/>
    <n v="181"/>
    <n v="149"/>
    <n v="170"/>
    <n v="297"/>
    <n v="727"/>
    <n v="696"/>
  </r>
  <r>
    <x v="879"/>
    <x v="903"/>
    <x v="67"/>
    <n v="31"/>
    <x v="508"/>
    <n v="121"/>
    <n v="96"/>
    <n v="55"/>
    <n v="100"/>
    <n v="163"/>
    <n v="246"/>
    <n v="314"/>
  </r>
  <r>
    <x v="880"/>
    <x v="904"/>
    <x v="67"/>
    <n v="31"/>
    <x v="626"/>
    <n v="265"/>
    <n v="361"/>
    <n v="125"/>
    <n v="313"/>
    <n v="543"/>
    <n v="838"/>
    <n v="682"/>
  </r>
  <r>
    <x v="124"/>
    <x v="905"/>
    <x v="67"/>
    <n v="31"/>
    <x v="536"/>
    <n v="253"/>
    <n v="160"/>
    <n v="141"/>
    <n v="271"/>
    <n v="280"/>
    <n v="530"/>
    <n v="782"/>
  </r>
  <r>
    <x v="881"/>
    <x v="906"/>
    <x v="67"/>
    <n v="31"/>
    <x v="627"/>
    <n v="209"/>
    <n v="298"/>
    <n v="149"/>
    <n v="337"/>
    <n v="568"/>
    <n v="604"/>
    <n v="550"/>
  </r>
  <r>
    <x v="882"/>
    <x v="907"/>
    <x v="67"/>
    <n v="31"/>
    <x v="58"/>
    <n v="140"/>
    <n v="127"/>
    <n v="42"/>
    <n v="104"/>
    <n v="200"/>
    <n v="382"/>
    <n v="330"/>
  </r>
  <r>
    <x v="883"/>
    <x v="106"/>
    <x v="67"/>
    <n v="31"/>
    <x v="628"/>
    <n v="176"/>
    <n v="98"/>
    <n v="58"/>
    <n v="131"/>
    <n v="213"/>
    <n v="389"/>
    <n v="471"/>
  </r>
  <r>
    <x v="884"/>
    <x v="908"/>
    <x v="67"/>
    <n v="31"/>
    <x v="629"/>
    <n v="74"/>
    <n v="86"/>
    <n v="20"/>
    <n v="64"/>
    <n v="112"/>
    <n v="173"/>
    <n v="227"/>
  </r>
  <r>
    <x v="71"/>
    <x v="909"/>
    <x v="67"/>
    <n v="31"/>
    <x v="630"/>
    <n v="48"/>
    <n v="51"/>
    <n v="30"/>
    <n v="54"/>
    <n v="91"/>
    <n v="169"/>
    <n v="187"/>
  </r>
  <r>
    <x v="885"/>
    <x v="278"/>
    <x v="68"/>
    <n v="10"/>
    <x v="631"/>
    <n v="196"/>
    <n v="279"/>
    <n v="62"/>
    <n v="184"/>
    <n v="241"/>
    <n v="554"/>
    <n v="443"/>
  </r>
  <r>
    <x v="886"/>
    <x v="910"/>
    <x v="68"/>
    <n v="10"/>
    <x v="632"/>
    <n v="245"/>
    <n v="126"/>
    <n v="68"/>
    <n v="219"/>
    <n v="186"/>
    <n v="559"/>
    <n v="600"/>
  </r>
  <r>
    <x v="887"/>
    <x v="911"/>
    <x v="68"/>
    <n v="10"/>
    <x v="633"/>
    <n v="172"/>
    <n v="226"/>
    <n v="40"/>
    <n v="172"/>
    <n v="208"/>
    <n v="658"/>
    <n v="382"/>
  </r>
  <r>
    <x v="888"/>
    <x v="912"/>
    <x v="68"/>
    <n v="10"/>
    <x v="470"/>
    <n v="110"/>
    <n v="93"/>
    <n v="29"/>
    <n v="54"/>
    <n v="80"/>
    <n v="303"/>
    <n v="381"/>
  </r>
  <r>
    <x v="75"/>
    <x v="913"/>
    <x v="68"/>
    <n v="10"/>
    <x v="291"/>
    <n v="31"/>
    <n v="39"/>
    <n v="2"/>
    <n v="27"/>
    <n v="44"/>
    <n v="76"/>
    <n v="184"/>
  </r>
  <r>
    <x v="340"/>
    <x v="914"/>
    <x v="68"/>
    <n v="10"/>
    <x v="634"/>
    <n v="31"/>
    <n v="45"/>
    <n v="12"/>
    <n v="13"/>
    <n v="21"/>
    <n v="63"/>
    <n v="69"/>
  </r>
  <r>
    <x v="889"/>
    <x v="480"/>
    <x v="68"/>
    <n v="10"/>
    <x v="72"/>
    <n v="35"/>
    <n v="28"/>
    <n v="4"/>
    <n v="14"/>
    <n v="34"/>
    <n v="72"/>
    <n v="117"/>
  </r>
  <r>
    <x v="307"/>
    <x v="915"/>
    <x v="68"/>
    <n v="10"/>
    <x v="635"/>
    <n v="27"/>
    <n v="18"/>
    <n v="4"/>
    <n v="21"/>
    <n v="32"/>
    <n v="58"/>
    <n v="61"/>
  </r>
  <r>
    <x v="890"/>
    <x v="623"/>
    <x v="68"/>
    <n v="10"/>
    <x v="79"/>
    <n v="21"/>
    <n v="12"/>
    <n v="11"/>
    <n v="24"/>
    <n v="27"/>
    <n v="66"/>
    <n v="113"/>
  </r>
  <r>
    <x v="855"/>
    <x v="916"/>
    <x v="68"/>
    <n v="10"/>
    <x v="13"/>
    <n v="45"/>
    <n v="40"/>
    <n v="1"/>
    <n v="36"/>
    <n v="29"/>
    <n v="96"/>
    <n v="166"/>
  </r>
  <r>
    <x v="891"/>
    <x v="917"/>
    <x v="68"/>
    <n v="10"/>
    <x v="157"/>
    <n v="57"/>
    <n v="51"/>
    <n v="24"/>
    <n v="51"/>
    <n v="47"/>
    <n v="141"/>
    <n v="214"/>
  </r>
  <r>
    <x v="376"/>
    <x v="918"/>
    <x v="68"/>
    <n v="10"/>
    <x v="288"/>
    <n v="47"/>
    <n v="33"/>
    <n v="6"/>
    <n v="22"/>
    <n v="27"/>
    <n v="87"/>
    <n v="139"/>
  </r>
  <r>
    <x v="892"/>
    <x v="919"/>
    <x v="68"/>
    <n v="10"/>
    <x v="636"/>
    <n v="60"/>
    <n v="55"/>
    <n v="14"/>
    <n v="50"/>
    <n v="24"/>
    <n v="159"/>
    <n v="230"/>
  </r>
  <r>
    <x v="893"/>
    <x v="889"/>
    <x v="68"/>
    <n v="10"/>
    <x v="637"/>
    <n v="37"/>
    <n v="60"/>
    <n v="10"/>
    <n v="42"/>
    <n v="38"/>
    <n v="152"/>
    <n v="167"/>
  </r>
  <r>
    <x v="91"/>
    <x v="920"/>
    <x v="68"/>
    <n v="10"/>
    <x v="638"/>
    <n v="45"/>
    <n v="49"/>
    <n v="19"/>
    <n v="43"/>
    <n v="33"/>
    <n v="134"/>
    <n v="185"/>
  </r>
  <r>
    <x v="894"/>
    <x v="251"/>
    <x v="68"/>
    <n v="10"/>
    <x v="488"/>
    <n v="56"/>
    <n v="56"/>
    <n v="15"/>
    <n v="37"/>
    <n v="49"/>
    <n v="131"/>
    <n v="232"/>
  </r>
  <r>
    <x v="765"/>
    <x v="921"/>
    <x v="68"/>
    <n v="10"/>
    <x v="542"/>
    <n v="14"/>
    <n v="32"/>
    <n v="4"/>
    <n v="11"/>
    <n v="16"/>
    <n v="52"/>
    <n v="77"/>
  </r>
  <r>
    <x v="895"/>
    <x v="253"/>
    <x v="68"/>
    <n v="10"/>
    <x v="639"/>
    <n v="42"/>
    <n v="48"/>
    <n v="14"/>
    <n v="24"/>
    <n v="39"/>
    <n v="117"/>
    <n v="153"/>
  </r>
  <r>
    <x v="422"/>
    <x v="922"/>
    <x v="68"/>
    <n v="10"/>
    <x v="311"/>
    <n v="19"/>
    <n v="28"/>
    <n v="4"/>
    <n v="22"/>
    <n v="27"/>
    <n v="56"/>
    <n v="71"/>
  </r>
  <r>
    <x v="384"/>
    <x v="923"/>
    <x v="68"/>
    <n v="10"/>
    <x v="308"/>
    <n v="35"/>
    <n v="48"/>
    <n v="2"/>
    <n v="22"/>
    <n v="32"/>
    <n v="52"/>
    <n v="80"/>
  </r>
  <r>
    <x v="896"/>
    <x v="924"/>
    <x v="69"/>
    <n v="56"/>
    <x v="207"/>
    <n v="46"/>
    <n v="63"/>
    <n v="10"/>
    <n v="21"/>
    <n v="45"/>
    <n v="124"/>
    <n v="134"/>
  </r>
  <r>
    <x v="812"/>
    <x v="925"/>
    <x v="69"/>
    <n v="56"/>
    <x v="640"/>
    <n v="55"/>
    <n v="53"/>
    <n v="19"/>
    <n v="19"/>
    <n v="53"/>
    <n v="68"/>
    <n v="104"/>
  </r>
  <r>
    <x v="321"/>
    <x v="391"/>
    <x v="69"/>
    <n v="56"/>
    <x v="159"/>
    <n v="54"/>
    <n v="42"/>
    <n v="27"/>
    <n v="52"/>
    <n v="50"/>
    <n v="108"/>
    <n v="145"/>
  </r>
  <r>
    <x v="46"/>
    <x v="926"/>
    <x v="69"/>
    <n v="56"/>
    <x v="218"/>
    <n v="68"/>
    <n v="41"/>
    <n v="38"/>
    <n v="32"/>
    <n v="59"/>
    <n v="136"/>
    <n v="144"/>
  </r>
  <r>
    <x v="897"/>
    <x v="927"/>
    <x v="69"/>
    <n v="56"/>
    <x v="140"/>
    <n v="211"/>
    <n v="261"/>
    <n v="57"/>
    <n v="113"/>
    <n v="287"/>
    <n v="683"/>
    <n v="366"/>
  </r>
  <r>
    <x v="241"/>
    <x v="928"/>
    <x v="69"/>
    <n v="56"/>
    <x v="641"/>
    <n v="119"/>
    <n v="288"/>
    <n v="61"/>
    <n v="84"/>
    <n v="218"/>
    <n v="535"/>
    <n v="235"/>
  </r>
  <r>
    <x v="898"/>
    <x v="929"/>
    <x v="69"/>
    <n v="56"/>
    <x v="377"/>
    <n v="62"/>
    <n v="83"/>
    <n v="14"/>
    <n v="24"/>
    <n v="62"/>
    <n v="202"/>
    <n v="152"/>
  </r>
  <r>
    <x v="899"/>
    <x v="930"/>
    <x v="69"/>
    <n v="56"/>
    <x v="432"/>
    <n v="77"/>
    <n v="75"/>
    <n v="41"/>
    <n v="40"/>
    <n v="81"/>
    <n v="225"/>
    <n v="225"/>
  </r>
  <r>
    <x v="900"/>
    <x v="931"/>
    <x v="69"/>
    <n v="56"/>
    <x v="588"/>
    <n v="155"/>
    <n v="207"/>
    <n v="60"/>
    <n v="101"/>
    <n v="190"/>
    <n v="505"/>
    <n v="387"/>
  </r>
  <r>
    <x v="901"/>
    <x v="932"/>
    <x v="69"/>
    <n v="56"/>
    <x v="265"/>
    <n v="55"/>
    <n v="88"/>
    <n v="23"/>
    <n v="30"/>
    <n v="88"/>
    <n v="124"/>
    <n v="152"/>
  </r>
  <r>
    <x v="902"/>
    <x v="933"/>
    <x v="69"/>
    <n v="56"/>
    <x v="506"/>
    <n v="103"/>
    <n v="151"/>
    <n v="39"/>
    <n v="96"/>
    <n v="158"/>
    <n v="286"/>
    <n v="293"/>
  </r>
  <r>
    <x v="903"/>
    <x v="934"/>
    <x v="69"/>
    <n v="56"/>
    <x v="289"/>
    <n v="9"/>
    <n v="6"/>
    <n v="0"/>
    <n v="5"/>
    <n v="14"/>
    <n v="17"/>
    <n v="14"/>
  </r>
  <r>
    <x v="209"/>
    <x v="935"/>
    <x v="69"/>
    <n v="56"/>
    <x v="526"/>
    <n v="52"/>
    <n v="48"/>
    <n v="19"/>
    <n v="12"/>
    <n v="52"/>
    <n v="72"/>
    <n v="118"/>
  </r>
  <r>
    <x v="904"/>
    <x v="936"/>
    <x v="69"/>
    <n v="56"/>
    <x v="642"/>
    <n v="21"/>
    <n v="26"/>
    <n v="9"/>
    <n v="8"/>
    <n v="20"/>
    <n v="39"/>
    <n v="69"/>
  </r>
  <r>
    <x v="905"/>
    <x v="937"/>
    <x v="69"/>
    <n v="56"/>
    <x v="283"/>
    <n v="92"/>
    <n v="110"/>
    <n v="13"/>
    <n v="48"/>
    <n v="104"/>
    <n v="217"/>
    <n v="203"/>
  </r>
  <r>
    <x v="626"/>
    <x v="938"/>
    <x v="69"/>
    <n v="56"/>
    <x v="79"/>
    <n v="10"/>
    <n v="25"/>
    <n v="9"/>
    <n v="8"/>
    <n v="23"/>
    <n v="28"/>
    <n v="48"/>
  </r>
  <r>
    <x v="906"/>
    <x v="939"/>
    <x v="69"/>
    <n v="56"/>
    <x v="428"/>
    <n v="2"/>
    <n v="8"/>
    <n v="1"/>
    <n v="4"/>
    <n v="16"/>
    <n v="17"/>
    <n v="10"/>
  </r>
  <r>
    <x v="907"/>
    <x v="915"/>
    <x v="69"/>
    <n v="56"/>
    <x v="643"/>
    <n v="15"/>
    <n v="21"/>
    <n v="4"/>
    <n v="10"/>
    <n v="23"/>
    <n v="44"/>
    <n v="75"/>
  </r>
  <r>
    <x v="908"/>
    <x v="940"/>
    <x v="69"/>
    <n v="56"/>
    <x v="238"/>
    <n v="176"/>
    <n v="220"/>
    <n v="91"/>
    <n v="98"/>
    <n v="199"/>
    <n v="387"/>
    <n v="344"/>
  </r>
  <r>
    <x v="909"/>
    <x v="841"/>
    <x v="69"/>
    <n v="56"/>
    <x v="644"/>
    <n v="165"/>
    <n v="134"/>
    <n v="55"/>
    <n v="94"/>
    <n v="157"/>
    <n v="445"/>
    <n v="391"/>
  </r>
  <r>
    <x v="551"/>
    <x v="274"/>
    <x v="69"/>
    <n v="56"/>
    <x v="645"/>
    <n v="206"/>
    <n v="186"/>
    <n v="74"/>
    <n v="120"/>
    <n v="209"/>
    <n v="524"/>
    <n v="484"/>
  </r>
  <r>
    <x v="910"/>
    <x v="941"/>
    <x v="69"/>
    <n v="56"/>
    <x v="646"/>
    <n v="196"/>
    <n v="250"/>
    <n v="58"/>
    <n v="115"/>
    <n v="230"/>
    <n v="536"/>
    <n v="418"/>
  </r>
  <r>
    <x v="847"/>
    <x v="942"/>
    <x v="69"/>
    <n v="56"/>
    <x v="374"/>
    <n v="54"/>
    <n v="42"/>
    <n v="19"/>
    <n v="28"/>
    <n v="32"/>
    <n v="83"/>
    <n v="134"/>
  </r>
  <r>
    <x v="911"/>
    <x v="104"/>
    <x v="69"/>
    <n v="56"/>
    <x v="435"/>
    <n v="75"/>
    <n v="64"/>
    <n v="26"/>
    <n v="41"/>
    <n v="70"/>
    <n v="200"/>
    <n v="250"/>
  </r>
  <r>
    <x v="912"/>
    <x v="343"/>
    <x v="69"/>
    <n v="56"/>
    <x v="21"/>
    <n v="21"/>
    <n v="18"/>
    <n v="3"/>
    <n v="9"/>
    <n v="19"/>
    <n v="45"/>
    <n v="58"/>
  </r>
  <r>
    <x v="913"/>
    <x v="943"/>
    <x v="70"/>
    <n v="11"/>
    <x v="647"/>
    <n v="263"/>
    <n v="139"/>
    <n v="74"/>
    <n v="143"/>
    <n v="220"/>
    <n v="553"/>
    <n v="683"/>
  </r>
  <r>
    <x v="914"/>
    <x v="882"/>
    <x v="70"/>
    <n v="11"/>
    <x v="36"/>
    <n v="109"/>
    <n v="66"/>
    <n v="35"/>
    <n v="65"/>
    <n v="140"/>
    <n v="187"/>
    <n v="314"/>
  </r>
  <r>
    <x v="915"/>
    <x v="944"/>
    <x v="70"/>
    <n v="11"/>
    <x v="501"/>
    <n v="89"/>
    <n v="28"/>
    <n v="17"/>
    <n v="42"/>
    <n v="98"/>
    <n v="139"/>
    <n v="280"/>
  </r>
  <r>
    <x v="351"/>
    <x v="945"/>
    <x v="70"/>
    <n v="11"/>
    <x v="53"/>
    <n v="69"/>
    <n v="58"/>
    <n v="8"/>
    <n v="28"/>
    <n v="80"/>
    <n v="110"/>
    <n v="240"/>
  </r>
  <r>
    <x v="400"/>
    <x v="868"/>
    <x v="70"/>
    <n v="11"/>
    <x v="318"/>
    <n v="42"/>
    <n v="28"/>
    <n v="22"/>
    <n v="25"/>
    <n v="36"/>
    <n v="57"/>
    <n v="181"/>
  </r>
  <r>
    <x v="916"/>
    <x v="946"/>
    <x v="70"/>
    <n v="11"/>
    <x v="43"/>
    <n v="65"/>
    <n v="22"/>
    <n v="8"/>
    <n v="19"/>
    <n v="29"/>
    <n v="60"/>
    <n v="197"/>
  </r>
  <r>
    <x v="896"/>
    <x v="947"/>
    <x v="70"/>
    <n v="11"/>
    <x v="648"/>
    <n v="53"/>
    <n v="25"/>
    <n v="8"/>
    <n v="16"/>
    <n v="36"/>
    <n v="99"/>
    <n v="181"/>
  </r>
  <r>
    <x v="91"/>
    <x v="948"/>
    <x v="70"/>
    <n v="11"/>
    <x v="14"/>
    <n v="104"/>
    <n v="40"/>
    <n v="8"/>
    <n v="22"/>
    <n v="33"/>
    <n v="109"/>
    <n v="208"/>
  </r>
  <r>
    <x v="917"/>
    <x v="949"/>
    <x v="70"/>
    <n v="11"/>
    <x v="649"/>
    <n v="279"/>
    <n v="211"/>
    <n v="63"/>
    <n v="146"/>
    <n v="278"/>
    <n v="753"/>
    <n v="537"/>
  </r>
  <r>
    <x v="918"/>
    <x v="950"/>
    <x v="70"/>
    <n v="11"/>
    <x v="650"/>
    <n v="108"/>
    <n v="47"/>
    <n v="29"/>
    <n v="53"/>
    <n v="80"/>
    <n v="195"/>
    <n v="175"/>
  </r>
  <r>
    <x v="919"/>
    <x v="920"/>
    <x v="70"/>
    <n v="11"/>
    <x v="638"/>
    <n v="102"/>
    <n v="35"/>
    <n v="30"/>
    <n v="37"/>
    <n v="47"/>
    <n v="123"/>
    <n v="199"/>
  </r>
  <r>
    <x v="920"/>
    <x v="951"/>
    <x v="70"/>
    <n v="11"/>
    <x v="362"/>
    <n v="73"/>
    <n v="56"/>
    <n v="18"/>
    <n v="22"/>
    <n v="65"/>
    <n v="164"/>
    <n v="180"/>
  </r>
  <r>
    <x v="921"/>
    <x v="67"/>
    <x v="70"/>
    <n v="11"/>
    <x v="14"/>
    <n v="104"/>
    <n v="53"/>
    <n v="25"/>
    <n v="53"/>
    <n v="77"/>
    <n v="189"/>
    <n v="212"/>
  </r>
  <r>
    <x v="922"/>
    <x v="952"/>
    <x v="70"/>
    <n v="11"/>
    <x v="651"/>
    <n v="99"/>
    <n v="43"/>
    <n v="14"/>
    <n v="40"/>
    <n v="57"/>
    <n v="114"/>
    <n v="326"/>
  </r>
  <r>
    <x v="923"/>
    <x v="953"/>
    <x v="70"/>
    <n v="11"/>
    <x v="512"/>
    <n v="226"/>
    <n v="66"/>
    <n v="19"/>
    <n v="57"/>
    <n v="94"/>
    <n v="210"/>
    <n v="284"/>
  </r>
  <r>
    <x v="924"/>
    <x v="954"/>
    <x v="71"/>
    <n v="45"/>
    <x v="652"/>
    <n v="724"/>
    <n v="730"/>
    <n v="125"/>
    <n v="332"/>
    <n v="792"/>
    <n v="1159"/>
    <n v="617"/>
  </r>
  <r>
    <x v="255"/>
    <x v="955"/>
    <x v="71"/>
    <n v="45"/>
    <x v="653"/>
    <n v="133"/>
    <n v="175"/>
    <n v="20"/>
    <n v="62"/>
    <n v="171"/>
    <n v="303"/>
    <n v="78"/>
  </r>
  <r>
    <x v="925"/>
    <x v="956"/>
    <x v="71"/>
    <n v="45"/>
    <x v="597"/>
    <n v="278"/>
    <n v="293"/>
    <n v="31"/>
    <n v="130"/>
    <n v="369"/>
    <n v="613"/>
    <n v="210"/>
  </r>
  <r>
    <x v="926"/>
    <x v="957"/>
    <x v="71"/>
    <n v="45"/>
    <x v="265"/>
    <n v="134"/>
    <n v="86"/>
    <n v="20"/>
    <n v="38"/>
    <n v="101"/>
    <n v="145"/>
    <n v="129"/>
  </r>
  <r>
    <x v="927"/>
    <x v="958"/>
    <x v="71"/>
    <n v="45"/>
    <x v="355"/>
    <n v="340"/>
    <n v="164"/>
    <n v="44"/>
    <n v="144"/>
    <n v="210"/>
    <n v="365"/>
    <n v="279"/>
  </r>
  <r>
    <x v="928"/>
    <x v="959"/>
    <x v="71"/>
    <n v="45"/>
    <x v="654"/>
    <n v="4"/>
    <n v="1"/>
    <n v="1"/>
    <n v="3"/>
    <n v="4"/>
    <n v="6"/>
    <n v="7"/>
  </r>
  <r>
    <x v="929"/>
    <x v="960"/>
    <x v="71"/>
    <n v="45"/>
    <x v="648"/>
    <n v="221"/>
    <n v="104"/>
    <n v="43"/>
    <n v="75"/>
    <n v="171"/>
    <n v="252"/>
    <n v="188"/>
  </r>
  <r>
    <x v="930"/>
    <x v="961"/>
    <x v="71"/>
    <n v="45"/>
    <x v="267"/>
    <n v="130"/>
    <n v="81"/>
    <n v="18"/>
    <n v="92"/>
    <n v="163"/>
    <n v="200"/>
    <n v="182"/>
  </r>
  <r>
    <x v="169"/>
    <x v="460"/>
    <x v="71"/>
    <n v="45"/>
    <x v="266"/>
    <n v="300"/>
    <n v="94"/>
    <n v="41"/>
    <n v="124"/>
    <n v="221"/>
    <n v="308"/>
    <n v="286"/>
  </r>
  <r>
    <x v="931"/>
    <x v="640"/>
    <x v="71"/>
    <n v="45"/>
    <x v="102"/>
    <n v="168"/>
    <n v="89"/>
    <n v="16"/>
    <n v="33"/>
    <n v="116"/>
    <n v="283"/>
    <n v="141"/>
  </r>
  <r>
    <x v="932"/>
    <x v="962"/>
    <x v="71"/>
    <n v="45"/>
    <x v="655"/>
    <n v="56"/>
    <n v="70"/>
    <n v="9"/>
    <n v="26"/>
    <n v="62"/>
    <n v="118"/>
    <n v="85"/>
  </r>
  <r>
    <x v="933"/>
    <x v="963"/>
    <x v="71"/>
    <n v="45"/>
    <x v="319"/>
    <n v="104"/>
    <n v="146"/>
    <n v="12"/>
    <n v="68"/>
    <n v="171"/>
    <n v="140"/>
    <n v="131"/>
  </r>
  <r>
    <x v="934"/>
    <x v="535"/>
    <x v="71"/>
    <n v="45"/>
    <x v="40"/>
    <n v="147"/>
    <n v="90"/>
    <n v="15"/>
    <n v="27"/>
    <n v="86"/>
    <n v="204"/>
    <n v="142"/>
  </r>
  <r>
    <x v="460"/>
    <x v="964"/>
    <x v="71"/>
    <n v="45"/>
    <x v="656"/>
    <n v="157"/>
    <n v="143"/>
    <n v="23"/>
    <n v="72"/>
    <n v="218"/>
    <n v="207"/>
    <n v="196"/>
  </r>
  <r>
    <x v="429"/>
    <x v="965"/>
    <x v="71"/>
    <n v="45"/>
    <x v="7"/>
    <n v="102"/>
    <n v="59"/>
    <n v="10"/>
    <n v="18"/>
    <n v="65"/>
    <n v="80"/>
    <n v="102"/>
  </r>
  <r>
    <x v="935"/>
    <x v="966"/>
    <x v="71"/>
    <n v="45"/>
    <x v="324"/>
    <n v="114"/>
    <n v="39"/>
    <n v="6"/>
    <n v="44"/>
    <n v="56"/>
    <n v="123"/>
    <n v="102"/>
  </r>
  <r>
    <x v="518"/>
    <x v="967"/>
    <x v="71"/>
    <n v="45"/>
    <x v="305"/>
    <n v="107"/>
    <n v="52"/>
    <n v="7"/>
    <n v="22"/>
    <n v="50"/>
    <n v="105"/>
    <n v="93"/>
  </r>
  <r>
    <x v="936"/>
    <x v="968"/>
    <x v="71"/>
    <n v="45"/>
    <x v="109"/>
    <n v="113"/>
    <n v="98"/>
    <n v="15"/>
    <n v="48"/>
    <n v="117"/>
    <n v="159"/>
    <n v="134"/>
  </r>
  <r>
    <x v="535"/>
    <x v="338"/>
    <x v="71"/>
    <n v="45"/>
    <x v="564"/>
    <n v="76"/>
    <n v="22"/>
    <n v="5"/>
    <n v="17"/>
    <n v="37"/>
    <n v="50"/>
    <n v="50"/>
  </r>
  <r>
    <x v="795"/>
    <x v="969"/>
    <x v="71"/>
    <n v="45"/>
    <x v="657"/>
    <n v="141"/>
    <n v="52"/>
    <n v="11"/>
    <n v="20"/>
    <n v="84"/>
    <n v="88"/>
    <n v="109"/>
  </r>
  <r>
    <x v="937"/>
    <x v="970"/>
    <x v="71"/>
    <n v="45"/>
    <x v="63"/>
    <n v="89"/>
    <n v="33"/>
    <n v="9"/>
    <n v="19"/>
    <n v="62"/>
    <n v="72"/>
    <n v="85"/>
  </r>
  <r>
    <x v="938"/>
    <x v="866"/>
    <x v="71"/>
    <n v="45"/>
    <x v="658"/>
    <n v="254"/>
    <n v="180"/>
    <n v="29"/>
    <n v="61"/>
    <n v="501"/>
    <n v="300"/>
    <n v="217"/>
  </r>
  <r>
    <x v="939"/>
    <x v="971"/>
    <x v="71"/>
    <n v="45"/>
    <x v="659"/>
    <n v="7"/>
    <n v="17"/>
    <n v="4"/>
    <n v="0"/>
    <n v="34"/>
    <n v="20"/>
    <n v="10"/>
  </r>
  <r>
    <x v="940"/>
    <x v="679"/>
    <x v="71"/>
    <n v="45"/>
    <x v="521"/>
    <n v="126"/>
    <n v="55"/>
    <n v="10"/>
    <n v="25"/>
    <n v="127"/>
    <n v="91"/>
    <n v="113"/>
  </r>
  <r>
    <x v="907"/>
    <x v="972"/>
    <x v="71"/>
    <n v="45"/>
    <x v="12"/>
    <n v="44"/>
    <n v="34"/>
    <n v="2"/>
    <n v="8"/>
    <n v="65"/>
    <n v="37"/>
    <n v="40"/>
  </r>
  <r>
    <x v="812"/>
    <x v="867"/>
    <x v="71"/>
    <n v="45"/>
    <x v="637"/>
    <n v="73"/>
    <n v="49"/>
    <n v="6"/>
    <n v="17"/>
    <n v="68"/>
    <n v="72"/>
    <n v="65"/>
  </r>
  <r>
    <x v="274"/>
    <x v="973"/>
    <x v="72"/>
    <n v="40"/>
    <x v="660"/>
    <n v="183"/>
    <n v="139"/>
    <n v="55"/>
    <n v="65"/>
    <n v="114"/>
    <n v="491"/>
    <n v="407"/>
  </r>
  <r>
    <x v="941"/>
    <x v="974"/>
    <x v="72"/>
    <n v="40"/>
    <x v="531"/>
    <n v="62"/>
    <n v="68"/>
    <n v="25"/>
    <n v="23"/>
    <n v="71"/>
    <n v="315"/>
    <n v="185"/>
  </r>
  <r>
    <x v="942"/>
    <x v="975"/>
    <x v="72"/>
    <n v="40"/>
    <x v="536"/>
    <n v="97"/>
    <n v="77"/>
    <n v="28"/>
    <n v="32"/>
    <n v="47"/>
    <n v="345"/>
    <n v="273"/>
  </r>
  <r>
    <x v="922"/>
    <x v="976"/>
    <x v="72"/>
    <n v="40"/>
    <x v="373"/>
    <n v="77"/>
    <n v="50"/>
    <n v="19"/>
    <n v="37"/>
    <n v="64"/>
    <n v="177"/>
    <n v="228"/>
  </r>
  <r>
    <x v="50"/>
    <x v="820"/>
    <x v="72"/>
    <n v="40"/>
    <x v="126"/>
    <n v="163"/>
    <n v="80"/>
    <n v="31"/>
    <n v="60"/>
    <n v="99"/>
    <n v="344"/>
    <n v="290"/>
  </r>
  <r>
    <x v="538"/>
    <x v="977"/>
    <x v="72"/>
    <n v="40"/>
    <x v="661"/>
    <n v="188"/>
    <n v="50"/>
    <n v="55"/>
    <n v="65"/>
    <n v="97"/>
    <n v="261"/>
    <n v="420"/>
  </r>
  <r>
    <x v="943"/>
    <x v="978"/>
    <x v="72"/>
    <n v="40"/>
    <x v="31"/>
    <n v="74"/>
    <n v="65"/>
    <n v="22"/>
    <n v="34"/>
    <n v="53"/>
    <n v="144"/>
    <n v="246"/>
  </r>
  <r>
    <x v="944"/>
    <x v="979"/>
    <x v="72"/>
    <n v="40"/>
    <x v="572"/>
    <n v="25"/>
    <n v="13"/>
    <n v="8"/>
    <n v="9"/>
    <n v="21"/>
    <n v="47"/>
    <n v="54"/>
  </r>
  <r>
    <x v="945"/>
    <x v="980"/>
    <x v="72"/>
    <n v="40"/>
    <x v="662"/>
    <n v="276"/>
    <n v="195"/>
    <n v="74"/>
    <n v="128"/>
    <n v="199"/>
    <n v="694"/>
    <n v="598"/>
  </r>
  <r>
    <x v="946"/>
    <x v="981"/>
    <x v="72"/>
    <n v="40"/>
    <x v="663"/>
    <n v="242"/>
    <n v="189"/>
    <n v="81"/>
    <n v="127"/>
    <n v="193"/>
    <n v="638"/>
    <n v="422"/>
  </r>
  <r>
    <x v="947"/>
    <x v="199"/>
    <x v="72"/>
    <n v="40"/>
    <x v="322"/>
    <n v="274"/>
    <n v="179"/>
    <n v="92"/>
    <n v="192"/>
    <n v="216"/>
    <n v="552"/>
    <n v="588"/>
  </r>
  <r>
    <x v="948"/>
    <x v="246"/>
    <x v="72"/>
    <n v="40"/>
    <x v="664"/>
    <n v="278"/>
    <n v="98"/>
    <n v="57"/>
    <n v="148"/>
    <n v="157"/>
    <n v="475"/>
    <n v="631"/>
  </r>
  <r>
    <x v="949"/>
    <x v="982"/>
    <x v="72"/>
    <n v="40"/>
    <x v="435"/>
    <n v="109"/>
    <n v="54"/>
    <n v="31"/>
    <n v="39"/>
    <n v="57"/>
    <n v="234"/>
    <n v="311"/>
  </r>
  <r>
    <x v="950"/>
    <x v="983"/>
    <x v="72"/>
    <n v="40"/>
    <x v="665"/>
    <n v="68"/>
    <n v="61"/>
    <n v="22"/>
    <n v="32"/>
    <n v="35"/>
    <n v="148"/>
    <n v="165"/>
  </r>
  <r>
    <x v="547"/>
    <x v="984"/>
    <x v="72"/>
    <n v="40"/>
    <x v="317"/>
    <n v="159"/>
    <n v="99"/>
    <n v="43"/>
    <n v="57"/>
    <n v="81"/>
    <n v="444"/>
    <n v="421"/>
  </r>
  <r>
    <x v="951"/>
    <x v="985"/>
    <x v="72"/>
    <n v="40"/>
    <x v="666"/>
    <n v="237"/>
    <n v="159"/>
    <n v="72"/>
    <n v="108"/>
    <n v="180"/>
    <n v="681"/>
    <n v="645"/>
  </r>
  <r>
    <x v="21"/>
    <x v="704"/>
    <x v="72"/>
    <n v="40"/>
    <x v="413"/>
    <n v="20"/>
    <n v="22"/>
    <n v="10"/>
    <n v="6"/>
    <n v="10"/>
    <n v="67"/>
    <n v="73"/>
  </r>
  <r>
    <x v="952"/>
    <x v="344"/>
    <x v="73"/>
    <n v="7"/>
    <x v="643"/>
    <n v="24"/>
    <n v="30"/>
    <n v="7"/>
    <n v="12"/>
    <n v="25"/>
    <n v="80"/>
    <n v="83"/>
  </r>
  <r>
    <x v="953"/>
    <x v="986"/>
    <x v="73"/>
    <n v="7"/>
    <x v="20"/>
    <n v="11"/>
    <n v="28"/>
    <n v="6"/>
    <n v="10"/>
    <n v="30"/>
    <n v="49"/>
    <n v="71"/>
  </r>
  <r>
    <x v="954"/>
    <x v="987"/>
    <x v="73"/>
    <n v="7"/>
    <x v="277"/>
    <n v="8"/>
    <n v="9"/>
    <n v="3"/>
    <n v="13"/>
    <n v="15"/>
    <n v="31"/>
    <n v="72"/>
  </r>
  <r>
    <x v="955"/>
    <x v="988"/>
    <x v="73"/>
    <n v="7"/>
    <x v="112"/>
    <n v="16"/>
    <n v="25"/>
    <n v="4"/>
    <n v="9"/>
    <n v="27"/>
    <n v="59"/>
    <n v="62"/>
  </r>
  <r>
    <x v="956"/>
    <x v="793"/>
    <x v="73"/>
    <n v="7"/>
    <x v="17"/>
    <n v="13"/>
    <n v="15"/>
    <n v="4"/>
    <n v="4"/>
    <n v="7"/>
    <n v="22"/>
    <n v="65"/>
  </r>
  <r>
    <x v="957"/>
    <x v="328"/>
    <x v="73"/>
    <n v="7"/>
    <x v="580"/>
    <n v="24"/>
    <n v="10"/>
    <n v="10"/>
    <n v="10"/>
    <n v="21"/>
    <n v="27"/>
    <n v="45"/>
  </r>
  <r>
    <x v="958"/>
    <x v="989"/>
    <x v="73"/>
    <n v="7"/>
    <x v="72"/>
    <n v="29"/>
    <n v="14"/>
    <n v="8"/>
    <n v="9"/>
    <n v="16"/>
    <n v="58"/>
    <n v="117"/>
  </r>
  <r>
    <x v="959"/>
    <x v="990"/>
    <x v="73"/>
    <n v="7"/>
    <x v="363"/>
    <n v="20"/>
    <n v="20"/>
    <n v="1"/>
    <n v="6"/>
    <n v="17"/>
    <n v="46"/>
    <n v="56"/>
  </r>
  <r>
    <x v="960"/>
    <x v="2"/>
    <x v="73"/>
    <n v="7"/>
    <x v="2"/>
    <n v="25"/>
    <n v="19"/>
    <n v="8"/>
    <n v="6"/>
    <n v="17"/>
    <n v="62"/>
    <n v="97"/>
  </r>
  <r>
    <x v="961"/>
    <x v="991"/>
    <x v="73"/>
    <n v="7"/>
    <x v="574"/>
    <n v="28"/>
    <n v="12"/>
    <n v="7"/>
    <n v="6"/>
    <n v="11"/>
    <n v="48"/>
    <n v="61"/>
  </r>
  <r>
    <x v="962"/>
    <x v="992"/>
    <x v="73"/>
    <n v="7"/>
    <x v="586"/>
    <n v="22"/>
    <n v="8"/>
    <n v="2"/>
    <n v="9"/>
    <n v="8"/>
    <n v="48"/>
    <n v="66"/>
  </r>
  <r>
    <x v="508"/>
    <x v="993"/>
    <x v="73"/>
    <n v="7"/>
    <x v="667"/>
    <n v="26"/>
    <n v="21"/>
    <n v="12"/>
    <n v="6"/>
    <n v="30"/>
    <n v="57"/>
    <n v="117"/>
  </r>
  <r>
    <x v="388"/>
    <x v="730"/>
    <x v="73"/>
    <n v="7"/>
    <x v="82"/>
    <n v="32"/>
    <n v="7"/>
    <n v="9"/>
    <n v="12"/>
    <n v="12"/>
    <n v="53"/>
    <n v="99"/>
  </r>
  <r>
    <x v="963"/>
    <x v="994"/>
    <x v="73"/>
    <n v="7"/>
    <x v="229"/>
    <n v="21"/>
    <n v="25"/>
    <n v="15"/>
    <n v="9"/>
    <n v="24"/>
    <n v="45"/>
    <n v="98"/>
  </r>
  <r>
    <x v="964"/>
    <x v="995"/>
    <x v="73"/>
    <n v="7"/>
    <x v="82"/>
    <n v="20"/>
    <n v="11"/>
    <n v="9"/>
    <n v="4"/>
    <n v="11"/>
    <n v="37"/>
    <n v="77"/>
  </r>
  <r>
    <x v="70"/>
    <x v="996"/>
    <x v="73"/>
    <n v="7"/>
    <x v="12"/>
    <n v="37"/>
    <n v="9"/>
    <n v="9"/>
    <n v="4"/>
    <n v="15"/>
    <n v="45"/>
    <n v="80"/>
  </r>
  <r>
    <x v="965"/>
    <x v="799"/>
    <x v="73"/>
    <n v="7"/>
    <x v="311"/>
    <n v="15"/>
    <n v="12"/>
    <n v="3"/>
    <n v="4"/>
    <n v="9"/>
    <n v="42"/>
    <n v="51"/>
  </r>
  <r>
    <x v="966"/>
    <x v="997"/>
    <x v="73"/>
    <n v="7"/>
    <x v="668"/>
    <n v="242"/>
    <n v="222"/>
    <n v="81"/>
    <n v="92"/>
    <n v="250"/>
    <n v="884"/>
    <n v="647"/>
  </r>
  <r>
    <x v="967"/>
    <x v="998"/>
    <x v="73"/>
    <n v="7"/>
    <x v="669"/>
    <n v="289"/>
    <n v="251"/>
    <n v="101"/>
    <n v="111"/>
    <n v="304"/>
    <n v="802"/>
    <n v="619"/>
  </r>
  <r>
    <x v="76"/>
    <x v="925"/>
    <x v="73"/>
    <n v="7"/>
    <x v="639"/>
    <n v="48"/>
    <n v="25"/>
    <n v="9"/>
    <n v="20"/>
    <n v="42"/>
    <n v="133"/>
    <n v="113"/>
  </r>
  <r>
    <x v="968"/>
    <x v="999"/>
    <x v="73"/>
    <n v="7"/>
    <x v="542"/>
    <n v="31"/>
    <n v="22"/>
    <n v="8"/>
    <n v="11"/>
    <n v="24"/>
    <n v="57"/>
    <n v="121"/>
  </r>
  <r>
    <x v="72"/>
    <x v="1000"/>
    <x v="73"/>
    <n v="7"/>
    <x v="86"/>
    <n v="36"/>
    <n v="26"/>
    <n v="12"/>
    <n v="12"/>
    <n v="51"/>
    <n v="69"/>
    <n v="66"/>
  </r>
  <r>
    <x v="959"/>
    <x v="995"/>
    <x v="73"/>
    <n v="7"/>
    <x v="276"/>
    <n v="10"/>
    <n v="7"/>
    <n v="4"/>
    <n v="6"/>
    <n v="15"/>
    <n v="54"/>
    <n v="55"/>
  </r>
  <r>
    <x v="421"/>
    <x v="1001"/>
    <x v="73"/>
    <n v="7"/>
    <x v="374"/>
    <n v="87"/>
    <n v="33"/>
    <n v="12"/>
    <n v="17"/>
    <n v="36"/>
    <n v="100"/>
    <n v="211"/>
  </r>
  <r>
    <x v="610"/>
    <x v="1002"/>
    <x v="73"/>
    <n v="7"/>
    <x v="670"/>
    <n v="73"/>
    <n v="15"/>
    <n v="23"/>
    <n v="18"/>
    <n v="39"/>
    <n v="115"/>
    <n v="163"/>
  </r>
  <r>
    <x v="969"/>
    <x v="320"/>
    <x v="73"/>
    <n v="7"/>
    <x v="413"/>
    <n v="56"/>
    <n v="38"/>
    <n v="14"/>
    <n v="21"/>
    <n v="54"/>
    <n v="133"/>
    <n v="129"/>
  </r>
  <r>
    <x v="959"/>
    <x v="1003"/>
    <x v="73"/>
    <n v="7"/>
    <x v="284"/>
    <n v="31"/>
    <n v="23"/>
    <n v="5"/>
    <n v="9"/>
    <n v="19"/>
    <n v="38"/>
    <n v="68"/>
  </r>
  <r>
    <x v="919"/>
    <x v="1004"/>
    <x v="73"/>
    <n v="7"/>
    <x v="231"/>
    <n v="73"/>
    <n v="53"/>
    <n v="13"/>
    <n v="14"/>
    <n v="60"/>
    <n v="168"/>
    <n v="124"/>
  </r>
  <r>
    <x v="769"/>
    <x v="1005"/>
    <x v="73"/>
    <n v="7"/>
    <x v="17"/>
    <n v="18"/>
    <n v="13"/>
    <n v="4"/>
    <n v="6"/>
    <n v="19"/>
    <n v="17"/>
    <n v="54"/>
  </r>
  <r>
    <x v="133"/>
    <x v="1006"/>
    <x v="73"/>
    <n v="7"/>
    <x v="509"/>
    <n v="162"/>
    <n v="86"/>
    <n v="55"/>
    <n v="71"/>
    <n v="126"/>
    <n v="370"/>
    <n v="338"/>
  </r>
  <r>
    <x v="970"/>
    <x v="1007"/>
    <x v="73"/>
    <n v="7"/>
    <x v="578"/>
    <n v="23"/>
    <n v="13"/>
    <n v="1"/>
    <n v="7"/>
    <n v="23"/>
    <n v="22"/>
    <n v="25"/>
  </r>
  <r>
    <x v="971"/>
    <x v="792"/>
    <x v="73"/>
    <n v="7"/>
    <x v="70"/>
    <n v="34"/>
    <n v="25"/>
    <n v="5"/>
    <n v="4"/>
    <n v="17"/>
    <n v="34"/>
    <n v="85"/>
  </r>
  <r>
    <x v="812"/>
    <x v="1008"/>
    <x v="73"/>
    <n v="7"/>
    <x v="91"/>
    <n v="32"/>
    <n v="62"/>
    <n v="15"/>
    <n v="14"/>
    <n v="50"/>
    <n v="97"/>
    <n v="114"/>
  </r>
  <r>
    <x v="217"/>
    <x v="1009"/>
    <x v="73"/>
    <n v="7"/>
    <x v="205"/>
    <n v="27"/>
    <n v="20"/>
    <n v="4"/>
    <n v="6"/>
    <n v="16"/>
    <n v="56"/>
    <n v="128"/>
  </r>
  <r>
    <x v="337"/>
    <x v="1010"/>
    <x v="73"/>
    <n v="7"/>
    <x v="671"/>
    <n v="46"/>
    <n v="25"/>
    <n v="9"/>
    <n v="21"/>
    <n v="29"/>
    <n v="110"/>
    <n v="220"/>
  </r>
  <r>
    <x v="972"/>
    <x v="1011"/>
    <x v="73"/>
    <n v="7"/>
    <x v="341"/>
    <n v="25"/>
    <n v="18"/>
    <n v="13"/>
    <n v="7"/>
    <n v="15"/>
    <n v="41"/>
    <n v="90"/>
  </r>
  <r>
    <x v="973"/>
    <x v="923"/>
    <x v="73"/>
    <n v="7"/>
    <x v="672"/>
    <n v="26"/>
    <n v="33"/>
    <n v="4"/>
    <n v="26"/>
    <n v="40"/>
    <n v="76"/>
    <n v="72"/>
  </r>
  <r>
    <x v="974"/>
    <x v="7"/>
    <x v="73"/>
    <n v="7"/>
    <x v="542"/>
    <n v="24"/>
    <n v="46"/>
    <n v="8"/>
    <n v="13"/>
    <n v="34"/>
    <n v="108"/>
    <n v="101"/>
  </r>
  <r>
    <x v="975"/>
    <x v="1012"/>
    <x v="73"/>
    <n v="7"/>
    <x v="673"/>
    <n v="10"/>
    <n v="13"/>
    <n v="3"/>
    <n v="8"/>
    <n v="26"/>
    <n v="32"/>
    <n v="33"/>
  </r>
  <r>
    <x v="14"/>
    <x v="1013"/>
    <x v="73"/>
    <n v="7"/>
    <x v="674"/>
    <n v="103"/>
    <n v="50"/>
    <n v="18"/>
    <n v="27"/>
    <n v="66"/>
    <n v="127"/>
    <n v="191"/>
  </r>
  <r>
    <x v="383"/>
    <x v="897"/>
    <x v="73"/>
    <n v="7"/>
    <x v="675"/>
    <n v="208"/>
    <n v="68"/>
    <n v="20"/>
    <n v="31"/>
    <n v="70"/>
    <n v="249"/>
    <n v="346"/>
  </r>
  <r>
    <x v="299"/>
    <x v="1014"/>
    <x v="73"/>
    <n v="7"/>
    <x v="488"/>
    <n v="84"/>
    <n v="46"/>
    <n v="16"/>
    <n v="20"/>
    <n v="73"/>
    <n v="112"/>
    <n v="158"/>
  </r>
  <r>
    <x v="294"/>
    <x v="698"/>
    <x v="73"/>
    <n v="7"/>
    <x v="178"/>
    <n v="112"/>
    <n v="45"/>
    <n v="13"/>
    <n v="14"/>
    <n v="41"/>
    <n v="128"/>
    <n v="183"/>
  </r>
  <r>
    <x v="976"/>
    <x v="1015"/>
    <x v="73"/>
    <n v="7"/>
    <x v="329"/>
    <n v="51"/>
    <n v="37"/>
    <n v="9"/>
    <n v="21"/>
    <n v="52"/>
    <n v="79"/>
    <n v="123"/>
  </r>
  <r>
    <x v="657"/>
    <x v="217"/>
    <x v="74"/>
    <n v="38"/>
    <x v="523"/>
    <n v="81"/>
    <n v="24"/>
    <n v="25"/>
    <n v="8"/>
    <n v="36"/>
    <n v="126"/>
    <n v="202"/>
  </r>
  <r>
    <x v="977"/>
    <x v="1016"/>
    <x v="74"/>
    <n v="38"/>
    <x v="573"/>
    <n v="29"/>
    <n v="18"/>
    <n v="13"/>
    <n v="4"/>
    <n v="14"/>
    <n v="46"/>
    <n v="85"/>
  </r>
  <r>
    <x v="978"/>
    <x v="1017"/>
    <x v="74"/>
    <n v="38"/>
    <x v="676"/>
    <n v="8"/>
    <n v="15"/>
    <n v="2"/>
    <n v="3"/>
    <n v="9"/>
    <n v="28"/>
    <n v="69"/>
  </r>
  <r>
    <x v="979"/>
    <x v="1018"/>
    <x v="74"/>
    <n v="38"/>
    <x v="303"/>
    <n v="44"/>
    <n v="28"/>
    <n v="12"/>
    <n v="21"/>
    <n v="35"/>
    <n v="142"/>
    <n v="184"/>
  </r>
  <r>
    <x v="944"/>
    <x v="805"/>
    <x v="74"/>
    <n v="38"/>
    <x v="439"/>
    <n v="24"/>
    <n v="14"/>
    <n v="13"/>
    <n v="7"/>
    <n v="13"/>
    <n v="33"/>
    <n v="85"/>
  </r>
  <r>
    <x v="980"/>
    <x v="1019"/>
    <x v="74"/>
    <n v="38"/>
    <x v="219"/>
    <n v="47"/>
    <n v="27"/>
    <n v="21"/>
    <n v="8"/>
    <n v="38"/>
    <n v="87"/>
    <n v="109"/>
  </r>
  <r>
    <x v="981"/>
    <x v="1020"/>
    <x v="74"/>
    <n v="38"/>
    <x v="677"/>
    <n v="142"/>
    <n v="53"/>
    <n v="33"/>
    <n v="50"/>
    <n v="63"/>
    <n v="179"/>
    <n v="352"/>
  </r>
  <r>
    <x v="982"/>
    <x v="444"/>
    <x v="74"/>
    <n v="38"/>
    <x v="678"/>
    <n v="55"/>
    <n v="27"/>
    <n v="14"/>
    <n v="15"/>
    <n v="19"/>
    <n v="68"/>
    <n v="151"/>
  </r>
  <r>
    <x v="983"/>
    <x v="1021"/>
    <x v="74"/>
    <n v="38"/>
    <x v="72"/>
    <n v="31"/>
    <n v="23"/>
    <n v="8"/>
    <n v="2"/>
    <n v="21"/>
    <n v="28"/>
    <n v="90"/>
  </r>
  <r>
    <x v="958"/>
    <x v="344"/>
    <x v="74"/>
    <n v="38"/>
    <x v="326"/>
    <n v="31"/>
    <n v="19"/>
    <n v="4"/>
    <n v="11"/>
    <n v="9"/>
    <n v="33"/>
    <n v="120"/>
  </r>
  <r>
    <x v="984"/>
    <x v="1022"/>
    <x v="74"/>
    <n v="38"/>
    <x v="56"/>
    <n v="100"/>
    <n v="42"/>
    <n v="16"/>
    <n v="17"/>
    <n v="29"/>
    <n v="106"/>
    <n v="271"/>
  </r>
  <r>
    <x v="764"/>
    <x v="1023"/>
    <x v="74"/>
    <n v="38"/>
    <x v="5"/>
    <n v="31"/>
    <n v="18"/>
    <n v="8"/>
    <n v="12"/>
    <n v="16"/>
    <n v="29"/>
    <n v="108"/>
  </r>
  <r>
    <x v="985"/>
    <x v="1024"/>
    <x v="74"/>
    <n v="38"/>
    <x v="679"/>
    <n v="21"/>
    <n v="8"/>
    <n v="6"/>
    <n v="7"/>
    <n v="7"/>
    <n v="13"/>
    <n v="64"/>
  </r>
  <r>
    <x v="986"/>
    <x v="1025"/>
    <x v="74"/>
    <n v="38"/>
    <x v="79"/>
    <n v="32"/>
    <n v="13"/>
    <n v="9"/>
    <n v="4"/>
    <n v="10"/>
    <n v="25"/>
    <n v="68"/>
  </r>
  <r>
    <x v="987"/>
    <x v="1026"/>
    <x v="74"/>
    <n v="38"/>
    <x v="293"/>
    <n v="168"/>
    <n v="57"/>
    <n v="28"/>
    <n v="58"/>
    <n v="70"/>
    <n v="297"/>
    <n v="406"/>
  </r>
  <r>
    <x v="384"/>
    <x v="1027"/>
    <x v="74"/>
    <n v="38"/>
    <x v="115"/>
    <n v="38"/>
    <n v="31"/>
    <n v="5"/>
    <n v="13"/>
    <n v="20"/>
    <n v="60"/>
    <n v="103"/>
  </r>
  <r>
    <x v="988"/>
    <x v="1028"/>
    <x v="74"/>
    <n v="38"/>
    <x v="680"/>
    <n v="367"/>
    <n v="181"/>
    <n v="58"/>
    <n v="138"/>
    <n v="307"/>
    <n v="609"/>
    <n v="574"/>
  </r>
  <r>
    <x v="989"/>
    <x v="837"/>
    <x v="74"/>
    <n v="38"/>
    <x v="426"/>
    <n v="36"/>
    <n v="27"/>
    <n v="5"/>
    <n v="13"/>
    <n v="26"/>
    <n v="56"/>
    <n v="121"/>
  </r>
  <r>
    <x v="990"/>
    <x v="1029"/>
    <x v="74"/>
    <n v="38"/>
    <x v="287"/>
    <n v="39"/>
    <n v="20"/>
    <n v="14"/>
    <n v="16"/>
    <n v="39"/>
    <n v="58"/>
    <n v="123"/>
  </r>
  <r>
    <x v="785"/>
    <x v="805"/>
    <x v="74"/>
    <n v="38"/>
    <x v="12"/>
    <n v="37"/>
    <n v="21"/>
    <n v="8"/>
    <n v="12"/>
    <n v="25"/>
    <n v="31"/>
    <n v="62"/>
  </r>
  <r>
    <x v="676"/>
    <x v="1030"/>
    <x v="74"/>
    <n v="38"/>
    <x v="127"/>
    <n v="156"/>
    <n v="66"/>
    <n v="44"/>
    <n v="27"/>
    <n v="57"/>
    <n v="242"/>
    <n v="311"/>
  </r>
  <r>
    <x v="991"/>
    <x v="1031"/>
    <x v="74"/>
    <n v="38"/>
    <x v="20"/>
    <n v="28"/>
    <n v="9"/>
    <n v="10"/>
    <n v="3"/>
    <n v="12"/>
    <n v="23"/>
    <n v="121"/>
  </r>
  <r>
    <x v="992"/>
    <x v="1032"/>
    <x v="75"/>
    <n v="81"/>
    <x v="681"/>
    <n v="788"/>
    <n v="338"/>
    <n v="251"/>
    <n v="455"/>
    <n v="500"/>
    <n v="973"/>
    <n v="984"/>
  </r>
  <r>
    <x v="993"/>
    <x v="1033"/>
    <x v="75"/>
    <n v="81"/>
    <x v="682"/>
    <n v="172"/>
    <n v="194"/>
    <n v="54"/>
    <n v="92"/>
    <n v="169"/>
    <n v="397"/>
    <n v="241"/>
  </r>
  <r>
    <x v="994"/>
    <x v="1034"/>
    <x v="75"/>
    <n v="81"/>
    <x v="683"/>
    <n v="233"/>
    <n v="247"/>
    <n v="64"/>
    <n v="138"/>
    <n v="313"/>
    <n v="541"/>
    <n v="339"/>
  </r>
  <r>
    <x v="995"/>
    <x v="1035"/>
    <x v="75"/>
    <n v="81"/>
    <x v="684"/>
    <n v="128"/>
    <n v="235"/>
    <n v="39"/>
    <n v="125"/>
    <n v="238"/>
    <n v="544"/>
    <n v="224"/>
  </r>
  <r>
    <x v="996"/>
    <x v="841"/>
    <x v="75"/>
    <n v="81"/>
    <x v="685"/>
    <n v="96"/>
    <n v="224"/>
    <n v="57"/>
    <n v="115"/>
    <n v="254"/>
    <n v="496"/>
    <n v="203"/>
  </r>
  <r>
    <x v="997"/>
    <x v="1036"/>
    <x v="75"/>
    <n v="81"/>
    <x v="686"/>
    <n v="148"/>
    <n v="171"/>
    <n v="48"/>
    <n v="129"/>
    <n v="198"/>
    <n v="377"/>
    <n v="234"/>
  </r>
  <r>
    <x v="998"/>
    <x v="1037"/>
    <x v="75"/>
    <n v="81"/>
    <x v="687"/>
    <n v="197"/>
    <n v="508"/>
    <n v="64"/>
    <n v="178"/>
    <n v="435"/>
    <n v="863"/>
    <n v="306"/>
  </r>
  <r>
    <x v="999"/>
    <x v="1038"/>
    <x v="76"/>
    <n v="78"/>
    <x v="688"/>
    <n v="178"/>
    <n v="470"/>
    <n v="52"/>
    <n v="114"/>
    <n v="413"/>
    <n v="516"/>
    <n v="232"/>
  </r>
  <r>
    <x v="584"/>
    <x v="1039"/>
    <x v="76"/>
    <n v="78"/>
    <x v="689"/>
    <n v="144"/>
    <n v="268"/>
    <n v="37"/>
    <n v="100"/>
    <n v="281"/>
    <n v="464"/>
    <n v="161"/>
  </r>
  <r>
    <x v="1000"/>
    <x v="1040"/>
    <x v="76"/>
    <n v="78"/>
    <x v="161"/>
    <n v="58"/>
    <n v="251"/>
    <n v="24"/>
    <n v="100"/>
    <n v="217"/>
    <n v="308"/>
    <n v="90"/>
  </r>
  <r>
    <x v="1001"/>
    <x v="639"/>
    <x v="76"/>
    <n v="78"/>
    <x v="73"/>
    <n v="43"/>
    <n v="287"/>
    <n v="19"/>
    <n v="29"/>
    <n v="190"/>
    <n v="372"/>
    <n v="50"/>
  </r>
  <r>
    <x v="1002"/>
    <x v="1041"/>
    <x v="76"/>
    <n v="78"/>
    <x v="690"/>
    <n v="96"/>
    <n v="367"/>
    <n v="46"/>
    <n v="151"/>
    <n v="438"/>
    <n v="594"/>
    <n v="145"/>
  </r>
  <r>
    <x v="1003"/>
    <x v="1042"/>
    <x v="76"/>
    <n v="78"/>
    <x v="41"/>
    <n v="103"/>
    <n v="116"/>
    <n v="19"/>
    <n v="40"/>
    <n v="96"/>
    <n v="213"/>
    <n v="85"/>
  </r>
  <r>
    <x v="1004"/>
    <x v="1043"/>
    <x v="76"/>
    <n v="78"/>
    <x v="389"/>
    <n v="244"/>
    <n v="141"/>
    <n v="45"/>
    <n v="124"/>
    <n v="151"/>
    <n v="372"/>
    <n v="184"/>
  </r>
  <r>
    <x v="654"/>
    <x v="1044"/>
    <x v="76"/>
    <n v="78"/>
    <x v="691"/>
    <n v="236"/>
    <n v="91"/>
    <n v="48"/>
    <n v="78"/>
    <n v="112"/>
    <n v="313"/>
    <n v="202"/>
  </r>
  <r>
    <x v="1005"/>
    <x v="303"/>
    <x v="76"/>
    <n v="78"/>
    <x v="98"/>
    <n v="183"/>
    <n v="73"/>
    <n v="19"/>
    <n v="57"/>
    <n v="125"/>
    <n v="272"/>
    <n v="146"/>
  </r>
  <r>
    <x v="310"/>
    <x v="947"/>
    <x v="76"/>
    <n v="78"/>
    <x v="503"/>
    <n v="148"/>
    <n v="80"/>
    <n v="16"/>
    <n v="42"/>
    <n v="121"/>
    <n v="227"/>
    <n v="118"/>
  </r>
  <r>
    <x v="1006"/>
    <x v="1045"/>
    <x v="76"/>
    <n v="78"/>
    <x v="692"/>
    <n v="201"/>
    <n v="164"/>
    <n v="45"/>
    <n v="134"/>
    <n v="175"/>
    <n v="394"/>
    <n v="179"/>
  </r>
  <r>
    <x v="1007"/>
    <x v="1046"/>
    <x v="76"/>
    <n v="78"/>
    <x v="58"/>
    <n v="174"/>
    <n v="164"/>
    <n v="27"/>
    <n v="51"/>
    <n v="125"/>
    <n v="413"/>
    <n v="141"/>
  </r>
  <r>
    <x v="32"/>
    <x v="834"/>
    <x v="76"/>
    <n v="78"/>
    <x v="693"/>
    <n v="135"/>
    <n v="125"/>
    <n v="20"/>
    <n v="60"/>
    <n v="126"/>
    <n v="257"/>
    <n v="147"/>
  </r>
  <r>
    <x v="1008"/>
    <x v="1047"/>
    <x v="76"/>
    <n v="78"/>
    <x v="41"/>
    <n v="149"/>
    <n v="70"/>
    <n v="29"/>
    <n v="63"/>
    <n v="101"/>
    <n v="175"/>
    <n v="190"/>
  </r>
  <r>
    <x v="123"/>
    <x v="1048"/>
    <x v="76"/>
    <n v="78"/>
    <x v="141"/>
    <n v="101"/>
    <n v="62"/>
    <n v="19"/>
    <n v="31"/>
    <n v="62"/>
    <n v="159"/>
    <n v="105"/>
  </r>
  <r>
    <x v="1009"/>
    <x v="1049"/>
    <x v="76"/>
    <n v="78"/>
    <x v="694"/>
    <n v="173"/>
    <n v="129"/>
    <n v="38"/>
    <n v="88"/>
    <n v="195"/>
    <n v="336"/>
    <n v="226"/>
  </r>
  <r>
    <x v="1010"/>
    <x v="1050"/>
    <x v="76"/>
    <n v="78"/>
    <x v="148"/>
    <n v="265"/>
    <n v="120"/>
    <n v="39"/>
    <n v="90"/>
    <n v="157"/>
    <n v="370"/>
    <n v="250"/>
  </r>
  <r>
    <x v="217"/>
    <x v="1051"/>
    <x v="76"/>
    <n v="78"/>
    <x v="634"/>
    <n v="48"/>
    <n v="29"/>
    <n v="5"/>
    <n v="31"/>
    <n v="34"/>
    <n v="74"/>
    <n v="56"/>
  </r>
  <r>
    <x v="1011"/>
    <x v="1052"/>
    <x v="77"/>
    <n v="25"/>
    <x v="695"/>
    <n v="439"/>
    <n v="263"/>
    <n v="136"/>
    <n v="172"/>
    <n v="371"/>
    <n v="886"/>
    <n v="1212"/>
  </r>
  <r>
    <x v="976"/>
    <x v="243"/>
    <x v="77"/>
    <n v="25"/>
    <x v="392"/>
    <n v="51"/>
    <n v="19"/>
    <n v="11"/>
    <n v="21"/>
    <n v="26"/>
    <n v="82"/>
    <n v="170"/>
  </r>
  <r>
    <x v="1012"/>
    <x v="1053"/>
    <x v="77"/>
    <n v="25"/>
    <x v="302"/>
    <n v="20"/>
    <n v="24"/>
    <n v="6"/>
    <n v="11"/>
    <n v="29"/>
    <n v="54"/>
    <n v="110"/>
  </r>
  <r>
    <x v="780"/>
    <x v="1054"/>
    <x v="77"/>
    <n v="25"/>
    <x v="672"/>
    <n v="22"/>
    <n v="17"/>
    <n v="13"/>
    <n v="11"/>
    <n v="18"/>
    <n v="40"/>
    <n v="128"/>
  </r>
  <r>
    <x v="1013"/>
    <x v="1055"/>
    <x v="77"/>
    <n v="25"/>
    <x v="319"/>
    <n v="43"/>
    <n v="24"/>
    <n v="9"/>
    <n v="12"/>
    <n v="44"/>
    <n v="121"/>
    <n v="157"/>
  </r>
  <r>
    <x v="1014"/>
    <x v="1056"/>
    <x v="77"/>
    <n v="25"/>
    <x v="312"/>
    <n v="17"/>
    <n v="17"/>
    <n v="10"/>
    <n v="18"/>
    <n v="18"/>
    <n v="55"/>
    <n v="192"/>
  </r>
  <r>
    <x v="76"/>
    <x v="444"/>
    <x v="77"/>
    <n v="25"/>
    <x v="331"/>
    <n v="34"/>
    <n v="31"/>
    <n v="12"/>
    <n v="26"/>
    <n v="41"/>
    <n v="75"/>
    <n v="178"/>
  </r>
  <r>
    <x v="1015"/>
    <x v="1057"/>
    <x v="77"/>
    <n v="25"/>
    <x v="109"/>
    <n v="41"/>
    <n v="22"/>
    <n v="9"/>
    <n v="19"/>
    <n v="26"/>
    <n v="53"/>
    <n v="177"/>
  </r>
  <r>
    <x v="921"/>
    <x v="1058"/>
    <x v="77"/>
    <n v="25"/>
    <x v="524"/>
    <n v="51"/>
    <n v="45"/>
    <n v="15"/>
    <n v="38"/>
    <n v="74"/>
    <n v="119"/>
    <n v="255"/>
  </r>
  <r>
    <x v="764"/>
    <x v="1059"/>
    <x v="77"/>
    <n v="25"/>
    <x v="5"/>
    <n v="41"/>
    <n v="20"/>
    <n v="8"/>
    <n v="8"/>
    <n v="19"/>
    <n v="23"/>
    <n v="110"/>
  </r>
  <r>
    <x v="1016"/>
    <x v="873"/>
    <x v="77"/>
    <n v="25"/>
    <x v="305"/>
    <n v="42"/>
    <n v="34"/>
    <n v="12"/>
    <n v="21"/>
    <n v="25"/>
    <n v="70"/>
    <n v="237"/>
  </r>
  <r>
    <x v="1017"/>
    <x v="165"/>
    <x v="77"/>
    <n v="25"/>
    <x v="25"/>
    <n v="138"/>
    <n v="64"/>
    <n v="34"/>
    <n v="45"/>
    <n v="111"/>
    <n v="223"/>
    <n v="392"/>
  </r>
  <r>
    <x v="1018"/>
    <x v="1060"/>
    <x v="77"/>
    <n v="25"/>
    <x v="302"/>
    <n v="24"/>
    <n v="8"/>
    <n v="10"/>
    <n v="6"/>
    <n v="19"/>
    <n v="37"/>
    <n v="67"/>
  </r>
  <r>
    <x v="679"/>
    <x v="1061"/>
    <x v="77"/>
    <n v="25"/>
    <x v="380"/>
    <n v="41"/>
    <n v="26"/>
    <n v="8"/>
    <n v="15"/>
    <n v="22"/>
    <n v="63"/>
    <n v="163"/>
  </r>
  <r>
    <x v="84"/>
    <x v="124"/>
    <x v="77"/>
    <n v="25"/>
    <x v="362"/>
    <n v="38"/>
    <n v="16"/>
    <n v="12"/>
    <n v="27"/>
    <n v="26"/>
    <n v="83"/>
    <n v="242"/>
  </r>
  <r>
    <x v="1019"/>
    <x v="1062"/>
    <x v="77"/>
    <n v="25"/>
    <x v="643"/>
    <n v="24"/>
    <n v="11"/>
    <n v="7"/>
    <n v="7"/>
    <n v="14"/>
    <n v="19"/>
    <n v="121"/>
  </r>
  <r>
    <x v="1020"/>
    <x v="1063"/>
    <x v="77"/>
    <n v="25"/>
    <x v="615"/>
    <n v="50"/>
    <n v="17"/>
    <n v="18"/>
    <n v="24"/>
    <n v="22"/>
    <n v="84"/>
    <n v="234"/>
  </r>
  <r>
    <x v="1021"/>
    <x v="408"/>
    <x v="77"/>
    <n v="25"/>
    <x v="361"/>
    <n v="39"/>
    <n v="12"/>
    <n v="13"/>
    <n v="17"/>
    <n v="16"/>
    <n v="45"/>
    <n v="167"/>
  </r>
  <r>
    <x v="518"/>
    <x v="875"/>
    <x v="77"/>
    <n v="25"/>
    <x v="640"/>
    <n v="58"/>
    <n v="24"/>
    <n v="10"/>
    <n v="15"/>
    <n v="35"/>
    <n v="59"/>
    <n v="261"/>
  </r>
  <r>
    <x v="1022"/>
    <x v="1064"/>
    <x v="77"/>
    <n v="25"/>
    <x v="696"/>
    <n v="291"/>
    <n v="106"/>
    <n v="36"/>
    <n v="111"/>
    <n v="88"/>
    <n v="259"/>
    <n v="735"/>
  </r>
  <r>
    <x v="1023"/>
    <x v="67"/>
    <x v="77"/>
    <n v="25"/>
    <x v="362"/>
    <n v="54"/>
    <n v="30"/>
    <n v="16"/>
    <n v="28"/>
    <n v="38"/>
    <n v="88"/>
    <n v="307"/>
  </r>
  <r>
    <x v="191"/>
    <x v="983"/>
    <x v="77"/>
    <n v="25"/>
    <x v="223"/>
    <n v="63"/>
    <n v="31"/>
    <n v="8"/>
    <n v="21"/>
    <n v="31"/>
    <n v="121"/>
    <n v="195"/>
  </r>
  <r>
    <x v="10"/>
    <x v="1065"/>
    <x v="77"/>
    <n v="25"/>
    <x v="5"/>
    <n v="35"/>
    <n v="20"/>
    <n v="11"/>
    <n v="15"/>
    <n v="32"/>
    <n v="37"/>
    <n v="165"/>
  </r>
  <r>
    <x v="1024"/>
    <x v="1066"/>
    <x v="78"/>
    <n v="26"/>
    <x v="519"/>
    <n v="301"/>
    <n v="96"/>
    <n v="83"/>
    <n v="109"/>
    <n v="132"/>
    <n v="362"/>
    <n v="670"/>
  </r>
  <r>
    <x v="936"/>
    <x v="1067"/>
    <x v="78"/>
    <n v="26"/>
    <x v="118"/>
    <n v="79"/>
    <n v="27"/>
    <n v="19"/>
    <n v="26"/>
    <n v="42"/>
    <n v="138"/>
    <n v="233"/>
  </r>
  <r>
    <x v="901"/>
    <x v="1068"/>
    <x v="78"/>
    <n v="26"/>
    <x v="442"/>
    <n v="75"/>
    <n v="45"/>
    <n v="23"/>
    <n v="31"/>
    <n v="59"/>
    <n v="115"/>
    <n v="217"/>
  </r>
  <r>
    <x v="535"/>
    <x v="1069"/>
    <x v="78"/>
    <n v="26"/>
    <x v="368"/>
    <n v="36"/>
    <n v="14"/>
    <n v="3"/>
    <n v="12"/>
    <n v="15"/>
    <n v="35"/>
    <n v="146"/>
  </r>
  <r>
    <x v="1025"/>
    <x v="1070"/>
    <x v="78"/>
    <n v="26"/>
    <x v="697"/>
    <n v="19"/>
    <n v="13"/>
    <n v="6"/>
    <n v="9"/>
    <n v="17"/>
    <n v="24"/>
    <n v="131"/>
  </r>
  <r>
    <x v="1026"/>
    <x v="1071"/>
    <x v="78"/>
    <n v="26"/>
    <x v="698"/>
    <n v="339"/>
    <n v="177"/>
    <n v="93"/>
    <n v="105"/>
    <n v="201"/>
    <n v="687"/>
    <n v="1033"/>
  </r>
  <r>
    <x v="337"/>
    <x v="686"/>
    <x v="78"/>
    <n v="26"/>
    <x v="699"/>
    <n v="72"/>
    <n v="17"/>
    <n v="16"/>
    <n v="16"/>
    <n v="26"/>
    <n v="86"/>
    <n v="222"/>
  </r>
  <r>
    <x v="1027"/>
    <x v="1072"/>
    <x v="78"/>
    <n v="26"/>
    <x v="597"/>
    <n v="196"/>
    <n v="83"/>
    <n v="70"/>
    <n v="54"/>
    <n v="105"/>
    <n v="381"/>
    <n v="590"/>
  </r>
  <r>
    <x v="61"/>
    <x v="1073"/>
    <x v="78"/>
    <n v="26"/>
    <x v="115"/>
    <n v="28"/>
    <n v="13"/>
    <n v="5"/>
    <n v="9"/>
    <n v="14"/>
    <n v="33"/>
    <n v="108"/>
  </r>
  <r>
    <x v="11"/>
    <x v="1074"/>
    <x v="78"/>
    <n v="26"/>
    <x v="166"/>
    <n v="127"/>
    <n v="67"/>
    <n v="39"/>
    <n v="47"/>
    <n v="77"/>
    <n v="200"/>
    <n v="374"/>
  </r>
  <r>
    <x v="427"/>
    <x v="1075"/>
    <x v="78"/>
    <n v="26"/>
    <x v="413"/>
    <n v="44"/>
    <n v="26"/>
    <n v="23"/>
    <n v="14"/>
    <n v="23"/>
    <n v="35"/>
    <n v="158"/>
  </r>
  <r>
    <x v="1028"/>
    <x v="1076"/>
    <x v="78"/>
    <n v="26"/>
    <x v="137"/>
    <n v="49"/>
    <n v="23"/>
    <n v="17"/>
    <n v="6"/>
    <n v="13"/>
    <n v="49"/>
    <n v="211"/>
  </r>
  <r>
    <x v="319"/>
    <x v="1077"/>
    <x v="78"/>
    <n v="26"/>
    <x v="700"/>
    <n v="34"/>
    <n v="9"/>
    <n v="12"/>
    <n v="12"/>
    <n v="17"/>
    <n v="27"/>
    <n v="70"/>
  </r>
  <r>
    <x v="1029"/>
    <x v="1078"/>
    <x v="78"/>
    <n v="26"/>
    <x v="701"/>
    <n v="211"/>
    <n v="66"/>
    <n v="32"/>
    <n v="56"/>
    <n v="79"/>
    <n v="197"/>
    <n v="366"/>
  </r>
  <r>
    <x v="332"/>
    <x v="1079"/>
    <x v="78"/>
    <n v="26"/>
    <x v="573"/>
    <n v="46"/>
    <n v="20"/>
    <n v="14"/>
    <n v="2"/>
    <n v="32"/>
    <n v="39"/>
    <n v="128"/>
  </r>
  <r>
    <x v="1030"/>
    <x v="499"/>
    <x v="78"/>
    <n v="26"/>
    <x v="378"/>
    <n v="107"/>
    <n v="34"/>
    <n v="20"/>
    <n v="46"/>
    <n v="62"/>
    <n v="127"/>
    <n v="295"/>
  </r>
  <r>
    <x v="1031"/>
    <x v="1016"/>
    <x v="78"/>
    <n v="26"/>
    <x v="338"/>
    <n v="38"/>
    <n v="3"/>
    <n v="4"/>
    <n v="7"/>
    <n v="6"/>
    <n v="33"/>
    <n v="143"/>
  </r>
  <r>
    <x v="1032"/>
    <x v="1080"/>
    <x v="78"/>
    <n v="26"/>
    <x v="65"/>
    <n v="71"/>
    <n v="45"/>
    <n v="12"/>
    <n v="12"/>
    <n v="32"/>
    <n v="105"/>
    <n v="222"/>
  </r>
  <r>
    <x v="868"/>
    <x v="1081"/>
    <x v="78"/>
    <n v="26"/>
    <x v="577"/>
    <n v="29"/>
    <n v="10"/>
    <n v="11"/>
    <n v="6"/>
    <n v="10"/>
    <n v="12"/>
    <n v="91"/>
  </r>
  <r>
    <x v="972"/>
    <x v="21"/>
    <x v="78"/>
    <n v="26"/>
    <x v="60"/>
    <n v="40"/>
    <n v="13"/>
    <n v="11"/>
    <n v="8"/>
    <n v="18"/>
    <n v="47"/>
    <n v="108"/>
  </r>
  <r>
    <x v="1033"/>
    <x v="1082"/>
    <x v="78"/>
    <n v="26"/>
    <x v="702"/>
    <n v="336"/>
    <n v="175"/>
    <n v="85"/>
    <n v="145"/>
    <n v="191"/>
    <n v="691"/>
    <n v="688"/>
  </r>
  <r>
    <x v="1034"/>
    <x v="84"/>
    <x v="78"/>
    <n v="26"/>
    <x v="338"/>
    <n v="26"/>
    <n v="15"/>
    <n v="5"/>
    <n v="8"/>
    <n v="14"/>
    <n v="46"/>
    <n v="131"/>
  </r>
  <r>
    <x v="1035"/>
    <x v="1083"/>
    <x v="78"/>
    <n v="26"/>
    <x v="431"/>
    <n v="131"/>
    <n v="42"/>
    <n v="63"/>
    <n v="95"/>
    <n v="100"/>
    <n v="213"/>
    <n v="371"/>
  </r>
  <r>
    <x v="1036"/>
    <x v="1084"/>
    <x v="78"/>
    <n v="26"/>
    <x v="320"/>
    <n v="48"/>
    <n v="24"/>
    <n v="13"/>
    <n v="14"/>
    <n v="47"/>
    <n v="86"/>
    <n v="200"/>
  </r>
  <r>
    <x v="1037"/>
    <x v="1085"/>
    <x v="78"/>
    <n v="26"/>
    <x v="15"/>
    <n v="37"/>
    <n v="30"/>
    <n v="20"/>
    <n v="26"/>
    <n v="31"/>
    <n v="97"/>
    <n v="171"/>
  </r>
  <r>
    <x v="1038"/>
    <x v="1086"/>
    <x v="78"/>
    <n v="26"/>
    <x v="703"/>
    <n v="57"/>
    <n v="28"/>
    <n v="34"/>
    <n v="26"/>
    <n v="35"/>
    <n v="96"/>
    <n v="220"/>
  </r>
  <r>
    <x v="735"/>
    <x v="1087"/>
    <x v="79"/>
    <n v="27"/>
    <x v="36"/>
    <n v="86"/>
    <n v="61"/>
    <n v="38"/>
    <n v="99"/>
    <n v="76"/>
    <n v="188"/>
    <n v="237"/>
  </r>
  <r>
    <x v="1039"/>
    <x v="281"/>
    <x v="79"/>
    <n v="27"/>
    <x v="150"/>
    <n v="256"/>
    <n v="77"/>
    <n v="55"/>
    <n v="82"/>
    <n v="95"/>
    <n v="343"/>
    <n v="568"/>
  </r>
  <r>
    <x v="1040"/>
    <x v="262"/>
    <x v="79"/>
    <n v="27"/>
    <x v="266"/>
    <n v="67"/>
    <n v="47"/>
    <n v="17"/>
    <n v="49"/>
    <n v="49"/>
    <n v="119"/>
    <n v="204"/>
  </r>
  <r>
    <x v="1041"/>
    <x v="1088"/>
    <x v="79"/>
    <n v="27"/>
    <x v="380"/>
    <n v="49"/>
    <n v="28"/>
    <n v="14"/>
    <n v="16"/>
    <n v="35"/>
    <n v="74"/>
    <n v="147"/>
  </r>
  <r>
    <x v="1042"/>
    <x v="1089"/>
    <x v="79"/>
    <n v="27"/>
    <x v="615"/>
    <n v="30"/>
    <n v="16"/>
    <n v="11"/>
    <n v="9"/>
    <n v="32"/>
    <n v="66"/>
    <n v="165"/>
  </r>
  <r>
    <x v="1043"/>
    <x v="1090"/>
    <x v="79"/>
    <n v="27"/>
    <x v="380"/>
    <n v="45"/>
    <n v="15"/>
    <n v="16"/>
    <n v="19"/>
    <n v="27"/>
    <n v="32"/>
    <n v="139"/>
  </r>
  <r>
    <x v="1044"/>
    <x v="1091"/>
    <x v="79"/>
    <n v="27"/>
    <x v="67"/>
    <n v="15"/>
    <n v="14"/>
    <n v="6"/>
    <n v="13"/>
    <n v="9"/>
    <n v="29"/>
    <n v="72"/>
  </r>
  <r>
    <x v="690"/>
    <x v="372"/>
    <x v="79"/>
    <n v="27"/>
    <x v="704"/>
    <n v="58"/>
    <n v="30"/>
    <n v="15"/>
    <n v="26"/>
    <n v="39"/>
    <n v="88"/>
    <n v="153"/>
  </r>
  <r>
    <x v="1045"/>
    <x v="1092"/>
    <x v="79"/>
    <n v="27"/>
    <x v="705"/>
    <n v="159"/>
    <n v="99"/>
    <n v="40"/>
    <n v="169"/>
    <n v="258"/>
    <n v="398"/>
    <n v="408"/>
  </r>
  <r>
    <x v="1046"/>
    <x v="1093"/>
    <x v="79"/>
    <n v="27"/>
    <x v="196"/>
    <n v="48"/>
    <n v="39"/>
    <n v="8"/>
    <n v="38"/>
    <n v="67"/>
    <n v="72"/>
    <n v="205"/>
  </r>
  <r>
    <x v="855"/>
    <x v="1094"/>
    <x v="79"/>
    <n v="27"/>
    <x v="564"/>
    <n v="61"/>
    <n v="27"/>
    <n v="21"/>
    <n v="32"/>
    <n v="59"/>
    <n v="111"/>
    <n v="139"/>
  </r>
  <r>
    <x v="1047"/>
    <x v="248"/>
    <x v="79"/>
    <n v="27"/>
    <x v="706"/>
    <n v="83"/>
    <n v="37"/>
    <n v="24"/>
    <n v="49"/>
    <n v="57"/>
    <n v="165"/>
    <n v="264"/>
  </r>
  <r>
    <x v="191"/>
    <x v="1095"/>
    <x v="79"/>
    <n v="27"/>
    <x v="159"/>
    <n v="58"/>
    <n v="39"/>
    <n v="22"/>
    <n v="30"/>
    <n v="58"/>
    <n v="71"/>
    <n v="211"/>
  </r>
  <r>
    <x v="1048"/>
    <x v="1096"/>
    <x v="79"/>
    <n v="27"/>
    <x v="159"/>
    <n v="76"/>
    <n v="18"/>
    <n v="18"/>
    <n v="33"/>
    <n v="50"/>
    <n v="104"/>
    <n v="183"/>
  </r>
  <r>
    <x v="1049"/>
    <x v="1097"/>
    <x v="79"/>
    <n v="27"/>
    <x v="147"/>
    <n v="210"/>
    <n v="145"/>
    <n v="54"/>
    <n v="149"/>
    <n v="259"/>
    <n v="520"/>
    <n v="365"/>
  </r>
  <r>
    <x v="1050"/>
    <x v="1098"/>
    <x v="79"/>
    <n v="27"/>
    <x v="392"/>
    <n v="47"/>
    <n v="26"/>
    <n v="31"/>
    <n v="23"/>
    <n v="31"/>
    <n v="110"/>
    <n v="132"/>
  </r>
  <r>
    <x v="1051"/>
    <x v="1099"/>
    <x v="79"/>
    <n v="27"/>
    <x v="707"/>
    <n v="502"/>
    <n v="132"/>
    <n v="174"/>
    <n v="269"/>
    <n v="282"/>
    <n v="693"/>
    <n v="972"/>
  </r>
  <r>
    <x v="296"/>
    <x v="1100"/>
    <x v="79"/>
    <n v="27"/>
    <x v="671"/>
    <n v="67"/>
    <n v="76"/>
    <n v="30"/>
    <n v="87"/>
    <n v="116"/>
    <n v="180"/>
    <n v="137"/>
  </r>
  <r>
    <x v="828"/>
    <x v="626"/>
    <x v="79"/>
    <n v="27"/>
    <x v="708"/>
    <n v="130"/>
    <n v="129"/>
    <n v="43"/>
    <n v="90"/>
    <n v="165"/>
    <n v="357"/>
    <n v="305"/>
  </r>
  <r>
    <x v="1052"/>
    <x v="747"/>
    <x v="80"/>
    <n v="28"/>
    <x v="563"/>
    <n v="91"/>
    <n v="99"/>
    <n v="25"/>
    <n v="60"/>
    <n v="100"/>
    <n v="274"/>
    <n v="181"/>
  </r>
  <r>
    <x v="1053"/>
    <x v="1101"/>
    <x v="80"/>
    <n v="28"/>
    <x v="613"/>
    <n v="203"/>
    <n v="133"/>
    <n v="66"/>
    <n v="108"/>
    <n v="158"/>
    <n v="458"/>
    <n v="448"/>
  </r>
  <r>
    <x v="1054"/>
    <x v="1102"/>
    <x v="80"/>
    <n v="28"/>
    <x v="503"/>
    <n v="88"/>
    <n v="51"/>
    <n v="27"/>
    <n v="42"/>
    <n v="51"/>
    <n v="218"/>
    <n v="212"/>
  </r>
  <r>
    <x v="1055"/>
    <x v="1103"/>
    <x v="80"/>
    <n v="28"/>
    <x v="378"/>
    <n v="79"/>
    <n v="54"/>
    <n v="36"/>
    <n v="32"/>
    <n v="52"/>
    <n v="136"/>
    <n v="286"/>
  </r>
  <r>
    <x v="14"/>
    <x v="1104"/>
    <x v="80"/>
    <n v="28"/>
    <x v="699"/>
    <n v="62"/>
    <n v="42"/>
    <n v="22"/>
    <n v="42"/>
    <n v="65"/>
    <n v="147"/>
    <n v="206"/>
  </r>
  <r>
    <x v="1056"/>
    <x v="1105"/>
    <x v="80"/>
    <n v="28"/>
    <x v="166"/>
    <n v="140"/>
    <n v="66"/>
    <n v="47"/>
    <n v="84"/>
    <n v="73"/>
    <n v="244"/>
    <n v="467"/>
  </r>
  <r>
    <x v="471"/>
    <x v="989"/>
    <x v="80"/>
    <n v="28"/>
    <x v="324"/>
    <n v="24"/>
    <n v="21"/>
    <n v="16"/>
    <n v="30"/>
    <n v="25"/>
    <n v="77"/>
    <n v="99"/>
  </r>
  <r>
    <x v="1057"/>
    <x v="1106"/>
    <x v="80"/>
    <n v="28"/>
    <x v="157"/>
    <n v="64"/>
    <n v="48"/>
    <n v="23"/>
    <n v="38"/>
    <n v="68"/>
    <n v="151"/>
    <n v="214"/>
  </r>
  <r>
    <x v="1058"/>
    <x v="1107"/>
    <x v="80"/>
    <n v="28"/>
    <x v="709"/>
    <n v="314"/>
    <n v="411"/>
    <n v="161"/>
    <n v="251"/>
    <n v="411"/>
    <n v="885"/>
    <n v="708"/>
  </r>
  <r>
    <x v="1059"/>
    <x v="549"/>
    <x v="80"/>
    <n v="28"/>
    <x v="164"/>
    <n v="49"/>
    <n v="41"/>
    <n v="11"/>
    <n v="26"/>
    <n v="41"/>
    <n v="81"/>
    <n v="153"/>
  </r>
  <r>
    <x v="1060"/>
    <x v="1108"/>
    <x v="80"/>
    <n v="28"/>
    <x v="685"/>
    <n v="185"/>
    <n v="91"/>
    <n v="87"/>
    <n v="144"/>
    <n v="125"/>
    <n v="402"/>
    <n v="533"/>
  </r>
  <r>
    <x v="45"/>
    <x v="1109"/>
    <x v="80"/>
    <n v="28"/>
    <x v="396"/>
    <n v="188"/>
    <n v="77"/>
    <n v="61"/>
    <n v="135"/>
    <n v="167"/>
    <n v="275"/>
    <n v="380"/>
  </r>
  <r>
    <x v="1061"/>
    <x v="1110"/>
    <x v="80"/>
    <n v="28"/>
    <x v="286"/>
    <n v="55"/>
    <n v="81"/>
    <n v="21"/>
    <n v="68"/>
    <n v="116"/>
    <n v="221"/>
    <n v="143"/>
  </r>
  <r>
    <x v="458"/>
    <x v="423"/>
    <x v="80"/>
    <n v="28"/>
    <x v="675"/>
    <n v="90"/>
    <n v="98"/>
    <n v="38"/>
    <n v="74"/>
    <n v="144"/>
    <n v="291"/>
    <n v="169"/>
  </r>
  <r>
    <x v="1062"/>
    <x v="800"/>
    <x v="80"/>
    <n v="28"/>
    <x v="262"/>
    <n v="89"/>
    <n v="139"/>
    <n v="47"/>
    <n v="87"/>
    <n v="152"/>
    <n v="311"/>
    <n v="206"/>
  </r>
  <r>
    <x v="1063"/>
    <x v="395"/>
    <x v="81"/>
    <n v="13"/>
    <x v="710"/>
    <n v="100"/>
    <n v="70"/>
    <n v="23"/>
    <n v="45"/>
    <n v="89"/>
    <n v="231"/>
    <n v="306"/>
  </r>
  <r>
    <x v="1064"/>
    <x v="1111"/>
    <x v="81"/>
    <n v="13"/>
    <x v="486"/>
    <n v="119"/>
    <n v="107"/>
    <n v="42"/>
    <n v="109"/>
    <n v="205"/>
    <n v="286"/>
    <n v="400"/>
  </r>
  <r>
    <x v="839"/>
    <x v="555"/>
    <x v="81"/>
    <n v="13"/>
    <x v="357"/>
    <n v="95"/>
    <n v="85"/>
    <n v="24"/>
    <n v="33"/>
    <n v="77"/>
    <n v="220"/>
    <n v="320"/>
  </r>
  <r>
    <x v="1065"/>
    <x v="838"/>
    <x v="81"/>
    <n v="13"/>
    <x v="675"/>
    <n v="133"/>
    <n v="70"/>
    <n v="27"/>
    <n v="56"/>
    <n v="131"/>
    <n v="267"/>
    <n v="506"/>
  </r>
  <r>
    <x v="1066"/>
    <x v="1112"/>
    <x v="81"/>
    <n v="13"/>
    <x v="674"/>
    <n v="65"/>
    <n v="58"/>
    <n v="13"/>
    <n v="32"/>
    <n v="68"/>
    <n v="154"/>
    <n v="253"/>
  </r>
  <r>
    <x v="1063"/>
    <x v="1113"/>
    <x v="81"/>
    <n v="13"/>
    <x v="377"/>
    <n v="88"/>
    <n v="80"/>
    <n v="38"/>
    <n v="58"/>
    <n v="85"/>
    <n v="205"/>
    <n v="317"/>
  </r>
  <r>
    <x v="1067"/>
    <x v="835"/>
    <x v="81"/>
    <n v="13"/>
    <x v="711"/>
    <n v="52"/>
    <n v="47"/>
    <n v="15"/>
    <n v="41"/>
    <n v="54"/>
    <n v="125"/>
    <n v="234"/>
  </r>
  <r>
    <x v="1068"/>
    <x v="1114"/>
    <x v="81"/>
    <n v="13"/>
    <x v="712"/>
    <n v="792"/>
    <n v="721"/>
    <n v="261"/>
    <n v="568"/>
    <n v="1119"/>
    <n v="2299"/>
    <n v="2582"/>
  </r>
  <r>
    <x v="1069"/>
    <x v="1115"/>
    <x v="82"/>
    <n v="14"/>
    <x v="713"/>
    <n v="310"/>
    <n v="128"/>
    <n v="76"/>
    <n v="160"/>
    <n v="232"/>
    <n v="481"/>
    <n v="683"/>
  </r>
  <r>
    <x v="1070"/>
    <x v="1116"/>
    <x v="82"/>
    <n v="14"/>
    <x v="675"/>
    <n v="96"/>
    <n v="58"/>
    <n v="24"/>
    <n v="33"/>
    <n v="90"/>
    <n v="218"/>
    <n v="242"/>
  </r>
  <r>
    <x v="71"/>
    <x v="1117"/>
    <x v="82"/>
    <n v="14"/>
    <x v="714"/>
    <n v="77"/>
    <n v="64"/>
    <n v="29"/>
    <n v="32"/>
    <n v="69"/>
    <n v="116"/>
    <n v="255"/>
  </r>
  <r>
    <x v="65"/>
    <x v="1118"/>
    <x v="82"/>
    <n v="14"/>
    <x v="54"/>
    <n v="163"/>
    <n v="68"/>
    <n v="30"/>
    <n v="52"/>
    <n v="86"/>
    <n v="235"/>
    <n v="563"/>
  </r>
  <r>
    <x v="1071"/>
    <x v="1119"/>
    <x v="82"/>
    <n v="14"/>
    <x v="715"/>
    <n v="497"/>
    <n v="264"/>
    <n v="132"/>
    <n v="343"/>
    <n v="514"/>
    <n v="1098"/>
    <n v="1489"/>
  </r>
  <r>
    <x v="327"/>
    <x v="1120"/>
    <x v="82"/>
    <n v="14"/>
    <x v="653"/>
    <n v="87"/>
    <n v="82"/>
    <n v="32"/>
    <n v="56"/>
    <n v="132"/>
    <n v="238"/>
    <n v="498"/>
  </r>
  <r>
    <x v="1072"/>
    <x v="1121"/>
    <x v="82"/>
    <n v="14"/>
    <x v="279"/>
    <n v="153"/>
    <n v="60"/>
    <n v="24"/>
    <n v="52"/>
    <n v="93"/>
    <n v="256"/>
    <n v="302"/>
  </r>
  <r>
    <x v="109"/>
    <x v="1122"/>
    <x v="82"/>
    <n v="14"/>
    <x v="716"/>
    <n v="117"/>
    <n v="66"/>
    <n v="40"/>
    <n v="43"/>
    <n v="117"/>
    <n v="244"/>
    <n v="487"/>
  </r>
  <r>
    <x v="1073"/>
    <x v="982"/>
    <x v="82"/>
    <n v="14"/>
    <x v="306"/>
    <n v="121"/>
    <n v="70"/>
    <n v="33"/>
    <n v="58"/>
    <n v="107"/>
    <n v="214"/>
    <n v="365"/>
  </r>
  <r>
    <x v="1074"/>
    <x v="1123"/>
    <x v="83"/>
    <n v="59"/>
    <x v="717"/>
    <n v="191"/>
    <n v="193"/>
    <n v="48"/>
    <n v="109"/>
    <n v="264"/>
    <n v="501"/>
    <n v="328"/>
  </r>
  <r>
    <x v="1075"/>
    <x v="1124"/>
    <x v="83"/>
    <n v="59"/>
    <x v="389"/>
    <n v="95"/>
    <n v="190"/>
    <n v="31"/>
    <n v="70"/>
    <n v="227"/>
    <n v="425"/>
    <n v="194"/>
  </r>
  <r>
    <x v="1076"/>
    <x v="1125"/>
    <x v="83"/>
    <n v="59"/>
    <x v="107"/>
    <n v="142"/>
    <n v="110"/>
    <n v="33"/>
    <n v="75"/>
    <n v="158"/>
    <n v="278"/>
    <n v="230"/>
  </r>
  <r>
    <x v="1077"/>
    <x v="1126"/>
    <x v="83"/>
    <n v="59"/>
    <x v="484"/>
    <n v="70"/>
    <n v="107"/>
    <n v="10"/>
    <n v="35"/>
    <n v="96"/>
    <n v="200"/>
    <n v="176"/>
  </r>
  <r>
    <x v="682"/>
    <x v="1076"/>
    <x v="83"/>
    <n v="59"/>
    <x v="285"/>
    <n v="38"/>
    <n v="34"/>
    <n v="14"/>
    <n v="18"/>
    <n v="44"/>
    <n v="71"/>
    <n v="122"/>
  </r>
  <r>
    <x v="1078"/>
    <x v="1127"/>
    <x v="83"/>
    <n v="59"/>
    <x v="718"/>
    <n v="141"/>
    <n v="145"/>
    <n v="25"/>
    <n v="54"/>
    <n v="153"/>
    <n v="223"/>
    <n v="252"/>
  </r>
  <r>
    <x v="71"/>
    <x v="963"/>
    <x v="83"/>
    <n v="59"/>
    <x v="376"/>
    <n v="59"/>
    <n v="65"/>
    <n v="9"/>
    <n v="31"/>
    <n v="67"/>
    <n v="208"/>
    <n v="131"/>
  </r>
  <r>
    <x v="1079"/>
    <x v="1097"/>
    <x v="83"/>
    <n v="59"/>
    <x v="719"/>
    <n v="162"/>
    <n v="239"/>
    <n v="67"/>
    <n v="127"/>
    <n v="252"/>
    <n v="504"/>
    <n v="495"/>
  </r>
  <r>
    <x v="1080"/>
    <x v="1128"/>
    <x v="83"/>
    <n v="59"/>
    <x v="445"/>
    <n v="48"/>
    <n v="74"/>
    <n v="24"/>
    <n v="29"/>
    <n v="94"/>
    <n v="130"/>
    <n v="145"/>
  </r>
  <r>
    <x v="1081"/>
    <x v="521"/>
    <x v="83"/>
    <n v="59"/>
    <x v="225"/>
    <n v="59"/>
    <n v="167"/>
    <n v="14"/>
    <n v="50"/>
    <n v="168"/>
    <n v="163"/>
    <n v="209"/>
  </r>
  <r>
    <x v="610"/>
    <x v="1129"/>
    <x v="83"/>
    <n v="59"/>
    <x v="227"/>
    <n v="24"/>
    <n v="47"/>
    <n v="7"/>
    <n v="39"/>
    <n v="76"/>
    <n v="131"/>
    <n v="94"/>
  </r>
  <r>
    <x v="420"/>
    <x v="1130"/>
    <x v="83"/>
    <n v="59"/>
    <x v="148"/>
    <n v="124"/>
    <n v="166"/>
    <n v="47"/>
    <n v="83"/>
    <n v="217"/>
    <n v="376"/>
    <n v="293"/>
  </r>
  <r>
    <x v="1082"/>
    <x v="1131"/>
    <x v="83"/>
    <n v="59"/>
    <x v="81"/>
    <n v="42"/>
    <n v="47"/>
    <n v="16"/>
    <n v="23"/>
    <n v="62"/>
    <n v="87"/>
    <n v="115"/>
  </r>
  <r>
    <x v="384"/>
    <x v="1132"/>
    <x v="83"/>
    <n v="59"/>
    <x v="68"/>
    <n v="18"/>
    <n v="57"/>
    <n v="10"/>
    <n v="22"/>
    <n v="49"/>
    <n v="69"/>
    <n v="49"/>
  </r>
  <r>
    <x v="1083"/>
    <x v="863"/>
    <x v="83"/>
    <n v="59"/>
    <x v="74"/>
    <n v="55"/>
    <n v="80"/>
    <n v="17"/>
    <n v="31"/>
    <n v="70"/>
    <n v="120"/>
    <n v="143"/>
  </r>
  <r>
    <x v="1084"/>
    <x v="899"/>
    <x v="83"/>
    <n v="59"/>
    <x v="306"/>
    <n v="65"/>
    <n v="92"/>
    <n v="14"/>
    <n v="51"/>
    <n v="120"/>
    <n v="171"/>
    <n v="134"/>
  </r>
  <r>
    <x v="1085"/>
    <x v="891"/>
    <x v="83"/>
    <n v="59"/>
    <x v="378"/>
    <n v="72"/>
    <n v="69"/>
    <n v="18"/>
    <n v="19"/>
    <n v="84"/>
    <n v="186"/>
    <n v="134"/>
  </r>
  <r>
    <x v="1086"/>
    <x v="1133"/>
    <x v="84"/>
    <n v="39"/>
    <x v="63"/>
    <n v="28"/>
    <n v="24"/>
    <n v="3"/>
    <n v="8"/>
    <n v="12"/>
    <n v="47"/>
    <n v="90"/>
  </r>
  <r>
    <x v="1087"/>
    <x v="1134"/>
    <x v="84"/>
    <n v="39"/>
    <x v="78"/>
    <n v="24"/>
    <n v="18"/>
    <n v="4"/>
    <n v="8"/>
    <n v="23"/>
    <n v="54"/>
    <n v="104"/>
  </r>
  <r>
    <x v="1088"/>
    <x v="1135"/>
    <x v="84"/>
    <n v="39"/>
    <x v="720"/>
    <n v="194"/>
    <n v="131"/>
    <n v="52"/>
    <n v="96"/>
    <n v="113"/>
    <n v="470"/>
    <n v="677"/>
  </r>
  <r>
    <x v="1089"/>
    <x v="1136"/>
    <x v="84"/>
    <n v="39"/>
    <x v="176"/>
    <n v="139"/>
    <n v="111"/>
    <n v="47"/>
    <n v="89"/>
    <n v="148"/>
    <n v="367"/>
    <n v="478"/>
  </r>
  <r>
    <x v="635"/>
    <x v="122"/>
    <x v="84"/>
    <n v="39"/>
    <x v="175"/>
    <n v="53"/>
    <n v="34"/>
    <n v="8"/>
    <n v="21"/>
    <n v="21"/>
    <n v="145"/>
    <n v="173"/>
  </r>
  <r>
    <x v="972"/>
    <x v="1137"/>
    <x v="84"/>
    <n v="39"/>
    <x v="63"/>
    <n v="27"/>
    <n v="14"/>
    <n v="9"/>
    <n v="9"/>
    <n v="11"/>
    <n v="37"/>
    <n v="105"/>
  </r>
  <r>
    <x v="1090"/>
    <x v="1138"/>
    <x v="84"/>
    <n v="39"/>
    <x v="134"/>
    <n v="53"/>
    <n v="46"/>
    <n v="9"/>
    <n v="21"/>
    <n v="24"/>
    <n v="103"/>
    <n v="276"/>
  </r>
  <r>
    <x v="1055"/>
    <x v="1139"/>
    <x v="84"/>
    <n v="39"/>
    <x v="721"/>
    <n v="104"/>
    <n v="56"/>
    <n v="32"/>
    <n v="41"/>
    <n v="62"/>
    <n v="161"/>
    <n v="249"/>
  </r>
  <r>
    <x v="1091"/>
    <x v="1140"/>
    <x v="84"/>
    <n v="39"/>
    <x v="722"/>
    <n v="65"/>
    <n v="63"/>
    <n v="12"/>
    <n v="18"/>
    <n v="33"/>
    <n v="127"/>
    <n v="223"/>
  </r>
  <r>
    <x v="333"/>
    <x v="306"/>
    <x v="84"/>
    <n v="39"/>
    <x v="295"/>
    <n v="37"/>
    <n v="27"/>
    <n v="11"/>
    <n v="23"/>
    <n v="20"/>
    <n v="75"/>
    <n v="145"/>
  </r>
  <r>
    <x v="1092"/>
    <x v="1141"/>
    <x v="84"/>
    <n v="39"/>
    <x v="283"/>
    <n v="96"/>
    <n v="43"/>
    <n v="23"/>
    <n v="19"/>
    <n v="31"/>
    <n v="94"/>
    <n v="244"/>
  </r>
  <r>
    <x v="1093"/>
    <x v="1142"/>
    <x v="84"/>
    <n v="39"/>
    <x v="723"/>
    <n v="112"/>
    <n v="67"/>
    <n v="30"/>
    <n v="41"/>
    <n v="42"/>
    <n v="216"/>
    <n v="331"/>
  </r>
  <r>
    <x v="1094"/>
    <x v="1143"/>
    <x v="84"/>
    <n v="39"/>
    <x v="251"/>
    <n v="74"/>
    <n v="35"/>
    <n v="11"/>
    <n v="25"/>
    <n v="43"/>
    <n v="116"/>
    <n v="227"/>
  </r>
  <r>
    <x v="1095"/>
    <x v="1144"/>
    <x v="84"/>
    <n v="39"/>
    <x v="340"/>
    <n v="153"/>
    <n v="72"/>
    <n v="42"/>
    <n v="41"/>
    <n v="70"/>
    <n v="230"/>
    <n v="423"/>
  </r>
  <r>
    <x v="1096"/>
    <x v="729"/>
    <x v="84"/>
    <n v="39"/>
    <x v="553"/>
    <n v="138"/>
    <n v="105"/>
    <n v="44"/>
    <n v="45"/>
    <n v="84"/>
    <n v="310"/>
    <n v="407"/>
  </r>
  <r>
    <x v="1097"/>
    <x v="1145"/>
    <x v="84"/>
    <n v="39"/>
    <x v="724"/>
    <n v="347"/>
    <n v="255"/>
    <n v="91"/>
    <n v="222"/>
    <n v="313"/>
    <n v="632"/>
    <n v="692"/>
  </r>
  <r>
    <x v="1098"/>
    <x v="1146"/>
    <x v="84"/>
    <n v="39"/>
    <x v="708"/>
    <n v="116"/>
    <n v="120"/>
    <n v="27"/>
    <n v="61"/>
    <n v="108"/>
    <n v="343"/>
    <n v="326"/>
  </r>
  <r>
    <x v="1099"/>
    <x v="1147"/>
    <x v="84"/>
    <n v="39"/>
    <x v="31"/>
    <n v="90"/>
    <n v="64"/>
    <n v="20"/>
    <n v="34"/>
    <n v="83"/>
    <n v="225"/>
    <n v="162"/>
  </r>
  <r>
    <x v="1100"/>
    <x v="1148"/>
    <x v="85"/>
    <n v="4"/>
    <x v="725"/>
    <n v="263"/>
    <n v="488"/>
    <n v="122"/>
    <n v="222"/>
    <n v="440"/>
    <n v="1031"/>
    <n v="443"/>
  </r>
  <r>
    <x v="1101"/>
    <x v="1149"/>
    <x v="85"/>
    <n v="4"/>
    <x v="726"/>
    <n v="179"/>
    <n v="384"/>
    <n v="93"/>
    <n v="126"/>
    <n v="276"/>
    <n v="863"/>
    <n v="354"/>
  </r>
  <r>
    <x v="1102"/>
    <x v="1150"/>
    <x v="85"/>
    <n v="4"/>
    <x v="727"/>
    <n v="84"/>
    <n v="82"/>
    <n v="33"/>
    <n v="30"/>
    <n v="53"/>
    <n v="308"/>
    <n v="192"/>
  </r>
  <r>
    <x v="30"/>
    <x v="272"/>
    <x v="85"/>
    <n v="4"/>
    <x v="403"/>
    <n v="202"/>
    <n v="177"/>
    <n v="81"/>
    <n v="114"/>
    <n v="169"/>
    <n v="556"/>
    <n v="549"/>
  </r>
  <r>
    <x v="1103"/>
    <x v="1151"/>
    <x v="85"/>
    <n v="4"/>
    <x v="474"/>
    <n v="248"/>
    <n v="225"/>
    <n v="85"/>
    <n v="150"/>
    <n v="268"/>
    <n v="683"/>
    <n v="496"/>
  </r>
  <r>
    <x v="1104"/>
    <x v="1152"/>
    <x v="85"/>
    <n v="4"/>
    <x v="728"/>
    <n v="351"/>
    <n v="490"/>
    <n v="312"/>
    <n v="470"/>
    <n v="618"/>
    <n v="803"/>
    <n v="648"/>
  </r>
  <r>
    <x v="1105"/>
    <x v="1153"/>
    <x v="85"/>
    <n v="4"/>
    <x v="690"/>
    <n v="117"/>
    <n v="147"/>
    <n v="70"/>
    <n v="76"/>
    <n v="146"/>
    <n v="527"/>
    <n v="422"/>
  </r>
  <r>
    <x v="132"/>
    <x v="1154"/>
    <x v="85"/>
    <n v="4"/>
    <x v="689"/>
    <n v="97"/>
    <n v="163"/>
    <n v="58"/>
    <n v="30"/>
    <n v="120"/>
    <n v="385"/>
    <n v="311"/>
  </r>
  <r>
    <x v="1106"/>
    <x v="1055"/>
    <x v="85"/>
    <n v="4"/>
    <x v="329"/>
    <n v="25"/>
    <n v="62"/>
    <n v="5"/>
    <n v="7"/>
    <n v="20"/>
    <n v="100"/>
    <n v="91"/>
  </r>
  <r>
    <x v="1107"/>
    <x v="1155"/>
    <x v="86"/>
    <n v="5"/>
    <x v="155"/>
    <n v="106"/>
    <n v="287"/>
    <n v="51"/>
    <n v="89"/>
    <n v="232"/>
    <n v="462"/>
    <n v="158"/>
  </r>
  <r>
    <x v="1108"/>
    <x v="24"/>
    <x v="86"/>
    <n v="5"/>
    <x v="357"/>
    <n v="152"/>
    <n v="323"/>
    <n v="125"/>
    <n v="231"/>
    <n v="386"/>
    <n v="548"/>
    <n v="358"/>
  </r>
  <r>
    <x v="1109"/>
    <x v="1156"/>
    <x v="86"/>
    <n v="5"/>
    <x v="181"/>
    <n v="230"/>
    <n v="345"/>
    <n v="122"/>
    <n v="216"/>
    <n v="406"/>
    <n v="818"/>
    <n v="411"/>
  </r>
  <r>
    <x v="1110"/>
    <x v="1157"/>
    <x v="86"/>
    <n v="5"/>
    <x v="96"/>
    <n v="173"/>
    <n v="175"/>
    <n v="68"/>
    <n v="100"/>
    <n v="169"/>
    <n v="476"/>
    <n v="319"/>
  </r>
  <r>
    <x v="1111"/>
    <x v="1158"/>
    <x v="86"/>
    <n v="5"/>
    <x v="729"/>
    <n v="732"/>
    <n v="396"/>
    <n v="282"/>
    <n v="418"/>
    <n v="583"/>
    <n v="1091"/>
    <n v="1041"/>
  </r>
  <r>
    <x v="1112"/>
    <x v="1159"/>
    <x v="86"/>
    <n v="5"/>
    <x v="62"/>
    <n v="169"/>
    <n v="139"/>
    <n v="56"/>
    <n v="115"/>
    <n v="155"/>
    <n v="375"/>
    <n v="439"/>
  </r>
  <r>
    <x v="1113"/>
    <x v="1160"/>
    <x v="86"/>
    <n v="5"/>
    <x v="730"/>
    <n v="219"/>
    <n v="193"/>
    <n v="83"/>
    <n v="116"/>
    <n v="195"/>
    <n v="596"/>
    <n v="470"/>
  </r>
  <r>
    <x v="1114"/>
    <x v="849"/>
    <x v="86"/>
    <n v="5"/>
    <x v="390"/>
    <n v="92"/>
    <n v="99"/>
    <n v="34"/>
    <n v="40"/>
    <n v="90"/>
    <n v="276"/>
    <n v="191"/>
  </r>
  <r>
    <x v="1115"/>
    <x v="1161"/>
    <x v="86"/>
    <n v="5"/>
    <x v="692"/>
    <n v="222"/>
    <n v="149"/>
    <n v="73"/>
    <n v="139"/>
    <n v="196"/>
    <n v="503"/>
    <n v="621"/>
  </r>
  <r>
    <x v="1116"/>
    <x v="247"/>
    <x v="86"/>
    <n v="5"/>
    <x v="526"/>
    <n v="53"/>
    <n v="61"/>
    <n v="26"/>
    <n v="16"/>
    <n v="59"/>
    <n v="157"/>
    <n v="191"/>
  </r>
  <r>
    <x v="1117"/>
    <x v="1162"/>
    <x v="87"/>
    <n v="6"/>
    <x v="348"/>
    <n v="220"/>
    <n v="411"/>
    <n v="177"/>
    <n v="326"/>
    <n v="455"/>
    <n v="765"/>
    <n v="405"/>
  </r>
  <r>
    <x v="1118"/>
    <x v="1163"/>
    <x v="87"/>
    <n v="6"/>
    <x v="731"/>
    <n v="265"/>
    <n v="503"/>
    <n v="178"/>
    <n v="275"/>
    <n v="489"/>
    <n v="995"/>
    <n v="490"/>
  </r>
  <r>
    <x v="1119"/>
    <x v="1164"/>
    <x v="87"/>
    <n v="6"/>
    <x v="554"/>
    <n v="136"/>
    <n v="271"/>
    <n v="82"/>
    <n v="189"/>
    <n v="337"/>
    <n v="563"/>
    <n v="266"/>
  </r>
  <r>
    <x v="1120"/>
    <x v="941"/>
    <x v="87"/>
    <n v="6"/>
    <x v="732"/>
    <n v="147"/>
    <n v="320"/>
    <n v="98"/>
    <n v="166"/>
    <n v="344"/>
    <n v="803"/>
    <n v="316"/>
  </r>
  <r>
    <x v="1121"/>
    <x v="1165"/>
    <x v="87"/>
    <n v="6"/>
    <x v="167"/>
    <n v="108"/>
    <n v="191"/>
    <n v="30"/>
    <n v="66"/>
    <n v="157"/>
    <n v="369"/>
    <n v="153"/>
  </r>
  <r>
    <x v="1122"/>
    <x v="1166"/>
    <x v="87"/>
    <n v="6"/>
    <x v="594"/>
    <n v="188"/>
    <n v="113"/>
    <n v="62"/>
    <n v="111"/>
    <n v="148"/>
    <n v="489"/>
    <n v="331"/>
  </r>
  <r>
    <x v="1123"/>
    <x v="1167"/>
    <x v="87"/>
    <n v="6"/>
    <x v="485"/>
    <n v="339"/>
    <n v="231"/>
    <n v="119"/>
    <n v="205"/>
    <n v="287"/>
    <n v="875"/>
    <n v="569"/>
  </r>
  <r>
    <x v="1124"/>
    <x v="1168"/>
    <x v="87"/>
    <n v="6"/>
    <x v="733"/>
    <n v="184"/>
    <n v="192"/>
    <n v="67"/>
    <n v="171"/>
    <n v="312"/>
    <n v="568"/>
    <n v="461"/>
  </r>
  <r>
    <x v="1125"/>
    <x v="105"/>
    <x v="87"/>
    <n v="6"/>
    <x v="734"/>
    <n v="102"/>
    <n v="336"/>
    <n v="55"/>
    <n v="132"/>
    <n v="258"/>
    <n v="536"/>
    <n v="197"/>
  </r>
  <r>
    <x v="1126"/>
    <x v="483"/>
    <x v="87"/>
    <n v="6"/>
    <x v="735"/>
    <n v="32"/>
    <n v="41"/>
    <n v="17"/>
    <n v="23"/>
    <n v="33"/>
    <n v="174"/>
    <n v="142"/>
  </r>
  <r>
    <x v="1127"/>
    <x v="1169"/>
    <x v="87"/>
    <n v="6"/>
    <x v="703"/>
    <n v="43"/>
    <n v="81"/>
    <n v="19"/>
    <n v="22"/>
    <n v="65"/>
    <n v="249"/>
    <n v="183"/>
  </r>
  <r>
    <x v="495"/>
    <x v="27"/>
    <x v="87"/>
    <n v="6"/>
    <x v="570"/>
    <n v="106"/>
    <n v="136"/>
    <n v="51"/>
    <n v="61"/>
    <n v="133"/>
    <n v="453"/>
    <n v="314"/>
  </r>
  <r>
    <x v="1128"/>
    <x v="1170"/>
    <x v="88"/>
    <n v="65"/>
    <x v="500"/>
    <n v="151"/>
    <n v="171"/>
    <n v="54"/>
    <n v="209"/>
    <n v="416"/>
    <n v="475"/>
    <n v="271"/>
  </r>
  <r>
    <x v="1129"/>
    <x v="1171"/>
    <x v="88"/>
    <n v="65"/>
    <x v="604"/>
    <n v="262"/>
    <n v="324"/>
    <n v="118"/>
    <n v="324"/>
    <n v="620"/>
    <n v="758"/>
    <n v="396"/>
  </r>
  <r>
    <x v="1130"/>
    <x v="1172"/>
    <x v="88"/>
    <n v="65"/>
    <x v="736"/>
    <n v="309"/>
    <n v="650"/>
    <n v="209"/>
    <n v="754"/>
    <n v="1190"/>
    <n v="1189"/>
    <n v="696"/>
  </r>
  <r>
    <x v="1131"/>
    <x v="1173"/>
    <x v="88"/>
    <n v="65"/>
    <x v="59"/>
    <n v="433"/>
    <n v="642"/>
    <n v="306"/>
    <n v="724"/>
    <n v="1089"/>
    <n v="1116"/>
    <n v="788"/>
  </r>
  <r>
    <x v="401"/>
    <x v="1174"/>
    <x v="88"/>
    <n v="65"/>
    <x v="202"/>
    <n v="37"/>
    <n v="73"/>
    <n v="21"/>
    <n v="67"/>
    <n v="116"/>
    <n v="139"/>
    <n v="94"/>
  </r>
  <r>
    <x v="1132"/>
    <x v="1175"/>
    <x v="88"/>
    <n v="65"/>
    <x v="737"/>
    <n v="366"/>
    <n v="444"/>
    <n v="147"/>
    <n v="205"/>
    <n v="490"/>
    <n v="1161"/>
    <n v="793"/>
  </r>
  <r>
    <x v="1133"/>
    <x v="1176"/>
    <x v="88"/>
    <n v="65"/>
    <x v="738"/>
    <n v="62"/>
    <n v="126"/>
    <n v="37"/>
    <n v="46"/>
    <n v="127"/>
    <n v="239"/>
    <n v="158"/>
  </r>
  <r>
    <x v="1134"/>
    <x v="480"/>
    <x v="88"/>
    <n v="65"/>
    <x v="311"/>
    <n v="37"/>
    <n v="40"/>
    <n v="12"/>
    <n v="21"/>
    <n v="50"/>
    <n v="87"/>
    <n v="87"/>
  </r>
  <r>
    <x v="894"/>
    <x v="1177"/>
    <x v="88"/>
    <n v="65"/>
    <x v="159"/>
    <n v="68"/>
    <n v="69"/>
    <n v="16"/>
    <n v="32"/>
    <n v="81"/>
    <n v="155"/>
    <n v="192"/>
  </r>
  <r>
    <x v="1135"/>
    <x v="1178"/>
    <x v="88"/>
    <n v="65"/>
    <x v="739"/>
    <n v="267"/>
    <n v="623"/>
    <n v="149"/>
    <n v="421"/>
    <n v="853"/>
    <n v="1053"/>
    <n v="388"/>
  </r>
  <r>
    <x v="1136"/>
    <x v="1179"/>
    <x v="88"/>
    <n v="65"/>
    <x v="283"/>
    <n v="196"/>
    <n v="304"/>
    <n v="130"/>
    <n v="381"/>
    <n v="540"/>
    <n v="570"/>
    <n v="331"/>
  </r>
  <r>
    <x v="1137"/>
    <x v="1180"/>
    <x v="88"/>
    <n v="65"/>
    <x v="106"/>
    <n v="65"/>
    <n v="235"/>
    <n v="28"/>
    <n v="93"/>
    <n v="328"/>
    <n v="373"/>
    <n v="104"/>
  </r>
  <r>
    <x v="1138"/>
    <x v="1181"/>
    <x v="89"/>
    <n v="68"/>
    <x v="215"/>
    <n v="587"/>
    <n v="717"/>
    <n v="384"/>
    <n v="1007"/>
    <n v="1502"/>
    <n v="1496"/>
    <n v="1218"/>
  </r>
  <r>
    <x v="1139"/>
    <x v="1182"/>
    <x v="89"/>
    <n v="68"/>
    <x v="740"/>
    <n v="264"/>
    <n v="378"/>
    <n v="125"/>
    <n v="365"/>
    <n v="590"/>
    <n v="692"/>
    <n v="456"/>
  </r>
  <r>
    <x v="1140"/>
    <x v="1183"/>
    <x v="89"/>
    <n v="68"/>
    <x v="741"/>
    <n v="291"/>
    <n v="378"/>
    <n v="106"/>
    <n v="252"/>
    <n v="531"/>
    <n v="815"/>
    <n v="552"/>
  </r>
  <r>
    <x v="1141"/>
    <x v="1184"/>
    <x v="89"/>
    <n v="68"/>
    <x v="598"/>
    <n v="189"/>
    <n v="211"/>
    <n v="95"/>
    <n v="278"/>
    <n v="400"/>
    <n v="556"/>
    <n v="345"/>
  </r>
  <r>
    <x v="1142"/>
    <x v="1185"/>
    <x v="89"/>
    <n v="68"/>
    <x v="742"/>
    <n v="271"/>
    <n v="319"/>
    <n v="86"/>
    <n v="162"/>
    <n v="398"/>
    <n v="895"/>
    <n v="614"/>
  </r>
  <r>
    <x v="1143"/>
    <x v="1186"/>
    <x v="89"/>
    <n v="68"/>
    <x v="710"/>
    <n v="184"/>
    <n v="175"/>
    <n v="70"/>
    <n v="179"/>
    <n v="380"/>
    <n v="472"/>
    <n v="376"/>
  </r>
  <r>
    <x v="1144"/>
    <x v="1187"/>
    <x v="89"/>
    <n v="68"/>
    <x v="216"/>
    <n v="134"/>
    <n v="204"/>
    <n v="61"/>
    <n v="179"/>
    <n v="419"/>
    <n v="523"/>
    <n v="381"/>
  </r>
  <r>
    <x v="30"/>
    <x v="1188"/>
    <x v="89"/>
    <n v="68"/>
    <x v="743"/>
    <n v="207"/>
    <n v="191"/>
    <n v="99"/>
    <n v="235"/>
    <n v="431"/>
    <n v="567"/>
    <n v="464"/>
  </r>
  <r>
    <x v="1145"/>
    <x v="1189"/>
    <x v="89"/>
    <n v="68"/>
    <x v="185"/>
    <n v="148"/>
    <n v="144"/>
    <n v="74"/>
    <n v="117"/>
    <n v="256"/>
    <n v="427"/>
    <n v="502"/>
  </r>
  <r>
    <x v="1146"/>
    <x v="1190"/>
    <x v="89"/>
    <n v="68"/>
    <x v="744"/>
    <n v="344"/>
    <n v="195"/>
    <n v="159"/>
    <n v="306"/>
    <n v="331"/>
    <n v="440"/>
    <n v="649"/>
  </r>
  <r>
    <x v="1147"/>
    <x v="1191"/>
    <x v="90"/>
    <n v="67"/>
    <x v="270"/>
    <n v="265"/>
    <n v="267"/>
    <n v="125"/>
    <n v="380"/>
    <n v="525"/>
    <n v="681"/>
    <n v="488"/>
  </r>
  <r>
    <x v="1148"/>
    <x v="1192"/>
    <x v="90"/>
    <n v="67"/>
    <x v="745"/>
    <n v="306"/>
    <n v="442"/>
    <n v="124"/>
    <n v="323"/>
    <n v="608"/>
    <n v="1028"/>
    <n v="533"/>
  </r>
  <r>
    <x v="977"/>
    <x v="1193"/>
    <x v="90"/>
    <n v="67"/>
    <x v="571"/>
    <n v="17"/>
    <n v="26"/>
    <n v="7"/>
    <n v="24"/>
    <n v="54"/>
    <n v="48"/>
    <n v="54"/>
  </r>
  <r>
    <x v="1149"/>
    <x v="1194"/>
    <x v="90"/>
    <n v="67"/>
    <x v="519"/>
    <n v="161"/>
    <n v="223"/>
    <n v="65"/>
    <n v="152"/>
    <n v="296"/>
    <n v="592"/>
    <n v="442"/>
  </r>
  <r>
    <x v="1150"/>
    <x v="1195"/>
    <x v="90"/>
    <n v="67"/>
    <x v="746"/>
    <n v="171"/>
    <n v="196"/>
    <n v="72"/>
    <n v="169"/>
    <n v="431"/>
    <n v="507"/>
    <n v="340"/>
  </r>
  <r>
    <x v="1151"/>
    <x v="1196"/>
    <x v="90"/>
    <n v="67"/>
    <x v="747"/>
    <n v="327"/>
    <n v="287"/>
    <n v="129"/>
    <n v="336"/>
    <n v="535"/>
    <n v="797"/>
    <n v="552"/>
  </r>
  <r>
    <x v="1152"/>
    <x v="1197"/>
    <x v="90"/>
    <n v="67"/>
    <x v="748"/>
    <n v="110"/>
    <n v="200"/>
    <n v="37"/>
    <n v="143"/>
    <n v="281"/>
    <n v="351"/>
    <n v="126"/>
  </r>
  <r>
    <x v="1153"/>
    <x v="1198"/>
    <x v="90"/>
    <n v="67"/>
    <x v="749"/>
    <n v="105"/>
    <n v="289"/>
    <n v="54"/>
    <n v="146"/>
    <n v="356"/>
    <n v="502"/>
    <n v="271"/>
  </r>
  <r>
    <x v="1154"/>
    <x v="1199"/>
    <x v="90"/>
    <n v="67"/>
    <x v="633"/>
    <n v="197"/>
    <n v="246"/>
    <n v="64"/>
    <n v="157"/>
    <n v="296"/>
    <n v="641"/>
    <n v="378"/>
  </r>
  <r>
    <x v="1155"/>
    <x v="1200"/>
    <x v="90"/>
    <n v="67"/>
    <x v="750"/>
    <n v="153"/>
    <n v="133"/>
    <n v="77"/>
    <n v="112"/>
    <n v="207"/>
    <n v="436"/>
    <n v="362"/>
  </r>
  <r>
    <x v="764"/>
    <x v="1201"/>
    <x v="90"/>
    <n v="67"/>
    <x v="350"/>
    <n v="7"/>
    <n v="42"/>
    <n v="8"/>
    <n v="27"/>
    <n v="41"/>
    <n v="67"/>
    <n v="60"/>
  </r>
  <r>
    <x v="533"/>
    <x v="1202"/>
    <x v="90"/>
    <n v="67"/>
    <x v="414"/>
    <n v="105"/>
    <n v="95"/>
    <n v="39"/>
    <n v="60"/>
    <n v="126"/>
    <n v="301"/>
    <n v="254"/>
  </r>
  <r>
    <x v="748"/>
    <x v="1203"/>
    <x v="90"/>
    <n v="67"/>
    <x v="563"/>
    <n v="50"/>
    <n v="83"/>
    <n v="28"/>
    <n v="54"/>
    <n v="101"/>
    <n v="264"/>
    <n v="104"/>
  </r>
  <r>
    <x v="1156"/>
    <x v="1204"/>
    <x v="90"/>
    <n v="67"/>
    <x v="708"/>
    <n v="176"/>
    <n v="357"/>
    <n v="71"/>
    <n v="239"/>
    <n v="585"/>
    <n v="668"/>
    <n v="298"/>
  </r>
  <r>
    <x v="1157"/>
    <x v="1205"/>
    <x v="91"/>
    <n v="66"/>
    <x v="496"/>
    <n v="492"/>
    <n v="624"/>
    <n v="368"/>
    <n v="1058"/>
    <n v="1430"/>
    <n v="1282"/>
    <n v="1086"/>
  </r>
  <r>
    <x v="1158"/>
    <x v="1206"/>
    <x v="91"/>
    <n v="66"/>
    <x v="751"/>
    <n v="504"/>
    <n v="861"/>
    <n v="353"/>
    <n v="1206"/>
    <n v="1768"/>
    <n v="1418"/>
    <n v="1004"/>
  </r>
  <r>
    <x v="1159"/>
    <x v="1207"/>
    <x v="91"/>
    <n v="66"/>
    <x v="450"/>
    <n v="542"/>
    <n v="271"/>
    <n v="255"/>
    <n v="566"/>
    <n v="783"/>
    <n v="942"/>
    <n v="997"/>
  </r>
  <r>
    <x v="1160"/>
    <x v="1208"/>
    <x v="91"/>
    <n v="66"/>
    <x v="612"/>
    <n v="81"/>
    <n v="185"/>
    <n v="43"/>
    <n v="135"/>
    <n v="433"/>
    <n v="423"/>
    <n v="169"/>
  </r>
  <r>
    <x v="23"/>
    <x v="1209"/>
    <x v="91"/>
    <n v="66"/>
    <x v="222"/>
    <n v="201"/>
    <n v="131"/>
    <n v="92"/>
    <n v="160"/>
    <n v="268"/>
    <n v="438"/>
    <n v="441"/>
  </r>
  <r>
    <x v="1161"/>
    <x v="1210"/>
    <x v="91"/>
    <n v="66"/>
    <x v="752"/>
    <n v="200"/>
    <n v="145"/>
    <n v="114"/>
    <n v="137"/>
    <n v="210"/>
    <n v="383"/>
    <n v="468"/>
  </r>
  <r>
    <x v="1162"/>
    <x v="1211"/>
    <x v="91"/>
    <n v="66"/>
    <x v="753"/>
    <n v="232"/>
    <n v="230"/>
    <n v="140"/>
    <n v="270"/>
    <n v="406"/>
    <n v="656"/>
    <n v="629"/>
  </r>
  <r>
    <x v="1163"/>
    <x v="1212"/>
    <x v="91"/>
    <n v="66"/>
    <x v="192"/>
    <n v="279"/>
    <n v="527"/>
    <n v="130"/>
    <n v="424"/>
    <n v="878"/>
    <n v="962"/>
    <n v="452"/>
  </r>
  <r>
    <x v="1164"/>
    <x v="1213"/>
    <x v="91"/>
    <n v="66"/>
    <x v="34"/>
    <n v="282"/>
    <n v="298"/>
    <n v="124"/>
    <n v="358"/>
    <n v="599"/>
    <n v="816"/>
    <n v="510"/>
  </r>
  <r>
    <x v="1165"/>
    <x v="1214"/>
    <x v="92"/>
    <m/>
    <x v="75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6">
  <r>
    <x v="0"/>
    <n v="43"/>
    <n v="1"/>
    <n v="1704"/>
    <n v="1018"/>
  </r>
  <r>
    <x v="0"/>
    <n v="43"/>
    <n v="2"/>
    <n v="421"/>
    <n v="243"/>
  </r>
  <r>
    <x v="0"/>
    <n v="43"/>
    <n v="3"/>
    <n v="238"/>
    <n v="163"/>
  </r>
  <r>
    <x v="0"/>
    <n v="43"/>
    <n v="4"/>
    <n v="235"/>
    <n v="144"/>
  </r>
  <r>
    <x v="0"/>
    <n v="43"/>
    <n v="5"/>
    <n v="81"/>
    <n v="54"/>
  </r>
  <r>
    <x v="0"/>
    <n v="43"/>
    <n v="6"/>
    <n v="281"/>
    <n v="175"/>
  </r>
  <r>
    <x v="0"/>
    <n v="43"/>
    <n v="7"/>
    <n v="668"/>
    <n v="424"/>
  </r>
  <r>
    <x v="0"/>
    <n v="43"/>
    <n v="8"/>
    <n v="261"/>
    <n v="203"/>
  </r>
  <r>
    <x v="0"/>
    <n v="43"/>
    <n v="9"/>
    <n v="121"/>
    <n v="107"/>
  </r>
  <r>
    <x v="0"/>
    <n v="43"/>
    <n v="10"/>
    <n v="135"/>
    <n v="85"/>
  </r>
  <r>
    <x v="0"/>
    <n v="43"/>
    <n v="11"/>
    <n v="266"/>
    <n v="133"/>
  </r>
  <r>
    <x v="0"/>
    <n v="43"/>
    <n v="12"/>
    <n v="873"/>
    <n v="496"/>
  </r>
  <r>
    <x v="0"/>
    <n v="43"/>
    <n v="13"/>
    <n v="188"/>
    <n v="106"/>
  </r>
  <r>
    <x v="0"/>
    <n v="43"/>
    <n v="14"/>
    <n v="530"/>
    <n v="258"/>
  </r>
  <r>
    <x v="0"/>
    <n v="43"/>
    <n v="15"/>
    <n v="539"/>
    <n v="302"/>
  </r>
  <r>
    <x v="0"/>
    <n v="43"/>
    <n v="16"/>
    <n v="696"/>
    <n v="364"/>
  </r>
  <r>
    <x v="0"/>
    <n v="43"/>
    <n v="17"/>
    <n v="311"/>
    <n v="193"/>
  </r>
  <r>
    <x v="0"/>
    <n v="43"/>
    <n v="18"/>
    <n v="125"/>
    <n v="83"/>
  </r>
  <r>
    <x v="0"/>
    <n v="43"/>
    <n v="19"/>
    <n v="1500"/>
    <n v="960"/>
  </r>
  <r>
    <x v="0"/>
    <n v="43"/>
    <n v="20"/>
    <n v="958"/>
    <n v="501"/>
  </r>
  <r>
    <x v="0"/>
    <n v="43"/>
    <n v="21"/>
    <n v="167"/>
    <n v="107"/>
  </r>
  <r>
    <x v="0"/>
    <n v="43"/>
    <n v="22"/>
    <n v="223"/>
    <n v="124"/>
  </r>
  <r>
    <x v="0"/>
    <n v="43"/>
    <n v="23"/>
    <n v="188"/>
    <n v="134"/>
  </r>
  <r>
    <x v="1"/>
    <n v="77"/>
    <n v="24"/>
    <n v="1161"/>
    <n v="1127"/>
  </r>
  <r>
    <x v="1"/>
    <n v="77"/>
    <n v="25"/>
    <n v="1577"/>
    <n v="1563"/>
  </r>
  <r>
    <x v="1"/>
    <n v="77"/>
    <n v="26"/>
    <n v="1028"/>
    <n v="629"/>
  </r>
  <r>
    <x v="1"/>
    <n v="77"/>
    <n v="27"/>
    <n v="662"/>
    <n v="726"/>
  </r>
  <r>
    <x v="1"/>
    <n v="77"/>
    <n v="28"/>
    <n v="1603"/>
    <n v="810"/>
  </r>
  <r>
    <x v="1"/>
    <n v="77"/>
    <n v="29"/>
    <n v="908"/>
    <n v="985"/>
  </r>
  <r>
    <x v="1"/>
    <n v="77"/>
    <n v="30"/>
    <n v="658"/>
    <n v="339"/>
  </r>
  <r>
    <x v="1"/>
    <n v="77"/>
    <n v="31"/>
    <n v="1667"/>
    <n v="862"/>
  </r>
  <r>
    <x v="1"/>
    <n v="77"/>
    <n v="32"/>
    <n v="1526"/>
    <n v="707"/>
  </r>
  <r>
    <x v="1"/>
    <n v="77"/>
    <n v="33"/>
    <n v="893"/>
    <n v="488"/>
  </r>
  <r>
    <x v="1"/>
    <n v="77"/>
    <n v="34"/>
    <n v="822"/>
    <n v="584"/>
  </r>
  <r>
    <x v="1"/>
    <n v="77"/>
    <n v="35"/>
    <n v="784"/>
    <n v="557"/>
  </r>
  <r>
    <x v="1"/>
    <n v="77"/>
    <n v="36"/>
    <n v="999"/>
    <n v="980"/>
  </r>
  <r>
    <x v="1"/>
    <n v="77"/>
    <n v="37"/>
    <n v="627"/>
    <n v="880"/>
  </r>
  <r>
    <x v="1"/>
    <n v="77"/>
    <n v="38"/>
    <n v="603"/>
    <n v="347"/>
  </r>
  <r>
    <x v="1"/>
    <n v="77"/>
    <n v="39"/>
    <n v="799"/>
    <n v="668"/>
  </r>
  <r>
    <x v="2"/>
    <n v="63"/>
    <n v="40"/>
    <n v="548"/>
    <n v="356"/>
  </r>
  <r>
    <x v="2"/>
    <n v="63"/>
    <n v="41"/>
    <n v="3669"/>
    <n v="1847"/>
  </r>
  <r>
    <x v="2"/>
    <n v="63"/>
    <n v="42"/>
    <n v="774"/>
    <n v="458"/>
  </r>
  <r>
    <x v="3"/>
    <n v="64"/>
    <n v="43"/>
    <n v="878"/>
    <n v="502"/>
  </r>
  <r>
    <x v="3"/>
    <n v="64"/>
    <n v="44"/>
    <n v="694"/>
    <n v="520"/>
  </r>
  <r>
    <x v="3"/>
    <n v="64"/>
    <n v="45"/>
    <n v="640"/>
    <n v="370"/>
  </r>
  <r>
    <x v="3"/>
    <n v="64"/>
    <n v="46"/>
    <n v="1001"/>
    <n v="655"/>
  </r>
  <r>
    <x v="3"/>
    <n v="64"/>
    <n v="47"/>
    <n v="465"/>
    <n v="296"/>
  </r>
  <r>
    <x v="3"/>
    <n v="64"/>
    <n v="48"/>
    <n v="1308"/>
    <n v="717"/>
  </r>
  <r>
    <x v="3"/>
    <n v="64"/>
    <n v="49"/>
    <n v="21"/>
    <n v="33"/>
  </r>
  <r>
    <x v="4"/>
    <n v="79"/>
    <n v="50"/>
    <n v="1076"/>
    <n v="768"/>
  </r>
  <r>
    <x v="4"/>
    <n v="79"/>
    <n v="51"/>
    <n v="852"/>
    <n v="817"/>
  </r>
  <r>
    <x v="4"/>
    <n v="79"/>
    <n v="52"/>
    <n v="799"/>
    <n v="778"/>
  </r>
  <r>
    <x v="4"/>
    <n v="79"/>
    <n v="53"/>
    <n v="1372"/>
    <n v="1383"/>
  </r>
  <r>
    <x v="4"/>
    <n v="79"/>
    <n v="54"/>
    <n v="1993"/>
    <n v="1708"/>
  </r>
  <r>
    <x v="4"/>
    <n v="79"/>
    <n v="55"/>
    <n v="480"/>
    <n v="275"/>
  </r>
  <r>
    <x v="4"/>
    <n v="79"/>
    <n v="56"/>
    <n v="777"/>
    <n v="604"/>
  </r>
  <r>
    <x v="4"/>
    <n v="79"/>
    <n v="57"/>
    <n v="755"/>
    <n v="764"/>
  </r>
  <r>
    <x v="4"/>
    <n v="79"/>
    <n v="58"/>
    <n v="360"/>
    <n v="398"/>
  </r>
  <r>
    <x v="4"/>
    <n v="79"/>
    <n v="59"/>
    <n v="1140"/>
    <n v="871"/>
  </r>
  <r>
    <x v="4"/>
    <n v="79"/>
    <n v="60"/>
    <n v="993"/>
    <n v="608"/>
  </r>
  <r>
    <x v="4"/>
    <n v="79"/>
    <n v="61"/>
    <n v="1273"/>
    <n v="655"/>
  </r>
  <r>
    <x v="4"/>
    <n v="79"/>
    <n v="62"/>
    <n v="1543"/>
    <n v="833"/>
  </r>
  <r>
    <x v="5"/>
    <n v="3"/>
    <n v="63"/>
    <n v="205"/>
    <n v="128"/>
  </r>
  <r>
    <x v="5"/>
    <n v="3"/>
    <n v="64"/>
    <n v="337"/>
    <n v="279"/>
  </r>
  <r>
    <x v="5"/>
    <n v="3"/>
    <n v="65"/>
    <n v="1149"/>
    <n v="665"/>
  </r>
  <r>
    <x v="5"/>
    <n v="3"/>
    <n v="66"/>
    <n v="272"/>
    <n v="160"/>
  </r>
  <r>
    <x v="5"/>
    <n v="3"/>
    <n v="67"/>
    <n v="1096"/>
    <n v="595"/>
  </r>
  <r>
    <x v="5"/>
    <n v="3"/>
    <n v="68"/>
    <n v="432"/>
    <n v="310"/>
  </r>
  <r>
    <x v="5"/>
    <n v="3"/>
    <n v="69"/>
    <n v="2741"/>
    <n v="1735"/>
  </r>
  <r>
    <x v="5"/>
    <n v="3"/>
    <n v="70"/>
    <n v="163"/>
    <n v="87"/>
  </r>
  <r>
    <x v="5"/>
    <n v="3"/>
    <n v="71"/>
    <n v="295"/>
    <n v="162"/>
  </r>
  <r>
    <x v="5"/>
    <n v="3"/>
    <n v="72"/>
    <n v="347"/>
    <n v="193"/>
  </r>
  <r>
    <x v="5"/>
    <n v="3"/>
    <n v="73"/>
    <n v="183"/>
    <n v="92"/>
  </r>
  <r>
    <x v="5"/>
    <n v="3"/>
    <n v="74"/>
    <n v="506"/>
    <n v="380"/>
  </r>
  <r>
    <x v="5"/>
    <n v="3"/>
    <n v="75"/>
    <n v="222"/>
    <n v="159"/>
  </r>
  <r>
    <x v="5"/>
    <n v="3"/>
    <n v="76"/>
    <n v="1473"/>
    <n v="754"/>
  </r>
  <r>
    <x v="5"/>
    <n v="3"/>
    <n v="77"/>
    <n v="458"/>
    <n v="352"/>
  </r>
  <r>
    <x v="5"/>
    <n v="3"/>
    <n v="78"/>
    <n v="400"/>
    <n v="204"/>
  </r>
  <r>
    <x v="5"/>
    <n v="3"/>
    <n v="79"/>
    <n v="347"/>
    <n v="201"/>
  </r>
  <r>
    <x v="5"/>
    <n v="3"/>
    <n v="80"/>
    <n v="343"/>
    <n v="171"/>
  </r>
  <r>
    <x v="5"/>
    <n v="3"/>
    <n v="81"/>
    <n v="169"/>
    <n v="116"/>
  </r>
  <r>
    <x v="5"/>
    <n v="3"/>
    <n v="82"/>
    <n v="154"/>
    <n v="113"/>
  </r>
  <r>
    <x v="5"/>
    <n v="3"/>
    <n v="83"/>
    <n v="730"/>
    <n v="412"/>
  </r>
  <r>
    <x v="5"/>
    <n v="3"/>
    <n v="84"/>
    <n v="332"/>
    <n v="244"/>
  </r>
  <r>
    <x v="5"/>
    <n v="3"/>
    <n v="85"/>
    <n v="143"/>
    <n v="96"/>
  </r>
  <r>
    <x v="5"/>
    <n v="3"/>
    <n v="86"/>
    <n v="262"/>
    <n v="219"/>
  </r>
  <r>
    <x v="5"/>
    <n v="3"/>
    <n v="87"/>
    <n v="365"/>
    <n v="290"/>
  </r>
  <r>
    <x v="5"/>
    <n v="3"/>
    <n v="88"/>
    <n v="985"/>
    <n v="578"/>
  </r>
  <r>
    <x v="5"/>
    <n v="3"/>
    <n v="89"/>
    <n v="294"/>
    <n v="176"/>
  </r>
  <r>
    <x v="5"/>
    <n v="3"/>
    <n v="90"/>
    <n v="219"/>
    <n v="149"/>
  </r>
  <r>
    <x v="5"/>
    <n v="3"/>
    <n v="91"/>
    <n v="292"/>
    <n v="153"/>
  </r>
  <r>
    <x v="5"/>
    <n v="3"/>
    <n v="92"/>
    <n v="710"/>
    <n v="430"/>
  </r>
  <r>
    <x v="5"/>
    <n v="3"/>
    <n v="93"/>
    <n v="453"/>
    <n v="506"/>
  </r>
  <r>
    <x v="5"/>
    <n v="3"/>
    <n v="94"/>
    <n v="456"/>
    <n v="283"/>
  </r>
  <r>
    <x v="5"/>
    <n v="3"/>
    <n v="95"/>
    <n v="315"/>
    <n v="188"/>
  </r>
  <r>
    <x v="6"/>
    <n v="24"/>
    <n v="96"/>
    <n v="2443"/>
    <n v="1351"/>
  </r>
  <r>
    <x v="6"/>
    <n v="24"/>
    <n v="97"/>
    <n v="1042"/>
    <n v="620"/>
  </r>
  <r>
    <x v="6"/>
    <n v="24"/>
    <n v="98"/>
    <n v="478"/>
    <n v="369"/>
  </r>
  <r>
    <x v="6"/>
    <n v="24"/>
    <n v="99"/>
    <n v="745"/>
    <n v="484"/>
  </r>
  <r>
    <x v="6"/>
    <n v="24"/>
    <n v="100"/>
    <n v="969"/>
    <n v="702"/>
  </r>
  <r>
    <x v="6"/>
    <n v="24"/>
    <n v="101"/>
    <n v="1850"/>
    <n v="980"/>
  </r>
  <r>
    <x v="6"/>
    <n v="24"/>
    <n v="102"/>
    <n v="834"/>
    <n v="566"/>
  </r>
  <r>
    <x v="6"/>
    <n v="24"/>
    <n v="103"/>
    <n v="1903"/>
    <n v="1135"/>
  </r>
  <r>
    <x v="6"/>
    <n v="24"/>
    <n v="104"/>
    <n v="2128"/>
    <n v="1398"/>
  </r>
  <r>
    <x v="6"/>
    <n v="24"/>
    <n v="105"/>
    <n v="39"/>
    <n v="40"/>
  </r>
  <r>
    <x v="6"/>
    <n v="24"/>
    <n v="106"/>
    <n v="541"/>
    <n v="408"/>
  </r>
  <r>
    <x v="6"/>
    <n v="24"/>
    <n v="107"/>
    <n v="1314"/>
    <n v="1022"/>
  </r>
  <r>
    <x v="6"/>
    <n v="24"/>
    <n v="108"/>
    <n v="892"/>
    <n v="696"/>
  </r>
  <r>
    <x v="6"/>
    <n v="24"/>
    <n v="109"/>
    <n v="485"/>
    <n v="303"/>
  </r>
  <r>
    <x v="6"/>
    <n v="24"/>
    <n v="110"/>
    <n v="653"/>
    <n v="483"/>
  </r>
  <r>
    <x v="6"/>
    <n v="24"/>
    <n v="111"/>
    <n v="499"/>
    <n v="377"/>
  </r>
  <r>
    <x v="6"/>
    <n v="24"/>
    <n v="112"/>
    <n v="896"/>
    <n v="573"/>
  </r>
  <r>
    <x v="6"/>
    <n v="24"/>
    <n v="113"/>
    <n v="442"/>
    <n v="224"/>
  </r>
  <r>
    <x v="7"/>
    <n v="72"/>
    <n v="114"/>
    <n v="3379"/>
    <n v="1340"/>
  </r>
  <r>
    <x v="7"/>
    <n v="72"/>
    <n v="115"/>
    <n v="1489"/>
    <n v="397"/>
  </r>
  <r>
    <x v="7"/>
    <n v="72"/>
    <n v="116"/>
    <n v="1898"/>
    <n v="557"/>
  </r>
  <r>
    <x v="7"/>
    <n v="72"/>
    <n v="117"/>
    <n v="525"/>
    <n v="129"/>
  </r>
  <r>
    <x v="7"/>
    <n v="72"/>
    <n v="118"/>
    <n v="2149"/>
    <n v="676"/>
  </r>
  <r>
    <x v="7"/>
    <n v="72"/>
    <n v="119"/>
    <n v="2493"/>
    <n v="939"/>
  </r>
  <r>
    <x v="7"/>
    <n v="72"/>
    <n v="120"/>
    <n v="968"/>
    <n v="676"/>
  </r>
  <r>
    <x v="7"/>
    <n v="72"/>
    <n v="121"/>
    <n v="363"/>
    <n v="150"/>
  </r>
  <r>
    <x v="7"/>
    <n v="72"/>
    <n v="122"/>
    <n v="3005"/>
    <n v="1457"/>
  </r>
  <r>
    <x v="7"/>
    <n v="72"/>
    <n v="123"/>
    <n v="1807"/>
    <n v="982"/>
  </r>
  <r>
    <x v="7"/>
    <n v="72"/>
    <n v="124"/>
    <n v="541"/>
    <n v="408"/>
  </r>
  <r>
    <x v="7"/>
    <n v="72"/>
    <n v="125"/>
    <n v="1180"/>
    <n v="475"/>
  </r>
  <r>
    <x v="7"/>
    <n v="72"/>
    <n v="126"/>
    <n v="514"/>
    <n v="299"/>
  </r>
  <r>
    <x v="7"/>
    <n v="72"/>
    <n v="127"/>
    <n v="1889"/>
    <n v="1044"/>
  </r>
  <r>
    <x v="7"/>
    <n v="72"/>
    <n v="128"/>
    <n v="1032"/>
    <n v="1557"/>
  </r>
  <r>
    <x v="7"/>
    <n v="72"/>
    <n v="129"/>
    <n v="1096"/>
    <n v="602"/>
  </r>
  <r>
    <x v="8"/>
    <n v="35"/>
    <n v="130"/>
    <n v="2461"/>
    <n v="1972"/>
  </r>
  <r>
    <x v="8"/>
    <n v="35"/>
    <n v="131"/>
    <n v="445"/>
    <n v="513"/>
  </r>
  <r>
    <x v="8"/>
    <n v="35"/>
    <n v="132"/>
    <n v="844"/>
    <n v="856"/>
  </r>
  <r>
    <x v="8"/>
    <n v="35"/>
    <n v="133"/>
    <n v="987"/>
    <n v="1059"/>
  </r>
  <r>
    <x v="8"/>
    <n v="35"/>
    <n v="134"/>
    <n v="1405"/>
    <n v="992"/>
  </r>
  <r>
    <x v="8"/>
    <n v="35"/>
    <n v="135"/>
    <n v="849"/>
    <n v="897"/>
  </r>
  <r>
    <x v="8"/>
    <n v="35"/>
    <n v="136"/>
    <n v="1084"/>
    <n v="596"/>
  </r>
  <r>
    <x v="8"/>
    <n v="35"/>
    <n v="137"/>
    <n v="1737"/>
    <n v="1117"/>
  </r>
  <r>
    <x v="8"/>
    <n v="35"/>
    <n v="138"/>
    <n v="629"/>
    <n v="554"/>
  </r>
  <r>
    <x v="8"/>
    <n v="35"/>
    <n v="139"/>
    <n v="681"/>
    <n v="554"/>
  </r>
  <r>
    <x v="8"/>
    <n v="35"/>
    <n v="140"/>
    <n v="882"/>
    <n v="706"/>
  </r>
  <r>
    <x v="8"/>
    <n v="35"/>
    <n v="141"/>
    <n v="814"/>
    <n v="481"/>
  </r>
  <r>
    <x v="8"/>
    <n v="35"/>
    <n v="142"/>
    <n v="132"/>
    <n v="54"/>
  </r>
  <r>
    <x v="9"/>
    <n v="36"/>
    <n v="143"/>
    <n v="489"/>
    <n v="315"/>
  </r>
  <r>
    <x v="9"/>
    <n v="36"/>
    <n v="144"/>
    <n v="830"/>
    <n v="458"/>
  </r>
  <r>
    <x v="9"/>
    <n v="36"/>
    <n v="145"/>
    <n v="2090"/>
    <n v="970"/>
  </r>
  <r>
    <x v="9"/>
    <n v="36"/>
    <n v="146"/>
    <n v="323"/>
    <n v="189"/>
  </r>
  <r>
    <x v="9"/>
    <n v="36"/>
    <n v="147"/>
    <n v="867"/>
    <n v="504"/>
  </r>
  <r>
    <x v="9"/>
    <n v="36"/>
    <n v="148"/>
    <n v="826"/>
    <n v="553"/>
  </r>
  <r>
    <x v="9"/>
    <n v="36"/>
    <n v="149"/>
    <n v="2470"/>
    <n v="1320"/>
  </r>
  <r>
    <x v="9"/>
    <n v="36"/>
    <n v="150"/>
    <n v="2842"/>
    <n v="1561"/>
  </r>
  <r>
    <x v="9"/>
    <n v="36"/>
    <n v="151"/>
    <n v="445"/>
    <n v="299"/>
  </r>
  <r>
    <x v="9"/>
    <n v="36"/>
    <n v="152"/>
    <n v="635"/>
    <n v="353"/>
  </r>
  <r>
    <x v="9"/>
    <n v="36"/>
    <n v="153"/>
    <n v="12"/>
    <n v="10"/>
  </r>
  <r>
    <x v="9"/>
    <n v="36"/>
    <n v="154"/>
    <n v="365"/>
    <n v="216"/>
  </r>
  <r>
    <x v="9"/>
    <n v="36"/>
    <n v="155"/>
    <n v="771"/>
    <n v="458"/>
  </r>
  <r>
    <x v="10"/>
    <n v="58"/>
    <n v="156"/>
    <n v="1798"/>
    <n v="1106"/>
  </r>
  <r>
    <x v="10"/>
    <n v="58"/>
    <n v="157"/>
    <n v="1835"/>
    <n v="1103"/>
  </r>
  <r>
    <x v="10"/>
    <n v="58"/>
    <n v="158"/>
    <n v="1034"/>
    <n v="734"/>
  </r>
  <r>
    <x v="10"/>
    <n v="58"/>
    <n v="159"/>
    <n v="945"/>
    <n v="697"/>
  </r>
  <r>
    <x v="10"/>
    <n v="58"/>
    <n v="160"/>
    <n v="858"/>
    <n v="701"/>
  </r>
  <r>
    <x v="10"/>
    <n v="58"/>
    <n v="161"/>
    <n v="915"/>
    <n v="541"/>
  </r>
  <r>
    <x v="10"/>
    <n v="58"/>
    <n v="162"/>
    <n v="909"/>
    <n v="587"/>
  </r>
  <r>
    <x v="10"/>
    <n v="58"/>
    <n v="163"/>
    <n v="1256"/>
    <n v="1014"/>
  </r>
  <r>
    <x v="10"/>
    <n v="58"/>
    <n v="164"/>
    <n v="1851"/>
    <n v="1155"/>
  </r>
  <r>
    <x v="10"/>
    <n v="58"/>
    <n v="165"/>
    <n v="1329"/>
    <n v="1032"/>
  </r>
  <r>
    <x v="10"/>
    <n v="58"/>
    <n v="166"/>
    <n v="968"/>
    <n v="765"/>
  </r>
  <r>
    <x v="11"/>
    <n v="23"/>
    <n v="167"/>
    <n v="1537"/>
    <n v="758"/>
  </r>
  <r>
    <x v="11"/>
    <n v="23"/>
    <n v="168"/>
    <n v="1035"/>
    <n v="491"/>
  </r>
  <r>
    <x v="11"/>
    <n v="23"/>
    <n v="169"/>
    <n v="578"/>
    <n v="306"/>
  </r>
  <r>
    <x v="11"/>
    <n v="23"/>
    <n v="170"/>
    <n v="2046"/>
    <n v="1003"/>
  </r>
  <r>
    <x v="11"/>
    <n v="23"/>
    <n v="171"/>
    <n v="519"/>
    <n v="316"/>
  </r>
  <r>
    <x v="11"/>
    <n v="23"/>
    <n v="172"/>
    <n v="1294"/>
    <n v="615"/>
  </r>
  <r>
    <x v="11"/>
    <n v="23"/>
    <n v="173"/>
    <n v="1273"/>
    <n v="548"/>
  </r>
  <r>
    <x v="11"/>
    <n v="23"/>
    <n v="174"/>
    <n v="475"/>
    <n v="278"/>
  </r>
  <r>
    <x v="11"/>
    <n v="23"/>
    <n v="175"/>
    <n v="1014"/>
    <n v="560"/>
  </r>
  <r>
    <x v="11"/>
    <n v="23"/>
    <n v="176"/>
    <n v="913"/>
    <n v="478"/>
  </r>
  <r>
    <x v="11"/>
    <n v="23"/>
    <n v="177"/>
    <n v="484"/>
    <n v="309"/>
  </r>
  <r>
    <x v="11"/>
    <n v="23"/>
    <n v="178"/>
    <n v="968"/>
    <n v="383"/>
  </r>
  <r>
    <x v="11"/>
    <n v="23"/>
    <n v="179"/>
    <n v="286"/>
    <n v="189"/>
  </r>
  <r>
    <x v="11"/>
    <n v="23"/>
    <n v="180"/>
    <n v="297"/>
    <n v="230"/>
  </r>
  <r>
    <x v="12"/>
    <n v="47"/>
    <n v="181"/>
    <n v="1771"/>
    <n v="843"/>
  </r>
  <r>
    <x v="12"/>
    <n v="47"/>
    <n v="182"/>
    <n v="1647"/>
    <n v="576"/>
  </r>
  <r>
    <x v="12"/>
    <n v="47"/>
    <n v="183"/>
    <n v="1535"/>
    <n v="636"/>
  </r>
  <r>
    <x v="12"/>
    <n v="47"/>
    <n v="184"/>
    <n v="1421"/>
    <n v="719"/>
  </r>
  <r>
    <x v="12"/>
    <n v="47"/>
    <n v="185"/>
    <n v="1334"/>
    <n v="557"/>
  </r>
  <r>
    <x v="12"/>
    <n v="47"/>
    <n v="186"/>
    <n v="1340"/>
    <n v="700"/>
  </r>
  <r>
    <x v="12"/>
    <n v="47"/>
    <n v="187"/>
    <n v="1159"/>
    <n v="594"/>
  </r>
  <r>
    <x v="12"/>
    <n v="47"/>
    <n v="188"/>
    <n v="398"/>
    <n v="161"/>
  </r>
  <r>
    <x v="12"/>
    <n v="47"/>
    <n v="189"/>
    <n v="1156"/>
    <n v="489"/>
  </r>
  <r>
    <x v="12"/>
    <n v="47"/>
    <n v="190"/>
    <n v="2231"/>
    <n v="780"/>
  </r>
  <r>
    <x v="12"/>
    <n v="47"/>
    <n v="191"/>
    <n v="2321"/>
    <n v="797"/>
  </r>
  <r>
    <x v="12"/>
    <n v="47"/>
    <n v="192"/>
    <n v="2046"/>
    <n v="265"/>
  </r>
  <r>
    <x v="12"/>
    <n v="47"/>
    <n v="193"/>
    <n v="168"/>
    <n v="70"/>
  </r>
  <r>
    <x v="12"/>
    <n v="47"/>
    <n v="194"/>
    <n v="2339"/>
    <n v="700"/>
  </r>
  <r>
    <x v="13"/>
    <n v="32"/>
    <n v="195"/>
    <n v="2744"/>
    <n v="2164"/>
  </r>
  <r>
    <x v="13"/>
    <n v="32"/>
    <n v="196"/>
    <n v="434"/>
    <n v="264"/>
  </r>
  <r>
    <x v="13"/>
    <n v="32"/>
    <n v="197"/>
    <n v="2634"/>
    <n v="1405"/>
  </r>
  <r>
    <x v="13"/>
    <n v="32"/>
    <n v="198"/>
    <n v="216"/>
    <n v="141"/>
  </r>
  <r>
    <x v="13"/>
    <n v="32"/>
    <n v="199"/>
    <n v="1502"/>
    <n v="723"/>
  </r>
  <r>
    <x v="13"/>
    <n v="32"/>
    <n v="200"/>
    <n v="1809"/>
    <n v="1561"/>
  </r>
  <r>
    <x v="13"/>
    <n v="32"/>
    <n v="201"/>
    <n v="601"/>
    <n v="332"/>
  </r>
  <r>
    <x v="13"/>
    <n v="32"/>
    <n v="202"/>
    <n v="1226"/>
    <n v="1206"/>
  </r>
  <r>
    <x v="14"/>
    <n v="87"/>
    <n v="203"/>
    <n v="3553"/>
    <n v="1536"/>
  </r>
  <r>
    <x v="14"/>
    <n v="87"/>
    <n v="204"/>
    <n v="3884"/>
    <n v="1669"/>
  </r>
  <r>
    <x v="14"/>
    <n v="87"/>
    <n v="205"/>
    <n v="4481"/>
    <n v="2273"/>
  </r>
  <r>
    <x v="14"/>
    <n v="87"/>
    <n v="206"/>
    <n v="4012"/>
    <n v="1978"/>
  </r>
  <r>
    <x v="15"/>
    <n v="88"/>
    <n v="207"/>
    <n v="3522"/>
    <n v="2028"/>
  </r>
  <r>
    <x v="15"/>
    <n v="88"/>
    <n v="208"/>
    <n v="3349"/>
    <n v="1829"/>
  </r>
  <r>
    <x v="15"/>
    <n v="88"/>
    <n v="209"/>
    <n v="3803"/>
    <n v="1860"/>
  </r>
  <r>
    <x v="15"/>
    <n v="88"/>
    <n v="210"/>
    <n v="3086"/>
    <n v="1735"/>
  </r>
  <r>
    <x v="16"/>
    <n v="1"/>
    <n v="211"/>
    <n v="1648"/>
    <n v="1199"/>
  </r>
  <r>
    <x v="16"/>
    <n v="1"/>
    <n v="212"/>
    <n v="35"/>
    <n v="34"/>
  </r>
  <r>
    <x v="16"/>
    <n v="1"/>
    <n v="213"/>
    <n v="400"/>
    <n v="354"/>
  </r>
  <r>
    <x v="16"/>
    <n v="1"/>
    <n v="214"/>
    <n v="202"/>
    <n v="184"/>
  </r>
  <r>
    <x v="16"/>
    <n v="1"/>
    <n v="215"/>
    <n v="313"/>
    <n v="273"/>
  </r>
  <r>
    <x v="16"/>
    <n v="1"/>
    <n v="216"/>
    <n v="551"/>
    <n v="436"/>
  </r>
  <r>
    <x v="16"/>
    <n v="1"/>
    <n v="217"/>
    <n v="1099"/>
    <n v="1026"/>
  </r>
  <r>
    <x v="16"/>
    <n v="1"/>
    <n v="218"/>
    <n v="1665"/>
    <n v="1433"/>
  </r>
  <r>
    <x v="16"/>
    <n v="1"/>
    <n v="219"/>
    <n v="1578"/>
    <n v="1107"/>
  </r>
  <r>
    <x v="16"/>
    <n v="1"/>
    <n v="220"/>
    <n v="449"/>
    <n v="299"/>
  </r>
  <r>
    <x v="16"/>
    <n v="1"/>
    <n v="221"/>
    <n v="521"/>
    <n v="285"/>
  </r>
  <r>
    <x v="16"/>
    <n v="1"/>
    <n v="222"/>
    <n v="2189"/>
    <n v="1207"/>
  </r>
  <r>
    <x v="16"/>
    <n v="1"/>
    <n v="223"/>
    <n v="113"/>
    <n v="85"/>
  </r>
  <r>
    <x v="16"/>
    <n v="1"/>
    <n v="224"/>
    <n v="239"/>
    <n v="151"/>
  </r>
  <r>
    <x v="16"/>
    <n v="1"/>
    <n v="225"/>
    <n v="186"/>
    <n v="122"/>
  </r>
  <r>
    <x v="16"/>
    <n v="1"/>
    <n v="226"/>
    <n v="107"/>
    <n v="82"/>
  </r>
  <r>
    <x v="16"/>
    <n v="1"/>
    <n v="227"/>
    <n v="144"/>
    <n v="115"/>
  </r>
  <r>
    <x v="16"/>
    <n v="1"/>
    <n v="228"/>
    <n v="105"/>
    <n v="97"/>
  </r>
  <r>
    <x v="16"/>
    <n v="1"/>
    <n v="229"/>
    <n v="170"/>
    <n v="145"/>
  </r>
  <r>
    <x v="16"/>
    <n v="1"/>
    <n v="230"/>
    <n v="152"/>
    <n v="96"/>
  </r>
  <r>
    <x v="16"/>
    <n v="1"/>
    <n v="231"/>
    <n v="353"/>
    <n v="258"/>
  </r>
  <r>
    <x v="16"/>
    <n v="1"/>
    <n v="232"/>
    <n v="124"/>
    <n v="121"/>
  </r>
  <r>
    <x v="16"/>
    <n v="1"/>
    <n v="233"/>
    <n v="362"/>
    <n v="278"/>
  </r>
  <r>
    <x v="17"/>
    <n v="50"/>
    <n v="234"/>
    <n v="3069"/>
    <n v="1632"/>
  </r>
  <r>
    <x v="17"/>
    <n v="50"/>
    <n v="235"/>
    <n v="2095"/>
    <n v="1375"/>
  </r>
  <r>
    <x v="17"/>
    <n v="50"/>
    <n v="236"/>
    <n v="2106"/>
    <n v="1250"/>
  </r>
  <r>
    <x v="17"/>
    <n v="50"/>
    <n v="237"/>
    <n v="1990"/>
    <n v="1458"/>
  </r>
  <r>
    <x v="17"/>
    <n v="50"/>
    <n v="238"/>
    <n v="1978"/>
    <n v="1457"/>
  </r>
  <r>
    <x v="17"/>
    <n v="50"/>
    <n v="239"/>
    <n v="2172"/>
    <n v="1810"/>
  </r>
  <r>
    <x v="17"/>
    <n v="50"/>
    <n v="240"/>
    <n v="911"/>
    <n v="668"/>
  </r>
  <r>
    <x v="17"/>
    <n v="50"/>
    <n v="241"/>
    <n v="1838"/>
    <n v="1378"/>
  </r>
  <r>
    <x v="17"/>
    <n v="50"/>
    <n v="242"/>
    <n v="728"/>
    <n v="537"/>
  </r>
  <r>
    <x v="17"/>
    <n v="50"/>
    <n v="243"/>
    <n v="1049"/>
    <n v="718"/>
  </r>
  <r>
    <x v="18"/>
    <n v="44"/>
    <n v="244"/>
    <n v="441"/>
    <n v="306"/>
  </r>
  <r>
    <x v="18"/>
    <n v="44"/>
    <n v="245"/>
    <n v="345"/>
    <n v="218"/>
  </r>
  <r>
    <x v="18"/>
    <n v="44"/>
    <n v="246"/>
    <n v="535"/>
    <n v="329"/>
  </r>
  <r>
    <x v="18"/>
    <n v="44"/>
    <n v="247"/>
    <n v="307"/>
    <n v="190"/>
  </r>
  <r>
    <x v="18"/>
    <n v="44"/>
    <n v="248"/>
    <n v="31"/>
    <n v="34"/>
  </r>
  <r>
    <x v="18"/>
    <n v="44"/>
    <n v="249"/>
    <n v="752"/>
    <n v="371"/>
  </r>
  <r>
    <x v="18"/>
    <n v="44"/>
    <n v="250"/>
    <n v="1583"/>
    <n v="905"/>
  </r>
  <r>
    <x v="18"/>
    <n v="44"/>
    <n v="251"/>
    <n v="572"/>
    <n v="316"/>
  </r>
  <r>
    <x v="18"/>
    <n v="44"/>
    <n v="252"/>
    <n v="506"/>
    <n v="335"/>
  </r>
  <r>
    <x v="18"/>
    <n v="44"/>
    <n v="253"/>
    <n v="45"/>
    <n v="18"/>
  </r>
  <r>
    <x v="18"/>
    <n v="44"/>
    <n v="254"/>
    <n v="618"/>
    <n v="351"/>
  </r>
  <r>
    <x v="18"/>
    <n v="44"/>
    <n v="255"/>
    <n v="526"/>
    <n v="262"/>
  </r>
  <r>
    <x v="18"/>
    <n v="44"/>
    <n v="256"/>
    <n v="420"/>
    <n v="216"/>
  </r>
  <r>
    <x v="18"/>
    <n v="44"/>
    <n v="257"/>
    <n v="366"/>
    <n v="207"/>
  </r>
  <r>
    <x v="18"/>
    <n v="44"/>
    <n v="258"/>
    <n v="2110"/>
    <n v="1010"/>
  </r>
  <r>
    <x v="18"/>
    <n v="44"/>
    <n v="259"/>
    <n v="297"/>
    <n v="200"/>
  </r>
  <r>
    <x v="18"/>
    <n v="44"/>
    <n v="260"/>
    <n v="549"/>
    <n v="322"/>
  </r>
  <r>
    <x v="18"/>
    <n v="44"/>
    <n v="261"/>
    <n v="593"/>
    <n v="319"/>
  </r>
  <r>
    <x v="18"/>
    <n v="44"/>
    <n v="262"/>
    <n v="683"/>
    <n v="382"/>
  </r>
  <r>
    <x v="18"/>
    <n v="44"/>
    <n v="263"/>
    <n v="1068"/>
    <n v="528"/>
  </r>
  <r>
    <x v="18"/>
    <n v="44"/>
    <n v="264"/>
    <n v="536"/>
    <n v="265"/>
  </r>
  <r>
    <x v="18"/>
    <n v="44"/>
    <n v="265"/>
    <n v="1258"/>
    <n v="628"/>
  </r>
  <r>
    <x v="18"/>
    <n v="44"/>
    <n v="266"/>
    <n v="750"/>
    <n v="526"/>
  </r>
  <r>
    <x v="18"/>
    <n v="44"/>
    <n v="267"/>
    <n v="671"/>
    <n v="293"/>
  </r>
  <r>
    <x v="18"/>
    <n v="44"/>
    <n v="268"/>
    <n v="288"/>
    <n v="167"/>
  </r>
  <r>
    <x v="19"/>
    <n v="74"/>
    <n v="269"/>
    <n v="2710"/>
    <n v="771"/>
  </r>
  <r>
    <x v="19"/>
    <n v="74"/>
    <n v="270"/>
    <n v="1976"/>
    <n v="910"/>
  </r>
  <r>
    <x v="19"/>
    <n v="74"/>
    <n v="271"/>
    <n v="2585"/>
    <n v="601"/>
  </r>
  <r>
    <x v="19"/>
    <n v="74"/>
    <n v="272"/>
    <n v="1893"/>
    <n v="986"/>
  </r>
  <r>
    <x v="19"/>
    <n v="74"/>
    <n v="273"/>
    <n v="2608"/>
    <n v="799"/>
  </r>
  <r>
    <x v="19"/>
    <n v="74"/>
    <n v="274"/>
    <n v="2964"/>
    <n v="822"/>
  </r>
  <r>
    <x v="19"/>
    <n v="74"/>
    <n v="275"/>
    <n v="2924"/>
    <n v="974"/>
  </r>
  <r>
    <x v="19"/>
    <n v="74"/>
    <n v="276"/>
    <n v="2072"/>
    <n v="723"/>
  </r>
  <r>
    <x v="19"/>
    <n v="74"/>
    <n v="277"/>
    <n v="2502"/>
    <n v="713"/>
  </r>
  <r>
    <x v="19"/>
    <n v="74"/>
    <n v="278"/>
    <n v="2180"/>
    <n v="715"/>
  </r>
  <r>
    <x v="20"/>
    <n v="75"/>
    <n v="279"/>
    <n v="2051"/>
    <n v="999"/>
  </r>
  <r>
    <x v="20"/>
    <n v="75"/>
    <n v="280"/>
    <n v="2008"/>
    <n v="1472"/>
  </r>
  <r>
    <x v="20"/>
    <n v="75"/>
    <n v="281"/>
    <n v="1854"/>
    <n v="1304"/>
  </r>
  <r>
    <x v="20"/>
    <n v="75"/>
    <n v="282"/>
    <n v="2149"/>
    <n v="1452"/>
  </r>
  <r>
    <x v="20"/>
    <n v="75"/>
    <n v="283"/>
    <n v="1868"/>
    <n v="1494"/>
  </r>
  <r>
    <x v="20"/>
    <n v="75"/>
    <n v="284"/>
    <n v="2706"/>
    <n v="1259"/>
  </r>
  <r>
    <x v="20"/>
    <n v="75"/>
    <n v="285"/>
    <n v="1460"/>
    <n v="889"/>
  </r>
  <r>
    <x v="20"/>
    <n v="75"/>
    <n v="286"/>
    <n v="1580"/>
    <n v="978"/>
  </r>
  <r>
    <x v="20"/>
    <n v="75"/>
    <n v="287"/>
    <n v="784"/>
    <n v="437"/>
  </r>
  <r>
    <x v="21"/>
    <n v="62"/>
    <n v="288"/>
    <n v="754"/>
    <n v="687"/>
  </r>
  <r>
    <x v="21"/>
    <n v="62"/>
    <n v="289"/>
    <n v="2212"/>
    <n v="1019"/>
  </r>
  <r>
    <x v="21"/>
    <n v="62"/>
    <n v="290"/>
    <n v="2761"/>
    <n v="1695"/>
  </r>
  <r>
    <x v="21"/>
    <n v="62"/>
    <n v="291"/>
    <n v="1696"/>
    <n v="716"/>
  </r>
  <r>
    <x v="21"/>
    <n v="62"/>
    <n v="292"/>
    <n v="2441"/>
    <n v="1163"/>
  </r>
  <r>
    <x v="21"/>
    <n v="62"/>
    <n v="293"/>
    <n v="1820"/>
    <n v="1057"/>
  </r>
  <r>
    <x v="21"/>
    <n v="62"/>
    <n v="294"/>
    <n v="954"/>
    <n v="794"/>
  </r>
  <r>
    <x v="21"/>
    <n v="62"/>
    <n v="295"/>
    <n v="1167"/>
    <n v="700"/>
  </r>
  <r>
    <x v="21"/>
    <n v="62"/>
    <n v="296"/>
    <n v="1986"/>
    <n v="1018"/>
  </r>
  <r>
    <x v="21"/>
    <n v="62"/>
    <n v="297"/>
    <n v="2828"/>
    <n v="1439"/>
  </r>
  <r>
    <x v="22"/>
    <n v="60"/>
    <n v="298"/>
    <n v="927"/>
    <n v="699"/>
  </r>
  <r>
    <x v="22"/>
    <n v="60"/>
    <n v="299"/>
    <n v="887"/>
    <n v="666"/>
  </r>
  <r>
    <x v="22"/>
    <n v="60"/>
    <n v="300"/>
    <n v="893"/>
    <n v="585"/>
  </r>
  <r>
    <x v="22"/>
    <n v="60"/>
    <n v="301"/>
    <n v="1003"/>
    <n v="726"/>
  </r>
  <r>
    <x v="22"/>
    <n v="60"/>
    <n v="302"/>
    <n v="744"/>
    <n v="433"/>
  </r>
  <r>
    <x v="22"/>
    <n v="60"/>
    <n v="303"/>
    <n v="399"/>
    <n v="344"/>
  </r>
  <r>
    <x v="22"/>
    <n v="60"/>
    <n v="304"/>
    <n v="1028"/>
    <n v="554"/>
  </r>
  <r>
    <x v="22"/>
    <n v="60"/>
    <n v="305"/>
    <n v="803"/>
    <n v="531"/>
  </r>
  <r>
    <x v="22"/>
    <n v="60"/>
    <n v="306"/>
    <n v="405"/>
    <n v="337"/>
  </r>
  <r>
    <x v="22"/>
    <n v="60"/>
    <n v="307"/>
    <n v="756"/>
    <n v="607"/>
  </r>
  <r>
    <x v="22"/>
    <n v="60"/>
    <n v="308"/>
    <n v="528"/>
    <n v="426"/>
  </r>
  <r>
    <x v="22"/>
    <n v="60"/>
    <n v="309"/>
    <n v="658"/>
    <n v="455"/>
  </r>
  <r>
    <x v="22"/>
    <n v="60"/>
    <n v="310"/>
    <n v="1250"/>
    <n v="870"/>
  </r>
  <r>
    <x v="22"/>
    <n v="60"/>
    <n v="311"/>
    <n v="378"/>
    <n v="370"/>
  </r>
  <r>
    <x v="22"/>
    <n v="60"/>
    <n v="312"/>
    <n v="282"/>
    <n v="192"/>
  </r>
  <r>
    <x v="22"/>
    <n v="60"/>
    <n v="313"/>
    <n v="910"/>
    <n v="732"/>
  </r>
  <r>
    <x v="22"/>
    <n v="60"/>
    <n v="314"/>
    <n v="725"/>
    <n v="630"/>
  </r>
  <r>
    <x v="22"/>
    <n v="60"/>
    <n v="315"/>
    <n v="494"/>
    <n v="346"/>
  </r>
  <r>
    <x v="22"/>
    <n v="60"/>
    <n v="316"/>
    <n v="1067"/>
    <n v="626"/>
  </r>
  <r>
    <x v="22"/>
    <n v="60"/>
    <n v="317"/>
    <n v="300"/>
    <n v="383"/>
  </r>
  <r>
    <x v="23"/>
    <n v="37"/>
    <n v="318"/>
    <n v="723"/>
    <n v="425"/>
  </r>
  <r>
    <x v="23"/>
    <n v="37"/>
    <n v="319"/>
    <n v="188"/>
    <n v="129"/>
  </r>
  <r>
    <x v="23"/>
    <n v="37"/>
    <n v="320"/>
    <n v="66"/>
    <n v="63"/>
  </r>
  <r>
    <x v="23"/>
    <n v="37"/>
    <n v="321"/>
    <n v="92"/>
    <n v="54"/>
  </r>
  <r>
    <x v="23"/>
    <n v="37"/>
    <n v="322"/>
    <n v="955"/>
    <n v="480"/>
  </r>
  <r>
    <x v="23"/>
    <n v="37"/>
    <n v="323"/>
    <n v="618"/>
    <n v="445"/>
  </r>
  <r>
    <x v="23"/>
    <n v="37"/>
    <n v="324"/>
    <n v="992"/>
    <n v="557"/>
  </r>
  <r>
    <x v="23"/>
    <n v="37"/>
    <n v="325"/>
    <n v="1175"/>
    <n v="556"/>
  </r>
  <r>
    <x v="23"/>
    <n v="37"/>
    <n v="326"/>
    <n v="375"/>
    <n v="192"/>
  </r>
  <r>
    <x v="23"/>
    <n v="37"/>
    <n v="327"/>
    <n v="797"/>
    <n v="446"/>
  </r>
  <r>
    <x v="23"/>
    <n v="37"/>
    <n v="328"/>
    <n v="643"/>
    <n v="295"/>
  </r>
  <r>
    <x v="23"/>
    <n v="37"/>
    <n v="329"/>
    <n v="150"/>
    <n v="96"/>
  </r>
  <r>
    <x v="23"/>
    <n v="37"/>
    <n v="330"/>
    <n v="317"/>
    <n v="218"/>
  </r>
  <r>
    <x v="23"/>
    <n v="37"/>
    <n v="331"/>
    <n v="789"/>
    <n v="376"/>
  </r>
  <r>
    <x v="23"/>
    <n v="37"/>
    <n v="332"/>
    <n v="188"/>
    <n v="121"/>
  </r>
  <r>
    <x v="23"/>
    <n v="37"/>
    <n v="333"/>
    <n v="156"/>
    <n v="80"/>
  </r>
  <r>
    <x v="23"/>
    <n v="37"/>
    <n v="334"/>
    <n v="141"/>
    <n v="66"/>
  </r>
  <r>
    <x v="23"/>
    <n v="37"/>
    <n v="335"/>
    <n v="448"/>
    <n v="220"/>
  </r>
  <r>
    <x v="23"/>
    <n v="37"/>
    <n v="336"/>
    <n v="406"/>
    <n v="226"/>
  </r>
  <r>
    <x v="23"/>
    <n v="37"/>
    <n v="337"/>
    <n v="61"/>
    <n v="29"/>
  </r>
  <r>
    <x v="23"/>
    <n v="37"/>
    <n v="338"/>
    <n v="254"/>
    <n v="138"/>
  </r>
  <r>
    <x v="23"/>
    <n v="37"/>
    <n v="339"/>
    <n v="208"/>
    <n v="111"/>
  </r>
  <r>
    <x v="23"/>
    <n v="37"/>
    <n v="340"/>
    <n v="331"/>
    <n v="197"/>
  </r>
  <r>
    <x v="23"/>
    <n v="37"/>
    <n v="341"/>
    <n v="295"/>
    <n v="214"/>
  </r>
  <r>
    <x v="23"/>
    <n v="37"/>
    <n v="342"/>
    <n v="882"/>
    <n v="559"/>
  </r>
  <r>
    <x v="23"/>
    <n v="37"/>
    <n v="343"/>
    <n v="773"/>
    <n v="501"/>
  </r>
  <r>
    <x v="23"/>
    <n v="37"/>
    <n v="344"/>
    <n v="264"/>
    <n v="181"/>
  </r>
  <r>
    <x v="23"/>
    <n v="37"/>
    <n v="345"/>
    <n v="476"/>
    <n v="206"/>
  </r>
  <r>
    <x v="23"/>
    <n v="37"/>
    <n v="346"/>
    <n v="143"/>
    <n v="108"/>
  </r>
  <r>
    <x v="23"/>
    <n v="37"/>
    <n v="347"/>
    <n v="197"/>
    <n v="99"/>
  </r>
  <r>
    <x v="23"/>
    <n v="37"/>
    <n v="348"/>
    <n v="313"/>
    <n v="154"/>
  </r>
  <r>
    <x v="23"/>
    <n v="37"/>
    <n v="349"/>
    <n v="156"/>
    <n v="79"/>
  </r>
  <r>
    <x v="23"/>
    <n v="37"/>
    <n v="350"/>
    <n v="224"/>
    <n v="126"/>
  </r>
  <r>
    <x v="23"/>
    <n v="37"/>
    <n v="351"/>
    <n v="273"/>
    <n v="227"/>
  </r>
  <r>
    <x v="24"/>
    <n v="29"/>
    <n v="352"/>
    <n v="2106"/>
    <n v="1101"/>
  </r>
  <r>
    <x v="24"/>
    <n v="29"/>
    <n v="353"/>
    <n v="947"/>
    <n v="619"/>
  </r>
  <r>
    <x v="24"/>
    <n v="29"/>
    <n v="354"/>
    <n v="622"/>
    <n v="328"/>
  </r>
  <r>
    <x v="24"/>
    <n v="29"/>
    <n v="355"/>
    <n v="463"/>
    <n v="254"/>
  </r>
  <r>
    <x v="24"/>
    <n v="29"/>
    <n v="356"/>
    <n v="144"/>
    <n v="122"/>
  </r>
  <r>
    <x v="24"/>
    <n v="29"/>
    <n v="357"/>
    <n v="364"/>
    <n v="238"/>
  </r>
  <r>
    <x v="24"/>
    <n v="29"/>
    <n v="358"/>
    <n v="1250"/>
    <n v="631"/>
  </r>
  <r>
    <x v="24"/>
    <n v="29"/>
    <n v="359"/>
    <n v="240"/>
    <n v="135"/>
  </r>
  <r>
    <x v="24"/>
    <n v="29"/>
    <n v="360"/>
    <n v="425"/>
    <n v="301"/>
  </r>
  <r>
    <x v="24"/>
    <n v="29"/>
    <n v="361"/>
    <n v="361"/>
    <n v="229"/>
  </r>
  <r>
    <x v="24"/>
    <n v="29"/>
    <n v="362"/>
    <n v="537"/>
    <n v="238"/>
  </r>
  <r>
    <x v="24"/>
    <n v="29"/>
    <n v="363"/>
    <n v="477"/>
    <n v="248"/>
  </r>
  <r>
    <x v="24"/>
    <n v="29"/>
    <n v="364"/>
    <n v="358"/>
    <n v="256"/>
  </r>
  <r>
    <x v="24"/>
    <n v="29"/>
    <n v="365"/>
    <n v="642"/>
    <n v="381"/>
  </r>
  <r>
    <x v="24"/>
    <n v="29"/>
    <n v="366"/>
    <n v="36"/>
    <n v="30"/>
  </r>
  <r>
    <x v="24"/>
    <n v="29"/>
    <n v="367"/>
    <n v="366"/>
    <n v="194"/>
  </r>
  <r>
    <x v="24"/>
    <n v="29"/>
    <n v="368"/>
    <n v="145"/>
    <n v="82"/>
  </r>
  <r>
    <x v="24"/>
    <n v="29"/>
    <n v="369"/>
    <n v="201"/>
    <n v="130"/>
  </r>
  <r>
    <x v="24"/>
    <n v="29"/>
    <n v="370"/>
    <n v="484"/>
    <n v="319"/>
  </r>
  <r>
    <x v="24"/>
    <n v="29"/>
    <n v="371"/>
    <n v="642"/>
    <n v="453"/>
  </r>
  <r>
    <x v="24"/>
    <n v="29"/>
    <n v="372"/>
    <n v="421"/>
    <n v="242"/>
  </r>
  <r>
    <x v="24"/>
    <n v="29"/>
    <n v="373"/>
    <n v="227"/>
    <n v="113"/>
  </r>
  <r>
    <x v="24"/>
    <n v="29"/>
    <n v="374"/>
    <n v="272"/>
    <n v="133"/>
  </r>
  <r>
    <x v="24"/>
    <n v="29"/>
    <n v="375"/>
    <n v="134"/>
    <n v="73"/>
  </r>
  <r>
    <x v="25"/>
    <n v="46"/>
    <n v="376"/>
    <n v="2792"/>
    <n v="1952"/>
  </r>
  <r>
    <x v="25"/>
    <n v="46"/>
    <n v="377"/>
    <n v="1868"/>
    <n v="1553"/>
  </r>
  <r>
    <x v="25"/>
    <n v="46"/>
    <n v="378"/>
    <n v="1448"/>
    <n v="1211"/>
  </r>
  <r>
    <x v="25"/>
    <n v="46"/>
    <n v="379"/>
    <n v="1805"/>
    <n v="846"/>
  </r>
  <r>
    <x v="25"/>
    <n v="46"/>
    <n v="380"/>
    <n v="1533"/>
    <n v="684"/>
  </r>
  <r>
    <x v="25"/>
    <n v="46"/>
    <n v="381"/>
    <n v="372"/>
    <n v="251"/>
  </r>
  <r>
    <x v="25"/>
    <n v="46"/>
    <n v="382"/>
    <n v="476"/>
    <n v="232"/>
  </r>
  <r>
    <x v="25"/>
    <n v="46"/>
    <n v="383"/>
    <n v="248"/>
    <n v="221"/>
  </r>
  <r>
    <x v="25"/>
    <n v="46"/>
    <n v="384"/>
    <n v="1521"/>
    <n v="712"/>
  </r>
  <r>
    <x v="25"/>
    <n v="46"/>
    <n v="385"/>
    <n v="1673"/>
    <n v="452"/>
  </r>
  <r>
    <x v="25"/>
    <n v="46"/>
    <n v="386"/>
    <n v="2102"/>
    <n v="1005"/>
  </r>
  <r>
    <x v="26"/>
    <n v="18"/>
    <n v="387"/>
    <n v="1068"/>
    <n v="586"/>
  </r>
  <r>
    <x v="26"/>
    <n v="18"/>
    <n v="388"/>
    <n v="140"/>
    <n v="131"/>
  </r>
  <r>
    <x v="26"/>
    <n v="18"/>
    <n v="389"/>
    <n v="348"/>
    <n v="227"/>
  </r>
  <r>
    <x v="26"/>
    <n v="18"/>
    <n v="390"/>
    <n v="342"/>
    <n v="158"/>
  </r>
  <r>
    <x v="26"/>
    <n v="18"/>
    <n v="391"/>
    <n v="2296"/>
    <n v="1058"/>
  </r>
  <r>
    <x v="26"/>
    <n v="18"/>
    <n v="392"/>
    <n v="209"/>
    <n v="112"/>
  </r>
  <r>
    <x v="26"/>
    <n v="18"/>
    <n v="393"/>
    <n v="229"/>
    <n v="129"/>
  </r>
  <r>
    <x v="26"/>
    <n v="18"/>
    <n v="394"/>
    <n v="112"/>
    <n v="59"/>
  </r>
  <r>
    <x v="26"/>
    <n v="18"/>
    <n v="395"/>
    <n v="255"/>
    <n v="158"/>
  </r>
  <r>
    <x v="26"/>
    <n v="18"/>
    <n v="396"/>
    <n v="256"/>
    <n v="194"/>
  </r>
  <r>
    <x v="26"/>
    <n v="18"/>
    <n v="397"/>
    <n v="1379"/>
    <n v="637"/>
  </r>
  <r>
    <x v="26"/>
    <n v="18"/>
    <n v="398"/>
    <n v="1168"/>
    <n v="631"/>
  </r>
  <r>
    <x v="26"/>
    <n v="18"/>
    <n v="399"/>
    <n v="363"/>
    <n v="187"/>
  </r>
  <r>
    <x v="26"/>
    <n v="18"/>
    <n v="400"/>
    <n v="1487"/>
    <n v="767"/>
  </r>
  <r>
    <x v="26"/>
    <n v="18"/>
    <n v="401"/>
    <n v="1122"/>
    <n v="624"/>
  </r>
  <r>
    <x v="26"/>
    <n v="18"/>
    <n v="402"/>
    <n v="152"/>
    <n v="69"/>
  </r>
  <r>
    <x v="26"/>
    <n v="18"/>
    <n v="403"/>
    <n v="525"/>
    <n v="207"/>
  </r>
  <r>
    <x v="26"/>
    <n v="18"/>
    <n v="404"/>
    <n v="302"/>
    <n v="188"/>
  </r>
  <r>
    <x v="27"/>
    <n v="19"/>
    <n v="405"/>
    <n v="5670"/>
    <n v="3437"/>
  </r>
  <r>
    <x v="27"/>
    <n v="19"/>
    <n v="406"/>
    <n v="304"/>
    <n v="221"/>
  </r>
  <r>
    <x v="27"/>
    <n v="19"/>
    <n v="407"/>
    <n v="853"/>
    <n v="463"/>
  </r>
  <r>
    <x v="27"/>
    <n v="19"/>
    <n v="408"/>
    <n v="205"/>
    <n v="183"/>
  </r>
  <r>
    <x v="27"/>
    <n v="19"/>
    <n v="409"/>
    <n v="1699"/>
    <n v="768"/>
  </r>
  <r>
    <x v="27"/>
    <n v="19"/>
    <n v="410"/>
    <n v="526"/>
    <n v="340"/>
  </r>
  <r>
    <x v="27"/>
    <n v="19"/>
    <n v="411"/>
    <n v="267"/>
    <n v="160"/>
  </r>
  <r>
    <x v="27"/>
    <n v="19"/>
    <n v="412"/>
    <n v="195"/>
    <n v="120"/>
  </r>
  <r>
    <x v="28"/>
    <n v="48"/>
    <n v="413"/>
    <n v="2332"/>
    <n v="1184"/>
  </r>
  <r>
    <x v="28"/>
    <n v="48"/>
    <n v="414"/>
    <n v="1906"/>
    <n v="828"/>
  </r>
  <r>
    <x v="28"/>
    <n v="48"/>
    <n v="415"/>
    <n v="340"/>
    <n v="107"/>
  </r>
  <r>
    <x v="28"/>
    <n v="48"/>
    <n v="416"/>
    <n v="627"/>
    <n v="237"/>
  </r>
  <r>
    <x v="28"/>
    <n v="48"/>
    <n v="417"/>
    <n v="703"/>
    <n v="360"/>
  </r>
  <r>
    <x v="28"/>
    <n v="48"/>
    <n v="418"/>
    <n v="1531"/>
    <n v="709"/>
  </r>
  <r>
    <x v="28"/>
    <n v="48"/>
    <n v="419"/>
    <n v="698"/>
    <n v="271"/>
  </r>
  <r>
    <x v="28"/>
    <n v="48"/>
    <n v="420"/>
    <n v="482"/>
    <n v="99"/>
  </r>
  <r>
    <x v="28"/>
    <n v="48"/>
    <n v="421"/>
    <n v="1424"/>
    <n v="606"/>
  </r>
  <r>
    <x v="28"/>
    <n v="48"/>
    <n v="422"/>
    <n v="1869"/>
    <n v="992"/>
  </r>
  <r>
    <x v="28"/>
    <n v="48"/>
    <n v="423"/>
    <n v="541"/>
    <n v="328"/>
  </r>
  <r>
    <x v="28"/>
    <n v="48"/>
    <n v="424"/>
    <n v="984"/>
    <n v="530"/>
  </r>
  <r>
    <x v="28"/>
    <n v="48"/>
    <n v="425"/>
    <n v="361"/>
    <n v="213"/>
  </r>
  <r>
    <x v="28"/>
    <n v="48"/>
    <n v="426"/>
    <n v="446"/>
    <n v="225"/>
  </r>
  <r>
    <x v="28"/>
    <n v="48"/>
    <n v="427"/>
    <n v="1146"/>
    <n v="812"/>
  </r>
  <r>
    <x v="28"/>
    <n v="48"/>
    <n v="428"/>
    <n v="768"/>
    <n v="527"/>
  </r>
  <r>
    <x v="28"/>
    <n v="48"/>
    <n v="429"/>
    <n v="191"/>
    <n v="80"/>
  </r>
  <r>
    <x v="28"/>
    <n v="48"/>
    <n v="430"/>
    <n v="1152"/>
    <n v="769"/>
  </r>
  <r>
    <x v="28"/>
    <n v="48"/>
    <n v="431"/>
    <n v="701"/>
    <n v="359"/>
  </r>
  <r>
    <x v="28"/>
    <n v="48"/>
    <n v="432"/>
    <n v="1847"/>
    <n v="1052"/>
  </r>
  <r>
    <x v="28"/>
    <n v="48"/>
    <n v="433"/>
    <n v="402"/>
    <n v="266"/>
  </r>
  <r>
    <x v="28"/>
    <n v="48"/>
    <n v="434"/>
    <n v="1995"/>
    <n v="1134"/>
  </r>
  <r>
    <x v="28"/>
    <n v="48"/>
    <n v="435"/>
    <n v="350"/>
    <n v="177"/>
  </r>
  <r>
    <x v="28"/>
    <n v="48"/>
    <n v="436"/>
    <n v="882"/>
    <n v="470"/>
  </r>
  <r>
    <x v="28"/>
    <n v="48"/>
    <n v="437"/>
    <n v="713"/>
    <n v="592"/>
  </r>
  <r>
    <x v="28"/>
    <n v="48"/>
    <n v="438"/>
    <n v="680"/>
    <n v="347"/>
  </r>
  <r>
    <x v="29"/>
    <n v="8"/>
    <n v="439"/>
    <n v="856"/>
    <n v="487"/>
  </r>
  <r>
    <x v="29"/>
    <n v="8"/>
    <n v="440"/>
    <n v="990"/>
    <n v="585"/>
  </r>
  <r>
    <x v="29"/>
    <n v="8"/>
    <n v="441"/>
    <n v="205"/>
    <n v="122"/>
  </r>
  <r>
    <x v="29"/>
    <n v="8"/>
    <n v="442"/>
    <n v="2138"/>
    <n v="1118"/>
  </r>
  <r>
    <x v="29"/>
    <n v="8"/>
    <n v="443"/>
    <n v="406"/>
    <n v="225"/>
  </r>
  <r>
    <x v="29"/>
    <n v="8"/>
    <n v="444"/>
    <n v="282"/>
    <n v="137"/>
  </r>
  <r>
    <x v="29"/>
    <n v="8"/>
    <n v="445"/>
    <n v="408"/>
    <n v="250"/>
  </r>
  <r>
    <x v="29"/>
    <n v="8"/>
    <n v="446"/>
    <n v="358"/>
    <n v="207"/>
  </r>
  <r>
    <x v="29"/>
    <n v="8"/>
    <n v="447"/>
    <n v="256"/>
    <n v="138"/>
  </r>
  <r>
    <x v="29"/>
    <n v="8"/>
    <n v="448"/>
    <n v="1145"/>
    <n v="695"/>
  </r>
  <r>
    <x v="29"/>
    <n v="8"/>
    <n v="449"/>
    <n v="347"/>
    <n v="304"/>
  </r>
  <r>
    <x v="29"/>
    <n v="8"/>
    <n v="450"/>
    <n v="269"/>
    <n v="190"/>
  </r>
  <r>
    <x v="29"/>
    <n v="8"/>
    <n v="451"/>
    <n v="210"/>
    <n v="133"/>
  </r>
  <r>
    <x v="29"/>
    <n v="8"/>
    <n v="452"/>
    <n v="205"/>
    <n v="139"/>
  </r>
  <r>
    <x v="29"/>
    <n v="8"/>
    <n v="453"/>
    <n v="2195"/>
    <n v="1044"/>
  </r>
  <r>
    <x v="29"/>
    <n v="8"/>
    <n v="454"/>
    <n v="1297"/>
    <n v="644"/>
  </r>
  <r>
    <x v="29"/>
    <n v="8"/>
    <n v="455"/>
    <n v="548"/>
    <n v="343"/>
  </r>
  <r>
    <x v="29"/>
    <n v="8"/>
    <n v="456"/>
    <n v="647"/>
    <n v="361"/>
  </r>
  <r>
    <x v="29"/>
    <n v="8"/>
    <n v="457"/>
    <n v="683"/>
    <n v="388"/>
  </r>
  <r>
    <x v="29"/>
    <n v="8"/>
    <n v="458"/>
    <n v="305"/>
    <n v="157"/>
  </r>
  <r>
    <x v="29"/>
    <n v="8"/>
    <n v="459"/>
    <n v="535"/>
    <n v="250"/>
  </r>
  <r>
    <x v="29"/>
    <n v="8"/>
    <n v="460"/>
    <n v="381"/>
    <n v="187"/>
  </r>
  <r>
    <x v="29"/>
    <n v="8"/>
    <n v="461"/>
    <n v="217"/>
    <n v="167"/>
  </r>
  <r>
    <x v="29"/>
    <n v="8"/>
    <n v="462"/>
    <n v="335"/>
    <n v="209"/>
  </r>
  <r>
    <x v="29"/>
    <n v="8"/>
    <n v="463"/>
    <n v="209"/>
    <n v="100"/>
  </r>
  <r>
    <x v="30"/>
    <n v="2"/>
    <n v="464"/>
    <n v="398"/>
    <n v="300"/>
  </r>
  <r>
    <x v="30"/>
    <n v="2"/>
    <n v="465"/>
    <n v="1021"/>
    <n v="806"/>
  </r>
  <r>
    <x v="30"/>
    <n v="2"/>
    <n v="466"/>
    <n v="2236"/>
    <n v="1382"/>
  </r>
  <r>
    <x v="30"/>
    <n v="2"/>
    <n v="467"/>
    <n v="465"/>
    <n v="257"/>
  </r>
  <r>
    <x v="30"/>
    <n v="2"/>
    <n v="468"/>
    <n v="379"/>
    <n v="212"/>
  </r>
  <r>
    <x v="30"/>
    <n v="2"/>
    <n v="469"/>
    <n v="397"/>
    <n v="254"/>
  </r>
  <r>
    <x v="30"/>
    <n v="2"/>
    <n v="470"/>
    <n v="792"/>
    <n v="388"/>
  </r>
  <r>
    <x v="30"/>
    <n v="2"/>
    <n v="471"/>
    <n v="401"/>
    <n v="228"/>
  </r>
  <r>
    <x v="30"/>
    <n v="2"/>
    <n v="472"/>
    <n v="481"/>
    <n v="257"/>
  </r>
  <r>
    <x v="30"/>
    <n v="2"/>
    <n v="473"/>
    <n v="453"/>
    <n v="278"/>
  </r>
  <r>
    <x v="30"/>
    <n v="2"/>
    <n v="474"/>
    <n v="1354"/>
    <n v="610"/>
  </r>
  <r>
    <x v="30"/>
    <n v="2"/>
    <n v="475"/>
    <n v="1411"/>
    <n v="787"/>
  </r>
  <r>
    <x v="30"/>
    <n v="2"/>
    <n v="476"/>
    <n v="915"/>
    <n v="470"/>
  </r>
  <r>
    <x v="30"/>
    <n v="2"/>
    <n v="477"/>
    <n v="921"/>
    <n v="539"/>
  </r>
  <r>
    <x v="30"/>
    <n v="2"/>
    <n v="478"/>
    <n v="263"/>
    <n v="187"/>
  </r>
  <r>
    <x v="30"/>
    <n v="2"/>
    <n v="479"/>
    <n v="677"/>
    <n v="422"/>
  </r>
  <r>
    <x v="30"/>
    <n v="2"/>
    <n v="480"/>
    <n v="818"/>
    <n v="432"/>
  </r>
  <r>
    <x v="30"/>
    <n v="2"/>
    <n v="481"/>
    <n v="273"/>
    <n v="159"/>
  </r>
  <r>
    <x v="30"/>
    <n v="2"/>
    <n v="482"/>
    <n v="273"/>
    <n v="170"/>
  </r>
  <r>
    <x v="30"/>
    <n v="2"/>
    <n v="483"/>
    <n v="271"/>
    <n v="136"/>
  </r>
  <r>
    <x v="30"/>
    <n v="2"/>
    <n v="484"/>
    <n v="288"/>
    <n v="215"/>
  </r>
  <r>
    <x v="31"/>
    <n v="53"/>
    <n v="485"/>
    <n v="2519"/>
    <n v="1254"/>
  </r>
  <r>
    <x v="31"/>
    <n v="53"/>
    <n v="486"/>
    <n v="2001"/>
    <n v="1300"/>
  </r>
  <r>
    <x v="31"/>
    <n v="53"/>
    <n v="487"/>
    <n v="1331"/>
    <n v="889"/>
  </r>
  <r>
    <x v="31"/>
    <n v="53"/>
    <n v="488"/>
    <n v="1192"/>
    <n v="672"/>
  </r>
  <r>
    <x v="31"/>
    <n v="53"/>
    <n v="489"/>
    <n v="1161"/>
    <n v="594"/>
  </r>
  <r>
    <x v="31"/>
    <n v="53"/>
    <n v="490"/>
    <n v="695"/>
    <n v="422"/>
  </r>
  <r>
    <x v="31"/>
    <n v="53"/>
    <n v="491"/>
    <n v="1280"/>
    <n v="732"/>
  </r>
  <r>
    <x v="31"/>
    <n v="53"/>
    <n v="492"/>
    <n v="880"/>
    <n v="649"/>
  </r>
  <r>
    <x v="31"/>
    <n v="53"/>
    <n v="493"/>
    <n v="966"/>
    <n v="628"/>
  </r>
  <r>
    <x v="31"/>
    <n v="53"/>
    <n v="494"/>
    <n v="725"/>
    <n v="549"/>
  </r>
  <r>
    <x v="31"/>
    <n v="53"/>
    <n v="495"/>
    <n v="1146"/>
    <n v="737"/>
  </r>
  <r>
    <x v="31"/>
    <n v="53"/>
    <n v="496"/>
    <n v="841"/>
    <n v="695"/>
  </r>
  <r>
    <x v="31"/>
    <n v="53"/>
    <n v="497"/>
    <n v="746"/>
    <n v="515"/>
  </r>
  <r>
    <x v="31"/>
    <n v="53"/>
    <n v="498"/>
    <n v="752"/>
    <n v="501"/>
  </r>
  <r>
    <x v="31"/>
    <n v="53"/>
    <n v="499"/>
    <n v="221"/>
    <n v="212"/>
  </r>
  <r>
    <x v="32"/>
    <n v="12"/>
    <n v="500"/>
    <n v="4717"/>
    <n v="2582"/>
  </r>
  <r>
    <x v="32"/>
    <n v="12"/>
    <n v="501"/>
    <n v="1451"/>
    <n v="595"/>
  </r>
  <r>
    <x v="32"/>
    <n v="12"/>
    <n v="502"/>
    <n v="566"/>
    <n v="248"/>
  </r>
  <r>
    <x v="32"/>
    <n v="12"/>
    <n v="503"/>
    <n v="1242"/>
    <n v="459"/>
  </r>
  <r>
    <x v="32"/>
    <n v="12"/>
    <n v="504"/>
    <n v="3224"/>
    <n v="1944"/>
  </r>
  <r>
    <x v="32"/>
    <n v="12"/>
    <n v="505"/>
    <n v="1335"/>
    <n v="807"/>
  </r>
  <r>
    <x v="32"/>
    <n v="12"/>
    <n v="506"/>
    <n v="518"/>
    <n v="305"/>
  </r>
  <r>
    <x v="32"/>
    <n v="12"/>
    <n v="507"/>
    <n v="863"/>
    <n v="479"/>
  </r>
  <r>
    <x v="32"/>
    <n v="12"/>
    <n v="508"/>
    <n v="532"/>
    <n v="304"/>
  </r>
  <r>
    <x v="32"/>
    <n v="12"/>
    <n v="509"/>
    <n v="263"/>
    <n v="187"/>
  </r>
  <r>
    <x v="33"/>
    <n v="30"/>
    <n v="510"/>
    <n v="981"/>
    <n v="1121"/>
  </r>
  <r>
    <x v="33"/>
    <n v="30"/>
    <n v="511"/>
    <n v="995"/>
    <n v="1010"/>
  </r>
  <r>
    <x v="33"/>
    <n v="30"/>
    <n v="512"/>
    <n v="1901"/>
    <n v="1454"/>
  </r>
  <r>
    <x v="33"/>
    <n v="30"/>
    <n v="513"/>
    <n v="56"/>
    <n v="39"/>
  </r>
  <r>
    <x v="33"/>
    <n v="30"/>
    <n v="514"/>
    <n v="1129"/>
    <n v="1030"/>
  </r>
  <r>
    <x v="33"/>
    <n v="30"/>
    <n v="515"/>
    <n v="2234"/>
    <n v="1605"/>
  </r>
  <r>
    <x v="33"/>
    <n v="30"/>
    <n v="516"/>
    <n v="1377"/>
    <n v="947"/>
  </r>
  <r>
    <x v="33"/>
    <n v="30"/>
    <n v="517"/>
    <n v="681"/>
    <n v="405"/>
  </r>
  <r>
    <x v="33"/>
    <n v="30"/>
    <n v="518"/>
    <n v="605"/>
    <n v="404"/>
  </r>
  <r>
    <x v="33"/>
    <n v="30"/>
    <n v="519"/>
    <n v="752"/>
    <n v="494"/>
  </r>
  <r>
    <x v="33"/>
    <n v="30"/>
    <n v="520"/>
    <n v="2111"/>
    <n v="855"/>
  </r>
  <r>
    <x v="33"/>
    <n v="30"/>
    <n v="521"/>
    <n v="1004"/>
    <n v="536"/>
  </r>
  <r>
    <x v="33"/>
    <n v="30"/>
    <n v="522"/>
    <n v="1252"/>
    <n v="649"/>
  </r>
  <r>
    <x v="33"/>
    <n v="30"/>
    <n v="523"/>
    <n v="475"/>
    <n v="288"/>
  </r>
  <r>
    <x v="33"/>
    <n v="30"/>
    <n v="524"/>
    <n v="330"/>
    <n v="181"/>
  </r>
  <r>
    <x v="33"/>
    <n v="30"/>
    <n v="525"/>
    <n v="911"/>
    <n v="455"/>
  </r>
  <r>
    <x v="33"/>
    <n v="30"/>
    <n v="526"/>
    <n v="701"/>
    <n v="424"/>
  </r>
  <r>
    <x v="33"/>
    <n v="30"/>
    <n v="527"/>
    <n v="878"/>
    <n v="572"/>
  </r>
  <r>
    <x v="33"/>
    <n v="30"/>
    <n v="528"/>
    <n v="569"/>
    <n v="309"/>
  </r>
  <r>
    <x v="33"/>
    <n v="30"/>
    <n v="529"/>
    <n v="215"/>
    <n v="132"/>
  </r>
  <r>
    <x v="33"/>
    <n v="30"/>
    <n v="530"/>
    <n v="191"/>
    <n v="266"/>
  </r>
  <r>
    <x v="33"/>
    <n v="30"/>
    <n v="531"/>
    <n v="124"/>
    <n v="104"/>
  </r>
  <r>
    <x v="34"/>
    <n v="80"/>
    <n v="532"/>
    <n v="1314"/>
    <n v="937"/>
  </r>
  <r>
    <x v="34"/>
    <n v="80"/>
    <n v="533"/>
    <n v="924"/>
    <n v="735"/>
  </r>
  <r>
    <x v="34"/>
    <n v="80"/>
    <n v="534"/>
    <n v="1072"/>
    <n v="1077"/>
  </r>
  <r>
    <x v="34"/>
    <n v="80"/>
    <n v="535"/>
    <n v="1412"/>
    <n v="1104"/>
  </r>
  <r>
    <x v="34"/>
    <n v="80"/>
    <n v="536"/>
    <n v="1531"/>
    <n v="1222"/>
  </r>
  <r>
    <x v="34"/>
    <n v="80"/>
    <n v="537"/>
    <n v="1516"/>
    <n v="1259"/>
  </r>
  <r>
    <x v="34"/>
    <n v="80"/>
    <n v="538"/>
    <n v="1525"/>
    <n v="1248"/>
  </r>
  <r>
    <x v="34"/>
    <n v="80"/>
    <n v="539"/>
    <n v="917"/>
    <n v="1043"/>
  </r>
  <r>
    <x v="35"/>
    <n v="20"/>
    <n v="540"/>
    <n v="567"/>
    <n v="338"/>
  </r>
  <r>
    <x v="35"/>
    <n v="20"/>
    <n v="541"/>
    <n v="155"/>
    <n v="81"/>
  </r>
  <r>
    <x v="35"/>
    <n v="20"/>
    <n v="542"/>
    <n v="601"/>
    <n v="410"/>
  </r>
  <r>
    <x v="35"/>
    <n v="20"/>
    <n v="543"/>
    <n v="129"/>
    <n v="86"/>
  </r>
  <r>
    <x v="35"/>
    <n v="20"/>
    <n v="544"/>
    <n v="236"/>
    <n v="178"/>
  </r>
  <r>
    <x v="35"/>
    <n v="20"/>
    <n v="545"/>
    <n v="122"/>
    <n v="96"/>
  </r>
  <r>
    <x v="35"/>
    <n v="20"/>
    <n v="546"/>
    <n v="1558"/>
    <n v="954"/>
  </r>
  <r>
    <x v="35"/>
    <n v="20"/>
    <n v="547"/>
    <n v="215"/>
    <n v="152"/>
  </r>
  <r>
    <x v="35"/>
    <n v="20"/>
    <n v="548"/>
    <n v="131"/>
    <n v="57"/>
  </r>
  <r>
    <x v="35"/>
    <n v="20"/>
    <n v="549"/>
    <n v="84"/>
    <n v="47"/>
  </r>
  <r>
    <x v="35"/>
    <n v="20"/>
    <n v="550"/>
    <n v="3922"/>
    <n v="2025"/>
  </r>
  <r>
    <x v="35"/>
    <n v="20"/>
    <n v="551"/>
    <n v="269"/>
    <n v="160"/>
  </r>
  <r>
    <x v="35"/>
    <n v="20"/>
    <n v="552"/>
    <n v="833"/>
    <n v="449"/>
  </r>
  <r>
    <x v="35"/>
    <n v="20"/>
    <n v="553"/>
    <n v="119"/>
    <n v="68"/>
  </r>
  <r>
    <x v="35"/>
    <n v="20"/>
    <n v="554"/>
    <n v="659"/>
    <n v="315"/>
  </r>
  <r>
    <x v="36"/>
    <n v="54"/>
    <n v="555"/>
    <n v="1052"/>
    <n v="596"/>
  </r>
  <r>
    <x v="36"/>
    <n v="54"/>
    <n v="556"/>
    <n v="948"/>
    <n v="667"/>
  </r>
  <r>
    <x v="36"/>
    <n v="54"/>
    <n v="557"/>
    <n v="568"/>
    <n v="411"/>
  </r>
  <r>
    <x v="36"/>
    <n v="54"/>
    <n v="558"/>
    <n v="802"/>
    <n v="520"/>
  </r>
  <r>
    <x v="36"/>
    <n v="54"/>
    <n v="559"/>
    <n v="336"/>
    <n v="290"/>
  </r>
  <r>
    <x v="36"/>
    <n v="54"/>
    <n v="560"/>
    <n v="791"/>
    <n v="515"/>
  </r>
  <r>
    <x v="36"/>
    <n v="54"/>
    <n v="561"/>
    <n v="1504"/>
    <n v="1032"/>
  </r>
  <r>
    <x v="36"/>
    <n v="54"/>
    <n v="562"/>
    <n v="537"/>
    <n v="312"/>
  </r>
  <r>
    <x v="36"/>
    <n v="54"/>
    <n v="563"/>
    <n v="365"/>
    <n v="298"/>
  </r>
  <r>
    <x v="36"/>
    <n v="54"/>
    <n v="564"/>
    <n v="847"/>
    <n v="669"/>
  </r>
  <r>
    <x v="36"/>
    <n v="54"/>
    <n v="565"/>
    <n v="201"/>
    <n v="131"/>
  </r>
  <r>
    <x v="36"/>
    <n v="54"/>
    <n v="566"/>
    <n v="240"/>
    <n v="224"/>
  </r>
  <r>
    <x v="36"/>
    <n v="54"/>
    <n v="567"/>
    <n v="691"/>
    <n v="624"/>
  </r>
  <r>
    <x v="36"/>
    <n v="54"/>
    <n v="568"/>
    <n v="112"/>
    <n v="85"/>
  </r>
  <r>
    <x v="36"/>
    <n v="54"/>
    <n v="569"/>
    <n v="907"/>
    <n v="750"/>
  </r>
  <r>
    <x v="36"/>
    <n v="54"/>
    <n v="570"/>
    <n v="721"/>
    <n v="480"/>
  </r>
  <r>
    <x v="36"/>
    <n v="54"/>
    <n v="571"/>
    <n v="409"/>
    <n v="334"/>
  </r>
  <r>
    <x v="36"/>
    <n v="54"/>
    <n v="572"/>
    <n v="157"/>
    <n v="154"/>
  </r>
  <r>
    <x v="36"/>
    <n v="54"/>
    <n v="573"/>
    <n v="291"/>
    <n v="239"/>
  </r>
  <r>
    <x v="36"/>
    <n v="54"/>
    <n v="574"/>
    <n v="741"/>
    <n v="468"/>
  </r>
  <r>
    <x v="36"/>
    <n v="54"/>
    <n v="575"/>
    <n v="1118"/>
    <n v="780"/>
  </r>
  <r>
    <x v="36"/>
    <n v="54"/>
    <n v="576"/>
    <n v="448"/>
    <n v="304"/>
  </r>
  <r>
    <x v="36"/>
    <n v="54"/>
    <n v="577"/>
    <n v="342"/>
    <n v="215"/>
  </r>
  <r>
    <x v="36"/>
    <n v="54"/>
    <n v="578"/>
    <n v="981"/>
    <n v="582"/>
  </r>
  <r>
    <x v="36"/>
    <n v="54"/>
    <n v="579"/>
    <n v="618"/>
    <n v="556"/>
  </r>
  <r>
    <x v="36"/>
    <n v="54"/>
    <n v="580"/>
    <n v="409"/>
    <n v="235"/>
  </r>
  <r>
    <x v="36"/>
    <n v="54"/>
    <n v="581"/>
    <n v="806"/>
    <n v="561"/>
  </r>
  <r>
    <x v="36"/>
    <n v="54"/>
    <n v="582"/>
    <n v="1224"/>
    <n v="662"/>
  </r>
  <r>
    <x v="36"/>
    <n v="54"/>
    <n v="583"/>
    <n v="241"/>
    <n v="166"/>
  </r>
  <r>
    <x v="36"/>
    <n v="54"/>
    <n v="584"/>
    <n v="981"/>
    <n v="533"/>
  </r>
  <r>
    <x v="37"/>
    <n v="33"/>
    <n v="585"/>
    <n v="1755"/>
    <n v="1100"/>
  </r>
  <r>
    <x v="37"/>
    <n v="33"/>
    <n v="586"/>
    <n v="812"/>
    <n v="674"/>
  </r>
  <r>
    <x v="37"/>
    <n v="33"/>
    <n v="587"/>
    <n v="1183"/>
    <n v="914"/>
  </r>
  <r>
    <x v="37"/>
    <n v="33"/>
    <n v="588"/>
    <n v="2730"/>
    <n v="1013"/>
  </r>
  <r>
    <x v="37"/>
    <n v="33"/>
    <n v="589"/>
    <n v="1558"/>
    <n v="757"/>
  </r>
  <r>
    <x v="37"/>
    <n v="33"/>
    <n v="590"/>
    <n v="1246"/>
    <n v="696"/>
  </r>
  <r>
    <x v="37"/>
    <n v="33"/>
    <n v="591"/>
    <n v="1535"/>
    <n v="792"/>
  </r>
  <r>
    <x v="38"/>
    <n v="34"/>
    <n v="592"/>
    <n v="1085"/>
    <n v="984"/>
  </r>
  <r>
    <x v="38"/>
    <n v="34"/>
    <n v="593"/>
    <n v="1879"/>
    <n v="1354"/>
  </r>
  <r>
    <x v="38"/>
    <n v="34"/>
    <n v="594"/>
    <n v="1528"/>
    <n v="1029"/>
  </r>
  <r>
    <x v="38"/>
    <n v="34"/>
    <n v="595"/>
    <n v="1389"/>
    <n v="526"/>
  </r>
  <r>
    <x v="38"/>
    <n v="34"/>
    <n v="596"/>
    <n v="1192"/>
    <n v="661"/>
  </r>
  <r>
    <x v="38"/>
    <n v="34"/>
    <n v="597"/>
    <n v="666"/>
    <n v="495"/>
  </r>
  <r>
    <x v="38"/>
    <n v="34"/>
    <n v="598"/>
    <n v="1757"/>
    <n v="1050"/>
  </r>
  <r>
    <x v="38"/>
    <n v="34"/>
    <n v="599"/>
    <n v="1688"/>
    <n v="964"/>
  </r>
  <r>
    <x v="39"/>
    <n v="83"/>
    <n v="600"/>
    <n v="4494"/>
    <n v="2438"/>
  </r>
  <r>
    <x v="39"/>
    <n v="83"/>
    <n v="601"/>
    <n v="2007"/>
    <n v="1636"/>
  </r>
  <r>
    <x v="39"/>
    <n v="83"/>
    <n v="602"/>
    <n v="1018"/>
    <n v="963"/>
  </r>
  <r>
    <x v="39"/>
    <n v="83"/>
    <n v="603"/>
    <n v="2190"/>
    <n v="2360"/>
  </r>
  <r>
    <x v="40"/>
    <n v="82"/>
    <n v="604"/>
    <n v="1332"/>
    <n v="921"/>
  </r>
  <r>
    <x v="40"/>
    <n v="82"/>
    <n v="605"/>
    <n v="268"/>
    <n v="390"/>
  </r>
  <r>
    <x v="40"/>
    <n v="82"/>
    <n v="606"/>
    <n v="2234"/>
    <n v="1658"/>
  </r>
  <r>
    <x v="40"/>
    <n v="82"/>
    <n v="607"/>
    <n v="2507"/>
    <n v="1875"/>
  </r>
  <r>
    <x v="40"/>
    <n v="82"/>
    <n v="608"/>
    <n v="1468"/>
    <n v="1314"/>
  </r>
  <r>
    <x v="40"/>
    <n v="82"/>
    <n v="609"/>
    <n v="2493"/>
    <n v="1871"/>
  </r>
  <r>
    <x v="40"/>
    <n v="82"/>
    <n v="610"/>
    <n v="1448"/>
    <n v="1023"/>
  </r>
  <r>
    <x v="40"/>
    <n v="82"/>
    <n v="611"/>
    <n v="1867"/>
    <n v="1245"/>
  </r>
  <r>
    <x v="40"/>
    <n v="82"/>
    <n v="612"/>
    <n v="3270"/>
    <n v="2292"/>
  </r>
  <r>
    <x v="41"/>
    <n v="86"/>
    <n v="613"/>
    <n v="3947"/>
    <n v="2601"/>
  </r>
  <r>
    <x v="41"/>
    <n v="86"/>
    <n v="614"/>
    <n v="2756"/>
    <n v="1170"/>
  </r>
  <r>
    <x v="41"/>
    <n v="86"/>
    <n v="615"/>
    <n v="2967"/>
    <n v="2153"/>
  </r>
  <r>
    <x v="41"/>
    <n v="86"/>
    <n v="616"/>
    <n v="4587"/>
    <n v="1982"/>
  </r>
  <r>
    <x v="42"/>
    <n v="85"/>
    <n v="617"/>
    <n v="2975"/>
    <n v="2767"/>
  </r>
  <r>
    <x v="42"/>
    <n v="85"/>
    <n v="618"/>
    <n v="3625"/>
    <n v="3297"/>
  </r>
  <r>
    <x v="42"/>
    <n v="85"/>
    <n v="619"/>
    <n v="1649"/>
    <n v="1616"/>
  </r>
  <r>
    <x v="42"/>
    <n v="85"/>
    <n v="620"/>
    <n v="1772"/>
    <n v="1239"/>
  </r>
  <r>
    <x v="42"/>
    <n v="85"/>
    <n v="621"/>
    <n v="1977"/>
    <n v="2004"/>
  </r>
  <r>
    <x v="42"/>
    <n v="85"/>
    <n v="622"/>
    <n v="2779"/>
    <n v="2753"/>
  </r>
  <r>
    <x v="42"/>
    <n v="85"/>
    <n v="623"/>
    <n v="978"/>
    <n v="749"/>
  </r>
  <r>
    <x v="43"/>
    <n v="92"/>
    <n v="624"/>
    <n v="3164"/>
    <n v="2898"/>
  </r>
  <r>
    <x v="43"/>
    <n v="92"/>
    <n v="625"/>
    <n v="3304"/>
    <n v="2721"/>
  </r>
  <r>
    <x v="43"/>
    <n v="92"/>
    <n v="626"/>
    <n v="2940"/>
    <n v="1773"/>
  </r>
  <r>
    <x v="43"/>
    <n v="92"/>
    <n v="627"/>
    <n v="3555"/>
    <n v="1955"/>
  </r>
  <r>
    <x v="44"/>
    <n v="91"/>
    <n v="628"/>
    <n v="2231"/>
    <n v="2117"/>
  </r>
  <r>
    <x v="44"/>
    <n v="91"/>
    <n v="629"/>
    <n v="3461"/>
    <n v="3216"/>
  </r>
  <r>
    <x v="44"/>
    <n v="91"/>
    <n v="630"/>
    <n v="2196"/>
    <n v="1851"/>
  </r>
  <r>
    <x v="44"/>
    <n v="91"/>
    <n v="631"/>
    <n v="2722"/>
    <n v="1739"/>
  </r>
  <r>
    <x v="45"/>
    <n v="89"/>
    <n v="632"/>
    <n v="2666"/>
    <n v="1809"/>
  </r>
  <r>
    <x v="45"/>
    <n v="89"/>
    <n v="633"/>
    <n v="2706"/>
    <n v="2032"/>
  </r>
  <r>
    <x v="45"/>
    <n v="89"/>
    <n v="634"/>
    <n v="1098"/>
    <n v="982"/>
  </r>
  <r>
    <x v="45"/>
    <n v="89"/>
    <n v="635"/>
    <n v="1085"/>
    <n v="1073"/>
  </r>
  <r>
    <x v="45"/>
    <n v="89"/>
    <n v="636"/>
    <n v="1009"/>
    <n v="836"/>
  </r>
  <r>
    <x v="45"/>
    <n v="89"/>
    <n v="637"/>
    <n v="1871"/>
    <n v="1366"/>
  </r>
  <r>
    <x v="46"/>
    <n v="90"/>
    <n v="638"/>
    <n v="2183"/>
    <n v="1926"/>
  </r>
  <r>
    <x v="46"/>
    <n v="90"/>
    <n v="639"/>
    <n v="2572"/>
    <n v="1990"/>
  </r>
  <r>
    <x v="46"/>
    <n v="90"/>
    <n v="640"/>
    <n v="1682"/>
    <n v="2232"/>
  </r>
  <r>
    <x v="46"/>
    <n v="90"/>
    <n v="641"/>
    <n v="2205"/>
    <n v="1426"/>
  </r>
  <r>
    <x v="46"/>
    <n v="90"/>
    <n v="642"/>
    <n v="1653"/>
    <n v="1404"/>
  </r>
  <r>
    <x v="46"/>
    <n v="90"/>
    <n v="643"/>
    <n v="695"/>
    <n v="678"/>
  </r>
  <r>
    <x v="46"/>
    <n v="90"/>
    <n v="644"/>
    <n v="1472"/>
    <n v="603"/>
  </r>
  <r>
    <x v="47"/>
    <n v="84"/>
    <n v="645"/>
    <n v="5195"/>
    <n v="2794"/>
  </r>
  <r>
    <x v="47"/>
    <n v="84"/>
    <n v="646"/>
    <n v="2221"/>
    <n v="1010"/>
  </r>
  <r>
    <x v="47"/>
    <n v="84"/>
    <n v="647"/>
    <n v="5645"/>
    <n v="2836"/>
  </r>
  <r>
    <x v="47"/>
    <n v="84"/>
    <n v="648"/>
    <n v="3401"/>
    <n v="2278"/>
  </r>
  <r>
    <x v="47"/>
    <n v="84"/>
    <n v="649"/>
    <n v="3219"/>
    <n v="2073"/>
  </r>
  <r>
    <x v="48"/>
    <n v="52"/>
    <n v="650"/>
    <n v="1301"/>
    <n v="674"/>
  </r>
  <r>
    <x v="48"/>
    <n v="52"/>
    <n v="651"/>
    <n v="1220"/>
    <n v="865"/>
  </r>
  <r>
    <x v="48"/>
    <n v="52"/>
    <n v="652"/>
    <n v="283"/>
    <n v="145"/>
  </r>
  <r>
    <x v="48"/>
    <n v="52"/>
    <n v="653"/>
    <n v="592"/>
    <n v="379"/>
  </r>
  <r>
    <x v="48"/>
    <n v="52"/>
    <n v="654"/>
    <n v="1028"/>
    <n v="904"/>
  </r>
  <r>
    <x v="48"/>
    <n v="52"/>
    <n v="655"/>
    <n v="980"/>
    <n v="710"/>
  </r>
  <r>
    <x v="48"/>
    <n v="52"/>
    <n v="656"/>
    <n v="774"/>
    <n v="496"/>
  </r>
  <r>
    <x v="48"/>
    <n v="52"/>
    <n v="657"/>
    <n v="359"/>
    <n v="230"/>
  </r>
  <r>
    <x v="48"/>
    <n v="52"/>
    <n v="658"/>
    <n v="1359"/>
    <n v="848"/>
  </r>
  <r>
    <x v="48"/>
    <n v="52"/>
    <n v="659"/>
    <n v="1441"/>
    <n v="788"/>
  </r>
  <r>
    <x v="48"/>
    <n v="52"/>
    <n v="660"/>
    <n v="747"/>
    <n v="662"/>
  </r>
  <r>
    <x v="48"/>
    <n v="52"/>
    <n v="661"/>
    <n v="1610"/>
    <n v="1024"/>
  </r>
  <r>
    <x v="48"/>
    <n v="52"/>
    <n v="662"/>
    <n v="980"/>
    <n v="640"/>
  </r>
  <r>
    <x v="48"/>
    <n v="52"/>
    <n v="663"/>
    <n v="331"/>
    <n v="233"/>
  </r>
  <r>
    <x v="48"/>
    <n v="52"/>
    <n v="664"/>
    <n v="854"/>
    <n v="566"/>
  </r>
  <r>
    <x v="48"/>
    <n v="52"/>
    <n v="665"/>
    <n v="501"/>
    <n v="293"/>
  </r>
  <r>
    <x v="48"/>
    <n v="52"/>
    <n v="666"/>
    <n v="1038"/>
    <n v="648"/>
  </r>
  <r>
    <x v="48"/>
    <n v="52"/>
    <n v="667"/>
    <n v="659"/>
    <n v="426"/>
  </r>
  <r>
    <x v="48"/>
    <n v="52"/>
    <n v="668"/>
    <n v="572"/>
    <n v="200"/>
  </r>
  <r>
    <x v="48"/>
    <n v="52"/>
    <n v="669"/>
    <n v="401"/>
    <n v="289"/>
  </r>
  <r>
    <x v="48"/>
    <n v="52"/>
    <n v="670"/>
    <n v="355"/>
    <n v="191"/>
  </r>
  <r>
    <x v="48"/>
    <n v="52"/>
    <n v="671"/>
    <n v="1320"/>
    <n v="742"/>
  </r>
  <r>
    <x v="48"/>
    <n v="52"/>
    <n v="672"/>
    <n v="809"/>
    <n v="549"/>
  </r>
  <r>
    <x v="48"/>
    <n v="52"/>
    <n v="673"/>
    <n v="951"/>
    <n v="421"/>
  </r>
  <r>
    <x v="48"/>
    <n v="52"/>
    <n v="674"/>
    <n v="998"/>
    <n v="363"/>
  </r>
  <r>
    <x v="48"/>
    <n v="52"/>
    <n v="675"/>
    <n v="889"/>
    <n v="474"/>
  </r>
  <r>
    <x v="49"/>
    <n v="61"/>
    <n v="676"/>
    <n v="829"/>
    <n v="560"/>
  </r>
  <r>
    <x v="49"/>
    <n v="61"/>
    <n v="677"/>
    <n v="494"/>
    <n v="381"/>
  </r>
  <r>
    <x v="49"/>
    <n v="61"/>
    <n v="678"/>
    <n v="1781"/>
    <n v="1061"/>
  </r>
  <r>
    <x v="49"/>
    <n v="61"/>
    <n v="679"/>
    <n v="754"/>
    <n v="665"/>
  </r>
  <r>
    <x v="49"/>
    <n v="61"/>
    <n v="680"/>
    <n v="1859"/>
    <n v="1440"/>
  </r>
  <r>
    <x v="49"/>
    <n v="61"/>
    <n v="681"/>
    <n v="1174"/>
    <n v="850"/>
  </r>
  <r>
    <x v="49"/>
    <n v="61"/>
    <n v="682"/>
    <n v="113"/>
    <n v="109"/>
  </r>
  <r>
    <x v="49"/>
    <n v="61"/>
    <n v="683"/>
    <n v="566"/>
    <n v="487"/>
  </r>
  <r>
    <x v="49"/>
    <n v="61"/>
    <n v="684"/>
    <n v="722"/>
    <n v="449"/>
  </r>
  <r>
    <x v="49"/>
    <n v="61"/>
    <n v="685"/>
    <n v="811"/>
    <n v="579"/>
  </r>
  <r>
    <x v="49"/>
    <n v="61"/>
    <n v="686"/>
    <n v="296"/>
    <n v="290"/>
  </r>
  <r>
    <x v="50"/>
    <n v="73"/>
    <n v="687"/>
    <n v="1711"/>
    <n v="918"/>
  </r>
  <r>
    <x v="50"/>
    <n v="73"/>
    <n v="688"/>
    <n v="1434"/>
    <n v="1004"/>
  </r>
  <r>
    <x v="50"/>
    <n v="73"/>
    <n v="689"/>
    <n v="1834"/>
    <n v="920"/>
  </r>
  <r>
    <x v="50"/>
    <n v="73"/>
    <n v="690"/>
    <n v="2217"/>
    <n v="885"/>
  </r>
  <r>
    <x v="50"/>
    <n v="73"/>
    <n v="691"/>
    <n v="181"/>
    <n v="579"/>
  </r>
  <r>
    <x v="50"/>
    <n v="73"/>
    <n v="692"/>
    <n v="2626"/>
    <n v="760"/>
  </r>
  <r>
    <x v="50"/>
    <n v="73"/>
    <n v="693"/>
    <n v="1803"/>
    <n v="641"/>
  </r>
  <r>
    <x v="50"/>
    <n v="73"/>
    <n v="694"/>
    <n v="1639"/>
    <n v="756"/>
  </r>
  <r>
    <x v="50"/>
    <n v="73"/>
    <n v="695"/>
    <n v="1226"/>
    <n v="363"/>
  </r>
  <r>
    <x v="50"/>
    <n v="73"/>
    <n v="696"/>
    <n v="1982"/>
    <n v="795"/>
  </r>
  <r>
    <x v="51"/>
    <n v="9"/>
    <n v="697"/>
    <n v="526"/>
    <n v="383"/>
  </r>
  <r>
    <x v="51"/>
    <n v="9"/>
    <n v="698"/>
    <n v="984"/>
    <n v="661"/>
  </r>
  <r>
    <x v="51"/>
    <n v="9"/>
    <n v="699"/>
    <n v="828"/>
    <n v="460"/>
  </r>
  <r>
    <x v="51"/>
    <n v="9"/>
    <n v="700"/>
    <n v="541"/>
    <n v="273"/>
  </r>
  <r>
    <x v="51"/>
    <n v="9"/>
    <n v="701"/>
    <n v="507"/>
    <n v="381"/>
  </r>
  <r>
    <x v="51"/>
    <n v="9"/>
    <n v="702"/>
    <n v="1615"/>
    <n v="970"/>
  </r>
  <r>
    <x v="51"/>
    <n v="9"/>
    <n v="703"/>
    <n v="255"/>
    <n v="159"/>
  </r>
  <r>
    <x v="51"/>
    <n v="9"/>
    <n v="704"/>
    <n v="568"/>
    <n v="338"/>
  </r>
  <r>
    <x v="51"/>
    <n v="9"/>
    <n v="705"/>
    <n v="869"/>
    <n v="414"/>
  </r>
  <r>
    <x v="51"/>
    <n v="9"/>
    <n v="706"/>
    <n v="509"/>
    <n v="362"/>
  </r>
  <r>
    <x v="51"/>
    <n v="9"/>
    <n v="707"/>
    <n v="2277"/>
    <n v="1374"/>
  </r>
  <r>
    <x v="52"/>
    <n v="41"/>
    <n v="708"/>
    <n v="1760"/>
    <n v="991"/>
  </r>
  <r>
    <x v="52"/>
    <n v="41"/>
    <n v="709"/>
    <n v="1903"/>
    <n v="925"/>
  </r>
  <r>
    <x v="52"/>
    <n v="41"/>
    <n v="710"/>
    <n v="1586"/>
    <n v="581"/>
  </r>
  <r>
    <x v="52"/>
    <n v="41"/>
    <n v="711"/>
    <n v="692"/>
    <n v="324"/>
  </r>
  <r>
    <x v="52"/>
    <n v="41"/>
    <n v="712"/>
    <n v="377"/>
    <n v="219"/>
  </r>
  <r>
    <x v="52"/>
    <n v="41"/>
    <n v="713"/>
    <n v="971"/>
    <n v="534"/>
  </r>
  <r>
    <x v="52"/>
    <n v="41"/>
    <n v="714"/>
    <n v="572"/>
    <n v="282"/>
  </r>
  <r>
    <x v="52"/>
    <n v="41"/>
    <n v="715"/>
    <n v="787"/>
    <n v="424"/>
  </r>
  <r>
    <x v="52"/>
    <n v="41"/>
    <n v="716"/>
    <n v="644"/>
    <n v="399"/>
  </r>
  <r>
    <x v="52"/>
    <n v="41"/>
    <n v="717"/>
    <n v="704"/>
    <n v="371"/>
  </r>
  <r>
    <x v="52"/>
    <n v="41"/>
    <n v="718"/>
    <n v="462"/>
    <n v="266"/>
  </r>
  <r>
    <x v="52"/>
    <n v="41"/>
    <n v="719"/>
    <n v="1104"/>
    <n v="555"/>
  </r>
  <r>
    <x v="52"/>
    <n v="41"/>
    <n v="720"/>
    <n v="232"/>
    <n v="211"/>
  </r>
  <r>
    <x v="52"/>
    <n v="41"/>
    <n v="721"/>
    <n v="389"/>
    <n v="268"/>
  </r>
  <r>
    <x v="52"/>
    <n v="41"/>
    <n v="722"/>
    <n v="330"/>
    <n v="214"/>
  </r>
  <r>
    <x v="52"/>
    <n v="41"/>
    <n v="723"/>
    <n v="528"/>
    <n v="298"/>
  </r>
  <r>
    <x v="52"/>
    <n v="41"/>
    <n v="724"/>
    <n v="1380"/>
    <n v="718"/>
  </r>
  <r>
    <x v="52"/>
    <n v="41"/>
    <n v="725"/>
    <n v="383"/>
    <n v="202"/>
  </r>
  <r>
    <x v="52"/>
    <n v="41"/>
    <n v="726"/>
    <n v="315"/>
    <n v="226"/>
  </r>
  <r>
    <x v="52"/>
    <n v="41"/>
    <n v="727"/>
    <n v="414"/>
    <n v="241"/>
  </r>
  <r>
    <x v="52"/>
    <n v="41"/>
    <n v="728"/>
    <n v="324"/>
    <n v="224"/>
  </r>
  <r>
    <x v="52"/>
    <n v="41"/>
    <n v="729"/>
    <n v="837"/>
    <n v="404"/>
  </r>
  <r>
    <x v="52"/>
    <n v="41"/>
    <n v="730"/>
    <n v="408"/>
    <n v="230"/>
  </r>
  <r>
    <x v="52"/>
    <n v="41"/>
    <n v="731"/>
    <n v="1098"/>
    <n v="589"/>
  </r>
  <r>
    <x v="53"/>
    <n v="42"/>
    <n v="732"/>
    <n v="607"/>
    <n v="346"/>
  </r>
  <r>
    <x v="53"/>
    <n v="42"/>
    <n v="733"/>
    <n v="1154"/>
    <n v="658"/>
  </r>
  <r>
    <x v="53"/>
    <n v="42"/>
    <n v="734"/>
    <n v="832"/>
    <n v="475"/>
  </r>
  <r>
    <x v="53"/>
    <n v="42"/>
    <n v="735"/>
    <n v="590"/>
    <n v="417"/>
  </r>
  <r>
    <x v="53"/>
    <n v="42"/>
    <n v="736"/>
    <n v="538"/>
    <n v="373"/>
  </r>
  <r>
    <x v="53"/>
    <n v="42"/>
    <n v="737"/>
    <n v="1231"/>
    <n v="676"/>
  </r>
  <r>
    <x v="53"/>
    <n v="42"/>
    <n v="738"/>
    <n v="1396"/>
    <n v="1044"/>
  </r>
  <r>
    <x v="53"/>
    <n v="42"/>
    <n v="739"/>
    <n v="484"/>
    <n v="284"/>
  </r>
  <r>
    <x v="53"/>
    <n v="42"/>
    <n v="740"/>
    <n v="1869"/>
    <n v="1213"/>
  </r>
  <r>
    <x v="53"/>
    <n v="42"/>
    <n v="741"/>
    <n v="1719"/>
    <n v="1020"/>
  </r>
  <r>
    <x v="53"/>
    <n v="42"/>
    <n v="742"/>
    <n v="857"/>
    <n v="489"/>
  </r>
  <r>
    <x v="53"/>
    <n v="42"/>
    <n v="743"/>
    <n v="310"/>
    <n v="182"/>
  </r>
  <r>
    <x v="53"/>
    <n v="42"/>
    <n v="744"/>
    <n v="775"/>
    <n v="467"/>
  </r>
  <r>
    <x v="53"/>
    <n v="42"/>
    <n v="745"/>
    <n v="312"/>
    <n v="173"/>
  </r>
  <r>
    <x v="53"/>
    <n v="42"/>
    <n v="746"/>
    <n v="272"/>
    <n v="161"/>
  </r>
  <r>
    <x v="53"/>
    <n v="42"/>
    <n v="747"/>
    <n v="779"/>
    <n v="398"/>
  </r>
  <r>
    <x v="53"/>
    <n v="42"/>
    <n v="748"/>
    <n v="422"/>
    <n v="249"/>
  </r>
  <r>
    <x v="53"/>
    <n v="42"/>
    <n v="749"/>
    <n v="341"/>
    <n v="166"/>
  </r>
  <r>
    <x v="54"/>
    <n v="57"/>
    <n v="750"/>
    <n v="1061"/>
    <n v="671"/>
  </r>
  <r>
    <x v="54"/>
    <n v="57"/>
    <n v="751"/>
    <n v="311"/>
    <n v="174"/>
  </r>
  <r>
    <x v="54"/>
    <n v="57"/>
    <n v="752"/>
    <n v="445"/>
    <n v="341"/>
  </r>
  <r>
    <x v="54"/>
    <n v="57"/>
    <n v="753"/>
    <n v="761"/>
    <n v="355"/>
  </r>
  <r>
    <x v="54"/>
    <n v="57"/>
    <n v="754"/>
    <n v="254"/>
    <n v="181"/>
  </r>
  <r>
    <x v="54"/>
    <n v="57"/>
    <n v="755"/>
    <n v="645"/>
    <n v="398"/>
  </r>
  <r>
    <x v="54"/>
    <n v="57"/>
    <n v="756"/>
    <n v="414"/>
    <n v="274"/>
  </r>
  <r>
    <x v="54"/>
    <n v="57"/>
    <n v="757"/>
    <n v="1225"/>
    <n v="725"/>
  </r>
  <r>
    <x v="54"/>
    <n v="57"/>
    <n v="758"/>
    <n v="359"/>
    <n v="270"/>
  </r>
  <r>
    <x v="54"/>
    <n v="57"/>
    <n v="759"/>
    <n v="345"/>
    <n v="329"/>
  </r>
  <r>
    <x v="54"/>
    <n v="57"/>
    <n v="760"/>
    <n v="807"/>
    <n v="618"/>
  </r>
  <r>
    <x v="54"/>
    <n v="57"/>
    <n v="761"/>
    <n v="149"/>
    <n v="88"/>
  </r>
  <r>
    <x v="54"/>
    <n v="57"/>
    <n v="762"/>
    <n v="179"/>
    <n v="109"/>
  </r>
  <r>
    <x v="54"/>
    <n v="57"/>
    <n v="763"/>
    <n v="809"/>
    <n v="540"/>
  </r>
  <r>
    <x v="54"/>
    <n v="57"/>
    <n v="764"/>
    <n v="1299"/>
    <n v="601"/>
  </r>
  <r>
    <x v="54"/>
    <n v="57"/>
    <n v="765"/>
    <n v="797"/>
    <n v="576"/>
  </r>
  <r>
    <x v="54"/>
    <n v="57"/>
    <n v="766"/>
    <n v="1076"/>
    <n v="898"/>
  </r>
  <r>
    <x v="54"/>
    <n v="57"/>
    <n v="767"/>
    <n v="1545"/>
    <n v="881"/>
  </r>
  <r>
    <x v="54"/>
    <n v="57"/>
    <n v="768"/>
    <n v="1589"/>
    <n v="981"/>
  </r>
  <r>
    <x v="54"/>
    <n v="57"/>
    <n v="769"/>
    <n v="793"/>
    <n v="640"/>
  </r>
  <r>
    <x v="54"/>
    <n v="57"/>
    <n v="770"/>
    <n v="1129"/>
    <n v="477"/>
  </r>
  <r>
    <x v="54"/>
    <n v="57"/>
    <n v="771"/>
    <n v="1388"/>
    <n v="742"/>
  </r>
  <r>
    <x v="54"/>
    <n v="57"/>
    <n v="772"/>
    <n v="949"/>
    <n v="746"/>
  </r>
  <r>
    <x v="54"/>
    <n v="57"/>
    <n v="773"/>
    <n v="256"/>
    <n v="131"/>
  </r>
  <r>
    <x v="54"/>
    <n v="57"/>
    <n v="774"/>
    <n v="475"/>
    <n v="289"/>
  </r>
  <r>
    <x v="54"/>
    <n v="57"/>
    <n v="775"/>
    <n v="795"/>
    <n v="359"/>
  </r>
  <r>
    <x v="55"/>
    <n v="70"/>
    <n v="776"/>
    <n v="3345"/>
    <n v="1803"/>
  </r>
  <r>
    <x v="55"/>
    <n v="70"/>
    <n v="777"/>
    <n v="2051"/>
    <n v="753"/>
  </r>
  <r>
    <x v="55"/>
    <n v="70"/>
    <n v="778"/>
    <n v="1921"/>
    <n v="1209"/>
  </r>
  <r>
    <x v="55"/>
    <n v="70"/>
    <n v="779"/>
    <n v="3143"/>
    <n v="1595"/>
  </r>
  <r>
    <x v="55"/>
    <n v="70"/>
    <n v="780"/>
    <n v="1591"/>
    <n v="717"/>
  </r>
  <r>
    <x v="55"/>
    <n v="70"/>
    <n v="781"/>
    <n v="1868"/>
    <n v="897"/>
  </r>
  <r>
    <x v="55"/>
    <n v="70"/>
    <n v="782"/>
    <n v="2396"/>
    <n v="1444"/>
  </r>
  <r>
    <x v="55"/>
    <n v="70"/>
    <n v="783"/>
    <n v="1017"/>
    <n v="518"/>
  </r>
  <r>
    <x v="55"/>
    <n v="70"/>
    <n v="784"/>
    <n v="288"/>
    <n v="163"/>
  </r>
  <r>
    <x v="55"/>
    <n v="70"/>
    <n v="785"/>
    <n v="1437"/>
    <n v="803"/>
  </r>
  <r>
    <x v="56"/>
    <n v="69"/>
    <n v="786"/>
    <n v="2550"/>
    <n v="1578"/>
  </r>
  <r>
    <x v="56"/>
    <n v="69"/>
    <n v="787"/>
    <n v="1823"/>
    <n v="1669"/>
  </r>
  <r>
    <x v="56"/>
    <n v="69"/>
    <n v="788"/>
    <n v="335"/>
    <n v="208"/>
  </r>
  <r>
    <x v="56"/>
    <n v="69"/>
    <n v="789"/>
    <n v="1684"/>
    <n v="1060"/>
  </r>
  <r>
    <x v="56"/>
    <n v="69"/>
    <n v="790"/>
    <n v="1062"/>
    <n v="706"/>
  </r>
  <r>
    <x v="56"/>
    <n v="69"/>
    <n v="791"/>
    <n v="1845"/>
    <n v="1045"/>
  </r>
  <r>
    <x v="56"/>
    <n v="69"/>
    <n v="792"/>
    <n v="1894"/>
    <n v="991"/>
  </r>
  <r>
    <x v="56"/>
    <n v="69"/>
    <n v="793"/>
    <n v="1364"/>
    <n v="654"/>
  </r>
  <r>
    <x v="56"/>
    <n v="69"/>
    <n v="794"/>
    <n v="1284"/>
    <n v="753"/>
  </r>
  <r>
    <x v="56"/>
    <n v="69"/>
    <n v="795"/>
    <n v="835"/>
    <n v="414"/>
  </r>
  <r>
    <x v="57"/>
    <n v="71"/>
    <n v="796"/>
    <n v="2526"/>
    <n v="1832"/>
  </r>
  <r>
    <x v="57"/>
    <n v="71"/>
    <n v="797"/>
    <n v="2379"/>
    <n v="1759"/>
  </r>
  <r>
    <x v="57"/>
    <n v="71"/>
    <n v="798"/>
    <n v="838"/>
    <n v="626"/>
  </r>
  <r>
    <x v="57"/>
    <n v="71"/>
    <n v="799"/>
    <n v="2551"/>
    <n v="1513"/>
  </r>
  <r>
    <x v="57"/>
    <n v="71"/>
    <n v="800"/>
    <n v="1341"/>
    <n v="1012"/>
  </r>
  <r>
    <x v="57"/>
    <n v="71"/>
    <n v="801"/>
    <n v="727"/>
    <n v="485"/>
  </r>
  <r>
    <x v="57"/>
    <n v="71"/>
    <n v="802"/>
    <n v="1341"/>
    <n v="998"/>
  </r>
  <r>
    <x v="57"/>
    <n v="71"/>
    <n v="803"/>
    <n v="824"/>
    <n v="511"/>
  </r>
  <r>
    <x v="57"/>
    <n v="71"/>
    <n v="804"/>
    <n v="873"/>
    <n v="809"/>
  </r>
  <r>
    <x v="57"/>
    <n v="71"/>
    <n v="805"/>
    <n v="1120"/>
    <n v="856"/>
  </r>
  <r>
    <x v="58"/>
    <n v="15"/>
    <n v="806"/>
    <n v="326"/>
    <n v="228"/>
  </r>
  <r>
    <x v="58"/>
    <n v="15"/>
    <n v="807"/>
    <n v="234"/>
    <n v="224"/>
  </r>
  <r>
    <x v="58"/>
    <n v="15"/>
    <n v="808"/>
    <n v="374"/>
    <n v="200"/>
  </r>
  <r>
    <x v="58"/>
    <n v="15"/>
    <n v="809"/>
    <n v="645"/>
    <n v="388"/>
  </r>
  <r>
    <x v="58"/>
    <n v="15"/>
    <n v="810"/>
    <n v="387"/>
    <n v="269"/>
  </r>
  <r>
    <x v="58"/>
    <n v="15"/>
    <n v="811"/>
    <n v="323"/>
    <n v="244"/>
  </r>
  <r>
    <x v="58"/>
    <n v="15"/>
    <n v="812"/>
    <n v="1195"/>
    <n v="651"/>
  </r>
  <r>
    <x v="58"/>
    <n v="15"/>
    <n v="813"/>
    <n v="756"/>
    <n v="371"/>
  </r>
  <r>
    <x v="58"/>
    <n v="15"/>
    <n v="814"/>
    <n v="1243"/>
    <n v="529"/>
  </r>
  <r>
    <x v="58"/>
    <n v="15"/>
    <n v="815"/>
    <n v="628"/>
    <n v="368"/>
  </r>
  <r>
    <x v="58"/>
    <n v="15"/>
    <n v="816"/>
    <n v="180"/>
    <n v="142"/>
  </r>
  <r>
    <x v="58"/>
    <n v="15"/>
    <n v="817"/>
    <n v="1072"/>
    <n v="927"/>
  </r>
  <r>
    <x v="58"/>
    <n v="15"/>
    <n v="818"/>
    <n v="748"/>
    <n v="771"/>
  </r>
  <r>
    <x v="58"/>
    <n v="15"/>
    <n v="819"/>
    <n v="1550"/>
    <n v="1012"/>
  </r>
  <r>
    <x v="58"/>
    <n v="15"/>
    <n v="820"/>
    <n v="757"/>
    <n v="645"/>
  </r>
  <r>
    <x v="59"/>
    <n v="16"/>
    <n v="821"/>
    <n v="739"/>
    <n v="442"/>
  </r>
  <r>
    <x v="59"/>
    <n v="16"/>
    <n v="822"/>
    <n v="688"/>
    <n v="343"/>
  </r>
  <r>
    <x v="59"/>
    <n v="16"/>
    <n v="823"/>
    <n v="225"/>
    <n v="183"/>
  </r>
  <r>
    <x v="59"/>
    <n v="16"/>
    <n v="824"/>
    <n v="239"/>
    <n v="194"/>
  </r>
  <r>
    <x v="59"/>
    <n v="16"/>
    <n v="825"/>
    <n v="314"/>
    <n v="195"/>
  </r>
  <r>
    <x v="59"/>
    <n v="16"/>
    <n v="826"/>
    <n v="672"/>
    <n v="352"/>
  </r>
  <r>
    <x v="59"/>
    <n v="16"/>
    <n v="827"/>
    <n v="1089"/>
    <n v="851"/>
  </r>
  <r>
    <x v="59"/>
    <n v="16"/>
    <n v="828"/>
    <n v="796"/>
    <n v="567"/>
  </r>
  <r>
    <x v="59"/>
    <n v="16"/>
    <n v="829"/>
    <n v="845"/>
    <n v="730"/>
  </r>
  <r>
    <x v="59"/>
    <n v="16"/>
    <n v="830"/>
    <n v="1856"/>
    <n v="1172"/>
  </r>
  <r>
    <x v="59"/>
    <n v="16"/>
    <n v="831"/>
    <n v="991"/>
    <n v="650"/>
  </r>
  <r>
    <x v="59"/>
    <n v="16"/>
    <n v="832"/>
    <n v="495"/>
    <n v="302"/>
  </r>
  <r>
    <x v="59"/>
    <n v="16"/>
    <n v="833"/>
    <n v="851"/>
    <n v="515"/>
  </r>
  <r>
    <x v="59"/>
    <n v="16"/>
    <n v="834"/>
    <n v="1071"/>
    <n v="496"/>
  </r>
  <r>
    <x v="59"/>
    <n v="16"/>
    <n v="835"/>
    <n v="245"/>
    <n v="173"/>
  </r>
  <r>
    <x v="60"/>
    <n v="17"/>
    <n v="836"/>
    <n v="1145"/>
    <n v="511"/>
  </r>
  <r>
    <x v="60"/>
    <n v="17"/>
    <n v="837"/>
    <n v="418"/>
    <n v="169"/>
  </r>
  <r>
    <x v="60"/>
    <n v="17"/>
    <n v="838"/>
    <n v="169"/>
    <n v="94"/>
  </r>
  <r>
    <x v="60"/>
    <n v="17"/>
    <n v="839"/>
    <n v="209"/>
    <n v="93"/>
  </r>
  <r>
    <x v="60"/>
    <n v="17"/>
    <n v="840"/>
    <n v="151"/>
    <n v="73"/>
  </r>
  <r>
    <x v="60"/>
    <n v="17"/>
    <n v="841"/>
    <n v="97"/>
    <n v="63"/>
  </r>
  <r>
    <x v="60"/>
    <n v="17"/>
    <n v="842"/>
    <n v="140"/>
    <n v="79"/>
  </r>
  <r>
    <x v="60"/>
    <n v="17"/>
    <n v="843"/>
    <n v="209"/>
    <n v="106"/>
  </r>
  <r>
    <x v="60"/>
    <n v="17"/>
    <n v="844"/>
    <n v="210"/>
    <n v="88"/>
  </r>
  <r>
    <x v="60"/>
    <n v="17"/>
    <n v="845"/>
    <n v="728"/>
    <n v="463"/>
  </r>
  <r>
    <x v="60"/>
    <n v="17"/>
    <n v="846"/>
    <n v="116"/>
    <n v="52"/>
  </r>
  <r>
    <x v="60"/>
    <n v="17"/>
    <n v="847"/>
    <n v="470"/>
    <n v="144"/>
  </r>
  <r>
    <x v="60"/>
    <n v="17"/>
    <n v="848"/>
    <n v="134"/>
    <n v="56"/>
  </r>
  <r>
    <x v="60"/>
    <n v="17"/>
    <n v="849"/>
    <n v="1367"/>
    <n v="664"/>
  </r>
  <r>
    <x v="60"/>
    <n v="17"/>
    <n v="850"/>
    <n v="1133"/>
    <n v="527"/>
  </r>
  <r>
    <x v="60"/>
    <n v="17"/>
    <n v="851"/>
    <n v="211"/>
    <n v="117"/>
  </r>
  <r>
    <x v="60"/>
    <n v="17"/>
    <n v="852"/>
    <n v="121"/>
    <n v="51"/>
  </r>
  <r>
    <x v="60"/>
    <n v="17"/>
    <n v="853"/>
    <n v="167"/>
    <n v="102"/>
  </r>
  <r>
    <x v="60"/>
    <n v="17"/>
    <n v="854"/>
    <n v="144"/>
    <n v="48"/>
  </r>
  <r>
    <x v="60"/>
    <n v="17"/>
    <n v="855"/>
    <n v="226"/>
    <n v="80"/>
  </r>
  <r>
    <x v="60"/>
    <n v="17"/>
    <n v="856"/>
    <n v="357"/>
    <n v="182"/>
  </r>
  <r>
    <x v="60"/>
    <n v="17"/>
    <n v="857"/>
    <n v="294"/>
    <n v="145"/>
  </r>
  <r>
    <x v="60"/>
    <n v="17"/>
    <n v="858"/>
    <n v="100"/>
    <n v="58"/>
  </r>
  <r>
    <x v="60"/>
    <n v="17"/>
    <n v="859"/>
    <n v="2066"/>
    <n v="938"/>
  </r>
  <r>
    <x v="60"/>
    <n v="17"/>
    <n v="860"/>
    <n v="380"/>
    <n v="131"/>
  </r>
  <r>
    <x v="60"/>
    <n v="17"/>
    <n v="861"/>
    <n v="245"/>
    <n v="90"/>
  </r>
  <r>
    <x v="60"/>
    <n v="17"/>
    <n v="862"/>
    <n v="471"/>
    <n v="219"/>
  </r>
  <r>
    <x v="60"/>
    <n v="17"/>
    <n v="863"/>
    <n v="373"/>
    <n v="154"/>
  </r>
  <r>
    <x v="60"/>
    <n v="17"/>
    <n v="864"/>
    <n v="227"/>
    <n v="97"/>
  </r>
  <r>
    <x v="60"/>
    <n v="17"/>
    <n v="865"/>
    <n v="1089"/>
    <n v="634"/>
  </r>
  <r>
    <x v="60"/>
    <n v="17"/>
    <n v="866"/>
    <n v="177"/>
    <n v="90"/>
  </r>
  <r>
    <x v="60"/>
    <n v="17"/>
    <n v="867"/>
    <n v="162"/>
    <n v="81"/>
  </r>
  <r>
    <x v="60"/>
    <n v="17"/>
    <n v="868"/>
    <n v="473"/>
    <n v="227"/>
  </r>
  <r>
    <x v="60"/>
    <n v="17"/>
    <n v="869"/>
    <n v="186"/>
    <n v="105"/>
  </r>
  <r>
    <x v="60"/>
    <n v="17"/>
    <n v="870"/>
    <n v="620"/>
    <n v="274"/>
  </r>
  <r>
    <x v="60"/>
    <n v="17"/>
    <n v="871"/>
    <n v="170"/>
    <n v="75"/>
  </r>
  <r>
    <x v="61"/>
    <n v="55"/>
    <n v="872"/>
    <n v="2480"/>
    <n v="1422"/>
  </r>
  <r>
    <x v="61"/>
    <n v="55"/>
    <n v="873"/>
    <n v="228"/>
    <n v="125"/>
  </r>
  <r>
    <x v="61"/>
    <n v="55"/>
    <n v="874"/>
    <n v="225"/>
    <n v="141"/>
  </r>
  <r>
    <x v="61"/>
    <n v="55"/>
    <n v="875"/>
    <n v="1332"/>
    <n v="758"/>
  </r>
  <r>
    <x v="61"/>
    <n v="55"/>
    <n v="876"/>
    <n v="378"/>
    <n v="238"/>
  </r>
  <r>
    <x v="61"/>
    <n v="55"/>
    <n v="877"/>
    <n v="1247"/>
    <n v="888"/>
  </r>
  <r>
    <x v="61"/>
    <n v="55"/>
    <n v="878"/>
    <n v="427"/>
    <n v="257"/>
  </r>
  <r>
    <x v="61"/>
    <n v="55"/>
    <n v="879"/>
    <n v="369"/>
    <n v="167"/>
  </r>
  <r>
    <x v="61"/>
    <n v="55"/>
    <n v="880"/>
    <n v="430"/>
    <n v="203"/>
  </r>
  <r>
    <x v="61"/>
    <n v="55"/>
    <n v="881"/>
    <n v="157"/>
    <n v="151"/>
  </r>
  <r>
    <x v="61"/>
    <n v="55"/>
    <n v="882"/>
    <n v="289"/>
    <n v="213"/>
  </r>
  <r>
    <x v="61"/>
    <n v="55"/>
    <n v="883"/>
    <n v="360"/>
    <n v="225"/>
  </r>
  <r>
    <x v="61"/>
    <n v="55"/>
    <n v="884"/>
    <n v="191"/>
    <n v="171"/>
  </r>
  <r>
    <x v="61"/>
    <n v="55"/>
    <n v="885"/>
    <n v="1275"/>
    <n v="898"/>
  </r>
  <r>
    <x v="61"/>
    <n v="55"/>
    <n v="886"/>
    <n v="392"/>
    <n v="376"/>
  </r>
  <r>
    <x v="61"/>
    <n v="55"/>
    <n v="887"/>
    <n v="473"/>
    <n v="308"/>
  </r>
  <r>
    <x v="61"/>
    <n v="55"/>
    <n v="888"/>
    <n v="1514"/>
    <n v="799"/>
  </r>
  <r>
    <x v="61"/>
    <n v="55"/>
    <n v="889"/>
    <n v="1457"/>
    <n v="768"/>
  </r>
  <r>
    <x v="61"/>
    <n v="55"/>
    <n v="890"/>
    <n v="993"/>
    <n v="577"/>
  </r>
  <r>
    <x v="61"/>
    <n v="55"/>
    <n v="891"/>
    <n v="1260"/>
    <n v="967"/>
  </r>
  <r>
    <x v="62"/>
    <n v="51"/>
    <n v="892"/>
    <n v="1602"/>
    <n v="852"/>
  </r>
  <r>
    <x v="62"/>
    <n v="51"/>
    <n v="893"/>
    <n v="1960"/>
    <n v="847"/>
  </r>
  <r>
    <x v="62"/>
    <n v="51"/>
    <n v="894"/>
    <n v="2261"/>
    <n v="1227"/>
  </r>
  <r>
    <x v="62"/>
    <n v="51"/>
    <n v="895"/>
    <n v="1136"/>
    <n v="804"/>
  </r>
  <r>
    <x v="62"/>
    <n v="51"/>
    <n v="896"/>
    <n v="1549"/>
    <n v="1123"/>
  </r>
  <r>
    <x v="62"/>
    <n v="51"/>
    <n v="897"/>
    <n v="2796"/>
    <n v="993"/>
  </r>
  <r>
    <x v="62"/>
    <n v="51"/>
    <n v="898"/>
    <n v="1465"/>
    <n v="634"/>
  </r>
  <r>
    <x v="62"/>
    <n v="51"/>
    <n v="899"/>
    <n v="772"/>
    <n v="344"/>
  </r>
  <r>
    <x v="62"/>
    <n v="51"/>
    <n v="900"/>
    <n v="311"/>
    <n v="210"/>
  </r>
  <r>
    <x v="62"/>
    <n v="51"/>
    <n v="901"/>
    <n v="1256"/>
    <n v="1146"/>
  </r>
  <r>
    <x v="62"/>
    <n v="51"/>
    <n v="902"/>
    <n v="932"/>
    <n v="568"/>
  </r>
  <r>
    <x v="62"/>
    <n v="51"/>
    <n v="903"/>
    <n v="1755"/>
    <n v="870"/>
  </r>
  <r>
    <x v="62"/>
    <n v="51"/>
    <n v="904"/>
    <n v="815"/>
    <n v="396"/>
  </r>
  <r>
    <x v="62"/>
    <n v="51"/>
    <n v="905"/>
    <n v="1241"/>
    <n v="546"/>
  </r>
  <r>
    <x v="62"/>
    <n v="51"/>
    <n v="906"/>
    <n v="705"/>
    <n v="345"/>
  </r>
  <r>
    <x v="62"/>
    <n v="51"/>
    <n v="907"/>
    <n v="1280"/>
    <n v="694"/>
  </r>
  <r>
    <x v="62"/>
    <n v="51"/>
    <n v="908"/>
    <n v="317"/>
    <n v="188"/>
  </r>
  <r>
    <x v="62"/>
    <n v="51"/>
    <n v="909"/>
    <n v="481"/>
    <n v="264"/>
  </r>
  <r>
    <x v="62"/>
    <n v="51"/>
    <n v="910"/>
    <n v="981"/>
    <n v="486"/>
  </r>
  <r>
    <x v="63"/>
    <n v="49"/>
    <n v="911"/>
    <n v="1041"/>
    <n v="305"/>
  </r>
  <r>
    <x v="63"/>
    <n v="49"/>
    <n v="912"/>
    <n v="1525"/>
    <n v="707"/>
  </r>
  <r>
    <x v="63"/>
    <n v="49"/>
    <n v="913"/>
    <n v="2146"/>
    <n v="670"/>
  </r>
  <r>
    <x v="63"/>
    <n v="49"/>
    <n v="914"/>
    <n v="1653"/>
    <n v="700"/>
  </r>
  <r>
    <x v="63"/>
    <n v="49"/>
    <n v="915"/>
    <n v="2155"/>
    <n v="624"/>
  </r>
  <r>
    <x v="63"/>
    <n v="49"/>
    <n v="916"/>
    <n v="2376"/>
    <n v="803"/>
  </r>
  <r>
    <x v="63"/>
    <n v="49"/>
    <n v="917"/>
    <n v="856"/>
    <n v="245"/>
  </r>
  <r>
    <x v="63"/>
    <n v="49"/>
    <n v="918"/>
    <n v="2570"/>
    <n v="625"/>
  </r>
  <r>
    <x v="63"/>
    <n v="49"/>
    <n v="919"/>
    <n v="1632"/>
    <n v="712"/>
  </r>
  <r>
    <x v="63"/>
    <n v="49"/>
    <n v="920"/>
    <n v="1861"/>
    <n v="662"/>
  </r>
  <r>
    <x v="63"/>
    <n v="49"/>
    <n v="921"/>
    <n v="1358"/>
    <n v="369"/>
  </r>
  <r>
    <x v="63"/>
    <n v="49"/>
    <n v="922"/>
    <n v="2733"/>
    <n v="956"/>
  </r>
  <r>
    <x v="63"/>
    <n v="49"/>
    <n v="923"/>
    <n v="1937"/>
    <n v="628"/>
  </r>
  <r>
    <x v="63"/>
    <n v="49"/>
    <n v="924"/>
    <n v="1637"/>
    <n v="422"/>
  </r>
  <r>
    <x v="63"/>
    <n v="49"/>
    <n v="925"/>
    <n v="2587"/>
    <n v="805"/>
  </r>
  <r>
    <x v="64"/>
    <n v="76"/>
    <n v="926"/>
    <n v="1625"/>
    <n v="1317"/>
  </r>
  <r>
    <x v="64"/>
    <n v="76"/>
    <n v="927"/>
    <n v="2344"/>
    <n v="1358"/>
  </r>
  <r>
    <x v="64"/>
    <n v="76"/>
    <n v="928"/>
    <n v="2283"/>
    <n v="1690"/>
  </r>
  <r>
    <x v="64"/>
    <n v="76"/>
    <n v="929"/>
    <n v="1082"/>
    <n v="758"/>
  </r>
  <r>
    <x v="64"/>
    <n v="76"/>
    <n v="930"/>
    <n v="303"/>
    <n v="345"/>
  </r>
  <r>
    <x v="64"/>
    <n v="76"/>
    <n v="931"/>
    <n v="1318"/>
    <n v="976"/>
  </r>
  <r>
    <x v="64"/>
    <n v="76"/>
    <n v="932"/>
    <n v="904"/>
    <n v="871"/>
  </r>
  <r>
    <x v="64"/>
    <n v="76"/>
    <n v="933"/>
    <n v="679"/>
    <n v="619"/>
  </r>
  <r>
    <x v="64"/>
    <n v="76"/>
    <n v="934"/>
    <n v="1322"/>
    <n v="796"/>
  </r>
  <r>
    <x v="64"/>
    <n v="76"/>
    <n v="935"/>
    <n v="855"/>
    <n v="698"/>
  </r>
  <r>
    <x v="64"/>
    <n v="76"/>
    <n v="936"/>
    <n v="1235"/>
    <n v="986"/>
  </r>
  <r>
    <x v="64"/>
    <n v="76"/>
    <n v="937"/>
    <n v="379"/>
    <n v="360"/>
  </r>
  <r>
    <x v="65"/>
    <n v="21"/>
    <n v="938"/>
    <n v="930"/>
    <n v="471"/>
  </r>
  <r>
    <x v="65"/>
    <n v="21"/>
    <n v="939"/>
    <n v="600"/>
    <n v="352"/>
  </r>
  <r>
    <x v="65"/>
    <n v="21"/>
    <n v="940"/>
    <n v="442"/>
    <n v="267"/>
  </r>
  <r>
    <x v="65"/>
    <n v="21"/>
    <n v="941"/>
    <n v="595"/>
    <n v="259"/>
  </r>
  <r>
    <x v="65"/>
    <n v="21"/>
    <n v="942"/>
    <n v="321"/>
    <n v="208"/>
  </r>
  <r>
    <x v="65"/>
    <n v="21"/>
    <n v="943"/>
    <n v="1584"/>
    <n v="856"/>
  </r>
  <r>
    <x v="65"/>
    <n v="21"/>
    <n v="944"/>
    <n v="1515"/>
    <n v="741"/>
  </r>
  <r>
    <x v="65"/>
    <n v="21"/>
    <n v="945"/>
    <n v="365"/>
    <n v="199"/>
  </r>
  <r>
    <x v="65"/>
    <n v="21"/>
    <n v="946"/>
    <n v="353"/>
    <n v="183"/>
  </r>
  <r>
    <x v="65"/>
    <n v="21"/>
    <n v="947"/>
    <n v="434"/>
    <n v="268"/>
  </r>
  <r>
    <x v="65"/>
    <n v="21"/>
    <n v="948"/>
    <n v="562"/>
    <n v="252"/>
  </r>
  <r>
    <x v="65"/>
    <n v="21"/>
    <n v="949"/>
    <n v="290"/>
    <n v="135"/>
  </r>
  <r>
    <x v="65"/>
    <n v="21"/>
    <n v="950"/>
    <n v="1392"/>
    <n v="543"/>
  </r>
  <r>
    <x v="65"/>
    <n v="21"/>
    <n v="951"/>
    <n v="262"/>
    <n v="144"/>
  </r>
  <r>
    <x v="65"/>
    <n v="21"/>
    <n v="952"/>
    <n v="483"/>
    <n v="294"/>
  </r>
  <r>
    <x v="65"/>
    <n v="21"/>
    <n v="953"/>
    <n v="746"/>
    <n v="425"/>
  </r>
  <r>
    <x v="65"/>
    <n v="21"/>
    <n v="954"/>
    <n v="370"/>
    <n v="214"/>
  </r>
  <r>
    <x v="65"/>
    <n v="21"/>
    <n v="955"/>
    <n v="500"/>
    <n v="256"/>
  </r>
  <r>
    <x v="66"/>
    <n v="22"/>
    <n v="956"/>
    <n v="1341"/>
    <n v="482"/>
  </r>
  <r>
    <x v="66"/>
    <n v="22"/>
    <n v="957"/>
    <n v="575"/>
    <n v="333"/>
  </r>
  <r>
    <x v="66"/>
    <n v="22"/>
    <n v="958"/>
    <n v="1698"/>
    <n v="514"/>
  </r>
  <r>
    <x v="66"/>
    <n v="22"/>
    <n v="959"/>
    <n v="369"/>
    <n v="172"/>
  </r>
  <r>
    <x v="66"/>
    <n v="22"/>
    <n v="960"/>
    <n v="110"/>
    <n v="102"/>
  </r>
  <r>
    <x v="66"/>
    <n v="22"/>
    <n v="961"/>
    <n v="696"/>
    <n v="367"/>
  </r>
  <r>
    <x v="66"/>
    <n v="22"/>
    <n v="962"/>
    <n v="905"/>
    <n v="352"/>
  </r>
  <r>
    <x v="66"/>
    <n v="22"/>
    <n v="963"/>
    <n v="1159"/>
    <n v="686"/>
  </r>
  <r>
    <x v="66"/>
    <n v="22"/>
    <n v="964"/>
    <n v="1546"/>
    <n v="966"/>
  </r>
  <r>
    <x v="66"/>
    <n v="22"/>
    <n v="965"/>
    <n v="1019"/>
    <n v="488"/>
  </r>
  <r>
    <x v="66"/>
    <n v="22"/>
    <n v="966"/>
    <n v="2348"/>
    <n v="1469"/>
  </r>
  <r>
    <x v="66"/>
    <n v="22"/>
    <n v="967"/>
    <n v="1128"/>
    <n v="403"/>
  </r>
  <r>
    <x v="67"/>
    <n v="31"/>
    <n v="968"/>
    <n v="3400"/>
    <n v="1647"/>
  </r>
  <r>
    <x v="67"/>
    <n v="31"/>
    <n v="969"/>
    <n v="143"/>
    <n v="67"/>
  </r>
  <r>
    <x v="67"/>
    <n v="31"/>
    <n v="970"/>
    <n v="571"/>
    <n v="262"/>
  </r>
  <r>
    <x v="67"/>
    <n v="31"/>
    <n v="971"/>
    <n v="407"/>
    <n v="184"/>
  </r>
  <r>
    <x v="67"/>
    <n v="31"/>
    <n v="972"/>
    <n v="709"/>
    <n v="304"/>
  </r>
  <r>
    <x v="67"/>
    <n v="31"/>
    <n v="973"/>
    <n v="293"/>
    <n v="183"/>
  </r>
  <r>
    <x v="67"/>
    <n v="31"/>
    <n v="974"/>
    <n v="348"/>
    <n v="214"/>
  </r>
  <r>
    <x v="67"/>
    <n v="31"/>
    <n v="975"/>
    <n v="398"/>
    <n v="187"/>
  </r>
  <r>
    <x v="67"/>
    <n v="31"/>
    <n v="976"/>
    <n v="71"/>
    <n v="20"/>
  </r>
  <r>
    <x v="67"/>
    <n v="31"/>
    <n v="977"/>
    <n v="46"/>
    <n v="20"/>
  </r>
  <r>
    <x v="67"/>
    <n v="31"/>
    <n v="978"/>
    <n v="820"/>
    <n v="588"/>
  </r>
  <r>
    <x v="67"/>
    <n v="31"/>
    <n v="979"/>
    <n v="137"/>
    <n v="81"/>
  </r>
  <r>
    <x v="67"/>
    <n v="31"/>
    <n v="980"/>
    <n v="707"/>
    <n v="343"/>
  </r>
  <r>
    <x v="67"/>
    <n v="31"/>
    <n v="981"/>
    <n v="1660"/>
    <n v="745"/>
  </r>
  <r>
    <x v="67"/>
    <n v="31"/>
    <n v="982"/>
    <n v="554"/>
    <n v="287"/>
  </r>
  <r>
    <x v="67"/>
    <n v="31"/>
    <n v="983"/>
    <n v="2145"/>
    <n v="1181"/>
  </r>
  <r>
    <x v="67"/>
    <n v="31"/>
    <n v="984"/>
    <n v="950"/>
    <n v="508"/>
  </r>
  <r>
    <x v="67"/>
    <n v="31"/>
    <n v="985"/>
    <n v="2364"/>
    <n v="1392"/>
  </r>
  <r>
    <x v="67"/>
    <n v="31"/>
    <n v="986"/>
    <n v="2041"/>
    <n v="837"/>
  </r>
  <r>
    <x v="67"/>
    <n v="31"/>
    <n v="987"/>
    <n v="2136"/>
    <n v="979"/>
  </r>
  <r>
    <x v="67"/>
    <n v="31"/>
    <n v="988"/>
    <n v="1170"/>
    <n v="702"/>
  </r>
  <r>
    <x v="67"/>
    <n v="31"/>
    <n v="989"/>
    <n v="1374"/>
    <n v="568"/>
  </r>
  <r>
    <x v="67"/>
    <n v="31"/>
    <n v="990"/>
    <n v="649"/>
    <n v="329"/>
  </r>
  <r>
    <x v="67"/>
    <n v="31"/>
    <n v="991"/>
    <n v="580"/>
    <n v="303"/>
  </r>
  <r>
    <x v="68"/>
    <n v="10"/>
    <n v="992"/>
    <n v="1624"/>
    <n v="1098"/>
  </r>
  <r>
    <x v="68"/>
    <n v="10"/>
    <n v="993"/>
    <n v="1785"/>
    <n v="846"/>
  </r>
  <r>
    <x v="68"/>
    <n v="10"/>
    <n v="994"/>
    <n v="1554"/>
    <n v="1052"/>
  </r>
  <r>
    <x v="68"/>
    <n v="10"/>
    <n v="995"/>
    <n v="972"/>
    <n v="534"/>
  </r>
  <r>
    <x v="68"/>
    <n v="10"/>
    <n v="996"/>
    <n v="371"/>
    <n v="207"/>
  </r>
  <r>
    <x v="68"/>
    <n v="10"/>
    <n v="997"/>
    <n v="213"/>
    <n v="155"/>
  </r>
  <r>
    <x v="68"/>
    <n v="10"/>
    <n v="998"/>
    <n v="258"/>
    <n v="137"/>
  </r>
  <r>
    <x v="68"/>
    <n v="10"/>
    <n v="999"/>
    <n v="208"/>
    <n v="106"/>
  </r>
  <r>
    <x v="68"/>
    <n v="10"/>
    <n v="1000"/>
    <n v="261"/>
    <n v="81"/>
  </r>
  <r>
    <x v="68"/>
    <n v="10"/>
    <n v="1001"/>
    <n v="352"/>
    <n v="237"/>
  </r>
  <r>
    <x v="68"/>
    <n v="10"/>
    <n v="1002"/>
    <n v="538"/>
    <n v="302"/>
  </r>
  <r>
    <x v="68"/>
    <n v="10"/>
    <n v="1003"/>
    <n v="344"/>
    <n v="209"/>
  </r>
  <r>
    <x v="68"/>
    <n v="10"/>
    <n v="1004"/>
    <n v="531"/>
    <n v="296"/>
  </r>
  <r>
    <x v="68"/>
    <n v="10"/>
    <n v="1005"/>
    <n v="433"/>
    <n v="244"/>
  </r>
  <r>
    <x v="68"/>
    <n v="10"/>
    <n v="1006"/>
    <n v="455"/>
    <n v="274"/>
  </r>
  <r>
    <x v="68"/>
    <n v="10"/>
    <n v="1007"/>
    <n v="545"/>
    <n v="263"/>
  </r>
  <r>
    <x v="68"/>
    <n v="10"/>
    <n v="1008"/>
    <n v="174"/>
    <n v="133"/>
  </r>
  <r>
    <x v="68"/>
    <n v="10"/>
    <n v="1009"/>
    <n v="379"/>
    <n v="216"/>
  </r>
  <r>
    <x v="68"/>
    <n v="10"/>
    <n v="1010"/>
    <n v="200"/>
    <n v="149"/>
  </r>
  <r>
    <x v="68"/>
    <n v="10"/>
    <n v="1011"/>
    <n v="217"/>
    <n v="175"/>
  </r>
  <r>
    <x v="69"/>
    <n v="56"/>
    <n v="1012"/>
    <n v="391"/>
    <n v="312"/>
  </r>
  <r>
    <x v="69"/>
    <n v="56"/>
    <n v="1013"/>
    <n v="293"/>
    <n v="236"/>
  </r>
  <r>
    <x v="69"/>
    <n v="56"/>
    <n v="1014"/>
    <n v="421"/>
    <n v="263"/>
  </r>
  <r>
    <x v="69"/>
    <n v="56"/>
    <n v="1015"/>
    <n v="466"/>
    <n v="288"/>
  </r>
  <r>
    <x v="69"/>
    <n v="56"/>
    <n v="1016"/>
    <n v="1803"/>
    <n v="1346"/>
  </r>
  <r>
    <x v="69"/>
    <n v="56"/>
    <n v="1017"/>
    <n v="1243"/>
    <n v="1289"/>
  </r>
  <r>
    <x v="69"/>
    <n v="56"/>
    <n v="1018"/>
    <n v="609"/>
    <n v="434"/>
  </r>
  <r>
    <x v="69"/>
    <n v="56"/>
    <n v="1019"/>
    <n v="753"/>
    <n v="521"/>
  </r>
  <r>
    <x v="69"/>
    <n v="56"/>
    <n v="1020"/>
    <n v="1419"/>
    <n v="950"/>
  </r>
  <r>
    <x v="69"/>
    <n v="56"/>
    <n v="1021"/>
    <n v="494"/>
    <n v="322"/>
  </r>
  <r>
    <x v="69"/>
    <n v="56"/>
    <n v="1022"/>
    <n v="964"/>
    <n v="649"/>
  </r>
  <r>
    <x v="69"/>
    <n v="56"/>
    <n v="1023"/>
    <n v="58"/>
    <n v="35"/>
  </r>
  <r>
    <x v="69"/>
    <n v="56"/>
    <n v="1024"/>
    <n v="332"/>
    <n v="263"/>
  </r>
  <r>
    <x v="69"/>
    <n v="56"/>
    <n v="1025"/>
    <n v="150"/>
    <n v="103"/>
  </r>
  <r>
    <x v="69"/>
    <n v="56"/>
    <n v="1026"/>
    <n v="664"/>
    <n v="475"/>
  </r>
  <r>
    <x v="69"/>
    <n v="56"/>
    <n v="1027"/>
    <n v="122"/>
    <n v="106"/>
  </r>
  <r>
    <x v="69"/>
    <n v="56"/>
    <n v="1028"/>
    <n v="51"/>
    <n v="40"/>
  </r>
  <r>
    <x v="69"/>
    <n v="56"/>
    <n v="1029"/>
    <n v="192"/>
    <n v="118"/>
  </r>
  <r>
    <x v="69"/>
    <n v="56"/>
    <n v="1030"/>
    <n v="1195"/>
    <n v="975"/>
  </r>
  <r>
    <x v="69"/>
    <n v="56"/>
    <n v="1031"/>
    <n v="1312"/>
    <n v="727"/>
  </r>
  <r>
    <x v="69"/>
    <n v="56"/>
    <n v="1032"/>
    <n v="1614"/>
    <n v="1027"/>
  </r>
  <r>
    <x v="69"/>
    <n v="56"/>
    <n v="1033"/>
    <n v="1488"/>
    <n v="1115"/>
  </r>
  <r>
    <x v="69"/>
    <n v="56"/>
    <n v="1034"/>
    <n v="371"/>
    <n v="217"/>
  </r>
  <r>
    <x v="69"/>
    <n v="56"/>
    <n v="1035"/>
    <n v="744"/>
    <n v="402"/>
  </r>
  <r>
    <x v="69"/>
    <n v="56"/>
    <n v="1036"/>
    <n v="159"/>
    <n v="95"/>
  </r>
  <r>
    <x v="70"/>
    <n v="11"/>
    <n v="1037"/>
    <n v="1928"/>
    <n v="882"/>
  </r>
  <r>
    <x v="70"/>
    <n v="11"/>
    <n v="1038"/>
    <n v="795"/>
    <n v="366"/>
  </r>
  <r>
    <x v="70"/>
    <n v="11"/>
    <n v="1039"/>
    <n v="630"/>
    <n v="274"/>
  </r>
  <r>
    <x v="70"/>
    <n v="11"/>
    <n v="1040"/>
    <n v="533"/>
    <n v="267"/>
  </r>
  <r>
    <x v="70"/>
    <n v="11"/>
    <n v="1041"/>
    <n v="370"/>
    <n v="199"/>
  </r>
  <r>
    <x v="70"/>
    <n v="11"/>
    <n v="1042"/>
    <n v="356"/>
    <n v="194"/>
  </r>
  <r>
    <x v="70"/>
    <n v="11"/>
    <n v="1043"/>
    <n v="435"/>
    <n v="257"/>
  </r>
  <r>
    <x v="70"/>
    <n v="11"/>
    <n v="1044"/>
    <n v="505"/>
    <n v="217"/>
  </r>
  <r>
    <x v="70"/>
    <n v="11"/>
    <n v="1045"/>
    <n v="2065"/>
    <n v="1142"/>
  </r>
  <r>
    <x v="70"/>
    <n v="11"/>
    <n v="1046"/>
    <n v="609"/>
    <n v="330"/>
  </r>
  <r>
    <x v="70"/>
    <n v="11"/>
    <n v="1047"/>
    <n v="536"/>
    <n v="257"/>
  </r>
  <r>
    <x v="70"/>
    <n v="11"/>
    <n v="1048"/>
    <n v="502"/>
    <n v="269"/>
  </r>
  <r>
    <x v="70"/>
    <n v="11"/>
    <n v="1049"/>
    <n v="652"/>
    <n v="270"/>
  </r>
  <r>
    <x v="70"/>
    <n v="11"/>
    <n v="1050"/>
    <n v="624"/>
    <n v="353"/>
  </r>
  <r>
    <x v="70"/>
    <n v="11"/>
    <n v="1051"/>
    <n v="895"/>
    <n v="416"/>
  </r>
  <r>
    <x v="71"/>
    <n v="45"/>
    <n v="1052"/>
    <n v="3431"/>
    <n v="2206"/>
  </r>
  <r>
    <x v="71"/>
    <n v="45"/>
    <n v="1053"/>
    <n v="673"/>
    <n v="603"/>
  </r>
  <r>
    <x v="71"/>
    <n v="45"/>
    <n v="1054"/>
    <n v="1458"/>
    <n v="1079"/>
  </r>
  <r>
    <x v="71"/>
    <n v="45"/>
    <n v="1055"/>
    <n v="572"/>
    <n v="337"/>
  </r>
  <r>
    <x v="71"/>
    <n v="45"/>
    <n v="1056"/>
    <n v="1361"/>
    <n v="620"/>
  </r>
  <r>
    <x v="71"/>
    <n v="45"/>
    <n v="1057"/>
    <n v="26"/>
    <n v="9"/>
  </r>
  <r>
    <x v="71"/>
    <n v="45"/>
    <n v="1058"/>
    <n v="899"/>
    <n v="413"/>
  </r>
  <r>
    <x v="71"/>
    <n v="45"/>
    <n v="1059"/>
    <n v="757"/>
    <n v="408"/>
  </r>
  <r>
    <x v="71"/>
    <n v="45"/>
    <n v="1060"/>
    <n v="1275"/>
    <n v="538"/>
  </r>
  <r>
    <x v="71"/>
    <n v="45"/>
    <n v="1061"/>
    <n v="768"/>
    <n v="435"/>
  </r>
  <r>
    <x v="71"/>
    <n v="45"/>
    <n v="1062"/>
    <n v="361"/>
    <n v="274"/>
  </r>
  <r>
    <x v="71"/>
    <n v="45"/>
    <n v="1063"/>
    <n v="529"/>
    <n v="422"/>
  </r>
  <r>
    <x v="71"/>
    <n v="45"/>
    <n v="1064"/>
    <n v="598"/>
    <n v="412"/>
  </r>
  <r>
    <x v="71"/>
    <n v="45"/>
    <n v="1065"/>
    <n v="754"/>
    <n v="475"/>
  </r>
  <r>
    <x v="71"/>
    <n v="45"/>
    <n v="1066"/>
    <n v="383"/>
    <n v="196"/>
  </r>
  <r>
    <x v="71"/>
    <n v="45"/>
    <n v="1067"/>
    <n v="445"/>
    <n v="196"/>
  </r>
  <r>
    <x v="71"/>
    <n v="45"/>
    <n v="1068"/>
    <n v="368"/>
    <n v="240"/>
  </r>
  <r>
    <x v="71"/>
    <n v="45"/>
    <n v="1069"/>
    <n v="537"/>
    <n v="306"/>
  </r>
  <r>
    <x v="71"/>
    <n v="45"/>
    <n v="1070"/>
    <n v="228"/>
    <n v="171"/>
  </r>
  <r>
    <x v="71"/>
    <n v="45"/>
    <n v="1071"/>
    <n v="430"/>
    <n v="246"/>
  </r>
  <r>
    <x v="71"/>
    <n v="45"/>
    <n v="1072"/>
    <n v="322"/>
    <n v="164"/>
  </r>
  <r>
    <x v="71"/>
    <n v="45"/>
    <n v="1073"/>
    <n v="1269"/>
    <n v="786"/>
  </r>
  <r>
    <x v="71"/>
    <n v="45"/>
    <n v="1074"/>
    <n v="54"/>
    <n v="52"/>
  </r>
  <r>
    <x v="71"/>
    <n v="45"/>
    <n v="1075"/>
    <n v="464"/>
    <n v="250"/>
  </r>
  <r>
    <x v="71"/>
    <n v="45"/>
    <n v="1076"/>
    <n v="172"/>
    <n v="134"/>
  </r>
  <r>
    <x v="71"/>
    <n v="45"/>
    <n v="1077"/>
    <n v="295"/>
    <n v="222"/>
  </r>
  <r>
    <x v="72"/>
    <n v="40"/>
    <n v="1078"/>
    <n v="1529"/>
    <n v="840"/>
  </r>
  <r>
    <x v="72"/>
    <n v="40"/>
    <n v="1079"/>
    <n v="711"/>
    <n v="438"/>
  </r>
  <r>
    <x v="72"/>
    <n v="40"/>
    <n v="1080"/>
    <n v="940"/>
    <n v="509"/>
  </r>
  <r>
    <x v="72"/>
    <n v="40"/>
    <n v="1081"/>
    <n v="625"/>
    <n v="356"/>
  </r>
  <r>
    <x v="72"/>
    <n v="40"/>
    <n v="1082"/>
    <n v="1099"/>
    <n v="564"/>
  </r>
  <r>
    <x v="72"/>
    <n v="40"/>
    <n v="1083"/>
    <n v="1120"/>
    <n v="380"/>
  </r>
  <r>
    <x v="72"/>
    <n v="40"/>
    <n v="1084"/>
    <n v="603"/>
    <n v="338"/>
  </r>
  <r>
    <x v="72"/>
    <n v="40"/>
    <n v="1085"/>
    <n v="162"/>
    <n v="88"/>
  </r>
  <r>
    <x v="72"/>
    <n v="40"/>
    <n v="1086"/>
    <n v="2137"/>
    <n v="1105"/>
  </r>
  <r>
    <x v="72"/>
    <n v="40"/>
    <n v="1087"/>
    <n v="1755"/>
    <n v="1080"/>
  </r>
  <r>
    <x v="72"/>
    <n v="40"/>
    <n v="1088"/>
    <n v="1846"/>
    <n v="1013"/>
  </r>
  <r>
    <x v="72"/>
    <n v="40"/>
    <n v="1089"/>
    <n v="1851"/>
    <n v="739"/>
  </r>
  <r>
    <x v="72"/>
    <n v="40"/>
    <n v="1090"/>
    <n v="830"/>
    <n v="407"/>
  </r>
  <r>
    <x v="72"/>
    <n v="40"/>
    <n v="1091"/>
    <n v="515"/>
    <n v="305"/>
  </r>
  <r>
    <x v="72"/>
    <n v="40"/>
    <n v="1092"/>
    <n v="1252"/>
    <n v="635"/>
  </r>
  <r>
    <x v="72"/>
    <n v="40"/>
    <n v="1093"/>
    <n v="2050"/>
    <n v="1137"/>
  </r>
  <r>
    <x v="72"/>
    <n v="40"/>
    <n v="1094"/>
    <n v="198"/>
    <n v="151"/>
  </r>
  <r>
    <x v="73"/>
    <n v="7"/>
    <n v="1095"/>
    <n v="203"/>
    <n v="147"/>
  </r>
  <r>
    <x v="73"/>
    <n v="7"/>
    <n v="1096"/>
    <n v="149"/>
    <n v="129"/>
  </r>
  <r>
    <x v="73"/>
    <n v="7"/>
    <n v="1097"/>
    <n v="116"/>
    <n v="77"/>
  </r>
  <r>
    <x v="73"/>
    <n v="7"/>
    <n v="1098"/>
    <n v="172"/>
    <n v="114"/>
  </r>
  <r>
    <x v="73"/>
    <n v="7"/>
    <n v="1099"/>
    <n v="122"/>
    <n v="64"/>
  </r>
  <r>
    <x v="73"/>
    <n v="7"/>
    <n v="1100"/>
    <n v="124"/>
    <n v="67"/>
  </r>
  <r>
    <x v="73"/>
    <n v="7"/>
    <n v="1101"/>
    <n v="216"/>
    <n v="123"/>
  </r>
  <r>
    <x v="73"/>
    <n v="7"/>
    <n v="1102"/>
    <n v="143"/>
    <n v="117"/>
  </r>
  <r>
    <x v="73"/>
    <n v="7"/>
    <n v="1103"/>
    <n v="209"/>
    <n v="121"/>
  </r>
  <r>
    <x v="73"/>
    <n v="7"/>
    <n v="1104"/>
    <n v="143"/>
    <n v="112"/>
  </r>
  <r>
    <x v="73"/>
    <n v="7"/>
    <n v="1105"/>
    <n v="148"/>
    <n v="84"/>
  </r>
  <r>
    <x v="73"/>
    <n v="7"/>
    <n v="1106"/>
    <n v="245"/>
    <n v="127"/>
  </r>
  <r>
    <x v="73"/>
    <n v="7"/>
    <n v="1107"/>
    <n v="220"/>
    <n v="94"/>
  </r>
  <r>
    <x v="73"/>
    <n v="7"/>
    <n v="1108"/>
    <n v="199"/>
    <n v="173"/>
  </r>
  <r>
    <x v="73"/>
    <n v="7"/>
    <n v="1109"/>
    <n v="158"/>
    <n v="96"/>
  </r>
  <r>
    <x v="73"/>
    <n v="7"/>
    <n v="1110"/>
    <n v="166"/>
    <n v="105"/>
  </r>
  <r>
    <x v="73"/>
    <n v="7"/>
    <n v="1111"/>
    <n v="127"/>
    <n v="125"/>
  </r>
  <r>
    <x v="73"/>
    <n v="7"/>
    <n v="1112"/>
    <n v="2051"/>
    <n v="1302"/>
  </r>
  <r>
    <x v="73"/>
    <n v="7"/>
    <n v="1113"/>
    <n v="2101"/>
    <n v="1116"/>
  </r>
  <r>
    <x v="73"/>
    <n v="7"/>
    <n v="1114"/>
    <n v="352"/>
    <n v="193"/>
  </r>
  <r>
    <x v="73"/>
    <n v="7"/>
    <n v="1115"/>
    <n v="248"/>
    <n v="131"/>
  </r>
  <r>
    <x v="73"/>
    <n v="7"/>
    <n v="1116"/>
    <n v="211"/>
    <n v="171"/>
  </r>
  <r>
    <x v="73"/>
    <n v="7"/>
    <n v="1117"/>
    <n v="166"/>
    <n v="101"/>
  </r>
  <r>
    <x v="73"/>
    <n v="7"/>
    <n v="1118"/>
    <n v="436"/>
    <n v="217"/>
  </r>
  <r>
    <x v="73"/>
    <n v="7"/>
    <n v="1119"/>
    <n v="421"/>
    <n v="146"/>
  </r>
  <r>
    <x v="73"/>
    <n v="7"/>
    <n v="1120"/>
    <n v="373"/>
    <n v="190"/>
  </r>
  <r>
    <x v="73"/>
    <n v="7"/>
    <n v="1121"/>
    <n v="176"/>
    <n v="90"/>
  </r>
  <r>
    <x v="73"/>
    <n v="7"/>
    <n v="1122"/>
    <n v="427"/>
    <n v="360"/>
  </r>
  <r>
    <x v="73"/>
    <n v="7"/>
    <n v="1123"/>
    <n v="114"/>
    <n v="78"/>
  </r>
  <r>
    <x v="73"/>
    <n v="7"/>
    <n v="1124"/>
    <n v="1076"/>
    <n v="576"/>
  </r>
  <r>
    <x v="73"/>
    <n v="7"/>
    <n v="1125"/>
    <n v="96"/>
    <n v="69"/>
  </r>
  <r>
    <x v="73"/>
    <n v="7"/>
    <n v="1126"/>
    <n v="182"/>
    <n v="90"/>
  </r>
  <r>
    <x v="73"/>
    <n v="7"/>
    <n v="1127"/>
    <n v="279"/>
    <n v="224"/>
  </r>
  <r>
    <x v="73"/>
    <n v="7"/>
    <n v="1128"/>
    <n v="231"/>
    <n v="140"/>
  </r>
  <r>
    <x v="73"/>
    <n v="7"/>
    <n v="1129"/>
    <n v="399"/>
    <n v="310"/>
  </r>
  <r>
    <x v="73"/>
    <n v="7"/>
    <n v="1130"/>
    <n v="178"/>
    <n v="157"/>
  </r>
  <r>
    <x v="73"/>
    <n v="7"/>
    <n v="1131"/>
    <n v="237"/>
    <n v="130"/>
  </r>
  <r>
    <x v="73"/>
    <n v="7"/>
    <n v="1132"/>
    <n v="246"/>
    <n v="188"/>
  </r>
  <r>
    <x v="73"/>
    <n v="7"/>
    <n v="1133"/>
    <n v="94"/>
    <n v="44"/>
  </r>
  <r>
    <x v="73"/>
    <n v="7"/>
    <n v="1134"/>
    <n v="505"/>
    <n v="328"/>
  </r>
  <r>
    <x v="73"/>
    <n v="7"/>
    <n v="1135"/>
    <n v="891"/>
    <n v="433"/>
  </r>
  <r>
    <x v="73"/>
    <n v="7"/>
    <n v="1136"/>
    <n v="454"/>
    <n v="281"/>
  </r>
  <r>
    <x v="73"/>
    <n v="7"/>
    <n v="1137"/>
    <n v="491"/>
    <n v="245"/>
  </r>
  <r>
    <x v="73"/>
    <n v="7"/>
    <n v="1138"/>
    <n v="318"/>
    <n v="186"/>
  </r>
  <r>
    <x v="74"/>
    <n v="38"/>
    <n v="1139"/>
    <n v="489"/>
    <n v="236"/>
  </r>
  <r>
    <x v="74"/>
    <n v="38"/>
    <n v="1140"/>
    <n v="180"/>
    <n v="102"/>
  </r>
  <r>
    <x v="74"/>
    <n v="38"/>
    <n v="1141"/>
    <n v="133"/>
    <n v="64"/>
  </r>
  <r>
    <x v="74"/>
    <n v="38"/>
    <n v="1142"/>
    <n v="422"/>
    <n v="238"/>
  </r>
  <r>
    <x v="74"/>
    <n v="38"/>
    <n v="1143"/>
    <n v="171"/>
    <n v="79"/>
  </r>
  <r>
    <x v="74"/>
    <n v="38"/>
    <n v="1144"/>
    <n v="327"/>
    <n v="152"/>
  </r>
  <r>
    <x v="74"/>
    <n v="38"/>
    <n v="1145"/>
    <n v="804"/>
    <n v="466"/>
  </r>
  <r>
    <x v="74"/>
    <n v="38"/>
    <n v="1146"/>
    <n v="331"/>
    <n v="163"/>
  </r>
  <r>
    <x v="74"/>
    <n v="38"/>
    <n v="1147"/>
    <n v="177"/>
    <n v="120"/>
  </r>
  <r>
    <x v="74"/>
    <n v="38"/>
    <n v="1148"/>
    <n v="212"/>
    <n v="131"/>
  </r>
  <r>
    <x v="74"/>
    <n v="38"/>
    <n v="1149"/>
    <n v="505"/>
    <n v="317"/>
  </r>
  <r>
    <x v="74"/>
    <n v="38"/>
    <n v="1150"/>
    <n v="223"/>
    <n v="100"/>
  </r>
  <r>
    <x v="74"/>
    <n v="38"/>
    <n v="1151"/>
    <n v="144"/>
    <n v="53"/>
  </r>
  <r>
    <x v="74"/>
    <n v="38"/>
    <n v="1152"/>
    <n v="160"/>
    <n v="77"/>
  </r>
  <r>
    <x v="74"/>
    <n v="38"/>
    <n v="1153"/>
    <n v="1046"/>
    <n v="559"/>
  </r>
  <r>
    <x v="74"/>
    <n v="38"/>
    <n v="1154"/>
    <n v="234"/>
    <n v="143"/>
  </r>
  <r>
    <x v="74"/>
    <n v="38"/>
    <n v="1155"/>
    <n v="2041"/>
    <n v="876"/>
  </r>
  <r>
    <x v="74"/>
    <n v="38"/>
    <n v="1156"/>
    <n v="291"/>
    <n v="156"/>
  </r>
  <r>
    <x v="74"/>
    <n v="38"/>
    <n v="1157"/>
    <n v="292"/>
    <n v="120"/>
  </r>
  <r>
    <x v="74"/>
    <n v="38"/>
    <n v="1158"/>
    <n v="165"/>
    <n v="88"/>
  </r>
  <r>
    <x v="74"/>
    <n v="38"/>
    <n v="1159"/>
    <n v="851"/>
    <n v="487"/>
  </r>
  <r>
    <x v="74"/>
    <n v="38"/>
    <n v="1160"/>
    <n v="210"/>
    <n v="78"/>
  </r>
  <r>
    <x v="75"/>
    <n v="81"/>
    <n v="1161"/>
    <n v="3956"/>
    <n v="1946"/>
  </r>
  <r>
    <x v="75"/>
    <n v="81"/>
    <n v="1162"/>
    <n v="1177"/>
    <n v="1127"/>
  </r>
  <r>
    <x v="75"/>
    <n v="81"/>
    <n v="1163"/>
    <n v="1646"/>
    <n v="1202"/>
  </r>
  <r>
    <x v="75"/>
    <n v="81"/>
    <n v="1164"/>
    <n v="1273"/>
    <n v="1099"/>
  </r>
  <r>
    <x v="75"/>
    <n v="81"/>
    <n v="1165"/>
    <n v="1169"/>
    <n v="871"/>
  </r>
  <r>
    <x v="75"/>
    <n v="81"/>
    <n v="1166"/>
    <n v="1144"/>
    <n v="816"/>
  </r>
  <r>
    <x v="75"/>
    <n v="81"/>
    <n v="1167"/>
    <n v="2025"/>
    <n v="2100"/>
  </r>
  <r>
    <x v="76"/>
    <n v="78"/>
    <n v="1168"/>
    <n v="1323"/>
    <n v="1185"/>
  </r>
  <r>
    <x v="76"/>
    <n v="78"/>
    <n v="1169"/>
    <n v="1113"/>
    <n v="948"/>
  </r>
  <r>
    <x v="76"/>
    <n v="78"/>
    <n v="1170"/>
    <n v="679"/>
    <n v="794"/>
  </r>
  <r>
    <x v="76"/>
    <n v="78"/>
    <n v="1171"/>
    <n v="655"/>
    <n v="899"/>
  </r>
  <r>
    <x v="76"/>
    <n v="78"/>
    <n v="1172"/>
    <n v="1272"/>
    <n v="1080"/>
  </r>
  <r>
    <x v="76"/>
    <n v="78"/>
    <n v="1173"/>
    <n v="514"/>
    <n v="518"/>
  </r>
  <r>
    <x v="76"/>
    <n v="78"/>
    <n v="1174"/>
    <n v="1076"/>
    <n v="736"/>
  </r>
  <r>
    <x v="76"/>
    <n v="78"/>
    <n v="1175"/>
    <n v="988"/>
    <n v="539"/>
  </r>
  <r>
    <x v="76"/>
    <n v="78"/>
    <n v="1176"/>
    <n v="794"/>
    <n v="512"/>
  </r>
  <r>
    <x v="76"/>
    <n v="78"/>
    <n v="1177"/>
    <n v="674"/>
    <n v="391"/>
  </r>
  <r>
    <x v="76"/>
    <n v="78"/>
    <n v="1178"/>
    <n v="1079"/>
    <n v="772"/>
  </r>
  <r>
    <x v="76"/>
    <n v="78"/>
    <n v="1179"/>
    <n v="968"/>
    <n v="686"/>
  </r>
  <r>
    <x v="76"/>
    <n v="78"/>
    <n v="1180"/>
    <n v="727"/>
    <n v="654"/>
  </r>
  <r>
    <x v="76"/>
    <n v="78"/>
    <n v="1181"/>
    <n v="704"/>
    <n v="394"/>
  </r>
  <r>
    <x v="76"/>
    <n v="78"/>
    <n v="1182"/>
    <n v="466"/>
    <n v="365"/>
  </r>
  <r>
    <x v="76"/>
    <n v="78"/>
    <n v="1183"/>
    <n v="1079"/>
    <n v="809"/>
  </r>
  <r>
    <x v="76"/>
    <n v="78"/>
    <n v="1184"/>
    <n v="1181"/>
    <n v="642"/>
  </r>
  <r>
    <x v="76"/>
    <n v="78"/>
    <n v="1185"/>
    <n v="245"/>
    <n v="144"/>
  </r>
  <r>
    <x v="77"/>
    <n v="25"/>
    <n v="1186"/>
    <n v="3269"/>
    <n v="1791"/>
  </r>
  <r>
    <x v="77"/>
    <n v="25"/>
    <n v="1187"/>
    <n v="359"/>
    <n v="153"/>
  </r>
  <r>
    <x v="77"/>
    <n v="25"/>
    <n v="1188"/>
    <n v="240"/>
    <n v="113"/>
  </r>
  <r>
    <x v="77"/>
    <n v="25"/>
    <n v="1189"/>
    <n v="218"/>
    <n v="117"/>
  </r>
  <r>
    <x v="77"/>
    <n v="25"/>
    <n v="1190"/>
    <n v="401"/>
    <n v="215"/>
  </r>
  <r>
    <x v="77"/>
    <n v="25"/>
    <n v="1191"/>
    <n v="311"/>
    <n v="163"/>
  </r>
  <r>
    <x v="77"/>
    <n v="25"/>
    <n v="1192"/>
    <n v="355"/>
    <n v="189"/>
  </r>
  <r>
    <x v="77"/>
    <n v="25"/>
    <n v="1193"/>
    <n v="322"/>
    <n v="174"/>
  </r>
  <r>
    <x v="77"/>
    <n v="25"/>
    <n v="1194"/>
    <n v="587"/>
    <n v="314"/>
  </r>
  <r>
    <x v="77"/>
    <n v="25"/>
    <n v="1195"/>
    <n v="205"/>
    <n v="126"/>
  </r>
  <r>
    <x v="77"/>
    <n v="25"/>
    <n v="1196"/>
    <n v="424"/>
    <n v="195"/>
  </r>
  <r>
    <x v="77"/>
    <n v="25"/>
    <n v="1197"/>
    <n v="947"/>
    <n v="599"/>
  </r>
  <r>
    <x v="77"/>
    <n v="25"/>
    <n v="1198"/>
    <n v="170"/>
    <n v="108"/>
  </r>
  <r>
    <x v="77"/>
    <n v="25"/>
    <n v="1199"/>
    <n v="321"/>
    <n v="161"/>
  </r>
  <r>
    <x v="77"/>
    <n v="25"/>
    <n v="1200"/>
    <n v="439"/>
    <n v="197"/>
  </r>
  <r>
    <x v="77"/>
    <n v="25"/>
    <n v="1201"/>
    <n v="229"/>
    <n v="84"/>
  </r>
  <r>
    <x v="77"/>
    <n v="25"/>
    <n v="1202"/>
    <n v="429"/>
    <n v="195"/>
  </r>
  <r>
    <x v="77"/>
    <n v="25"/>
    <n v="1203"/>
    <n v="281"/>
    <n v="158"/>
  </r>
  <r>
    <x v="77"/>
    <n v="25"/>
    <n v="1204"/>
    <n v="405"/>
    <n v="204"/>
  </r>
  <r>
    <x v="77"/>
    <n v="25"/>
    <n v="1205"/>
    <n v="1570"/>
    <n v="749"/>
  </r>
  <r>
    <x v="77"/>
    <n v="25"/>
    <n v="1206"/>
    <n v="555"/>
    <n v="205"/>
  </r>
  <r>
    <x v="77"/>
    <n v="25"/>
    <n v="1207"/>
    <n v="462"/>
    <n v="228"/>
  </r>
  <r>
    <x v="77"/>
    <n v="25"/>
    <n v="1208"/>
    <n v="300"/>
    <n v="106"/>
  </r>
  <r>
    <x v="78"/>
    <n v="26"/>
    <n v="1209"/>
    <n v="1688"/>
    <n v="776"/>
  </r>
  <r>
    <x v="78"/>
    <n v="26"/>
    <n v="1210"/>
    <n v="547"/>
    <n v="307"/>
  </r>
  <r>
    <x v="78"/>
    <n v="26"/>
    <n v="1211"/>
    <n v="469"/>
    <n v="323"/>
  </r>
  <r>
    <x v="78"/>
    <n v="26"/>
    <n v="1212"/>
    <n v="243"/>
    <n v="160"/>
  </r>
  <r>
    <x v="78"/>
    <n v="26"/>
    <n v="1213"/>
    <n v="187"/>
    <n v="154"/>
  </r>
  <r>
    <x v="78"/>
    <n v="26"/>
    <n v="1214"/>
    <n v="2343"/>
    <n v="1295"/>
  </r>
  <r>
    <x v="78"/>
    <n v="26"/>
    <n v="1215"/>
    <n v="435"/>
    <n v="273"/>
  </r>
  <r>
    <x v="78"/>
    <n v="26"/>
    <n v="1216"/>
    <n v="1403"/>
    <n v="717"/>
  </r>
  <r>
    <x v="78"/>
    <n v="26"/>
    <n v="1217"/>
    <n v="195"/>
    <n v="131"/>
  </r>
  <r>
    <x v="78"/>
    <n v="26"/>
    <n v="1218"/>
    <n v="901"/>
    <n v="469"/>
  </r>
  <r>
    <x v="78"/>
    <n v="26"/>
    <n v="1219"/>
    <n v="294"/>
    <n v="167"/>
  </r>
  <r>
    <x v="78"/>
    <n v="26"/>
    <n v="1220"/>
    <n v="353"/>
    <n v="152"/>
  </r>
  <r>
    <x v="78"/>
    <n v="26"/>
    <n v="1221"/>
    <n v="156"/>
    <n v="76"/>
  </r>
  <r>
    <x v="78"/>
    <n v="26"/>
    <n v="1222"/>
    <n v="954"/>
    <n v="449"/>
  </r>
  <r>
    <x v="78"/>
    <n v="26"/>
    <n v="1223"/>
    <n v="251"/>
    <n v="113"/>
  </r>
  <r>
    <x v="78"/>
    <n v="26"/>
    <n v="1224"/>
    <n v="675"/>
    <n v="329"/>
  </r>
  <r>
    <x v="78"/>
    <n v="26"/>
    <n v="1225"/>
    <n v="228"/>
    <n v="98"/>
  </r>
  <r>
    <x v="78"/>
    <n v="26"/>
    <n v="1226"/>
    <n v="451"/>
    <n v="250"/>
  </r>
  <r>
    <x v="78"/>
    <n v="26"/>
    <n v="1227"/>
    <n v="143"/>
    <n v="71"/>
  </r>
  <r>
    <x v="78"/>
    <n v="26"/>
    <n v="1228"/>
    <n v="210"/>
    <n v="122"/>
  </r>
  <r>
    <x v="78"/>
    <n v="26"/>
    <n v="1229"/>
    <n v="2118"/>
    <n v="1209"/>
  </r>
  <r>
    <x v="78"/>
    <n v="26"/>
    <n v="1230"/>
    <n v="226"/>
    <n v="106"/>
  </r>
  <r>
    <x v="78"/>
    <n v="26"/>
    <n v="1231"/>
    <n v="932"/>
    <n v="352"/>
  </r>
  <r>
    <x v="78"/>
    <n v="26"/>
    <n v="1232"/>
    <n v="448"/>
    <n v="172"/>
  </r>
  <r>
    <x v="78"/>
    <n v="26"/>
    <n v="1233"/>
    <n v="386"/>
    <n v="254"/>
  </r>
  <r>
    <x v="78"/>
    <n v="26"/>
    <n v="1234"/>
    <n v="444"/>
    <n v="325"/>
  </r>
  <r>
    <x v="79"/>
    <n v="27"/>
    <n v="1235"/>
    <n v="677"/>
    <n v="356"/>
  </r>
  <r>
    <x v="79"/>
    <n v="27"/>
    <n v="1236"/>
    <n v="1469"/>
    <n v="749"/>
  </r>
  <r>
    <x v="79"/>
    <n v="27"/>
    <n v="1237"/>
    <n v="567"/>
    <n v="449"/>
  </r>
  <r>
    <x v="79"/>
    <n v="27"/>
    <n v="1238"/>
    <n v="351"/>
    <n v="174"/>
  </r>
  <r>
    <x v="79"/>
    <n v="27"/>
    <n v="1239"/>
    <n v="315"/>
    <n v="186"/>
  </r>
  <r>
    <x v="79"/>
    <n v="27"/>
    <n v="1240"/>
    <n v="288"/>
    <n v="155"/>
  </r>
  <r>
    <x v="79"/>
    <n v="27"/>
    <n v="1241"/>
    <n v="150"/>
    <n v="72"/>
  </r>
  <r>
    <x v="79"/>
    <n v="27"/>
    <n v="1242"/>
    <n v="373"/>
    <n v="260"/>
  </r>
  <r>
    <x v="79"/>
    <n v="27"/>
    <n v="1243"/>
    <n v="1284"/>
    <n v="542"/>
  </r>
  <r>
    <x v="79"/>
    <n v="27"/>
    <n v="1244"/>
    <n v="429"/>
    <n v="265"/>
  </r>
  <r>
    <x v="79"/>
    <n v="27"/>
    <n v="1245"/>
    <n v="391"/>
    <n v="191"/>
  </r>
  <r>
    <x v="79"/>
    <n v="27"/>
    <n v="1246"/>
    <n v="630"/>
    <n v="344"/>
  </r>
  <r>
    <x v="79"/>
    <n v="27"/>
    <n v="1247"/>
    <n v="474"/>
    <n v="212"/>
  </r>
  <r>
    <x v="79"/>
    <n v="27"/>
    <n v="1248"/>
    <n v="458"/>
    <n v="236"/>
  </r>
  <r>
    <x v="79"/>
    <n v="27"/>
    <n v="1249"/>
    <n v="1463"/>
    <n v="825"/>
  </r>
  <r>
    <x v="79"/>
    <n v="27"/>
    <n v="1250"/>
    <n v="348"/>
    <n v="184"/>
  </r>
  <r>
    <x v="79"/>
    <n v="27"/>
    <n v="1251"/>
    <n v="2862"/>
    <n v="1002"/>
  </r>
  <r>
    <x v="79"/>
    <n v="27"/>
    <n v="1252"/>
    <n v="587"/>
    <n v="363"/>
  </r>
  <r>
    <x v="79"/>
    <n v="27"/>
    <n v="1253"/>
    <n v="1014"/>
    <n v="679"/>
  </r>
  <r>
    <x v="80"/>
    <n v="28"/>
    <n v="1254"/>
    <n v="725"/>
    <n v="453"/>
  </r>
  <r>
    <x v="80"/>
    <n v="28"/>
    <n v="1255"/>
    <n v="1419"/>
    <n v="808"/>
  </r>
  <r>
    <x v="80"/>
    <n v="28"/>
    <n v="1256"/>
    <n v="675"/>
    <n v="331"/>
  </r>
  <r>
    <x v="80"/>
    <n v="28"/>
    <n v="1257"/>
    <n v="621"/>
    <n v="373"/>
  </r>
  <r>
    <x v="80"/>
    <n v="28"/>
    <n v="1258"/>
    <n v="543"/>
    <n v="306"/>
  </r>
  <r>
    <x v="80"/>
    <n v="28"/>
    <n v="1259"/>
    <n v="998"/>
    <n v="537"/>
  </r>
  <r>
    <x v="80"/>
    <n v="28"/>
    <n v="1260"/>
    <n v="274"/>
    <n v="189"/>
  </r>
  <r>
    <x v="80"/>
    <n v="28"/>
    <n v="1261"/>
    <n v="546"/>
    <n v="306"/>
  </r>
  <r>
    <x v="80"/>
    <n v="28"/>
    <n v="1262"/>
    <n v="2490"/>
    <n v="2057"/>
  </r>
  <r>
    <x v="80"/>
    <n v="28"/>
    <n v="1263"/>
    <n v="351"/>
    <n v="233"/>
  </r>
  <r>
    <x v="80"/>
    <n v="28"/>
    <n v="1264"/>
    <n v="1488"/>
    <n v="696"/>
  </r>
  <r>
    <x v="80"/>
    <n v="28"/>
    <n v="1265"/>
    <n v="1138"/>
    <n v="514"/>
  </r>
  <r>
    <x v="80"/>
    <n v="28"/>
    <n v="1266"/>
    <n v="582"/>
    <n v="482"/>
  </r>
  <r>
    <x v="80"/>
    <n v="28"/>
    <n v="1267"/>
    <n v="730"/>
    <n v="521"/>
  </r>
  <r>
    <x v="80"/>
    <n v="28"/>
    <n v="1268"/>
    <n v="813"/>
    <n v="691"/>
  </r>
  <r>
    <x v="81"/>
    <n v="13"/>
    <n v="1269"/>
    <n v="771"/>
    <n v="465"/>
  </r>
  <r>
    <x v="81"/>
    <n v="13"/>
    <n v="1270"/>
    <n v="1063"/>
    <n v="425"/>
  </r>
  <r>
    <x v="81"/>
    <n v="13"/>
    <n v="1271"/>
    <n v="773"/>
    <n v="525"/>
  </r>
  <r>
    <x v="81"/>
    <n v="13"/>
    <n v="1272"/>
    <n v="1073"/>
    <n v="445"/>
  </r>
  <r>
    <x v="81"/>
    <n v="13"/>
    <n v="1273"/>
    <n v="593"/>
    <n v="314"/>
  </r>
  <r>
    <x v="81"/>
    <n v="13"/>
    <n v="1274"/>
    <n v="785"/>
    <n v="437"/>
  </r>
  <r>
    <x v="81"/>
    <n v="13"/>
    <n v="1275"/>
    <n v="554"/>
    <n v="357"/>
  </r>
  <r>
    <x v="81"/>
    <n v="13"/>
    <n v="1276"/>
    <n v="6995"/>
    <n v="3596"/>
  </r>
  <r>
    <x v="82"/>
    <n v="14"/>
    <n v="1277"/>
    <n v="2052"/>
    <n v="891"/>
  </r>
  <r>
    <x v="82"/>
    <n v="14"/>
    <n v="1278"/>
    <n v="724"/>
    <n v="400"/>
  </r>
  <r>
    <x v="82"/>
    <n v="14"/>
    <n v="1279"/>
    <n v="567"/>
    <n v="322"/>
  </r>
  <r>
    <x v="82"/>
    <n v="14"/>
    <n v="1280"/>
    <n v="1081"/>
    <n v="604"/>
  </r>
  <r>
    <x v="82"/>
    <n v="14"/>
    <n v="1281"/>
    <n v="3780"/>
    <n v="1544"/>
  </r>
  <r>
    <x v="82"/>
    <n v="14"/>
    <n v="1282"/>
    <n v="995"/>
    <n v="450"/>
  </r>
  <r>
    <x v="82"/>
    <n v="14"/>
    <n v="1283"/>
    <n v="896"/>
    <n v="431"/>
  </r>
  <r>
    <x v="82"/>
    <n v="14"/>
    <n v="1284"/>
    <n v="1023"/>
    <n v="437"/>
  </r>
  <r>
    <x v="82"/>
    <n v="14"/>
    <n v="1285"/>
    <n v="882"/>
    <n v="412"/>
  </r>
  <r>
    <x v="83"/>
    <n v="59"/>
    <n v="1286"/>
    <n v="1317"/>
    <n v="993"/>
  </r>
  <r>
    <x v="83"/>
    <n v="59"/>
    <n v="1287"/>
    <n v="992"/>
    <n v="800"/>
  </r>
  <r>
    <x v="83"/>
    <n v="59"/>
    <n v="1288"/>
    <n v="882"/>
    <n v="445"/>
  </r>
  <r>
    <x v="83"/>
    <n v="59"/>
    <n v="1289"/>
    <n v="566"/>
    <n v="476"/>
  </r>
  <r>
    <x v="83"/>
    <n v="59"/>
    <n v="1290"/>
    <n v="308"/>
    <n v="213"/>
  </r>
  <r>
    <x v="83"/>
    <n v="59"/>
    <n v="1291"/>
    <n v="853"/>
    <n v="675"/>
  </r>
  <r>
    <x v="83"/>
    <n v="59"/>
    <n v="1292"/>
    <n v="562"/>
    <n v="337"/>
  </r>
  <r>
    <x v="83"/>
    <n v="59"/>
    <n v="1293"/>
    <n v="1594"/>
    <n v="912"/>
  </r>
  <r>
    <x v="83"/>
    <n v="59"/>
    <n v="1294"/>
    <n v="473"/>
    <n v="321"/>
  </r>
  <r>
    <x v="83"/>
    <n v="59"/>
    <n v="1295"/>
    <n v="626"/>
    <n v="468"/>
  </r>
  <r>
    <x v="83"/>
    <n v="59"/>
    <n v="1296"/>
    <n v="352"/>
    <n v="213"/>
  </r>
  <r>
    <x v="83"/>
    <n v="59"/>
    <n v="1297"/>
    <n v="1138"/>
    <n v="699"/>
  </r>
  <r>
    <x v="83"/>
    <n v="59"/>
    <n v="1298"/>
    <n v="338"/>
    <n v="212"/>
  </r>
  <r>
    <x v="83"/>
    <n v="59"/>
    <n v="1299"/>
    <n v="227"/>
    <n v="164"/>
  </r>
  <r>
    <x v="83"/>
    <n v="59"/>
    <n v="1300"/>
    <n v="442"/>
    <n v="364"/>
  </r>
  <r>
    <x v="83"/>
    <n v="59"/>
    <n v="1301"/>
    <n v="597"/>
    <n v="399"/>
  </r>
  <r>
    <x v="83"/>
    <n v="59"/>
    <n v="1302"/>
    <n v="539"/>
    <n v="364"/>
  </r>
  <r>
    <x v="84"/>
    <n v="39"/>
    <n v="1303"/>
    <n v="205"/>
    <n v="136"/>
  </r>
  <r>
    <x v="84"/>
    <n v="39"/>
    <n v="1304"/>
    <n v="200"/>
    <n v="129"/>
  </r>
  <r>
    <x v="84"/>
    <n v="39"/>
    <n v="1305"/>
    <n v="1615"/>
    <n v="987"/>
  </r>
  <r>
    <x v="84"/>
    <n v="39"/>
    <n v="1306"/>
    <n v="1272"/>
    <n v="653"/>
  </r>
  <r>
    <x v="84"/>
    <n v="39"/>
    <n v="1307"/>
    <n v="441"/>
    <n v="317"/>
  </r>
  <r>
    <x v="84"/>
    <n v="39"/>
    <n v="1308"/>
    <n v="220"/>
    <n v="106"/>
  </r>
  <r>
    <x v="84"/>
    <n v="39"/>
    <n v="1309"/>
    <n v="473"/>
    <n v="337"/>
  </r>
  <r>
    <x v="84"/>
    <n v="39"/>
    <n v="1310"/>
    <n v="647"/>
    <n v="347"/>
  </r>
  <r>
    <x v="84"/>
    <n v="39"/>
    <n v="1311"/>
    <n v="521"/>
    <n v="341"/>
  </r>
  <r>
    <x v="84"/>
    <n v="39"/>
    <n v="1312"/>
    <n v="328"/>
    <n v="162"/>
  </r>
  <r>
    <x v="84"/>
    <n v="39"/>
    <n v="1313"/>
    <n v="512"/>
    <n v="361"/>
  </r>
  <r>
    <x v="84"/>
    <n v="39"/>
    <n v="1314"/>
    <n v="797"/>
    <n v="404"/>
  </r>
  <r>
    <x v="84"/>
    <n v="39"/>
    <n v="1315"/>
    <n v="498"/>
    <n v="308"/>
  </r>
  <r>
    <x v="84"/>
    <n v="39"/>
    <n v="1316"/>
    <n v="1006"/>
    <n v="519"/>
  </r>
  <r>
    <x v="84"/>
    <n v="39"/>
    <n v="1317"/>
    <n v="1073"/>
    <n v="732"/>
  </r>
  <r>
    <x v="84"/>
    <n v="39"/>
    <n v="1318"/>
    <n v="2261"/>
    <n v="1285"/>
  </r>
  <r>
    <x v="84"/>
    <n v="39"/>
    <n v="1319"/>
    <n v="948"/>
    <n v="603"/>
  </r>
  <r>
    <x v="84"/>
    <n v="39"/>
    <n v="1320"/>
    <n v="611"/>
    <n v="355"/>
  </r>
  <r>
    <x v="85"/>
    <n v="4"/>
    <n v="1321"/>
    <n v="2242"/>
    <n v="1712"/>
  </r>
  <r>
    <x v="85"/>
    <n v="4"/>
    <n v="1322"/>
    <n v="1779"/>
    <n v="1486"/>
  </r>
  <r>
    <x v="85"/>
    <n v="4"/>
    <n v="1323"/>
    <n v="684"/>
    <n v="400"/>
  </r>
  <r>
    <x v="85"/>
    <n v="4"/>
    <n v="1324"/>
    <n v="1600"/>
    <n v="953"/>
  </r>
  <r>
    <x v="85"/>
    <n v="4"/>
    <n v="1325"/>
    <n v="1705"/>
    <n v="1018"/>
  </r>
  <r>
    <x v="85"/>
    <n v="4"/>
    <n v="1326"/>
    <n v="2529"/>
    <n v="1823"/>
  </r>
  <r>
    <x v="85"/>
    <n v="4"/>
    <n v="1327"/>
    <n v="1287"/>
    <n v="742"/>
  </r>
  <r>
    <x v="85"/>
    <n v="4"/>
    <n v="1328"/>
    <n v="1017"/>
    <n v="750"/>
  </r>
  <r>
    <x v="85"/>
    <n v="4"/>
    <n v="1329"/>
    <n v="222"/>
    <n v="228"/>
  </r>
  <r>
    <x v="86"/>
    <n v="5"/>
    <n v="1330"/>
    <n v="853"/>
    <n v="890"/>
  </r>
  <r>
    <x v="86"/>
    <n v="5"/>
    <n v="1331"/>
    <n v="1446"/>
    <n v="1108"/>
  </r>
  <r>
    <x v="86"/>
    <n v="5"/>
    <n v="1332"/>
    <n v="1826"/>
    <n v="1351"/>
  </r>
  <r>
    <x v="86"/>
    <n v="5"/>
    <n v="1333"/>
    <n v="1222"/>
    <n v="803"/>
  </r>
  <r>
    <x v="86"/>
    <n v="5"/>
    <n v="1334"/>
    <n v="3789"/>
    <n v="1657"/>
  </r>
  <r>
    <x v="86"/>
    <n v="5"/>
    <n v="1335"/>
    <n v="1252"/>
    <n v="661"/>
  </r>
  <r>
    <x v="86"/>
    <n v="5"/>
    <n v="1336"/>
    <n v="1576"/>
    <n v="1029"/>
  </r>
  <r>
    <x v="86"/>
    <n v="5"/>
    <n v="1337"/>
    <n v="724"/>
    <n v="498"/>
  </r>
  <r>
    <x v="86"/>
    <n v="5"/>
    <n v="1338"/>
    <n v="1586"/>
    <n v="850"/>
  </r>
  <r>
    <x v="86"/>
    <n v="5"/>
    <n v="1339"/>
    <n v="437"/>
    <n v="315"/>
  </r>
  <r>
    <x v="87"/>
    <n v="6"/>
    <n v="1340"/>
    <n v="1859"/>
    <n v="1667"/>
  </r>
  <r>
    <x v="87"/>
    <n v="6"/>
    <n v="1341"/>
    <n v="2154"/>
    <n v="1962"/>
  </r>
  <r>
    <x v="87"/>
    <n v="6"/>
    <n v="1342"/>
    <n v="1282"/>
    <n v="1073"/>
  </r>
  <r>
    <x v="87"/>
    <n v="6"/>
    <n v="1343"/>
    <n v="1583"/>
    <n v="1339"/>
  </r>
  <r>
    <x v="87"/>
    <n v="6"/>
    <n v="1344"/>
    <n v="800"/>
    <n v="709"/>
  </r>
  <r>
    <x v="87"/>
    <n v="6"/>
    <n v="1345"/>
    <n v="1238"/>
    <n v="726"/>
  </r>
  <r>
    <x v="87"/>
    <n v="6"/>
    <n v="1346"/>
    <n v="2245"/>
    <n v="1214"/>
  </r>
  <r>
    <x v="87"/>
    <n v="6"/>
    <n v="1347"/>
    <n v="1559"/>
    <n v="790"/>
  </r>
  <r>
    <x v="87"/>
    <n v="6"/>
    <n v="1348"/>
    <n v="1032"/>
    <n v="1197"/>
  </r>
  <r>
    <x v="87"/>
    <n v="6"/>
    <n v="1349"/>
    <n v="436"/>
    <n v="271"/>
  </r>
  <r>
    <x v="87"/>
    <n v="6"/>
    <n v="1350"/>
    <n v="539"/>
    <n v="379"/>
  </r>
  <r>
    <x v="87"/>
    <n v="6"/>
    <n v="1351"/>
    <n v="1039"/>
    <n v="645"/>
  </r>
  <r>
    <x v="88"/>
    <n v="65"/>
    <n v="1352"/>
    <n v="1317"/>
    <n v="734"/>
  </r>
  <r>
    <x v="88"/>
    <n v="65"/>
    <n v="1353"/>
    <n v="2019"/>
    <n v="1240"/>
  </r>
  <r>
    <x v="88"/>
    <n v="65"/>
    <n v="1354"/>
    <n v="3354"/>
    <n v="2206"/>
  </r>
  <r>
    <x v="88"/>
    <n v="65"/>
    <n v="1355"/>
    <n v="3409"/>
    <n v="2347"/>
  </r>
  <r>
    <x v="88"/>
    <n v="65"/>
    <n v="1356"/>
    <n v="379"/>
    <n v="276"/>
  </r>
  <r>
    <x v="88"/>
    <n v="65"/>
    <n v="1357"/>
    <n v="3018"/>
    <n v="1616"/>
  </r>
  <r>
    <x v="88"/>
    <n v="65"/>
    <n v="1358"/>
    <n v="647"/>
    <n v="460"/>
  </r>
  <r>
    <x v="88"/>
    <n v="65"/>
    <n v="1359"/>
    <n v="234"/>
    <n v="203"/>
  </r>
  <r>
    <x v="88"/>
    <n v="65"/>
    <n v="1360"/>
    <n v="536"/>
    <n v="280"/>
  </r>
  <r>
    <x v="88"/>
    <n v="65"/>
    <n v="1361"/>
    <n v="2545"/>
    <n v="1914"/>
  </r>
  <r>
    <x v="88"/>
    <n v="65"/>
    <n v="1362"/>
    <n v="1667"/>
    <n v="1063"/>
  </r>
  <r>
    <x v="88"/>
    <n v="65"/>
    <n v="1363"/>
    <n v="822"/>
    <n v="777"/>
  </r>
  <r>
    <x v="89"/>
    <n v="68"/>
    <n v="1364"/>
    <n v="5018"/>
    <n v="2704"/>
  </r>
  <r>
    <x v="89"/>
    <n v="68"/>
    <n v="1365"/>
    <n v="1977"/>
    <n v="1370"/>
  </r>
  <r>
    <x v="89"/>
    <n v="68"/>
    <n v="1366"/>
    <n v="2212"/>
    <n v="1452"/>
  </r>
  <r>
    <x v="89"/>
    <n v="68"/>
    <n v="1367"/>
    <n v="1663"/>
    <n v="750"/>
  </r>
  <r>
    <x v="89"/>
    <n v="68"/>
    <n v="1368"/>
    <n v="2338"/>
    <n v="1554"/>
  </r>
  <r>
    <x v="89"/>
    <n v="68"/>
    <n v="1369"/>
    <n v="1498"/>
    <n v="671"/>
  </r>
  <r>
    <x v="89"/>
    <n v="68"/>
    <n v="1370"/>
    <n v="1498"/>
    <n v="807"/>
  </r>
  <r>
    <x v="89"/>
    <n v="68"/>
    <n v="1371"/>
    <n v="1793"/>
    <n v="734"/>
  </r>
  <r>
    <x v="89"/>
    <n v="68"/>
    <n v="1372"/>
    <n v="1431"/>
    <n v="763"/>
  </r>
  <r>
    <x v="89"/>
    <n v="68"/>
    <n v="1373"/>
    <n v="2026"/>
    <n v="852"/>
  </r>
  <r>
    <x v="90"/>
    <n v="67"/>
    <n v="1374"/>
    <n v="2121"/>
    <n v="1139"/>
  </r>
  <r>
    <x v="90"/>
    <n v="67"/>
    <n v="1375"/>
    <n v="2693"/>
    <n v="1756"/>
  </r>
  <r>
    <x v="90"/>
    <n v="67"/>
    <n v="1376"/>
    <n v="184"/>
    <n v="97"/>
  </r>
  <r>
    <x v="90"/>
    <n v="67"/>
    <n v="1377"/>
    <n v="1618"/>
    <n v="1028"/>
  </r>
  <r>
    <x v="90"/>
    <n v="67"/>
    <n v="1378"/>
    <n v="1459"/>
    <n v="783"/>
  </r>
  <r>
    <x v="90"/>
    <n v="67"/>
    <n v="1379"/>
    <n v="2341"/>
    <n v="1227"/>
  </r>
  <r>
    <x v="90"/>
    <n v="67"/>
    <n v="1380"/>
    <n v="826"/>
    <n v="712"/>
  </r>
  <r>
    <x v="90"/>
    <n v="67"/>
    <n v="1381"/>
    <n v="1349"/>
    <n v="1068"/>
  </r>
  <r>
    <x v="90"/>
    <n v="67"/>
    <n v="1382"/>
    <n v="1608"/>
    <n v="1129"/>
  </r>
  <r>
    <x v="90"/>
    <n v="67"/>
    <n v="1383"/>
    <n v="1310"/>
    <n v="679"/>
  </r>
  <r>
    <x v="90"/>
    <n v="67"/>
    <n v="1384"/>
    <n v="186"/>
    <n v="128"/>
  </r>
  <r>
    <x v="90"/>
    <n v="67"/>
    <n v="1385"/>
    <n v="839"/>
    <n v="506"/>
  </r>
  <r>
    <x v="90"/>
    <n v="67"/>
    <n v="1386"/>
    <n v="545"/>
    <n v="492"/>
  </r>
  <r>
    <x v="90"/>
    <n v="67"/>
    <n v="1387"/>
    <n v="1642"/>
    <n v="1159"/>
  </r>
  <r>
    <x v="91"/>
    <n v="66"/>
    <n v="1388"/>
    <n v="4349"/>
    <n v="2497"/>
  </r>
  <r>
    <x v="91"/>
    <n v="66"/>
    <n v="1389"/>
    <n v="4632"/>
    <n v="2950"/>
  </r>
  <r>
    <x v="91"/>
    <n v="66"/>
    <n v="1390"/>
    <n v="3762"/>
    <n v="1172"/>
  </r>
  <r>
    <x v="91"/>
    <n v="66"/>
    <n v="1391"/>
    <n v="1054"/>
    <n v="573"/>
  </r>
  <r>
    <x v="91"/>
    <n v="66"/>
    <n v="1392"/>
    <n v="1560"/>
    <n v="686"/>
  </r>
  <r>
    <x v="91"/>
    <n v="66"/>
    <n v="1393"/>
    <n v="1440"/>
    <n v="737"/>
  </r>
  <r>
    <x v="91"/>
    <n v="66"/>
    <n v="1394"/>
    <n v="2192"/>
    <n v="1060"/>
  </r>
  <r>
    <x v="91"/>
    <n v="66"/>
    <n v="1395"/>
    <n v="2440"/>
    <n v="1776"/>
  </r>
  <r>
    <x v="91"/>
    <n v="66"/>
    <n v="1396"/>
    <n v="2332"/>
    <n v="1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el1" cacheId="0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multipleFieldFilters="0">
  <location ref="A3:J97" firstHeaderRow="0" firstDataRow="1" firstDataCol="1"/>
  <pivotFields count="12">
    <pivotField dataField="1" showAll="0">
      <items count="1167">
        <item x="149"/>
        <item x="928"/>
        <item x="48"/>
        <item x="244"/>
        <item x="347"/>
        <item x="873"/>
        <item x="206"/>
        <item x="239"/>
        <item x="102"/>
        <item x="906"/>
        <item x="323"/>
        <item x="903"/>
        <item x="872"/>
        <item x="475"/>
        <item x="939"/>
        <item x="308"/>
        <item x="510"/>
        <item x="4"/>
        <item x="975"/>
        <item x="309"/>
        <item x="777"/>
        <item x="762"/>
        <item x="970"/>
        <item x="372"/>
        <item x="767"/>
        <item x="773"/>
        <item x="139"/>
        <item x="219"/>
        <item x="956"/>
        <item x="978"/>
        <item x="509"/>
        <item x="769"/>
        <item x="985"/>
        <item x="954"/>
        <item x="957"/>
        <item x="216"/>
        <item x="221"/>
        <item x="356"/>
        <item x="320"/>
        <item x="17"/>
        <item x="868"/>
        <item x="504"/>
        <item x="875"/>
        <item x="506"/>
        <item x="378"/>
        <item x="1044"/>
        <item x="860"/>
        <item x="763"/>
        <item x="349"/>
        <item x="626"/>
        <item x="761"/>
        <item x="9"/>
        <item x="8"/>
        <item x="962"/>
        <item x="493"/>
        <item x="188"/>
        <item x="331"/>
        <item x="319"/>
        <item x="986"/>
        <item x="692"/>
        <item x="82"/>
        <item x="315"/>
        <item x="223"/>
        <item x="68"/>
        <item x="786"/>
        <item x="912"/>
        <item x="330"/>
        <item x="965"/>
        <item x="944"/>
        <item x="904"/>
        <item x="961"/>
        <item x="964"/>
        <item x="220"/>
        <item x="759"/>
        <item x="959"/>
        <item x="404"/>
        <item x="785"/>
        <item x="774"/>
        <item x="79"/>
        <item x="70"/>
        <item x="693"/>
        <item x="1018"/>
        <item x="971"/>
        <item x="20"/>
        <item x="955"/>
        <item x="788"/>
        <item x="977"/>
        <item x="953"/>
        <item x="991"/>
        <item x="78"/>
        <item x="983"/>
        <item x="12"/>
        <item x="907"/>
        <item x="760"/>
        <item x="218"/>
        <item x="1019"/>
        <item x="526"/>
        <item x="765"/>
        <item x="318"/>
        <item x="775"/>
        <item x="388"/>
        <item x="222"/>
        <item x="325"/>
        <item x="370"/>
        <item x="307"/>
        <item x="764"/>
        <item x="783"/>
        <item x="1031"/>
        <item x="22"/>
        <item x="350"/>
        <item x="1034"/>
        <item x="61"/>
        <item x="1087"/>
        <item x="772"/>
        <item x="960"/>
        <item x="972"/>
        <item x="1086"/>
        <item x="354"/>
        <item x="780"/>
        <item x="1025"/>
        <item x="958"/>
        <item x="422"/>
        <item x="890"/>
        <item x="423"/>
        <item x="790"/>
        <item x="491"/>
        <item x="193"/>
        <item x="21"/>
        <item x="1012"/>
        <item x="371"/>
        <item x="952"/>
        <item x="332"/>
        <item x="798"/>
        <item x="791"/>
        <item x="340"/>
        <item x="973"/>
        <item x="87"/>
        <item x="963"/>
        <item x="3"/>
        <item x="968"/>
        <item x="508"/>
        <item x="72"/>
        <item x="208"/>
        <item x="217"/>
        <item x="324"/>
        <item x="384"/>
        <item x="430"/>
        <item x="889"/>
        <item x="702"/>
        <item x="419"/>
        <item x="2"/>
        <item x="10"/>
        <item x="355"/>
        <item x="535"/>
        <item x="645"/>
        <item x="853"/>
        <item x="373"/>
        <item x="990"/>
        <item x="417"/>
        <item x="505"/>
        <item x="756"/>
        <item x="387"/>
        <item x="851"/>
        <item x="462"/>
        <item x="64"/>
        <item x="446"/>
        <item x="512"/>
        <item x="746"/>
        <item x="687"/>
        <item x="989"/>
        <item x="974"/>
        <item x="391"/>
        <item x="1134"/>
        <item x="1021"/>
        <item x="329"/>
        <item x="1043"/>
        <item x="443"/>
        <item x="447"/>
        <item x="88"/>
        <item x="1106"/>
        <item x="713"/>
        <item x="492"/>
        <item x="471"/>
        <item x="521"/>
        <item x="734"/>
        <item x="257"/>
        <item x="5"/>
        <item x="427"/>
        <item x="7"/>
        <item x="300"/>
        <item x="1014"/>
        <item x="980"/>
        <item x="83"/>
        <item x="86"/>
        <item x="684"/>
        <item x="869"/>
        <item x="677"/>
        <item x="175"/>
        <item x="937"/>
        <item x="679"/>
        <item x="797"/>
        <item x="238"/>
        <item x="820"/>
        <item x="333"/>
        <item x="982"/>
        <item x="249"/>
        <item x="92"/>
        <item x="747"/>
        <item x="380"/>
        <item x="1042"/>
        <item x="448"/>
        <item x="1028"/>
        <item x="976"/>
        <item x="486"/>
        <item x="1015"/>
        <item x="118"/>
        <item x="326"/>
        <item x="16"/>
        <item x="410"/>
        <item x="77"/>
        <item x="682"/>
        <item x="176"/>
        <item x="812"/>
        <item x="779"/>
        <item x="527"/>
        <item x="1050"/>
        <item x="1041"/>
        <item x="782"/>
        <item x="382"/>
        <item x="316"/>
        <item x="431"/>
        <item x="659"/>
        <item x="665"/>
        <item x="663"/>
        <item x="717"/>
        <item x="848"/>
        <item x="776"/>
        <item x="376"/>
        <item x="69"/>
        <item x="1082"/>
        <item x="76"/>
        <item x="859"/>
        <item x="183"/>
        <item x="737"/>
        <item x="610"/>
        <item x="870"/>
        <item x="418"/>
        <item x="236"/>
        <item x="348"/>
        <item x="81"/>
        <item x="969"/>
        <item x="847"/>
        <item x="247"/>
        <item x="916"/>
        <item x="630"/>
        <item x="429"/>
        <item x="396"/>
        <item x="662"/>
        <item x="400"/>
        <item x="368"/>
        <item x="342"/>
        <item x="209"/>
        <item x="150"/>
        <item x="1059"/>
        <item x="758"/>
        <item x="871"/>
        <item x="338"/>
        <item x="75"/>
        <item x="895"/>
        <item x="855"/>
        <item x="653"/>
        <item x="1013"/>
        <item x="345"/>
        <item x="793"/>
        <item x="518"/>
        <item x="1036"/>
        <item x="768"/>
        <item x="62"/>
        <item x="362"/>
        <item x="796"/>
        <item x="224"/>
        <item x="1020"/>
        <item x="932"/>
        <item x="1016"/>
        <item x="1037"/>
        <item x="437"/>
        <item x="322"/>
        <item x="246"/>
        <item x="690"/>
        <item x="935"/>
        <item x="114"/>
        <item x="666"/>
        <item x="416"/>
        <item x="736"/>
        <item x="84"/>
        <item x="532"/>
        <item x="353"/>
        <item x="836"/>
        <item x="664"/>
        <item x="110"/>
        <item x="1"/>
        <item x="408"/>
        <item x="401"/>
        <item x="557"/>
        <item x="421"/>
        <item x="979"/>
        <item x="321"/>
        <item x="681"/>
        <item x="893"/>
        <item x="689"/>
        <item x="614"/>
        <item x="305"/>
        <item x="781"/>
        <item x="363"/>
        <item x="795"/>
        <item x="1048"/>
        <item x="896"/>
        <item x="191"/>
        <item x="1046"/>
        <item x="432"/>
        <item x="1032"/>
        <item x="1126"/>
        <item x="849"/>
        <item x="844"/>
        <item x="337"/>
        <item x="787"/>
        <item x="940"/>
        <item x="657"/>
        <item x="435"/>
        <item x="341"/>
        <item x="439"/>
        <item x="91"/>
        <item x="379"/>
        <item x="438"/>
        <item x="294"/>
        <item x="299"/>
        <item x="66"/>
        <item x="344"/>
        <item x="525"/>
        <item x="291"/>
        <item x="530"/>
        <item x="147"/>
        <item x="54"/>
        <item x="56"/>
        <item x="207"/>
        <item x="235"/>
        <item x="800"/>
        <item x="170"/>
        <item x="214"/>
        <item x="46"/>
        <item x="1023"/>
        <item x="485"/>
        <item x="635"/>
        <item x="1116"/>
        <item x="613"/>
        <item x="920"/>
        <item x="703"/>
        <item x="1038"/>
        <item x="854"/>
        <item x="343"/>
        <item x="428"/>
        <item x="106"/>
        <item x="13"/>
        <item x="1080"/>
        <item x="685"/>
        <item x="919"/>
        <item x="753"/>
        <item x="1083"/>
        <item x="173"/>
        <item x="140"/>
        <item x="74"/>
        <item x="901"/>
        <item x="950"/>
        <item x="894"/>
        <item x="123"/>
        <item x="351"/>
        <item x="1094"/>
        <item x="1090"/>
        <item x="850"/>
        <item x="984"/>
        <item x="891"/>
        <item x="892"/>
        <item x="468"/>
        <item x="660"/>
        <item x="470"/>
        <item x="243"/>
        <item x="167"/>
        <item x="14"/>
        <item x="936"/>
        <item x="398"/>
        <item x="303"/>
        <item x="1057"/>
        <item x="95"/>
        <item x="1091"/>
        <item x="392"/>
        <item x="621"/>
        <item x="108"/>
        <item x="845"/>
        <item x="648"/>
        <item x="237"/>
        <item x="386"/>
        <item x="490"/>
        <item x="643"/>
        <item x="165"/>
        <item x="250"/>
        <item x="1085"/>
        <item x="71"/>
        <item x="1092"/>
        <item x="641"/>
        <item x="926"/>
        <item x="646"/>
        <item x="39"/>
        <item x="789"/>
        <item x="242"/>
        <item x="671"/>
        <item x="1066"/>
        <item x="251"/>
        <item x="921"/>
        <item x="857"/>
        <item x="502"/>
        <item x="915"/>
        <item x="1067"/>
        <item x="884"/>
        <item x="196"/>
        <item x="918"/>
        <item x="1127"/>
        <item x="943"/>
        <item x="90"/>
        <item x="37"/>
        <item x="103"/>
        <item x="296"/>
        <item x="121"/>
        <item x="314"/>
        <item x="933"/>
        <item x="602"/>
        <item x="128"/>
        <item x="336"/>
        <item x="668"/>
        <item x="1099"/>
        <item x="395"/>
        <item x="210"/>
        <item x="898"/>
        <item x="1047"/>
        <item x="922"/>
        <item x="256"/>
        <item x="1084"/>
        <item x="516"/>
        <item x="148"/>
        <item x="1055"/>
        <item x="245"/>
        <item x="741"/>
        <item x="29"/>
        <item x="1054"/>
        <item x="1030"/>
        <item x="934"/>
        <item x="480"/>
        <item x="1040"/>
        <item x="346"/>
        <item x="1003"/>
        <item x="503"/>
        <item x="652"/>
        <item x="670"/>
        <item x="413"/>
        <item x="748"/>
        <item x="44"/>
        <item x="1077"/>
        <item x="876"/>
        <item x="688"/>
        <item x="735"/>
        <item x="818"/>
        <item x="656"/>
        <item x="406"/>
        <item x="393"/>
        <item x="252"/>
        <item x="627"/>
        <item x="15"/>
        <item x="310"/>
        <item x="1061"/>
        <item x="612"/>
        <item x="825"/>
        <item x="426"/>
        <item x="1081"/>
        <item x="479"/>
        <item x="352"/>
        <item x="6"/>
        <item x="1102"/>
        <item x="811"/>
        <item x="454"/>
        <item x="1133"/>
        <item x="444"/>
        <item x="1008"/>
        <item x="739"/>
        <item x="686"/>
        <item x="297"/>
        <item x="488"/>
        <item x="240"/>
        <item x="1070"/>
        <item x="911"/>
        <item x="89"/>
        <item x="941"/>
        <item x="905"/>
        <item x="317"/>
        <item x="107"/>
        <item x="704"/>
        <item x="549"/>
        <item x="930"/>
        <item x="80"/>
        <item x="290"/>
        <item x="306"/>
        <item x="1052"/>
        <item x="135"/>
        <item x="914"/>
        <item x="436"/>
        <item x="628"/>
        <item x="931"/>
        <item x="524"/>
        <item x="680"/>
        <item x="528"/>
        <item x="816"/>
        <item x="1093"/>
        <item x="276"/>
        <item x="655"/>
        <item x="745"/>
        <item x="729"/>
        <item x="136"/>
        <item x="1114"/>
        <item x="43"/>
        <item x="766"/>
        <item x="96"/>
        <item x="481"/>
        <item x="151"/>
        <item x="949"/>
        <item x="461"/>
        <item x="41"/>
        <item x="861"/>
        <item x="678"/>
        <item x="445"/>
        <item x="605"/>
        <item x="460"/>
        <item x="1063"/>
        <item x="899"/>
        <item x="458"/>
        <item x="233"/>
        <item x="981"/>
        <item x="141"/>
        <item x="642"/>
        <item x="313"/>
        <item x="1035"/>
        <item x="328"/>
        <item x="255"/>
        <item x="839"/>
        <item x="517"/>
        <item x="412"/>
        <item x="513"/>
        <item x="1073"/>
        <item x="647"/>
        <item x="1005"/>
        <item x="403"/>
        <item x="522"/>
        <item x="669"/>
        <item x="929"/>
        <item x="1076"/>
        <item x="138"/>
        <item x="1072"/>
        <item x="731"/>
        <item x="923"/>
        <item x="821"/>
        <item x="411"/>
        <item x="383"/>
        <item x="293"/>
        <item x="414"/>
        <item x="676"/>
        <item x="34"/>
        <item x="616"/>
        <item x="469"/>
        <item x="174"/>
        <item x="619"/>
        <item x="302"/>
        <item x="618"/>
        <item x="533"/>
        <item x="143"/>
        <item x="617"/>
        <item x="487"/>
        <item x="144"/>
        <item x="26"/>
        <item x="11"/>
        <item x="620"/>
        <item x="754"/>
        <item x="695"/>
        <item x="32"/>
        <item x="629"/>
        <item x="295"/>
        <item x="33"/>
        <item x="607"/>
        <item x="1029"/>
        <item x="874"/>
        <item x="623"/>
        <item x="843"/>
        <item x="593"/>
        <item x="172"/>
        <item x="99"/>
        <item x="42"/>
        <item x="611"/>
        <item x="277"/>
        <item x="691"/>
        <item x="699"/>
        <item x="157"/>
        <item x="942"/>
        <item x="19"/>
        <item x="327"/>
        <item x="38"/>
        <item x="1000"/>
        <item x="879"/>
        <item x="489"/>
        <item x="288"/>
        <item x="538"/>
        <item x="109"/>
        <item x="158"/>
        <item x="814"/>
        <item x="442"/>
        <item x="399"/>
        <item x="726"/>
        <item x="1062"/>
        <item x="36"/>
        <item x="520"/>
        <item x="459"/>
        <item x="1121"/>
        <item x="1064"/>
        <item x="456"/>
        <item x="55"/>
        <item x="888"/>
        <item x="1078"/>
        <item x="164"/>
        <item x="536"/>
        <item x="864"/>
        <item x="743"/>
        <item x="654"/>
        <item x="1065"/>
        <item x="712"/>
        <item x="483"/>
        <item x="1001"/>
        <item x="156"/>
        <item x="1056"/>
        <item x="231"/>
        <item x="287"/>
        <item x="1152"/>
        <item x="311"/>
        <item x="531"/>
        <item x="1017"/>
        <item x="1095"/>
        <item x="803"/>
        <item x="841"/>
        <item x="866"/>
        <item x="137"/>
        <item x="755"/>
        <item x="750"/>
        <item x="457"/>
        <item x="335"/>
        <item x="171"/>
        <item x="292"/>
        <item x="51"/>
        <item x="515"/>
        <item x="105"/>
        <item x="1098"/>
        <item x="85"/>
        <item x="253"/>
        <item x="609"/>
        <item x="639"/>
        <item x="700"/>
        <item x="58"/>
        <item x="902"/>
        <item x="1137"/>
        <item x="155"/>
        <item x="987"/>
        <item x="752"/>
        <item x="286"/>
        <item x="25"/>
        <item x="523"/>
        <item x="184"/>
        <item x="514"/>
        <item x="122"/>
        <item x="50"/>
        <item x="97"/>
        <item x="1007"/>
        <item x="1160"/>
        <item x="45"/>
        <item x="117"/>
        <item x="301"/>
        <item x="495"/>
        <item x="604"/>
        <item x="94"/>
        <item x="133"/>
        <item x="367"/>
        <item x="658"/>
        <item x="304"/>
        <item x="65"/>
        <item x="771"/>
        <item x="757"/>
        <item x="126"/>
        <item x="465"/>
        <item x="732"/>
        <item x="667"/>
        <item x="129"/>
        <item x="828"/>
        <item x="683"/>
        <item x="312"/>
        <item x="453"/>
        <item x="162"/>
        <item x="154"/>
        <item x="132"/>
        <item x="289"/>
        <item x="740"/>
        <item x="784"/>
        <item x="282"/>
        <item x="817"/>
        <item x="1107"/>
        <item x="234"/>
        <item x="1075"/>
        <item x="838"/>
        <item x="573"/>
        <item x="719"/>
        <item x="1010"/>
        <item x="1004"/>
        <item x="375"/>
        <item x="169"/>
        <item x="63"/>
        <item x="856"/>
        <item x="420"/>
        <item x="49"/>
        <item x="433"/>
        <item x="1006"/>
        <item x="283"/>
        <item x="548"/>
        <item x="452"/>
        <item x="862"/>
        <item x="1096"/>
        <item x="738"/>
        <item x="586"/>
        <item x="882"/>
        <item x="1045"/>
        <item x="339"/>
        <item x="112"/>
        <item x="181"/>
        <item x="1009"/>
        <item x="547"/>
        <item x="28"/>
        <item x="534"/>
        <item x="694"/>
        <item x="254"/>
        <item x="484"/>
        <item x="529"/>
        <item x="1112"/>
        <item x="672"/>
        <item x="59"/>
        <item x="405"/>
        <item x="168"/>
        <item x="501"/>
        <item x="997"/>
        <item x="1122"/>
        <item x="603"/>
        <item x="402"/>
        <item x="1089"/>
        <item x="542"/>
        <item x="600"/>
        <item x="883"/>
        <item x="852"/>
        <item x="35"/>
        <item x="425"/>
        <item x="554"/>
        <item x="440"/>
        <item x="819"/>
        <item x="1155"/>
        <item x="696"/>
        <item x="742"/>
        <item x="455"/>
        <item x="927"/>
        <item x="625"/>
        <item x="733"/>
        <item x="1105"/>
        <item x="909"/>
        <item x="182"/>
        <item x="57"/>
        <item x="473"/>
        <item x="722"/>
        <item x="831"/>
        <item x="374"/>
        <item x="130"/>
        <item x="464"/>
        <item x="1110"/>
        <item x="996"/>
        <item x="594"/>
        <item x="584"/>
        <item x="47"/>
        <item x="544"/>
        <item x="770"/>
        <item x="723"/>
        <item x="938"/>
        <item x="810"/>
        <item x="601"/>
        <item x="1128"/>
        <item x="539"/>
        <item x="792"/>
        <item x="615"/>
        <item x="472"/>
        <item x="794"/>
        <item x="365"/>
        <item x="211"/>
        <item x="1027"/>
        <item x="749"/>
        <item x="701"/>
        <item x="661"/>
        <item x="840"/>
        <item x="467"/>
        <item x="180"/>
        <item x="496"/>
        <item x="908"/>
        <item x="476"/>
        <item x="179"/>
        <item x="585"/>
        <item x="1060"/>
        <item x="651"/>
        <item x="799"/>
        <item x="298"/>
        <item x="858"/>
        <item x="1143"/>
        <item x="606"/>
        <item x="1161"/>
        <item x="361"/>
        <item x="1145"/>
        <item x="178"/>
        <item x="364"/>
        <item x="804"/>
        <item x="1125"/>
        <item x="441"/>
        <item x="1053"/>
        <item x="73"/>
        <item x="802"/>
        <item x="842"/>
        <item x="194"/>
        <item x="451"/>
        <item x="31"/>
        <item x="494"/>
        <item x="394"/>
        <item x="822"/>
        <item x="1039"/>
        <item x="377"/>
        <item x="23"/>
        <item x="159"/>
        <item x="187"/>
        <item x="1150"/>
        <item x="556"/>
        <item x="714"/>
        <item x="993"/>
        <item x="709"/>
        <item x="1049"/>
        <item x="837"/>
        <item x="163"/>
        <item x="1074"/>
        <item x="478"/>
        <item x="541"/>
        <item x="1022"/>
        <item x="801"/>
        <item x="1002"/>
        <item x="1144"/>
        <item x="823"/>
        <item x="826"/>
        <item x="104"/>
        <item x="543"/>
        <item x="1119"/>
        <item x="274"/>
        <item x="161"/>
        <item x="900"/>
        <item x="730"/>
        <item x="995"/>
        <item x="60"/>
        <item x="197"/>
        <item x="1124"/>
        <item x="131"/>
        <item x="280"/>
        <item x="728"/>
        <item x="638"/>
        <item x="877"/>
        <item x="697"/>
        <item x="1153"/>
        <item x="27"/>
        <item x="1115"/>
        <item x="113"/>
        <item x="673"/>
        <item x="637"/>
        <item x="813"/>
        <item x="1141"/>
        <item x="632"/>
        <item x="18"/>
        <item x="385"/>
        <item x="805"/>
        <item x="1024"/>
        <item x="846"/>
        <item x="241"/>
        <item x="999"/>
        <item x="519"/>
        <item x="497"/>
        <item x="1079"/>
        <item x="827"/>
        <item x="275"/>
        <item x="830"/>
        <item x="863"/>
        <item x="30"/>
        <item x="925"/>
        <item x="744"/>
        <item x="507"/>
        <item x="125"/>
        <item x="644"/>
        <item x="546"/>
        <item x="948"/>
        <item x="698"/>
        <item x="1108"/>
        <item x="177"/>
        <item x="910"/>
        <item x="1113"/>
        <item x="815"/>
        <item x="1088"/>
        <item x="608"/>
        <item x="360"/>
        <item x="887"/>
        <item x="359"/>
        <item x="551"/>
        <item x="886"/>
        <item x="808"/>
        <item x="631"/>
        <item x="1149"/>
        <item x="153"/>
        <item x="213"/>
        <item x="885"/>
        <item x="52"/>
        <item x="390"/>
        <item x="1154"/>
        <item x="633"/>
        <item x="718"/>
        <item x="0"/>
        <item x="675"/>
        <item x="499"/>
        <item x="640"/>
        <item x="498"/>
        <item x="500"/>
        <item x="1103"/>
        <item x="120"/>
        <item x="710"/>
        <item x="1136"/>
        <item x="560"/>
        <item x="550"/>
        <item x="913"/>
        <item x="265"/>
        <item x="994"/>
        <item x="806"/>
        <item x="946"/>
        <item x="706"/>
        <item x="115"/>
        <item x="1156"/>
        <item x="947"/>
        <item x="650"/>
        <item x="622"/>
        <item x="98"/>
        <item x="397"/>
        <item x="152"/>
        <item x="537"/>
        <item x="1146"/>
        <item x="205"/>
        <item x="134"/>
        <item x="721"/>
        <item x="261"/>
        <item x="124"/>
        <item x="259"/>
        <item x="1120"/>
        <item x="720"/>
        <item x="407"/>
        <item x="1069"/>
        <item x="267"/>
        <item x="988"/>
        <item x="833"/>
        <item x="160"/>
        <item x="482"/>
        <item x="284"/>
        <item x="185"/>
        <item x="751"/>
        <item x="189"/>
        <item x="142"/>
        <item x="166"/>
        <item x="268"/>
        <item x="100"/>
        <item x="778"/>
        <item x="186"/>
        <item x="897"/>
        <item x="366"/>
        <item x="409"/>
        <item x="570"/>
        <item x="674"/>
        <item x="270"/>
        <item x="24"/>
        <item x="592"/>
        <item x="562"/>
        <item x="634"/>
        <item x="248"/>
        <item x="707"/>
        <item x="881"/>
        <item x="212"/>
        <item x="260"/>
        <item x="232"/>
        <item x="278"/>
        <item x="1109"/>
        <item x="951"/>
        <item x="266"/>
        <item x="824"/>
        <item x="424"/>
        <item x="917"/>
        <item x="334"/>
        <item x="545"/>
        <item x="596"/>
        <item x="195"/>
        <item x="1101"/>
        <item x="415"/>
        <item x="945"/>
        <item x="587"/>
        <item x="967"/>
        <item x="1147"/>
        <item x="450"/>
        <item x="1162"/>
        <item x="624"/>
        <item x="1129"/>
        <item x="474"/>
        <item x="1033"/>
        <item x="227"/>
        <item x="569"/>
        <item x="272"/>
        <item x="369"/>
        <item x="966"/>
        <item x="832"/>
        <item x="1139"/>
        <item x="636"/>
        <item x="262"/>
        <item x="878"/>
        <item x="229"/>
        <item x="358"/>
        <item x="228"/>
        <item x="215"/>
        <item x="226"/>
        <item x="1123"/>
        <item x="116"/>
        <item x="269"/>
        <item x="258"/>
        <item x="807"/>
        <item x="716"/>
        <item x="389"/>
        <item x="1117"/>
        <item x="101"/>
        <item x="281"/>
        <item x="1151"/>
        <item x="271"/>
        <item x="1097"/>
        <item x="1164"/>
        <item x="434"/>
        <item x="649"/>
        <item x="53"/>
        <item x="553"/>
        <item x="1140"/>
        <item x="829"/>
        <item x="591"/>
        <item x="1026"/>
        <item x="540"/>
        <item x="449"/>
        <item x="834"/>
        <item x="93"/>
        <item x="809"/>
        <item x="263"/>
        <item x="264"/>
        <item x="477"/>
        <item x="145"/>
        <item x="865"/>
        <item x="1051"/>
        <item x="1142"/>
        <item x="558"/>
        <item x="880"/>
        <item x="711"/>
        <item x="273"/>
        <item x="590"/>
        <item x="230"/>
        <item x="835"/>
        <item x="1100"/>
        <item x="571"/>
        <item x="192"/>
        <item x="580"/>
        <item x="1118"/>
        <item x="998"/>
        <item x="727"/>
        <item x="588"/>
        <item x="715"/>
        <item x="725"/>
        <item x="285"/>
        <item x="1163"/>
        <item x="578"/>
        <item x="561"/>
        <item x="1104"/>
        <item x="559"/>
        <item x="1148"/>
        <item x="279"/>
        <item x="127"/>
        <item x="724"/>
        <item x="119"/>
        <item x="581"/>
        <item x="1135"/>
        <item x="146"/>
        <item x="1058"/>
        <item x="582"/>
        <item x="67"/>
        <item x="555"/>
        <item x="589"/>
        <item x="1132"/>
        <item x="225"/>
        <item x="111"/>
        <item x="357"/>
        <item x="576"/>
        <item x="583"/>
        <item x="708"/>
        <item x="204"/>
        <item x="190"/>
        <item x="1159"/>
        <item x="1011"/>
        <item x="867"/>
        <item x="198"/>
        <item x="565"/>
        <item x="466"/>
        <item x="202"/>
        <item x="705"/>
        <item x="599"/>
        <item x="1071"/>
        <item x="1111"/>
        <item x="201"/>
        <item x="577"/>
        <item x="40"/>
        <item x="563"/>
        <item x="1130"/>
        <item x="572"/>
        <item x="924"/>
        <item x="203"/>
        <item x="598"/>
        <item x="564"/>
        <item x="1131"/>
        <item x="567"/>
        <item x="992"/>
        <item x="511"/>
        <item x="200"/>
        <item x="574"/>
        <item x="575"/>
        <item x="566"/>
        <item x="579"/>
        <item x="199"/>
        <item x="1157"/>
        <item x="552"/>
        <item x="568"/>
        <item x="463"/>
        <item x="1158"/>
        <item x="1138"/>
        <item x="595"/>
        <item x="597"/>
        <item x="381"/>
        <item x="1068"/>
        <item x="1165"/>
        <item t="default"/>
      </items>
    </pivotField>
    <pivotField showAll="0">
      <items count="1216">
        <item x="150"/>
        <item x="959"/>
        <item x="48"/>
        <item x="249"/>
        <item x="356"/>
        <item x="244"/>
        <item x="896"/>
        <item x="895"/>
        <item x="103"/>
        <item x="209"/>
        <item x="939"/>
        <item x="971"/>
        <item x="494"/>
        <item x="331"/>
        <item x="934"/>
        <item x="4"/>
        <item x="314"/>
        <item x="1012"/>
        <item x="527"/>
        <item x="795"/>
        <item x="140"/>
        <item x="786"/>
        <item x="315"/>
        <item x="531"/>
        <item x="987"/>
        <item x="1005"/>
        <item x="544"/>
        <item x="788"/>
        <item x="328"/>
        <item x="1007"/>
        <item x="783"/>
        <item x="190"/>
        <item x="793"/>
        <item x="526"/>
        <item x="1081"/>
        <item x="365"/>
        <item x="898"/>
        <item x="220"/>
        <item x="382"/>
        <item x="390"/>
        <item x="17"/>
        <item x="1091"/>
        <item x="650"/>
        <item x="327"/>
        <item x="8"/>
        <item x="880"/>
        <item x="323"/>
        <item x="938"/>
        <item x="979"/>
        <item x="358"/>
        <item x="522"/>
        <item x="416"/>
        <item x="340"/>
        <item x="1024"/>
        <item x="9"/>
        <item x="224"/>
        <item x="520"/>
        <item x="718"/>
        <item x="1077"/>
        <item x="1017"/>
        <item x="1193"/>
        <item x="348"/>
        <item x="1060"/>
        <item x="781"/>
        <item x="343"/>
        <item x="228"/>
        <item x="936"/>
        <item x="792"/>
        <item x="991"/>
        <item x="988"/>
        <item x="805"/>
        <item x="992"/>
        <item x="801"/>
        <item x="1003"/>
        <item x="69"/>
        <item x="996"/>
        <item x="548"/>
        <item x="81"/>
        <item x="995"/>
        <item x="782"/>
        <item x="719"/>
        <item x="990"/>
        <item x="1025"/>
        <item x="1062"/>
        <item x="1031"/>
        <item x="986"/>
        <item x="972"/>
        <item x="72"/>
        <item x="84"/>
        <item x="799"/>
        <item x="12"/>
        <item x="20"/>
        <item x="813"/>
        <item x="333"/>
        <item x="1201"/>
        <item x="341"/>
        <item x="1016"/>
        <item x="448"/>
        <item x="80"/>
        <item x="326"/>
        <item x="226"/>
        <item x="794"/>
        <item x="542"/>
        <item x="915"/>
        <item x="785"/>
        <item x="1023"/>
        <item x="802"/>
        <item x="1059"/>
        <item x="359"/>
        <item x="22"/>
        <item x="378"/>
        <item x="195"/>
        <item x="350"/>
        <item x="400"/>
        <item x="1053"/>
        <item x="21"/>
        <item x="921"/>
        <item x="1021"/>
        <item x="797"/>
        <item x="363"/>
        <item x="428"/>
        <item x="807"/>
        <item x="223"/>
        <item x="1051"/>
        <item x="1065"/>
        <item x="1054"/>
        <item x="225"/>
        <item x="1132"/>
        <item x="403"/>
        <item x="914"/>
        <item x="784"/>
        <item x="791"/>
        <item x="10"/>
        <item x="730"/>
        <item x="1133"/>
        <item x="1134"/>
        <item x="344"/>
        <item x="1073"/>
        <item x="332"/>
        <item x="993"/>
        <item x="923"/>
        <item x="1137"/>
        <item x="222"/>
        <item x="2"/>
        <item x="383"/>
        <item x="763"/>
        <item x="770"/>
        <item x="62"/>
        <item x="556"/>
        <item x="74"/>
        <item x="313"/>
        <item x="704"/>
        <item x="525"/>
        <item x="3"/>
        <item x="381"/>
        <item x="994"/>
        <item x="1079"/>
        <item x="623"/>
        <item x="1070"/>
        <item x="399"/>
        <item x="447"/>
        <item x="480"/>
        <item x="1011"/>
        <item x="870"/>
        <item x="384"/>
        <item x="989"/>
        <item x="364"/>
        <item x="396"/>
        <item x="999"/>
        <item x="922"/>
        <item x="211"/>
        <item x="529"/>
        <item x="5"/>
        <item x="438"/>
        <item x="712"/>
        <item x="683"/>
        <item x="1000"/>
        <item x="779"/>
        <item x="1027"/>
        <item x="1090"/>
        <item x="89"/>
        <item x="523"/>
        <item x="1069"/>
        <item x="709"/>
        <item x="872"/>
        <item x="338"/>
        <item x="422"/>
        <item x="1029"/>
        <item x="408"/>
        <item x="892"/>
        <item x="702"/>
        <item x="837"/>
        <item x="243"/>
        <item x="373"/>
        <item x="255"/>
        <item x="505"/>
        <item x="1009"/>
        <item x="119"/>
        <item x="434"/>
        <item x="7"/>
        <item x="177"/>
        <item x="879"/>
        <item x="1056"/>
        <item x="1075"/>
        <item x="392"/>
        <item x="1129"/>
        <item x="185"/>
        <item x="379"/>
        <item x="670"/>
        <item x="431"/>
        <item x="85"/>
        <item x="1019"/>
        <item x="1089"/>
        <item x="221"/>
        <item x="1061"/>
        <item x="16"/>
        <item x="464"/>
        <item x="1098"/>
        <item x="741"/>
        <item x="461"/>
        <item x="490"/>
        <item x="342"/>
        <item x="79"/>
        <item x="1008"/>
        <item x="638"/>
        <item x="176"/>
        <item x="70"/>
        <item x="1076"/>
        <item x="115"/>
        <item x="688"/>
        <item x="306"/>
        <item x="263"/>
        <item x="549"/>
        <item x="925"/>
        <item x="412"/>
        <item x="90"/>
        <item x="867"/>
        <item x="787"/>
        <item x="1002"/>
        <item x="685"/>
        <item x="796"/>
        <item x="387"/>
        <item x="1015"/>
        <item x="324"/>
        <item x="811"/>
        <item x="970"/>
        <item x="1088"/>
        <item x="965"/>
        <item x="890"/>
        <item x="1057"/>
        <item x="413"/>
        <item x="707"/>
        <item x="894"/>
        <item x="689"/>
        <item x="78"/>
        <item x="334"/>
        <item x="893"/>
        <item x="444"/>
        <item x="335"/>
        <item x="465"/>
        <item x="812"/>
        <item x="814"/>
        <item x="771"/>
        <item x="93"/>
        <item x="875"/>
        <item x="65"/>
        <item x="394"/>
        <item x="962"/>
        <item x="628"/>
        <item x="942"/>
        <item x="1094"/>
        <item x="88"/>
        <item x="437"/>
        <item x="371"/>
        <item x="357"/>
        <item x="551"/>
        <item x="935"/>
        <item x="1063"/>
        <item x="241"/>
        <item x="706"/>
        <item x="810"/>
        <item x="144"/>
        <item x="946"/>
        <item x="913"/>
        <item x="352"/>
        <item x="1085"/>
        <item x="1084"/>
        <item x="677"/>
        <item x="716"/>
        <item x="658"/>
        <item x="320"/>
        <item x="253"/>
        <item x="537"/>
        <item x="83"/>
        <item x="252"/>
        <item x="1055"/>
        <item x="330"/>
        <item x="77"/>
        <item x="637"/>
        <item x="918"/>
        <item x="757"/>
        <item x="868"/>
        <item x="916"/>
        <item x="967"/>
        <item x="193"/>
        <item x="339"/>
        <item x="404"/>
        <item x="1096"/>
        <item x="354"/>
        <item x="540"/>
        <item x="691"/>
        <item x="171"/>
        <item x="347"/>
        <item x="798"/>
        <item x="71"/>
        <item x="362"/>
        <item x="756"/>
        <item x="873"/>
        <item x="1095"/>
        <item x="311"/>
        <item x="966"/>
        <item x="466"/>
        <item x="759"/>
        <item x="329"/>
        <item x="1001"/>
        <item x="54"/>
        <item x="124"/>
        <item x="446"/>
        <item x="420"/>
        <item x="372"/>
        <item x="636"/>
        <item x="391"/>
        <item x="351"/>
        <item x="554"/>
        <item x="240"/>
        <item x="1174"/>
        <item x="684"/>
        <item x="510"/>
        <item x="151"/>
        <item x="353"/>
        <item x="457"/>
        <item x="889"/>
        <item x="86"/>
        <item x="430"/>
        <item x="212"/>
        <item x="13"/>
        <item x="901"/>
        <item x="1093"/>
        <item x="714"/>
        <item x="1"/>
        <item x="456"/>
        <item x="454"/>
        <item x="920"/>
        <item x="932"/>
        <item x="1080"/>
        <item x="453"/>
        <item x="1128"/>
        <item x="698"/>
        <item x="305"/>
        <item x="504"/>
        <item x="653"/>
        <item x="803"/>
        <item x="969"/>
        <item x="360"/>
        <item x="951"/>
        <item x="547"/>
        <item x="46"/>
        <item x="1018"/>
        <item x="924"/>
        <item x="433"/>
        <item x="509"/>
        <item x="869"/>
        <item x="251"/>
        <item x="452"/>
        <item x="445"/>
        <item x="983"/>
        <item x="111"/>
        <item x="817"/>
        <item x="300"/>
        <item x="436"/>
        <item x="1177"/>
        <item x="1014"/>
        <item x="863"/>
        <item x="63"/>
        <item x="926"/>
        <item x="968"/>
        <item x="856"/>
        <item x="37"/>
        <item x="227"/>
        <item x="1104"/>
        <item x="455"/>
        <item x="198"/>
        <item x="449"/>
        <item x="948"/>
        <item x="122"/>
        <item x="432"/>
        <item x="218"/>
        <item x="864"/>
        <item x="679"/>
        <item x="1106"/>
        <item x="407"/>
        <item x="67"/>
        <item x="217"/>
        <item x="76"/>
        <item x="1010"/>
        <item x="297"/>
        <item x="210"/>
        <item x="14"/>
        <item x="148"/>
        <item x="731"/>
        <item x="487"/>
        <item x="229"/>
        <item x="168"/>
        <item x="174"/>
        <item x="242"/>
        <item x="686"/>
        <item x="141"/>
        <item x="908"/>
        <item x="816"/>
        <item x="891"/>
        <item x="909"/>
        <item x="489"/>
        <item x="917"/>
        <item x="1102"/>
        <item x="1004"/>
        <item x="166"/>
        <item x="945"/>
        <item x="425"/>
        <item x="346"/>
        <item x="309"/>
        <item x="1086"/>
        <item x="1022"/>
        <item x="963"/>
        <item x="1068"/>
        <item x="624"/>
        <item x="696"/>
        <item x="710"/>
        <item x="483"/>
        <item x="776"/>
        <item x="693"/>
        <item x="877"/>
        <item x="944"/>
        <item x="947"/>
        <item x="1013"/>
        <item x="667"/>
        <item x="247"/>
        <item x="256"/>
        <item x="248"/>
        <item x="1087"/>
        <item x="1140"/>
        <item x="957"/>
        <item x="952"/>
        <item x="845"/>
        <item x="418"/>
        <item x="29"/>
        <item x="1143"/>
        <item x="107"/>
        <item x="804"/>
        <item x="835"/>
        <item x="1067"/>
        <item x="950"/>
        <item x="355"/>
        <item x="1138"/>
        <item x="1139"/>
        <item x="645"/>
        <item x="899"/>
        <item x="250"/>
        <item x="44"/>
        <item x="1103"/>
        <item x="96"/>
        <item x="405"/>
        <item x="862"/>
        <item x="441"/>
        <item x="262"/>
        <item x="829"/>
        <item x="519"/>
        <item x="398"/>
        <item x="532"/>
        <item x="1100"/>
        <item x="15"/>
        <item x="1117"/>
        <item x="1058"/>
        <item x="257"/>
        <item x="258"/>
        <item x="919"/>
        <item x="1112"/>
        <item x="302"/>
        <item x="668"/>
        <item x="664"/>
        <item x="322"/>
        <item x="521"/>
        <item x="772"/>
        <item x="471"/>
        <item x="1047"/>
        <item x="499"/>
        <item x="1048"/>
        <item x="73"/>
        <item x="769"/>
        <item x="676"/>
        <item x="711"/>
        <item x="929"/>
        <item x="1141"/>
        <item x="498"/>
        <item x="978"/>
        <item x="1169"/>
        <item x="839"/>
        <item x="976"/>
        <item x="642"/>
        <item x="635"/>
        <item x="6"/>
        <item x="713"/>
        <item x="213"/>
        <item x="507"/>
        <item x="1147"/>
        <item x="245"/>
        <item x="535"/>
        <item x="960"/>
        <item x="671"/>
        <item x="690"/>
        <item x="833"/>
        <item x="109"/>
        <item x="758"/>
        <item x="761"/>
        <item x="882"/>
        <item x="104"/>
        <item x="961"/>
        <item x="39"/>
        <item x="175"/>
        <item x="442"/>
        <item x="881"/>
        <item x="569"/>
        <item x="1110"/>
        <item x="681"/>
        <item x="500"/>
        <item x="149"/>
        <item x="1126"/>
        <item x="695"/>
        <item x="32"/>
        <item x="325"/>
        <item x="296"/>
        <item x="303"/>
        <item x="641"/>
        <item x="974"/>
        <item x="874"/>
        <item x="1083"/>
        <item x="752"/>
        <item x="937"/>
        <item x="1116"/>
        <item x="964"/>
        <item x="662"/>
        <item x="443"/>
        <item x="640"/>
        <item x="1150"/>
        <item x="1125"/>
        <item x="361"/>
        <item x="1176"/>
        <item x="129"/>
        <item x="577"/>
        <item x="703"/>
        <item x="92"/>
        <item x="317"/>
        <item x="747"/>
        <item x="139"/>
        <item x="680"/>
        <item x="312"/>
        <item x="643"/>
        <item x="424"/>
        <item x="705"/>
        <item x="41"/>
        <item x="82"/>
        <item x="462"/>
        <item x="33"/>
        <item x="423"/>
        <item x="546"/>
        <item x="651"/>
        <item x="982"/>
        <item x="768"/>
        <item x="530"/>
        <item x="321"/>
        <item x="1121"/>
        <item x="282"/>
        <item x="43"/>
        <item x="737"/>
        <item x="1042"/>
        <item x="238"/>
        <item x="717"/>
        <item x="701"/>
        <item x="777"/>
        <item x="91"/>
        <item x="395"/>
        <item x="720"/>
        <item x="1044"/>
        <item x="415"/>
        <item x="887"/>
        <item x="308"/>
        <item x="627"/>
        <item x="142"/>
        <item x="1111"/>
        <item x="849"/>
        <item x="538"/>
        <item x="57"/>
        <item x="977"/>
        <item x="299"/>
        <item x="831"/>
        <item x="145"/>
        <item x="1113"/>
        <item x="953"/>
        <item x="261"/>
        <item x="108"/>
        <item x="475"/>
        <item x="506"/>
        <item x="97"/>
        <item x="508"/>
        <item x="479"/>
        <item x="1208"/>
        <item x="1202"/>
        <item x="34"/>
        <item x="113"/>
        <item x="488"/>
        <item x="301"/>
        <item x="930"/>
        <item x="19"/>
        <item x="123"/>
        <item x="536"/>
        <item x="1020"/>
        <item x="1203"/>
        <item x="838"/>
        <item x="903"/>
        <item x="337"/>
        <item x="11"/>
        <item x="1142"/>
        <item x="672"/>
        <item x="137"/>
        <item x="1109"/>
        <item x="555"/>
        <item x="631"/>
        <item x="55"/>
        <item x="38"/>
        <item x="897"/>
        <item x="955"/>
        <item x="1120"/>
        <item x="727"/>
        <item x="158"/>
        <item x="858"/>
        <item x="1078"/>
        <item x="885"/>
        <item x="25"/>
        <item x="100"/>
        <item x="502"/>
        <item x="186"/>
        <item x="298"/>
        <item x="1074"/>
        <item x="259"/>
        <item x="1105"/>
        <item x="152"/>
        <item x="543"/>
        <item x="473"/>
        <item x="644"/>
        <item x="173"/>
        <item x="478"/>
        <item x="553"/>
        <item x="633"/>
        <item x="336"/>
        <item x="316"/>
        <item x="460"/>
        <item x="726"/>
        <item x="1122"/>
        <item x="834"/>
        <item x="860"/>
        <item x="484"/>
        <item x="146"/>
        <item x="411"/>
        <item x="165"/>
        <item x="647"/>
        <item x="975"/>
        <item x="136"/>
        <item x="666"/>
        <item x="159"/>
        <item x="310"/>
        <item x="26"/>
        <item x="678"/>
        <item x="463"/>
        <item x="1030"/>
        <item x="42"/>
        <item x="127"/>
        <item x="634"/>
        <item x="614"/>
        <item x="184"/>
        <item x="876"/>
        <item x="762"/>
        <item x="294"/>
        <item x="778"/>
        <item x="1127"/>
        <item x="541"/>
        <item x="933"/>
        <item x="820"/>
        <item x="851"/>
        <item x="163"/>
        <item x="95"/>
        <item x="722"/>
        <item x="138"/>
        <item x="1050"/>
        <item x="170"/>
        <item x="236"/>
        <item x="474"/>
        <item x="871"/>
        <item x="912"/>
        <item x="157"/>
        <item x="652"/>
        <item x="345"/>
        <item x="377"/>
        <item x="426"/>
        <item x="534"/>
        <item x="1092"/>
        <item x="682"/>
        <item x="1146"/>
        <item x="307"/>
        <item x="694"/>
        <item x="51"/>
        <item x="1165"/>
        <item x="626"/>
        <item x="552"/>
        <item x="134"/>
        <item x="1040"/>
        <item x="172"/>
        <item x="106"/>
        <item x="1006"/>
        <item x="470"/>
        <item x="319"/>
        <item x="156"/>
        <item x="1144"/>
        <item x="440"/>
        <item x="767"/>
        <item x="1026"/>
        <item x="790"/>
        <item x="557"/>
        <item x="665"/>
        <item x="1046"/>
        <item x="60"/>
        <item x="36"/>
        <item x="743"/>
        <item x="958"/>
        <item x="533"/>
        <item x="110"/>
        <item x="1180"/>
        <item x="692"/>
        <item x="477"/>
        <item x="389"/>
        <item x="169"/>
        <item x="1170"/>
        <item x="260"/>
        <item x="409"/>
        <item x="56"/>
        <item x="239"/>
        <item x="66"/>
        <item x="293"/>
        <item x="800"/>
        <item x="182"/>
        <item x="1043"/>
        <item x="907"/>
        <item x="1124"/>
        <item x="189"/>
        <item x="31"/>
        <item x="49"/>
        <item x="595"/>
        <item x="289"/>
        <item x="836"/>
        <item x="87"/>
        <item x="639"/>
        <item x="568"/>
        <item x="828"/>
        <item x="349"/>
        <item x="780"/>
        <item x="1200"/>
        <item x="375"/>
        <item x="775"/>
        <item x="1039"/>
        <item x="512"/>
        <item x="59"/>
        <item x="318"/>
        <item x="1130"/>
        <item x="675"/>
        <item x="1136"/>
        <item x="118"/>
        <item x="697"/>
        <item x="386"/>
        <item x="621"/>
        <item x="179"/>
        <item x="1186"/>
        <item x="545"/>
        <item x="708"/>
        <item x="482"/>
        <item x="114"/>
        <item x="181"/>
        <item x="878"/>
        <item x="295"/>
        <item x="1049"/>
        <item x="883"/>
        <item x="183"/>
        <item x="385"/>
        <item x="1166"/>
        <item x="563"/>
        <item x="472"/>
        <item x="503"/>
        <item x="819"/>
        <item x="984"/>
        <item x="130"/>
        <item x="840"/>
        <item x="50"/>
        <item x="180"/>
        <item x="1118"/>
        <item x="1195"/>
        <item x="98"/>
        <item x="660"/>
        <item x="1108"/>
        <item x="746"/>
        <item x="721"/>
        <item x="45"/>
        <item x="825"/>
        <item x="559"/>
        <item x="859"/>
        <item x="374"/>
        <item x="155"/>
        <item x="427"/>
        <item x="745"/>
        <item x="292"/>
        <item x="1154"/>
        <item x="760"/>
        <item x="755"/>
        <item x="715"/>
        <item x="608"/>
        <item x="1036"/>
        <item x="417"/>
        <item x="1209"/>
        <item x="615"/>
        <item x="414"/>
        <item x="842"/>
        <item x="133"/>
        <item x="1189"/>
        <item x="1210"/>
        <item x="476"/>
        <item x="27"/>
        <item x="729"/>
        <item x="406"/>
        <item x="1187"/>
        <item x="64"/>
        <item x="808"/>
        <item x="1159"/>
        <item x="847"/>
        <item x="458"/>
        <item x="550"/>
        <item x="736"/>
        <item x="285"/>
        <item x="848"/>
        <item x="789"/>
        <item x="280"/>
        <item x="576"/>
        <item x="850"/>
        <item x="28"/>
        <item x="630"/>
        <item x="1188"/>
        <item x="370"/>
        <item x="61"/>
        <item x="687"/>
        <item x="765"/>
        <item x="661"/>
        <item x="738"/>
        <item x="625"/>
        <item x="58"/>
        <item x="574"/>
        <item x="196"/>
        <item x="388"/>
        <item x="164"/>
        <item x="288"/>
        <item x="435"/>
        <item x="629"/>
        <item x="900"/>
        <item x="1155"/>
        <item x="511"/>
        <item x="774"/>
        <item x="861"/>
        <item x="562"/>
        <item x="818"/>
        <item x="843"/>
        <item x="1157"/>
        <item x="497"/>
        <item x="841"/>
        <item x="30"/>
        <item x="622"/>
        <item x="1072"/>
        <item x="116"/>
        <item x="1045"/>
        <item x="397"/>
        <item x="564"/>
        <item x="866"/>
        <item x="1184"/>
        <item x="1101"/>
        <item x="35"/>
        <item x="764"/>
        <item x="733"/>
        <item x="560"/>
        <item x="821"/>
        <item x="369"/>
        <item x="1041"/>
        <item x="47"/>
        <item x="486"/>
        <item x="1123"/>
        <item x="160"/>
        <item x="23"/>
        <item x="723"/>
        <item x="495"/>
        <item x="809"/>
        <item x="753"/>
        <item x="1153"/>
        <item x="857"/>
        <item x="823"/>
        <item x="1168"/>
        <item x="582"/>
        <item x="728"/>
        <item x="75"/>
        <item x="632"/>
        <item x="513"/>
        <item x="822"/>
        <item x="469"/>
        <item x="649"/>
        <item x="655"/>
        <item x="567"/>
        <item x="773"/>
        <item x="815"/>
        <item x="1038"/>
        <item x="865"/>
        <item x="281"/>
        <item x="1064"/>
        <item x="1097"/>
        <item x="246"/>
        <item x="162"/>
        <item x="271"/>
        <item x="744"/>
        <item x="663"/>
        <item x="1033"/>
        <item x="265"/>
        <item x="450"/>
        <item x="178"/>
        <item x="18"/>
        <item x="1198"/>
        <item x="973"/>
        <item x="126"/>
        <item x="606"/>
        <item x="492"/>
        <item x="402"/>
        <item x="565"/>
        <item x="832"/>
        <item x="501"/>
        <item x="273"/>
        <item x="514"/>
        <item x="491"/>
        <item x="304"/>
        <item x="1190"/>
        <item x="121"/>
        <item x="724"/>
        <item x="518"/>
        <item x="459"/>
        <item x="187"/>
        <item x="1179"/>
        <item x="656"/>
        <item x="654"/>
        <item x="131"/>
        <item x="846"/>
        <item x="1066"/>
        <item x="659"/>
        <item x="742"/>
        <item x="931"/>
        <item x="132"/>
        <item x="214"/>
        <item x="1035"/>
        <item x="188"/>
        <item x="274"/>
        <item x="1161"/>
        <item x="844"/>
        <item x="607"/>
        <item x="905"/>
        <item x="125"/>
        <item x="266"/>
        <item x="287"/>
        <item x="910"/>
        <item x="1194"/>
        <item x="906"/>
        <item x="539"/>
        <item x="376"/>
        <item x="1197"/>
        <item x="191"/>
        <item x="956"/>
        <item x="657"/>
        <item x="725"/>
        <item x="700"/>
        <item x="1204"/>
        <item x="884"/>
        <item x="410"/>
        <item x="290"/>
        <item x="852"/>
        <item x="674"/>
        <item x="268"/>
        <item x="583"/>
        <item x="515"/>
        <item x="571"/>
        <item x="272"/>
        <item x="1034"/>
        <item x="161"/>
        <item x="1135"/>
        <item x="826"/>
        <item x="516"/>
        <item x="830"/>
        <item x="419"/>
        <item x="1160"/>
        <item x="940"/>
        <item x="1164"/>
        <item x="911"/>
        <item x="766"/>
        <item x="669"/>
        <item x="267"/>
        <item x="99"/>
        <item x="592"/>
        <item x="1115"/>
        <item x="264"/>
        <item x="524"/>
        <item x="1151"/>
        <item x="283"/>
        <item x="0"/>
        <item x="943"/>
        <item x="613"/>
        <item x="153"/>
        <item x="928"/>
        <item x="754"/>
        <item x="368"/>
        <item x="1191"/>
        <item x="135"/>
        <item x="117"/>
        <item x="105"/>
        <item x="751"/>
        <item x="646"/>
        <item x="570"/>
        <item x="52"/>
        <item x="517"/>
        <item x="167"/>
        <item x="216"/>
        <item x="269"/>
        <item x="254"/>
        <item x="981"/>
        <item x="199"/>
        <item x="558"/>
        <item x="143"/>
        <item x="617"/>
        <item x="101"/>
        <item x="827"/>
        <item x="902"/>
        <item x="1196"/>
        <item x="853"/>
        <item x="1211"/>
        <item x="421"/>
        <item x="941"/>
        <item x="232"/>
        <item x="591"/>
        <item x="561"/>
        <item x="1213"/>
        <item x="927"/>
        <item x="276"/>
        <item x="1171"/>
        <item x="439"/>
        <item x="286"/>
        <item x="154"/>
        <item x="1199"/>
        <item x="985"/>
        <item x="270"/>
        <item x="380"/>
        <item x="734"/>
        <item x="580"/>
        <item x="609"/>
        <item x="279"/>
        <item x="854"/>
        <item x="699"/>
        <item x="1028"/>
        <item x="275"/>
        <item x="824"/>
        <item x="586"/>
        <item x="949"/>
        <item x="234"/>
        <item x="231"/>
        <item x="278"/>
        <item x="1099"/>
        <item x="401"/>
        <item x="1182"/>
        <item x="24"/>
        <item x="1156"/>
        <item x="1167"/>
        <item x="277"/>
        <item x="566"/>
        <item x="233"/>
        <item x="980"/>
        <item x="1183"/>
        <item x="208"/>
        <item x="1185"/>
        <item x="1082"/>
        <item x="429"/>
        <item x="496"/>
        <item x="593"/>
        <item x="94"/>
        <item x="467"/>
        <item x="1145"/>
        <item x="468"/>
        <item x="610"/>
        <item x="237"/>
        <item x="998"/>
        <item x="578"/>
        <item x="219"/>
        <item x="367"/>
        <item x="493"/>
        <item x="120"/>
        <item x="904"/>
        <item x="997"/>
        <item x="194"/>
        <item x="291"/>
        <item x="112"/>
        <item x="573"/>
        <item x="197"/>
        <item x="886"/>
        <item x="235"/>
        <item x="1207"/>
        <item x="740"/>
        <item x="750"/>
        <item x="648"/>
        <item x="102"/>
        <item x="284"/>
        <item x="147"/>
        <item x="855"/>
        <item x="1212"/>
        <item x="806"/>
        <item x="739"/>
        <item x="1149"/>
        <item x="749"/>
        <item x="207"/>
        <item x="579"/>
        <item x="215"/>
        <item x="673"/>
        <item x="581"/>
        <item x="1071"/>
        <item x="604"/>
        <item x="1175"/>
        <item x="602"/>
        <item x="603"/>
        <item x="611"/>
        <item x="200"/>
        <item x="735"/>
        <item x="587"/>
        <item x="1162"/>
        <item x="1037"/>
        <item x="230"/>
        <item x="605"/>
        <item x="612"/>
        <item x="201"/>
        <item x="53"/>
        <item x="451"/>
        <item x="1192"/>
        <item x="1178"/>
        <item x="205"/>
        <item x="600"/>
        <item x="748"/>
        <item x="598"/>
        <item x="888"/>
        <item x="1119"/>
        <item x="1163"/>
        <item x="1148"/>
        <item x="575"/>
        <item x="599"/>
        <item x="68"/>
        <item x="620"/>
        <item x="1158"/>
        <item x="366"/>
        <item x="732"/>
        <item x="1172"/>
        <item x="206"/>
        <item x="594"/>
        <item x="192"/>
        <item x="128"/>
        <item x="485"/>
        <item x="204"/>
        <item x="203"/>
        <item x="584"/>
        <item x="1032"/>
        <item x="589"/>
        <item x="1052"/>
        <item x="1152"/>
        <item x="1173"/>
        <item x="1107"/>
        <item x="619"/>
        <item x="202"/>
        <item x="40"/>
        <item x="954"/>
        <item x="588"/>
        <item x="528"/>
        <item x="597"/>
        <item x="596"/>
        <item x="616"/>
        <item x="1181"/>
        <item x="590"/>
        <item x="1205"/>
        <item x="601"/>
        <item x="1206"/>
        <item x="481"/>
        <item x="618"/>
        <item x="585"/>
        <item x="572"/>
        <item x="393"/>
        <item x="1114"/>
        <item x="1131"/>
        <item x="1214"/>
        <item t="default"/>
      </items>
    </pivotField>
    <pivotField axis="axisRow" showAll="0">
      <items count="94">
        <item x="0"/>
        <item x="1"/>
        <item x="4"/>
        <item x="5"/>
        <item x="40"/>
        <item x="6"/>
        <item x="7"/>
        <item x="8"/>
        <item x="9"/>
        <item x="14"/>
        <item x="11"/>
        <item x="10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36"/>
        <item x="37"/>
        <item x="38"/>
        <item x="48"/>
        <item x="49"/>
        <item x="50"/>
        <item x="51"/>
        <item x="52"/>
        <item x="53"/>
        <item x="54"/>
        <item x="42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15"/>
        <item x="70"/>
        <item x="43"/>
        <item x="44"/>
        <item x="71"/>
        <item x="72"/>
        <item x="73"/>
        <item x="74"/>
        <item x="75"/>
        <item x="76"/>
        <item x="39"/>
        <item x="45"/>
        <item x="77"/>
        <item x="78"/>
        <item x="79"/>
        <item x="80"/>
        <item x="46"/>
        <item x="81"/>
        <item x="82"/>
        <item x="83"/>
        <item x="47"/>
        <item x="84"/>
        <item x="3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dataField="1" showAll="0">
      <items count="756">
        <item x="307"/>
        <item x="142"/>
        <item x="654"/>
        <item x="224"/>
        <item x="47"/>
        <item x="659"/>
        <item x="623"/>
        <item x="101"/>
        <item x="405"/>
        <item x="673"/>
        <item x="289"/>
        <item x="428"/>
        <item x="576"/>
        <item x="194"/>
        <item x="133"/>
        <item x="575"/>
        <item x="4"/>
        <item x="278"/>
        <item x="577"/>
        <item x="277"/>
        <item x="328"/>
        <item x="578"/>
        <item x="580"/>
        <item x="9"/>
        <item x="430"/>
        <item x="204"/>
        <item x="206"/>
        <item x="700"/>
        <item x="571"/>
        <item x="676"/>
        <item x="17"/>
        <item x="8"/>
        <item x="333"/>
        <item x="439"/>
        <item x="679"/>
        <item x="67"/>
        <item x="642"/>
        <item x="424"/>
        <item x="586"/>
        <item x="350"/>
        <item x="79"/>
        <item x="12"/>
        <item x="416"/>
        <item x="70"/>
        <item x="284"/>
        <item x="584"/>
        <item x="290"/>
        <item x="21"/>
        <item x="203"/>
        <item x="572"/>
        <item x="573"/>
        <item x="574"/>
        <item x="20"/>
        <item x="112"/>
        <item x="582"/>
        <item x="82"/>
        <item x="10"/>
        <item x="338"/>
        <item x="585"/>
        <item x="60"/>
        <item x="72"/>
        <item x="672"/>
        <item x="296"/>
        <item x="635"/>
        <item x="78"/>
        <item x="5"/>
        <item x="363"/>
        <item x="302"/>
        <item x="2"/>
        <item x="542"/>
        <item x="287"/>
        <item x="643"/>
        <item x="359"/>
        <item x="667"/>
        <item x="3"/>
        <item x="77"/>
        <item x="86"/>
        <item x="69"/>
        <item x="634"/>
        <item x="326"/>
        <item x="311"/>
        <item x="76"/>
        <item x="297"/>
        <item x="276"/>
        <item x="68"/>
        <item x="202"/>
        <item x="697"/>
        <item x="115"/>
        <item x="308"/>
        <item x="63"/>
        <item x="670"/>
        <item x="87"/>
        <item x="327"/>
        <item x="341"/>
        <item x="171"/>
        <item x="361"/>
        <item x="392"/>
        <item x="379"/>
        <item x="229"/>
        <item x="205"/>
        <item x="91"/>
        <item x="219"/>
        <item x="85"/>
        <item x="7"/>
        <item x="180"/>
        <item x="413"/>
        <item x="312"/>
        <item x="401"/>
        <item x="368"/>
        <item x="446"/>
        <item x="16"/>
        <item x="329"/>
        <item x="564"/>
        <item x="678"/>
        <item x="426"/>
        <item x="137"/>
        <item x="502"/>
        <item x="83"/>
        <item x="537"/>
        <item x="640"/>
        <item x="227"/>
        <item x="226"/>
        <item x="380"/>
        <item x="591"/>
        <item x="601"/>
        <item x="331"/>
        <item x="81"/>
        <item x="581"/>
        <item x="295"/>
        <item x="324"/>
        <item x="75"/>
        <item x="639"/>
        <item x="1"/>
        <item x="529"/>
        <item x="143"/>
        <item x="320"/>
        <item x="367"/>
        <item x="43"/>
        <item x="109"/>
        <item x="528"/>
        <item x="346"/>
        <item x="285"/>
        <item x="637"/>
        <item x="615"/>
        <item x="521"/>
        <item x="164"/>
        <item x="269"/>
        <item x="374"/>
        <item x="294"/>
        <item x="622"/>
        <item x="616"/>
        <item x="13"/>
        <item x="305"/>
        <item x="288"/>
        <item x="347"/>
        <item x="298"/>
        <item x="589"/>
        <item x="657"/>
        <item x="318"/>
        <item x="282"/>
        <item x="459"/>
        <item x="395"/>
        <item x="291"/>
        <item x="356"/>
        <item x="319"/>
        <item x="469"/>
        <item x="335"/>
        <item x="362"/>
        <item x="655"/>
        <item x="235"/>
        <item x="65"/>
        <item x="61"/>
        <item x="159"/>
        <item x="513"/>
        <item x="292"/>
        <item x="178"/>
        <item x="303"/>
        <item x="369"/>
        <item x="45"/>
        <item x="526"/>
        <item x="14"/>
        <item x="372"/>
        <item x="223"/>
        <item x="15"/>
        <item x="230"/>
        <item x="638"/>
        <item x="399"/>
        <item x="612"/>
        <item x="412"/>
        <item x="196"/>
        <item x="523"/>
        <item x="415"/>
        <item x="105"/>
        <item x="704"/>
        <item x="304"/>
        <item x="501"/>
        <item x="629"/>
        <item x="53"/>
        <item x="488"/>
        <item x="38"/>
        <item x="207"/>
        <item x="200"/>
        <item x="90"/>
        <item x="218"/>
        <item x="162"/>
        <item x="735"/>
        <item x="618"/>
        <item x="28"/>
        <item x="442"/>
        <item x="445"/>
        <item x="636"/>
        <item x="656"/>
        <item x="56"/>
        <item x="157"/>
        <item x="220"/>
        <item x="94"/>
        <item x="265"/>
        <item x="80"/>
        <item x="337"/>
        <item x="650"/>
        <item x="714"/>
        <item x="436"/>
        <item x="225"/>
        <item x="486"/>
        <item x="671"/>
        <item x="36"/>
        <item x="6"/>
        <item x="699"/>
        <item x="71"/>
        <item x="630"/>
        <item x="309"/>
        <item x="141"/>
        <item x="665"/>
        <item x="674"/>
        <item x="351"/>
        <item x="648"/>
        <item x="267"/>
        <item x="468"/>
        <item x="516"/>
        <item x="703"/>
        <item x="134"/>
        <item x="431"/>
        <item x="251"/>
        <item x="74"/>
        <item x="231"/>
        <item x="301"/>
        <item x="342"/>
        <item x="366"/>
        <item x="118"/>
        <item x="163"/>
        <item x="593"/>
        <item x="221"/>
        <item x="721"/>
        <item x="89"/>
        <item x="651"/>
        <item x="409"/>
        <item x="748"/>
        <item x="31"/>
        <item x="706"/>
        <item x="722"/>
        <item x="532"/>
        <item x="88"/>
        <item x="107"/>
        <item x="42"/>
        <item x="520"/>
        <item x="195"/>
        <item x="738"/>
        <item x="40"/>
        <item x="183"/>
        <item x="274"/>
        <item x="175"/>
        <item x="378"/>
        <item x="565"/>
        <item x="132"/>
        <item x="727"/>
        <item x="423"/>
        <item x="272"/>
        <item x="503"/>
        <item x="524"/>
        <item x="487"/>
        <item x="535"/>
        <item x="373"/>
        <item x="124"/>
        <item x="525"/>
        <item x="376"/>
        <item x="483"/>
        <item x="705"/>
        <item x="484"/>
        <item x="563"/>
        <item x="653"/>
        <item x="41"/>
        <item x="365"/>
        <item x="306"/>
        <item x="711"/>
        <item x="482"/>
        <item x="494"/>
        <item x="543"/>
        <item x="500"/>
        <item x="264"/>
        <item x="283"/>
        <item x="624"/>
        <item x="661"/>
        <item x="286"/>
        <item x="11"/>
        <item x="102"/>
        <item x="129"/>
        <item x="434"/>
        <item x="675"/>
        <item x="111"/>
        <item x="95"/>
        <item x="119"/>
        <item x="280"/>
        <item x="559"/>
        <item x="172"/>
        <item x="716"/>
        <item x="723"/>
        <item x="138"/>
        <item x="556"/>
        <item x="534"/>
        <item x="232"/>
        <item x="275"/>
        <item x="19"/>
        <item x="349"/>
        <item x="600"/>
        <item x="377"/>
        <item x="343"/>
        <item x="44"/>
        <item x="512"/>
        <item x="531"/>
        <item x="106"/>
        <item x="508"/>
        <item x="155"/>
        <item x="234"/>
        <item x="279"/>
        <item x="135"/>
        <item x="391"/>
        <item x="414"/>
        <item x="522"/>
        <item x="710"/>
        <item x="354"/>
        <item x="701"/>
        <item x="743"/>
        <item x="390"/>
        <item x="310"/>
        <item x="33"/>
        <item x="396"/>
        <item x="596"/>
        <item x="233"/>
        <item x="677"/>
        <item x="617"/>
        <item x="435"/>
        <item x="598"/>
        <item x="400"/>
        <item x="441"/>
        <item x="281"/>
        <item x="64"/>
        <item x="169"/>
        <item x="425"/>
        <item x="357"/>
        <item x="144"/>
        <item x="98"/>
        <item x="161"/>
        <item x="167"/>
        <item x="345"/>
        <item x="130"/>
        <item x="139"/>
        <item x="606"/>
        <item x="448"/>
        <item x="746"/>
        <item x="570"/>
        <item x="504"/>
        <item x="166"/>
        <item x="384"/>
        <item x="24"/>
        <item x="527"/>
        <item x="628"/>
        <item x="458"/>
        <item x="387"/>
        <item x="557"/>
        <item x="93"/>
        <item x="462"/>
        <item x="621"/>
        <item x="32"/>
        <item x="127"/>
        <item x="595"/>
        <item x="158"/>
        <item x="271"/>
        <item x="691"/>
        <item x="566"/>
        <item x="266"/>
        <item x="170"/>
        <item x="411"/>
        <item x="46"/>
        <item x="619"/>
        <item x="530"/>
        <item x="84"/>
        <item x="249"/>
        <item x="262"/>
        <item x="386"/>
        <item x="30"/>
        <item x="470"/>
        <item x="466"/>
        <item x="113"/>
        <item x="355"/>
        <item x="444"/>
        <item x="562"/>
        <item x="216"/>
        <item x="602"/>
        <item x="509"/>
        <item x="514"/>
        <item x="241"/>
        <item x="463"/>
        <item x="240"/>
        <item x="323"/>
        <item x="242"/>
        <item x="261"/>
        <item x="569"/>
        <item x="383"/>
        <item x="733"/>
        <item x="447"/>
        <item x="506"/>
        <item x="744"/>
        <item x="104"/>
        <item x="214"/>
        <item x="708"/>
        <item x="604"/>
        <item x="432"/>
        <item x="62"/>
        <item x="168"/>
        <item x="160"/>
        <item x="131"/>
        <item x="611"/>
        <item x="54"/>
        <item x="693"/>
        <item x="263"/>
        <item x="108"/>
        <item x="490"/>
        <item x="554"/>
        <item x="552"/>
        <item x="300"/>
        <item x="750"/>
        <item x="594"/>
        <item x="321"/>
        <item x="239"/>
        <item x="382"/>
        <item x="740"/>
        <item x="37"/>
        <item x="148"/>
        <item x="388"/>
        <item x="627"/>
        <item x="122"/>
        <item x="293"/>
        <item x="433"/>
        <item x="568"/>
        <item x="690"/>
        <item x="718"/>
        <item x="237"/>
        <item x="149"/>
        <item x="385"/>
        <item x="236"/>
        <item x="536"/>
        <item x="340"/>
        <item x="394"/>
        <item x="330"/>
        <item x="533"/>
        <item x="358"/>
        <item x="688"/>
        <item x="440"/>
        <item x="73"/>
        <item x="658"/>
        <item x="389"/>
        <item x="583"/>
        <item x="96"/>
        <item x="438"/>
        <item x="603"/>
        <item x="752"/>
        <item x="153"/>
        <item x="25"/>
        <item x="222"/>
        <item x="58"/>
        <item x="539"/>
        <item x="692"/>
        <item x="154"/>
        <item x="510"/>
        <item x="480"/>
        <item x="481"/>
        <item x="499"/>
        <item x="50"/>
        <item x="317"/>
        <item x="217"/>
        <item x="185"/>
        <item x="270"/>
        <item x="243"/>
        <item x="547"/>
        <item x="558"/>
        <item x="644"/>
        <item x="176"/>
        <item x="417"/>
        <item x="607"/>
        <item x="29"/>
        <item x="549"/>
        <item x="538"/>
        <item x="125"/>
        <item x="605"/>
        <item x="126"/>
        <item x="375"/>
        <item x="55"/>
        <item x="555"/>
        <item x="467"/>
        <item x="734"/>
        <item x="147"/>
        <item x="26"/>
        <item x="689"/>
        <item x="685"/>
        <item x="451"/>
        <item x="498"/>
        <item x="114"/>
        <item x="49"/>
        <item x="511"/>
        <item x="449"/>
        <item x="496"/>
        <item x="238"/>
        <item x="252"/>
        <item x="192"/>
        <item x="250"/>
        <item x="597"/>
        <item x="751"/>
        <item x="273"/>
        <item x="332"/>
        <item x="48"/>
        <item x="248"/>
        <item x="165"/>
        <item x="613"/>
        <item x="686"/>
        <item x="344"/>
        <item x="35"/>
        <item x="18"/>
        <item x="550"/>
        <item x="174"/>
        <item x="474"/>
        <item x="173"/>
        <item x="493"/>
        <item x="497"/>
        <item x="728"/>
        <item x="614"/>
        <item x="316"/>
        <item x="632"/>
        <item x="590"/>
        <item x="620"/>
        <item x="719"/>
        <item x="717"/>
        <item x="545"/>
        <item x="336"/>
        <item x="181"/>
        <item x="507"/>
        <item x="625"/>
        <item x="736"/>
        <item x="495"/>
        <item x="258"/>
        <item x="398"/>
        <item x="473"/>
        <item x="406"/>
        <item x="694"/>
        <item x="422"/>
        <item x="540"/>
        <item x="443"/>
        <item x="268"/>
        <item x="452"/>
        <item x="34"/>
        <item x="518"/>
        <item x="450"/>
        <item x="339"/>
        <item x="465"/>
        <item x="228"/>
        <item x="457"/>
        <item x="59"/>
        <item x="403"/>
        <item x="696"/>
        <item x="561"/>
        <item x="402"/>
        <item x="664"/>
        <item x="747"/>
        <item x="410"/>
        <item x="749"/>
        <item x="732"/>
        <item x="553"/>
        <item x="370"/>
        <item x="186"/>
        <item x="680"/>
        <item x="478"/>
        <item x="255"/>
        <item x="560"/>
        <item x="97"/>
        <item x="541"/>
        <item x="460"/>
        <item x="57"/>
        <item x="27"/>
        <item x="519"/>
        <item x="588"/>
        <item x="515"/>
        <item x="730"/>
        <item x="348"/>
        <item x="0"/>
        <item x="437"/>
        <item x="753"/>
        <item x="246"/>
        <item x="647"/>
        <item x="197"/>
        <item x="579"/>
        <item x="152"/>
        <item x="322"/>
        <item x="479"/>
        <item x="454"/>
        <item x="551"/>
        <item x="599"/>
        <item x="633"/>
        <item x="150"/>
        <item x="741"/>
        <item x="117"/>
        <item x="477"/>
        <item x="99"/>
        <item x="739"/>
        <item x="646"/>
        <item x="489"/>
        <item x="631"/>
        <item x="408"/>
        <item x="315"/>
        <item x="419"/>
        <item x="244"/>
        <item x="626"/>
        <item x="146"/>
        <item x="544"/>
        <item x="121"/>
        <item x="325"/>
        <item x="505"/>
        <item x="188"/>
        <item x="22"/>
        <item x="191"/>
        <item x="455"/>
        <item x="136"/>
        <item x="184"/>
        <item x="592"/>
        <item x="492"/>
        <item x="669"/>
        <item x="187"/>
        <item x="476"/>
        <item x="684"/>
        <item x="475"/>
        <item x="713"/>
        <item x="645"/>
        <item x="103"/>
        <item x="485"/>
        <item x="199"/>
        <item x="245"/>
        <item x="381"/>
        <item x="427"/>
        <item x="420"/>
        <item x="720"/>
        <item x="156"/>
        <item x="491"/>
        <item x="608"/>
        <item x="707"/>
        <item x="731"/>
        <item x="259"/>
        <item x="145"/>
        <item x="453"/>
        <item x="364"/>
        <item x="660"/>
        <item x="371"/>
        <item x="189"/>
        <item x="247"/>
        <item x="352"/>
        <item x="128"/>
        <item x="418"/>
        <item x="404"/>
        <item x="51"/>
        <item x="353"/>
        <item x="663"/>
        <item x="110"/>
        <item x="641"/>
        <item x="120"/>
        <item x="548"/>
        <item x="668"/>
        <item x="421"/>
        <item x="461"/>
        <item x="517"/>
        <item x="683"/>
        <item x="649"/>
        <item x="682"/>
        <item x="726"/>
        <item x="360"/>
        <item x="729"/>
        <item x="215"/>
        <item x="193"/>
        <item x="567"/>
        <item x="472"/>
        <item x="464"/>
        <item x="702"/>
        <item x="210"/>
        <item x="190"/>
        <item x="299"/>
        <item x="257"/>
        <item x="725"/>
        <item x="151"/>
        <item x="745"/>
        <item x="201"/>
        <item x="23"/>
        <item x="724"/>
        <item x="587"/>
        <item x="256"/>
        <item x="198"/>
        <item x="737"/>
        <item x="662"/>
        <item x="715"/>
        <item x="100"/>
        <item x="610"/>
        <item x="698"/>
        <item x="314"/>
        <item x="140"/>
        <item x="253"/>
        <item x="546"/>
        <item x="212"/>
        <item x="666"/>
        <item x="456"/>
        <item x="209"/>
        <item x="123"/>
        <item x="609"/>
        <item x="742"/>
        <item x="211"/>
        <item x="39"/>
        <item x="66"/>
        <item x="92"/>
        <item x="652"/>
        <item x="116"/>
        <item x="313"/>
        <item x="182"/>
        <item x="260"/>
        <item x="52"/>
        <item x="213"/>
        <item x="179"/>
        <item x="407"/>
        <item x="709"/>
        <item x="208"/>
        <item x="471"/>
        <item x="254"/>
        <item x="397"/>
        <item x="687"/>
        <item x="695"/>
        <item x="177"/>
        <item x="681"/>
        <item x="429"/>
        <item x="393"/>
        <item x="712"/>
        <item x="334"/>
        <item x="7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af afgivne" fld="0" baseField="2" baseItem="0"/>
    <dataField name="Sum af Dansk Folkeparti" fld="4" baseField="2" baseItem="0"/>
    <dataField name="Sum af Det Konservative Folkeparti" fld="5" baseField="2" baseItem="0"/>
    <dataField name="Sum af Folkebevægelsen mod EU" fld="6" baseField="2" baseItem="0"/>
    <dataField name="Sum af Liberal Alliance" fld="7" baseField="2" baseItem="0"/>
    <dataField name="Sum af Radikale Venstre" fld="8" baseField="2" baseItem="0"/>
    <dataField name="Sum af SF - Socialistisk Folkeparti" fld="9" baseField="2" baseItem="0"/>
    <dataField name="Sum af Socialdemokratiet" fld="10" baseField="2" baseItem="0"/>
    <dataField name="Sum af Venstre, Danmarks Liberale Parti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1" cacheId="4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multipleFieldFilters="0">
  <location ref="A3:C96" firstHeaderRow="0" firstDataRow="1" firstDataCol="1"/>
  <pivotFields count="5">
    <pivotField axis="axisRow" showAll="0">
      <items count="93">
        <item x="0"/>
        <item x="1"/>
        <item x="4"/>
        <item x="5"/>
        <item x="40"/>
        <item x="6"/>
        <item x="7"/>
        <item x="8"/>
        <item x="9"/>
        <item x="14"/>
        <item x="11"/>
        <item x="10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1"/>
        <item x="36"/>
        <item x="37"/>
        <item x="38"/>
        <item x="48"/>
        <item x="49"/>
        <item x="50"/>
        <item x="51"/>
        <item x="52"/>
        <item x="53"/>
        <item x="54"/>
        <item x="42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15"/>
        <item x="70"/>
        <item x="43"/>
        <item x="44"/>
        <item x="71"/>
        <item x="72"/>
        <item x="73"/>
        <item x="74"/>
        <item x="75"/>
        <item x="76"/>
        <item x="39"/>
        <item x="45"/>
        <item x="77"/>
        <item x="78"/>
        <item x="79"/>
        <item x="80"/>
        <item x="46"/>
        <item x="81"/>
        <item x="82"/>
        <item x="83"/>
        <item x="47"/>
        <item x="84"/>
        <item x="3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Ja-stememr" fld="3" baseField="0" baseItem="0"/>
    <dataField name="Sum af nej-stemm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7"/>
  <sheetViews>
    <sheetView topLeftCell="M1" workbookViewId="0">
      <selection activeCell="M1" activeCellId="1" sqref="Z1:Z1048576 M1:M1048576"/>
    </sheetView>
  </sheetViews>
  <sheetFormatPr defaultRowHeight="15" x14ac:dyDescent="0.25"/>
  <cols>
    <col min="1" max="1" width="14.7109375" customWidth="1"/>
    <col min="2" max="2" width="14.140625" customWidth="1"/>
    <col min="3" max="3" width="22.5703125" customWidth="1"/>
    <col min="4" max="4" width="32.7109375" customWidth="1"/>
    <col min="5" max="5" width="31.140625" customWidth="1"/>
    <col min="6" max="6" width="21.42578125" customWidth="1"/>
    <col min="7" max="7" width="22.85546875" customWidth="1"/>
    <col min="8" max="8" width="30.85546875" customWidth="1"/>
    <col min="9" max="9" width="24" customWidth="1"/>
    <col min="10" max="10" width="37.140625" customWidth="1"/>
    <col min="11" max="11" width="3" customWidth="1"/>
    <col min="12" max="12" width="23.42578125" bestFit="1" customWidth="1"/>
    <col min="13" max="13" width="31.85546875" bestFit="1" customWidth="1"/>
    <col min="14" max="14" width="22.28515625" bestFit="1" customWidth="1"/>
    <col min="15" max="15" width="23.7109375" bestFit="1" customWidth="1"/>
    <col min="16" max="16" width="15.42578125" bestFit="1" customWidth="1"/>
    <col min="17" max="17" width="24.85546875" bestFit="1" customWidth="1"/>
    <col min="18" max="18" width="10.28515625" bestFit="1" customWidth="1"/>
    <col min="19" max="19" width="33.5703125" bestFit="1" customWidth="1"/>
    <col min="20" max="20" width="3" customWidth="1"/>
    <col min="21" max="22" width="12" bestFit="1" customWidth="1"/>
    <col min="23" max="25" width="3" customWidth="1"/>
    <col min="26" max="26" width="12.5703125" bestFit="1" customWidth="1"/>
    <col min="27" max="64" width="3" customWidth="1"/>
    <col min="65" max="679" width="4" customWidth="1"/>
    <col min="680" max="756" width="5" customWidth="1"/>
    <col min="757" max="757" width="6" customWidth="1"/>
    <col min="758" max="758" width="32" bestFit="1" customWidth="1"/>
    <col min="759" max="760" width="2" customWidth="1"/>
    <col min="761" max="819" width="3" customWidth="1"/>
    <col min="820" max="1434" width="4" customWidth="1"/>
    <col min="1435" max="1511" width="5" customWidth="1"/>
    <col min="1512" max="1512" width="6" customWidth="1"/>
    <col min="1513" max="1513" width="22.28515625" bestFit="1" customWidth="1"/>
    <col min="1514" max="1515" width="2" customWidth="1"/>
    <col min="1516" max="1574" width="3" customWidth="1"/>
    <col min="1575" max="2189" width="4" customWidth="1"/>
    <col min="2190" max="2266" width="5" customWidth="1"/>
    <col min="2267" max="2267" width="6" customWidth="1"/>
    <col min="2268" max="2268" width="23.7109375" bestFit="1" customWidth="1"/>
    <col min="2269" max="2270" width="2" customWidth="1"/>
    <col min="2271" max="2329" width="3" customWidth="1"/>
    <col min="2330" max="2944" width="4" customWidth="1"/>
    <col min="2945" max="3021" width="5" customWidth="1"/>
    <col min="3022" max="3022" width="6" customWidth="1"/>
    <col min="3023" max="3023" width="38.7109375" bestFit="1" customWidth="1"/>
    <col min="3024" max="3024" width="37" bestFit="1" customWidth="1"/>
    <col min="3025" max="3025" width="27.28515625" bestFit="1" customWidth="1"/>
    <col min="3026" max="3026" width="28.7109375" bestFit="1" customWidth="1"/>
  </cols>
  <sheetData>
    <row r="3" spans="1:26" x14ac:dyDescent="0.25">
      <c r="A3" s="1" t="s">
        <v>105</v>
      </c>
      <c r="B3" t="s">
        <v>109</v>
      </c>
      <c r="C3" t="s">
        <v>108</v>
      </c>
      <c r="D3" t="s">
        <v>110</v>
      </c>
      <c r="E3" t="s">
        <v>111</v>
      </c>
      <c r="F3" t="s">
        <v>112</v>
      </c>
      <c r="G3" t="s">
        <v>113</v>
      </c>
      <c r="H3" t="s">
        <v>114</v>
      </c>
      <c r="I3" t="s">
        <v>115</v>
      </c>
      <c r="J3" t="s">
        <v>116</v>
      </c>
      <c r="L3" s="4" t="s">
        <v>117</v>
      </c>
      <c r="M3" s="4" t="s">
        <v>118</v>
      </c>
      <c r="N3" s="4" t="s">
        <v>119</v>
      </c>
      <c r="O3" s="4" t="s">
        <v>120</v>
      </c>
      <c r="P3" s="4" t="s">
        <v>121</v>
      </c>
      <c r="Q3" s="4" t="s">
        <v>122</v>
      </c>
      <c r="R3" s="4" t="s">
        <v>123</v>
      </c>
      <c r="S3" s="4" t="s">
        <v>126</v>
      </c>
      <c r="U3" s="4" t="s">
        <v>124</v>
      </c>
      <c r="V3" s="4" t="s">
        <v>125</v>
      </c>
      <c r="Z3" s="4" t="s">
        <v>132</v>
      </c>
    </row>
    <row r="4" spans="1:26" x14ac:dyDescent="0.25">
      <c r="A4" s="2" t="s">
        <v>4</v>
      </c>
      <c r="B4" s="3">
        <v>17971</v>
      </c>
      <c r="C4" s="3">
        <v>4694</v>
      </c>
      <c r="D4" s="3">
        <v>3120</v>
      </c>
      <c r="E4" s="3">
        <v>1100</v>
      </c>
      <c r="F4" s="3">
        <v>257</v>
      </c>
      <c r="G4" s="3">
        <v>672</v>
      </c>
      <c r="H4" s="3">
        <v>1369</v>
      </c>
      <c r="I4" s="3">
        <v>3763</v>
      </c>
      <c r="J4" s="3">
        <v>2576</v>
      </c>
      <c r="L4">
        <f>GETPIVOTDATA("Sum af Dansk Folkeparti",$A$3,"opstillingskreds_navn",A4)/GETPIVOTDATA("Sum af afgivne",$A$3,"opstillingskreds_navn",A4)</f>
        <v>0.26119859774080462</v>
      </c>
      <c r="M4">
        <f>GETPIVOTDATA("Sum af Folkebevægelsen mod EU",$A$3,"opstillingskreds_navn",A4)/GETPIVOTDATA("Sum af afgivne",$A$3,"opstillingskreds_navn",A4)</f>
        <v>6.1209726782037725E-2</v>
      </c>
      <c r="N4">
        <f>GETPIVOTDATA("Sum af Liberal Alliance",$A$3,"opstillingskreds_navn",A4)/GETPIVOTDATA("Sum af afgivne",$A$3,"opstillingskreds_navn",A4)</f>
        <v>1.4300817984530633E-2</v>
      </c>
      <c r="O4">
        <f>GETPIVOTDATA("Sum af Radikale Venstre",$A$3,"opstillingskreds_navn",A4)/GETPIVOTDATA("Sum af afgivne",$A$3,"opstillingskreds_navn",A4)</f>
        <v>3.7393578543208503E-2</v>
      </c>
      <c r="P4">
        <f>GETPIVOTDATA("Sum af Venstre, Danmarks Liberale Parti",$A$3,"opstillingskreds_navn",A4)/GETPIVOTDATA("Sum af afgivne",$A$3,"opstillingskreds_navn",A4)</f>
        <v>0.14334205108229925</v>
      </c>
      <c r="Q4">
        <f>GETPIVOTDATA("Sum af Socialdemokratiet",$A$3,"opstillingskreds_navn",A4)/GETPIVOTDATA("Sum af afgivne",$A$3,"opstillingskreds_navn",A4)</f>
        <v>0.20939291080073452</v>
      </c>
      <c r="R4">
        <f>GETPIVOTDATA("Sum af SF - Socialistisk Folkeparti",$A$3,"opstillingskreds_navn",A4)/GETPIVOTDATA("Sum af afgivne",$A$3,"opstillingskreds_navn",A4)</f>
        <v>7.6178287240554227E-2</v>
      </c>
      <c r="S4">
        <f>GETPIVOTDATA("Sum af Det Konservative Folkeparti",$A$3,"opstillingskreds_navn",A4)/GETPIVOTDATA("Sum af afgivne",$A$3,"opstillingskreds_navn",A4)</f>
        <v>0.1736130432363252</v>
      </c>
      <c r="U4">
        <f>SUM(G4:I4)/GETPIVOTDATA("Sum af afgivne",$A$3,"opstillingskreds_navn",A4)</f>
        <v>0.32296477658449724</v>
      </c>
      <c r="V4">
        <f>(GETPIVOTDATA("Sum af Venstre, Danmarks Liberale Parti",$A$3,"opstillingskreds_navn",A4)+GETPIVOTDATA("Sum af Det Konservative Folkeparti",$A$3,"opstillingskreds_navn",A4))/GETPIVOTDATA("Sum af afgivne",$A$3,"opstillingskreds_navn",A4)</f>
        <v>0.31695509431862445</v>
      </c>
      <c r="Z4">
        <f>'Ark5'!E4</f>
        <v>0.37322954465644387</v>
      </c>
    </row>
    <row r="5" spans="1:26" x14ac:dyDescent="0.25">
      <c r="A5" s="2" t="s">
        <v>6</v>
      </c>
      <c r="B5" s="3">
        <v>29817</v>
      </c>
      <c r="C5" s="3">
        <v>9352</v>
      </c>
      <c r="D5" s="3">
        <v>1978</v>
      </c>
      <c r="E5" s="3">
        <v>2602</v>
      </c>
      <c r="F5" s="3">
        <v>690</v>
      </c>
      <c r="G5" s="3">
        <v>1637</v>
      </c>
      <c r="H5" s="3">
        <v>2916</v>
      </c>
      <c r="I5" s="3">
        <v>6749</v>
      </c>
      <c r="J5" s="3">
        <v>3209</v>
      </c>
      <c r="L5">
        <f>GETPIVOTDATA("Sum af Dansk Folkeparti",$A$3,"opstillingskreds_navn",A5)/GETPIVOTDATA("Sum af afgivne",$A$3,"opstillingskreds_navn",A5)</f>
        <v>0.31364657745581381</v>
      </c>
      <c r="M5">
        <f>GETPIVOTDATA("Sum af Folkebevægelsen mod EU",$A$3,"opstillingskreds_navn",A5)/GETPIVOTDATA("Sum af afgivne",$A$3,"opstillingskreds_navn",A5)</f>
        <v>8.7265653821645375E-2</v>
      </c>
      <c r="N5">
        <f>GETPIVOTDATA("Sum af Liberal Alliance",$A$3,"opstillingskreds_navn",A5)/GETPIVOTDATA("Sum af afgivne",$A$3,"opstillingskreds_navn",A5)</f>
        <v>2.3141161082603882E-2</v>
      </c>
      <c r="O5">
        <f t="shared" ref="O5:O68" si="0">GETPIVOTDATA("Sum af Radikale Venstre",$A$3,"opstillingskreds_navn",A5)/GETPIVOTDATA("Sum af afgivne",$A$3,"opstillingskreds_navn",A5)</f>
        <v>5.4901566220612402E-2</v>
      </c>
      <c r="P5">
        <f t="shared" ref="P5:P68" si="1">GETPIVOTDATA("Sum af Venstre, Danmarks Liberale Parti",$A$3,"opstillingskreds_navn",A5)/GETPIVOTDATA("Sum af afgivne",$A$3,"opstillingskreds_navn",A5)</f>
        <v>0.10762316799141429</v>
      </c>
      <c r="Q5">
        <f t="shared" ref="Q5:Q68" si="2">GETPIVOTDATA("Sum af Socialdemokratiet",$A$3,"opstillingskreds_navn",A5)/GETPIVOTDATA("Sum af afgivne",$A$3,"opstillingskreds_navn",A5)</f>
        <v>0.22634738571955595</v>
      </c>
      <c r="R5">
        <f t="shared" ref="R5:R68" si="3">GETPIVOTDATA("Sum af SF - Socialistisk Folkeparti",$A$3,"opstillingskreds_navn",A5)/GETPIVOTDATA("Sum af afgivne",$A$3,"opstillingskreds_navn",A5)</f>
        <v>9.779655900996076E-2</v>
      </c>
      <c r="S5">
        <f t="shared" ref="S5:S68" si="4">GETPIVOTDATA("Sum af Det Konservative Folkeparti",$A$3,"opstillingskreds_navn",A5)/GETPIVOTDATA("Sum af afgivne",$A$3,"opstillingskreds_navn",A5)</f>
        <v>6.633799510346447E-2</v>
      </c>
      <c r="U5">
        <f t="shared" ref="U5:U68" si="5">SUM(G5:I5)/GETPIVOTDATA("Sum af afgivne",$A$3,"opstillingskreds_navn",A5)</f>
        <v>0.37904551095012912</v>
      </c>
      <c r="V5">
        <f t="shared" ref="V5:V68" si="6">(GETPIVOTDATA("Sum af Venstre, Danmarks Liberale Parti",$A$3,"opstillingskreds_navn",A5)+GETPIVOTDATA("Sum af Det Konservative Folkeparti",$A$3,"opstillingskreds_navn",A5))/GETPIVOTDATA("Sum af afgivne",$A$3,"opstillingskreds_navn",A5)</f>
        <v>0.17396116309487877</v>
      </c>
      <c r="Z5">
        <f>'Ark5'!E5</f>
        <v>0.42885645279848789</v>
      </c>
    </row>
    <row r="6" spans="1:26" x14ac:dyDescent="0.25">
      <c r="A6" s="2" t="s">
        <v>9</v>
      </c>
      <c r="B6" s="3">
        <v>24917</v>
      </c>
      <c r="C6" s="3">
        <v>8623</v>
      </c>
      <c r="D6" s="3">
        <v>1891</v>
      </c>
      <c r="E6" s="3">
        <v>2197</v>
      </c>
      <c r="F6" s="3">
        <v>726</v>
      </c>
      <c r="G6" s="3">
        <v>1133</v>
      </c>
      <c r="H6" s="3">
        <v>1991</v>
      </c>
      <c r="I6" s="3">
        <v>5403</v>
      </c>
      <c r="J6" s="3">
        <v>2455</v>
      </c>
      <c r="L6">
        <f t="shared" ref="L6:L69" si="7">GETPIVOTDATA("Sum af Dansk Folkeparti",$A$3,"opstillingskreds_navn",A6)/GETPIVOTDATA("Sum af afgivne",$A$3,"opstillingskreds_navn",A6)</f>
        <v>0.34606894891038248</v>
      </c>
      <c r="M6">
        <f t="shared" ref="M6:M69" si="8">GETPIVOTDATA("Sum af Folkebevægelsen mod EU",$A$3,"opstillingskreds_navn",A6)/GETPIVOTDATA("Sum af afgivne",$A$3,"opstillingskreds_navn",A6)</f>
        <v>8.817273347513746E-2</v>
      </c>
      <c r="N6">
        <f>GETPIVOTDATA("Sum af Liberal Alliance",$A$3,"opstillingskreds_navn",A6)/GETPIVOTDATA("Sum af afgivne",$A$3,"opstillingskreds_navn",A6)</f>
        <v>2.9136733956736365E-2</v>
      </c>
      <c r="O6">
        <f t="shared" si="0"/>
        <v>4.5470963599149178E-2</v>
      </c>
      <c r="P6">
        <f t="shared" si="1"/>
        <v>9.8527110005217328E-2</v>
      </c>
      <c r="Q6">
        <f t="shared" si="2"/>
        <v>0.21683990849620741</v>
      </c>
      <c r="R6">
        <f t="shared" si="3"/>
        <v>7.9905285548019428E-2</v>
      </c>
      <c r="S6">
        <f t="shared" si="4"/>
        <v>7.589196131155436E-2</v>
      </c>
      <c r="U6">
        <f t="shared" si="5"/>
        <v>0.34221615764337598</v>
      </c>
      <c r="V6">
        <f t="shared" si="6"/>
        <v>0.17441907131677167</v>
      </c>
      <c r="Z6">
        <f>'Ark5'!E6</f>
        <v>0.43819895287958116</v>
      </c>
    </row>
    <row r="7" spans="1:26" x14ac:dyDescent="0.25">
      <c r="A7" s="2" t="s">
        <v>10</v>
      </c>
      <c r="B7" s="3">
        <v>28797</v>
      </c>
      <c r="C7" s="3">
        <v>7996</v>
      </c>
      <c r="D7" s="3">
        <v>1992</v>
      </c>
      <c r="E7" s="3">
        <v>2157</v>
      </c>
      <c r="F7" s="3">
        <v>804</v>
      </c>
      <c r="G7" s="3">
        <v>789</v>
      </c>
      <c r="H7" s="3">
        <v>1590</v>
      </c>
      <c r="I7" s="3">
        <v>7228</v>
      </c>
      <c r="J7" s="3">
        <v>5649</v>
      </c>
      <c r="L7">
        <f t="shared" si="7"/>
        <v>0.27766781261937007</v>
      </c>
      <c r="M7">
        <f t="shared" si="8"/>
        <v>7.4903635795395357E-2</v>
      </c>
      <c r="N7">
        <f t="shared" ref="N7:N70" si="9">GETPIVOTDATA("Sum af Liberal Alliance",$A$3,"opstillingskreds_navn",A7)/GETPIVOTDATA("Sum af afgivne",$A$3,"opstillingskreds_navn",A7)</f>
        <v>2.7919574955724554E-2</v>
      </c>
      <c r="O7">
        <f t="shared" si="0"/>
        <v>2.7398687363267008E-2</v>
      </c>
      <c r="P7">
        <f t="shared" si="1"/>
        <v>0.19616626731951245</v>
      </c>
      <c r="Q7">
        <f t="shared" si="2"/>
        <v>0.25099836788554364</v>
      </c>
      <c r="R7">
        <f t="shared" si="3"/>
        <v>5.5214084800500052E-2</v>
      </c>
      <c r="S7">
        <f t="shared" si="4"/>
        <v>6.9173872278362331E-2</v>
      </c>
      <c r="U7">
        <f t="shared" si="5"/>
        <v>0.33361114004931069</v>
      </c>
      <c r="V7">
        <f t="shared" si="6"/>
        <v>0.26534013959787478</v>
      </c>
      <c r="Z7">
        <f>'Ark5'!E7</f>
        <v>0.38573720285839286</v>
      </c>
    </row>
    <row r="8" spans="1:26" x14ac:dyDescent="0.25">
      <c r="A8" s="2" t="s">
        <v>45</v>
      </c>
      <c r="B8" s="3">
        <v>31047</v>
      </c>
      <c r="C8" s="3">
        <v>5917</v>
      </c>
      <c r="D8" s="3">
        <v>1769</v>
      </c>
      <c r="E8" s="3">
        <v>4035</v>
      </c>
      <c r="F8" s="3">
        <v>827</v>
      </c>
      <c r="G8" s="3">
        <v>3050</v>
      </c>
      <c r="H8" s="3">
        <v>5849</v>
      </c>
      <c r="I8" s="3">
        <v>6308</v>
      </c>
      <c r="J8" s="3">
        <v>2521</v>
      </c>
      <c r="L8">
        <f t="shared" si="7"/>
        <v>0.19058202080716333</v>
      </c>
      <c r="M8">
        <f t="shared" si="8"/>
        <v>0.12996424775340612</v>
      </c>
      <c r="N8">
        <f t="shared" si="9"/>
        <v>2.6637034173994267E-2</v>
      </c>
      <c r="O8">
        <f t="shared" si="0"/>
        <v>9.8238155055238835E-2</v>
      </c>
      <c r="P8">
        <f t="shared" si="1"/>
        <v>8.119947176860888E-2</v>
      </c>
      <c r="Q8">
        <f t="shared" si="2"/>
        <v>0.20317583019293328</v>
      </c>
      <c r="R8">
        <f t="shared" si="3"/>
        <v>0.188391793087899</v>
      </c>
      <c r="S8">
        <f t="shared" si="4"/>
        <v>5.6978129932038525E-2</v>
      </c>
      <c r="U8">
        <f t="shared" si="5"/>
        <v>0.48980577833607114</v>
      </c>
      <c r="V8">
        <f t="shared" si="6"/>
        <v>0.13817760170064741</v>
      </c>
      <c r="Z8">
        <f>'Ark5'!E8</f>
        <v>0.427093228389198</v>
      </c>
    </row>
    <row r="9" spans="1:26" x14ac:dyDescent="0.25">
      <c r="A9" s="2" t="s">
        <v>11</v>
      </c>
      <c r="B9" s="3">
        <v>31395</v>
      </c>
      <c r="C9" s="3">
        <v>9767</v>
      </c>
      <c r="D9" s="3">
        <v>2099</v>
      </c>
      <c r="E9" s="3">
        <v>2471</v>
      </c>
      <c r="F9" s="3">
        <v>800</v>
      </c>
      <c r="G9" s="3">
        <v>1361</v>
      </c>
      <c r="H9" s="3">
        <v>3073</v>
      </c>
      <c r="I9" s="3">
        <v>5564</v>
      </c>
      <c r="J9" s="3">
        <v>5631</v>
      </c>
      <c r="L9">
        <f t="shared" si="7"/>
        <v>0.31110049370918935</v>
      </c>
      <c r="M9">
        <f t="shared" si="8"/>
        <v>7.8706800445930883E-2</v>
      </c>
      <c r="N9">
        <f t="shared" si="9"/>
        <v>2.5481764612199396E-2</v>
      </c>
      <c r="O9">
        <f t="shared" si="0"/>
        <v>4.3350852046504219E-2</v>
      </c>
      <c r="P9">
        <f t="shared" si="1"/>
        <v>0.17935977066411848</v>
      </c>
      <c r="Q9">
        <f t="shared" si="2"/>
        <v>0.1772256728778468</v>
      </c>
      <c r="R9">
        <f t="shared" si="3"/>
        <v>9.7881828316610922E-2</v>
      </c>
      <c r="S9">
        <f t="shared" si="4"/>
        <v>6.6857779901258158E-2</v>
      </c>
      <c r="U9">
        <f t="shared" si="5"/>
        <v>0.31845835324096194</v>
      </c>
      <c r="V9">
        <f t="shared" si="6"/>
        <v>0.24621755056537664</v>
      </c>
      <c r="Z9">
        <f>'Ark5'!E9</f>
        <v>0.39255119796546645</v>
      </c>
    </row>
    <row r="10" spans="1:26" x14ac:dyDescent="0.25">
      <c r="A10" s="2" t="s">
        <v>12</v>
      </c>
      <c r="B10" s="3">
        <v>37630</v>
      </c>
      <c r="C10" s="3">
        <v>8908</v>
      </c>
      <c r="D10" s="3">
        <v>3872</v>
      </c>
      <c r="E10" s="3">
        <v>2309</v>
      </c>
      <c r="F10" s="3">
        <v>1473</v>
      </c>
      <c r="G10" s="3">
        <v>3525</v>
      </c>
      <c r="H10" s="3">
        <v>4073</v>
      </c>
      <c r="I10" s="3">
        <v>6401</v>
      </c>
      <c r="J10" s="3">
        <v>6319</v>
      </c>
      <c r="L10">
        <f t="shared" si="7"/>
        <v>0.23672601647621577</v>
      </c>
      <c r="M10">
        <f t="shared" si="8"/>
        <v>6.1360616529364871E-2</v>
      </c>
      <c r="N10">
        <f t="shared" si="9"/>
        <v>3.9144299760829122E-2</v>
      </c>
      <c r="O10">
        <f t="shared" si="0"/>
        <v>9.3675259101780498E-2</v>
      </c>
      <c r="P10">
        <f t="shared" si="1"/>
        <v>0.16792452830188678</v>
      </c>
      <c r="Q10">
        <f t="shared" si="2"/>
        <v>0.17010364071219772</v>
      </c>
      <c r="R10">
        <f t="shared" si="3"/>
        <v>0.10823810789263885</v>
      </c>
      <c r="S10">
        <f t="shared" si="4"/>
        <v>0.10289662503321818</v>
      </c>
      <c r="U10">
        <f t="shared" si="5"/>
        <v>0.37201700770661705</v>
      </c>
      <c r="V10">
        <f t="shared" si="6"/>
        <v>0.27082115333510498</v>
      </c>
      <c r="Z10">
        <f>'Ark5'!E10</f>
        <v>0.32452243447356732</v>
      </c>
    </row>
    <row r="11" spans="1:26" x14ac:dyDescent="0.25">
      <c r="A11" s="2" t="s">
        <v>13</v>
      </c>
      <c r="B11" s="3">
        <v>24409</v>
      </c>
      <c r="C11" s="3">
        <v>7359</v>
      </c>
      <c r="D11" s="3">
        <v>1377</v>
      </c>
      <c r="E11" s="3">
        <v>2466</v>
      </c>
      <c r="F11" s="3">
        <v>669</v>
      </c>
      <c r="G11" s="3">
        <v>888</v>
      </c>
      <c r="H11" s="3">
        <v>2077</v>
      </c>
      <c r="I11" s="3">
        <v>4877</v>
      </c>
      <c r="J11" s="3">
        <v>3919</v>
      </c>
      <c r="L11">
        <f t="shared" si="7"/>
        <v>0.30148715637674628</v>
      </c>
      <c r="M11">
        <f t="shared" si="8"/>
        <v>0.10102830923020198</v>
      </c>
      <c r="N11">
        <f t="shared" si="9"/>
        <v>2.7407923306976934E-2</v>
      </c>
      <c r="O11">
        <f t="shared" si="0"/>
        <v>3.6380023761727234E-2</v>
      </c>
      <c r="P11">
        <f t="shared" si="1"/>
        <v>0.16055553279528043</v>
      </c>
      <c r="Q11">
        <f t="shared" si="2"/>
        <v>0.19980335122290957</v>
      </c>
      <c r="R11">
        <f t="shared" si="3"/>
        <v>8.509156458683273E-2</v>
      </c>
      <c r="S11">
        <f t="shared" si="4"/>
        <v>5.6413617927813513E-2</v>
      </c>
      <c r="U11">
        <f t="shared" si="5"/>
        <v>0.32127493957146952</v>
      </c>
      <c r="V11">
        <f t="shared" si="6"/>
        <v>0.21696915072309395</v>
      </c>
      <c r="Z11">
        <f>'Ark5'!E11</f>
        <v>0.44422986137933995</v>
      </c>
    </row>
    <row r="12" spans="1:26" x14ac:dyDescent="0.25">
      <c r="A12" s="2" t="s">
        <v>14</v>
      </c>
      <c r="B12" s="3">
        <v>21256</v>
      </c>
      <c r="C12" s="3">
        <v>5932</v>
      </c>
      <c r="D12" s="3">
        <v>1764</v>
      </c>
      <c r="E12" s="3">
        <v>1348</v>
      </c>
      <c r="F12" s="3">
        <v>571</v>
      </c>
      <c r="G12" s="3">
        <v>787</v>
      </c>
      <c r="H12" s="3">
        <v>1656</v>
      </c>
      <c r="I12" s="3">
        <v>3568</v>
      </c>
      <c r="J12" s="3">
        <v>4999</v>
      </c>
      <c r="L12">
        <f t="shared" si="7"/>
        <v>0.27907414377117051</v>
      </c>
      <c r="M12">
        <f t="shared" si="8"/>
        <v>6.3417388031614605E-2</v>
      </c>
      <c r="N12">
        <f t="shared" si="9"/>
        <v>2.6863003387278886E-2</v>
      </c>
      <c r="O12">
        <f t="shared" si="0"/>
        <v>3.7024840045163716E-2</v>
      </c>
      <c r="P12">
        <f t="shared" si="1"/>
        <v>0.23518065487391795</v>
      </c>
      <c r="Q12">
        <f t="shared" si="2"/>
        <v>0.16785848701543093</v>
      </c>
      <c r="R12">
        <f t="shared" si="3"/>
        <v>7.7907414377117054E-2</v>
      </c>
      <c r="S12">
        <f t="shared" si="4"/>
        <v>8.2988332706059459E-2</v>
      </c>
      <c r="U12">
        <f t="shared" si="5"/>
        <v>0.28279074143771171</v>
      </c>
      <c r="V12">
        <f t="shared" si="6"/>
        <v>0.31816898757997741</v>
      </c>
      <c r="Z12">
        <f>'Ark5'!E12</f>
        <v>0.35724555054285856</v>
      </c>
    </row>
    <row r="13" spans="1:26" x14ac:dyDescent="0.25">
      <c r="A13" s="2" t="s">
        <v>19</v>
      </c>
      <c r="B13" s="3">
        <v>24678</v>
      </c>
      <c r="C13" s="3">
        <v>3138</v>
      </c>
      <c r="D13" s="3">
        <v>2623</v>
      </c>
      <c r="E13" s="3">
        <v>2162</v>
      </c>
      <c r="F13" s="3">
        <v>1044</v>
      </c>
      <c r="G13" s="3">
        <v>3613</v>
      </c>
      <c r="H13" s="3">
        <v>4375</v>
      </c>
      <c r="I13" s="3">
        <v>4592</v>
      </c>
      <c r="J13" s="3">
        <v>2609</v>
      </c>
      <c r="L13">
        <f t="shared" si="7"/>
        <v>0.12715779236566982</v>
      </c>
      <c r="M13">
        <f t="shared" si="8"/>
        <v>8.7608396142312986E-2</v>
      </c>
      <c r="N13">
        <f t="shared" si="9"/>
        <v>4.2304886943836613E-2</v>
      </c>
      <c r="O13">
        <f t="shared" si="0"/>
        <v>0.14640570548666829</v>
      </c>
      <c r="P13">
        <f t="shared" si="1"/>
        <v>0.10572169543723155</v>
      </c>
      <c r="Q13">
        <f t="shared" si="2"/>
        <v>0.18607666747710511</v>
      </c>
      <c r="R13">
        <f t="shared" si="3"/>
        <v>0.17728341032498582</v>
      </c>
      <c r="S13">
        <f t="shared" si="4"/>
        <v>0.1062890023502715</v>
      </c>
      <c r="U13">
        <f t="shared" si="5"/>
        <v>0.50976578328875921</v>
      </c>
      <c r="V13">
        <f t="shared" si="6"/>
        <v>0.21201069778750303</v>
      </c>
      <c r="Z13">
        <f>'Ark5'!E13</f>
        <v>0.31882322757205167</v>
      </c>
    </row>
    <row r="14" spans="1:26" x14ac:dyDescent="0.25">
      <c r="A14" s="2" t="s">
        <v>16</v>
      </c>
      <c r="B14" s="3">
        <v>20142</v>
      </c>
      <c r="C14" s="3">
        <v>5489</v>
      </c>
      <c r="D14" s="3">
        <v>1636</v>
      </c>
      <c r="E14" s="3">
        <v>1149</v>
      </c>
      <c r="F14" s="3">
        <v>500</v>
      </c>
      <c r="G14" s="3">
        <v>1142</v>
      </c>
      <c r="H14" s="3">
        <v>1810</v>
      </c>
      <c r="I14" s="3">
        <v>3983</v>
      </c>
      <c r="J14" s="3">
        <v>3976</v>
      </c>
      <c r="L14">
        <f t="shared" si="7"/>
        <v>0.27251514248833286</v>
      </c>
      <c r="M14">
        <f t="shared" si="8"/>
        <v>5.7044980637473937E-2</v>
      </c>
      <c r="N14">
        <f t="shared" si="9"/>
        <v>2.4823751365306325E-2</v>
      </c>
      <c r="O14">
        <f t="shared" si="0"/>
        <v>5.6697448118359646E-2</v>
      </c>
      <c r="P14">
        <f t="shared" si="1"/>
        <v>0.19739847085691589</v>
      </c>
      <c r="Q14">
        <f t="shared" si="2"/>
        <v>0.19774600337603018</v>
      </c>
      <c r="R14">
        <f t="shared" si="3"/>
        <v>8.9861979942408896E-2</v>
      </c>
      <c r="S14">
        <f t="shared" si="4"/>
        <v>8.1223314467282301E-2</v>
      </c>
      <c r="U14">
        <f t="shared" si="5"/>
        <v>0.3443054314367987</v>
      </c>
      <c r="V14">
        <f t="shared" si="6"/>
        <v>0.27862178532419818</v>
      </c>
      <c r="Z14">
        <f>'Ark5'!E14</f>
        <v>0.33696502111244331</v>
      </c>
    </row>
    <row r="15" spans="1:26" x14ac:dyDescent="0.25">
      <c r="A15" s="2" t="s">
        <v>15</v>
      </c>
      <c r="B15" s="3">
        <v>23803</v>
      </c>
      <c r="C15" s="3">
        <v>8050</v>
      </c>
      <c r="D15" s="3">
        <v>1810</v>
      </c>
      <c r="E15" s="3">
        <v>1877</v>
      </c>
      <c r="F15" s="3">
        <v>539</v>
      </c>
      <c r="G15" s="3">
        <v>1051</v>
      </c>
      <c r="H15" s="3">
        <v>2120</v>
      </c>
      <c r="I15" s="3">
        <v>3804</v>
      </c>
      <c r="J15" s="3">
        <v>4006</v>
      </c>
      <c r="L15">
        <f t="shared" si="7"/>
        <v>0.33819266479015248</v>
      </c>
      <c r="M15">
        <f t="shared" si="8"/>
        <v>7.8855606436163503E-2</v>
      </c>
      <c r="N15">
        <f t="shared" si="9"/>
        <v>2.2644204512036296E-2</v>
      </c>
      <c r="O15">
        <f t="shared" si="0"/>
        <v>4.415409822291308E-2</v>
      </c>
      <c r="P15">
        <f t="shared" si="1"/>
        <v>0.16829811368314918</v>
      </c>
      <c r="Q15">
        <f t="shared" si="2"/>
        <v>0.15981178843002983</v>
      </c>
      <c r="R15">
        <f t="shared" si="3"/>
        <v>8.9064403646599163E-2</v>
      </c>
      <c r="S15">
        <f t="shared" si="4"/>
        <v>7.6040835188841749E-2</v>
      </c>
      <c r="U15">
        <f t="shared" si="5"/>
        <v>0.29303029029954208</v>
      </c>
      <c r="V15">
        <f t="shared" si="6"/>
        <v>0.24433894887199092</v>
      </c>
      <c r="Z15">
        <f>'Ark5'!E15</f>
        <v>0.40785890286603554</v>
      </c>
    </row>
    <row r="16" spans="1:26" x14ac:dyDescent="0.25">
      <c r="A16" s="2" t="s">
        <v>17</v>
      </c>
      <c r="B16" s="3">
        <v>29872</v>
      </c>
      <c r="C16" s="3">
        <v>6646</v>
      </c>
      <c r="D16" s="3">
        <v>4562</v>
      </c>
      <c r="E16" s="3">
        <v>1397</v>
      </c>
      <c r="F16" s="3">
        <v>1616</v>
      </c>
      <c r="G16" s="3">
        <v>2659</v>
      </c>
      <c r="H16" s="3">
        <v>2591</v>
      </c>
      <c r="I16" s="3">
        <v>3943</v>
      </c>
      <c r="J16" s="3">
        <v>5996</v>
      </c>
      <c r="L16">
        <f t="shared" si="7"/>
        <v>0.22248259239421531</v>
      </c>
      <c r="M16">
        <f t="shared" si="8"/>
        <v>4.6766202463845739E-2</v>
      </c>
      <c r="N16">
        <f t="shared" si="9"/>
        <v>5.4097482592394212E-2</v>
      </c>
      <c r="O16">
        <f t="shared" si="0"/>
        <v>8.9013122656668456E-2</v>
      </c>
      <c r="P16">
        <f t="shared" si="1"/>
        <v>0.20072308516336368</v>
      </c>
      <c r="Q16">
        <f t="shared" si="2"/>
        <v>0.13199651847884306</v>
      </c>
      <c r="R16">
        <f t="shared" si="3"/>
        <v>8.673674343867166E-2</v>
      </c>
      <c r="S16">
        <f t="shared" si="4"/>
        <v>0.15271826459560792</v>
      </c>
      <c r="U16">
        <f t="shared" si="5"/>
        <v>0.30774638457418318</v>
      </c>
      <c r="V16">
        <f t="shared" si="6"/>
        <v>0.35344134975897162</v>
      </c>
      <c r="Z16">
        <f>'Ark5'!E16</f>
        <v>0.27430181198483639</v>
      </c>
    </row>
    <row r="17" spans="1:26" x14ac:dyDescent="0.25">
      <c r="A17" s="2" t="s">
        <v>18</v>
      </c>
      <c r="B17" s="3">
        <v>19685</v>
      </c>
      <c r="C17" s="3">
        <v>6720</v>
      </c>
      <c r="D17" s="3">
        <v>1489</v>
      </c>
      <c r="E17" s="3">
        <v>1271</v>
      </c>
      <c r="F17" s="3">
        <v>432</v>
      </c>
      <c r="G17" s="3">
        <v>739</v>
      </c>
      <c r="H17" s="3">
        <v>1433</v>
      </c>
      <c r="I17" s="3">
        <v>4093</v>
      </c>
      <c r="J17" s="3">
        <v>3001</v>
      </c>
      <c r="L17">
        <f t="shared" si="7"/>
        <v>0.34137668275336552</v>
      </c>
      <c r="M17">
        <f t="shared" si="8"/>
        <v>6.4566929133858267E-2</v>
      </c>
      <c r="N17">
        <f t="shared" si="9"/>
        <v>2.1945643891287784E-2</v>
      </c>
      <c r="O17">
        <f t="shared" si="0"/>
        <v>3.7541275082550167E-2</v>
      </c>
      <c r="P17">
        <f t="shared" si="1"/>
        <v>0.15245110490220981</v>
      </c>
      <c r="Q17">
        <f t="shared" si="2"/>
        <v>0.20792481584963171</v>
      </c>
      <c r="R17">
        <f t="shared" si="3"/>
        <v>7.2796545593091191E-2</v>
      </c>
      <c r="S17">
        <f t="shared" si="4"/>
        <v>7.5641351282702565E-2</v>
      </c>
      <c r="U17">
        <f t="shared" si="5"/>
        <v>0.31826263652527303</v>
      </c>
      <c r="V17">
        <f t="shared" si="6"/>
        <v>0.22809245618491236</v>
      </c>
      <c r="Z17">
        <f>'Ark5'!E17</f>
        <v>0.41113806560489402</v>
      </c>
    </row>
    <row r="18" spans="1:26" x14ac:dyDescent="0.25">
      <c r="A18" s="2" t="s">
        <v>21</v>
      </c>
      <c r="B18" s="3">
        <v>23306</v>
      </c>
      <c r="C18" s="3">
        <v>8008</v>
      </c>
      <c r="D18" s="3">
        <v>1559</v>
      </c>
      <c r="E18" s="3">
        <v>1715</v>
      </c>
      <c r="F18" s="3">
        <v>538</v>
      </c>
      <c r="G18" s="3">
        <v>567</v>
      </c>
      <c r="H18" s="3">
        <v>1534</v>
      </c>
      <c r="I18" s="3">
        <v>5115</v>
      </c>
      <c r="J18" s="3">
        <v>3763</v>
      </c>
      <c r="L18">
        <f t="shared" si="7"/>
        <v>0.34360250579249979</v>
      </c>
      <c r="M18">
        <f t="shared" si="8"/>
        <v>7.3586200978288857E-2</v>
      </c>
      <c r="N18">
        <f t="shared" si="9"/>
        <v>2.3084184330215394E-2</v>
      </c>
      <c r="O18">
        <f t="shared" si="0"/>
        <v>2.4328499098944478E-2</v>
      </c>
      <c r="P18">
        <f t="shared" si="1"/>
        <v>0.16146056809405304</v>
      </c>
      <c r="Q18">
        <f t="shared" si="2"/>
        <v>0.21947138076031922</v>
      </c>
      <c r="R18">
        <f t="shared" si="3"/>
        <v>6.5819960525186641E-2</v>
      </c>
      <c r="S18">
        <f t="shared" si="4"/>
        <v>6.689264567064275E-2</v>
      </c>
      <c r="U18">
        <f t="shared" si="5"/>
        <v>0.30961984038445034</v>
      </c>
      <c r="V18">
        <f t="shared" si="6"/>
        <v>0.22835321376469578</v>
      </c>
      <c r="Z18">
        <f>'Ark5'!E18</f>
        <v>0.42490494296577946</v>
      </c>
    </row>
    <row r="19" spans="1:26" x14ac:dyDescent="0.25">
      <c r="A19" s="2" t="s">
        <v>22</v>
      </c>
      <c r="B19" s="3">
        <v>31486</v>
      </c>
      <c r="C19" s="3">
        <v>10220</v>
      </c>
      <c r="D19" s="3">
        <v>2122</v>
      </c>
      <c r="E19" s="3">
        <v>2590</v>
      </c>
      <c r="F19" s="3">
        <v>690</v>
      </c>
      <c r="G19" s="3">
        <v>1526</v>
      </c>
      <c r="H19" s="3">
        <v>3316</v>
      </c>
      <c r="I19" s="3">
        <v>5705</v>
      </c>
      <c r="J19" s="3">
        <v>4718</v>
      </c>
      <c r="L19">
        <f t="shared" si="7"/>
        <v>0.32458870609159629</v>
      </c>
      <c r="M19">
        <f t="shared" si="8"/>
        <v>8.2258781680747003E-2</v>
      </c>
      <c r="N19">
        <f t="shared" si="9"/>
        <v>2.1914501683287811E-2</v>
      </c>
      <c r="O19">
        <f t="shared" si="0"/>
        <v>4.8465984882169855E-2</v>
      </c>
      <c r="P19">
        <f t="shared" si="1"/>
        <v>0.14984437527790129</v>
      </c>
      <c r="Q19">
        <f t="shared" si="2"/>
        <v>0.18119164072921298</v>
      </c>
      <c r="R19">
        <f t="shared" si="3"/>
        <v>0.10531664866924982</v>
      </c>
      <c r="S19">
        <f t="shared" si="4"/>
        <v>6.7395032712951788E-2</v>
      </c>
      <c r="U19">
        <f t="shared" si="5"/>
        <v>0.33497427428063264</v>
      </c>
      <c r="V19">
        <f t="shared" si="6"/>
        <v>0.21723940799085309</v>
      </c>
      <c r="Z19">
        <f>'Ark5'!E19</f>
        <v>0.40646613058009862</v>
      </c>
    </row>
    <row r="20" spans="1:26" x14ac:dyDescent="0.25">
      <c r="A20" s="2" t="s">
        <v>23</v>
      </c>
      <c r="B20" s="3">
        <v>25848</v>
      </c>
      <c r="C20" s="3">
        <v>6519</v>
      </c>
      <c r="D20" s="3">
        <v>4464</v>
      </c>
      <c r="E20" s="3">
        <v>1886</v>
      </c>
      <c r="F20" s="3">
        <v>415</v>
      </c>
      <c r="G20" s="3">
        <v>1043</v>
      </c>
      <c r="H20" s="3">
        <v>2234</v>
      </c>
      <c r="I20" s="3">
        <v>4913</v>
      </c>
      <c r="J20" s="3">
        <v>3731</v>
      </c>
      <c r="L20">
        <f t="shared" si="7"/>
        <v>0.25220519962859794</v>
      </c>
      <c r="M20">
        <f t="shared" si="8"/>
        <v>7.296502630764469E-2</v>
      </c>
      <c r="N20">
        <f t="shared" si="9"/>
        <v>1.6055400804704426E-2</v>
      </c>
      <c r="O20">
        <f t="shared" si="0"/>
        <v>4.0351284432064378E-2</v>
      </c>
      <c r="P20">
        <f t="shared" si="1"/>
        <v>0.14434385639121014</v>
      </c>
      <c r="Q20">
        <f t="shared" si="2"/>
        <v>0.19007273290003096</v>
      </c>
      <c r="R20">
        <f t="shared" si="3"/>
        <v>8.6428350355926956E-2</v>
      </c>
      <c r="S20">
        <f t="shared" si="4"/>
        <v>0.17270194986072424</v>
      </c>
      <c r="U20">
        <f t="shared" si="5"/>
        <v>0.31685236768802227</v>
      </c>
      <c r="V20">
        <f t="shared" si="6"/>
        <v>0.3170458062519344</v>
      </c>
      <c r="Z20">
        <f>'Ark5'!E20</f>
        <v>0.35432621802183478</v>
      </c>
    </row>
    <row r="21" spans="1:26" x14ac:dyDescent="0.25">
      <c r="A21" s="2" t="s">
        <v>24</v>
      </c>
      <c r="B21" s="3">
        <v>33986</v>
      </c>
      <c r="C21" s="3">
        <v>5479</v>
      </c>
      <c r="D21" s="3">
        <v>6005</v>
      </c>
      <c r="E21" s="3">
        <v>1689</v>
      </c>
      <c r="F21" s="3">
        <v>2006</v>
      </c>
      <c r="G21" s="3">
        <v>4112</v>
      </c>
      <c r="H21" s="3">
        <v>3247</v>
      </c>
      <c r="I21" s="3">
        <v>4416</v>
      </c>
      <c r="J21" s="3">
        <v>6499</v>
      </c>
      <c r="L21">
        <f t="shared" si="7"/>
        <v>0.16121344082857647</v>
      </c>
      <c r="M21">
        <f t="shared" si="8"/>
        <v>4.9696934031660096E-2</v>
      </c>
      <c r="N21">
        <f t="shared" si="9"/>
        <v>5.9024304125228036E-2</v>
      </c>
      <c r="O21">
        <f t="shared" si="0"/>
        <v>0.12099099629259107</v>
      </c>
      <c r="P21">
        <f t="shared" si="1"/>
        <v>0.19122579885835345</v>
      </c>
      <c r="Q21">
        <f t="shared" si="2"/>
        <v>0.12993585594068147</v>
      </c>
      <c r="R21">
        <f t="shared" si="3"/>
        <v>9.553933972812334E-2</v>
      </c>
      <c r="S21">
        <f t="shared" si="4"/>
        <v>0.17669040193020655</v>
      </c>
      <c r="U21">
        <f t="shared" si="5"/>
        <v>0.34646619196139589</v>
      </c>
      <c r="V21">
        <f t="shared" si="6"/>
        <v>0.36791620078856002</v>
      </c>
      <c r="Z21">
        <f>'Ark5'!E21</f>
        <v>0.24713210805476749</v>
      </c>
    </row>
    <row r="22" spans="1:26" x14ac:dyDescent="0.25">
      <c r="A22" s="2" t="s">
        <v>25</v>
      </c>
      <c r="B22" s="3">
        <v>27907</v>
      </c>
      <c r="C22" s="3">
        <v>6311</v>
      </c>
      <c r="D22" s="3">
        <v>1962</v>
      </c>
      <c r="E22" s="3">
        <v>3022</v>
      </c>
      <c r="F22" s="3">
        <v>816</v>
      </c>
      <c r="G22" s="3">
        <v>2438</v>
      </c>
      <c r="H22" s="3">
        <v>3781</v>
      </c>
      <c r="I22" s="3">
        <v>5919</v>
      </c>
      <c r="J22" s="3">
        <v>3006</v>
      </c>
      <c r="L22">
        <f t="shared" si="7"/>
        <v>0.2261439782133515</v>
      </c>
      <c r="M22">
        <f t="shared" si="8"/>
        <v>0.10828824309313076</v>
      </c>
      <c r="N22">
        <f t="shared" si="9"/>
        <v>2.9239975633353638E-2</v>
      </c>
      <c r="O22">
        <f t="shared" si="0"/>
        <v>8.7361593865338441E-2</v>
      </c>
      <c r="P22">
        <f t="shared" si="1"/>
        <v>0.1077149102375748</v>
      </c>
      <c r="Q22">
        <f t="shared" si="2"/>
        <v>0.21209732325223063</v>
      </c>
      <c r="R22">
        <f t="shared" si="3"/>
        <v>0.1354857204285663</v>
      </c>
      <c r="S22">
        <f t="shared" si="4"/>
        <v>7.0304941412548824E-2</v>
      </c>
      <c r="U22">
        <f t="shared" si="5"/>
        <v>0.43494463754613538</v>
      </c>
      <c r="V22">
        <f t="shared" si="6"/>
        <v>0.17801985165012363</v>
      </c>
      <c r="Z22">
        <f>'Ark5'!E22</f>
        <v>0.38453484893807954</v>
      </c>
    </row>
    <row r="23" spans="1:26" x14ac:dyDescent="0.25">
      <c r="A23" s="2" t="s">
        <v>26</v>
      </c>
      <c r="B23" s="3">
        <v>30070</v>
      </c>
      <c r="C23" s="3">
        <v>10093</v>
      </c>
      <c r="D23" s="3">
        <v>2613</v>
      </c>
      <c r="E23" s="3">
        <v>1588</v>
      </c>
      <c r="F23" s="3">
        <v>1006</v>
      </c>
      <c r="G23" s="3">
        <v>1418</v>
      </c>
      <c r="H23" s="3">
        <v>1930</v>
      </c>
      <c r="I23" s="3">
        <v>4908</v>
      </c>
      <c r="J23" s="3">
        <v>5908</v>
      </c>
      <c r="L23">
        <f t="shared" si="7"/>
        <v>0.33565014965081474</v>
      </c>
      <c r="M23">
        <f t="shared" si="8"/>
        <v>5.2810109743930828E-2</v>
      </c>
      <c r="N23">
        <f t="shared" si="9"/>
        <v>3.3455271034253407E-2</v>
      </c>
      <c r="O23">
        <f t="shared" si="0"/>
        <v>4.7156634519454607E-2</v>
      </c>
      <c r="P23">
        <f t="shared" si="1"/>
        <v>0.196474891918856</v>
      </c>
      <c r="Q23">
        <f t="shared" si="2"/>
        <v>0.16321915530428999</v>
      </c>
      <c r="R23">
        <f t="shared" si="3"/>
        <v>6.418357166611241E-2</v>
      </c>
      <c r="S23">
        <f t="shared" si="4"/>
        <v>8.689723977386099E-2</v>
      </c>
      <c r="U23">
        <f t="shared" si="5"/>
        <v>0.27455936148985699</v>
      </c>
      <c r="V23">
        <f t="shared" si="6"/>
        <v>0.28337213169271697</v>
      </c>
      <c r="Z23">
        <f>'Ark5'!E23</f>
        <v>0.35589995502819388</v>
      </c>
    </row>
    <row r="24" spans="1:26" x14ac:dyDescent="0.25">
      <c r="A24" s="2" t="s">
        <v>27</v>
      </c>
      <c r="B24" s="3">
        <v>26251</v>
      </c>
      <c r="C24" s="3">
        <v>8875</v>
      </c>
      <c r="D24" s="3">
        <v>1758</v>
      </c>
      <c r="E24" s="3">
        <v>2039</v>
      </c>
      <c r="F24" s="3">
        <v>401</v>
      </c>
      <c r="G24" s="3">
        <v>828</v>
      </c>
      <c r="H24" s="3">
        <v>2127</v>
      </c>
      <c r="I24" s="3">
        <v>5543</v>
      </c>
      <c r="J24" s="3">
        <v>4009</v>
      </c>
      <c r="L24">
        <f t="shared" si="7"/>
        <v>0.33808235876728504</v>
      </c>
      <c r="M24">
        <f t="shared" si="8"/>
        <v>7.7673231495943018E-2</v>
      </c>
      <c r="N24">
        <f t="shared" si="9"/>
        <v>1.5275608548245782E-2</v>
      </c>
      <c r="O24">
        <f t="shared" si="0"/>
        <v>3.154165555597882E-2</v>
      </c>
      <c r="P24">
        <f t="shared" si="1"/>
        <v>0.15271799169555444</v>
      </c>
      <c r="Q24">
        <f t="shared" si="2"/>
        <v>0.21115386080530266</v>
      </c>
      <c r="R24">
        <f t="shared" si="3"/>
        <v>8.1025484743438347E-2</v>
      </c>
      <c r="S24">
        <f t="shared" si="4"/>
        <v>6.6968877376099953E-2</v>
      </c>
      <c r="U24">
        <f t="shared" si="5"/>
        <v>0.3237210011047198</v>
      </c>
      <c r="V24">
        <f t="shared" si="6"/>
        <v>0.21968686907165441</v>
      </c>
      <c r="Z24">
        <f>'Ark5'!E24</f>
        <v>0.42133953264659907</v>
      </c>
    </row>
    <row r="25" spans="1:26" x14ac:dyDescent="0.25">
      <c r="A25" s="2" t="s">
        <v>28</v>
      </c>
      <c r="B25" s="3">
        <v>23176</v>
      </c>
      <c r="C25" s="3">
        <v>7230</v>
      </c>
      <c r="D25" s="3">
        <v>2027</v>
      </c>
      <c r="E25" s="3">
        <v>1418</v>
      </c>
      <c r="F25" s="3">
        <v>574</v>
      </c>
      <c r="G25" s="3">
        <v>939</v>
      </c>
      <c r="H25" s="3">
        <v>1606</v>
      </c>
      <c r="I25" s="3">
        <v>3935</v>
      </c>
      <c r="J25" s="3">
        <v>4803</v>
      </c>
      <c r="L25">
        <f t="shared" si="7"/>
        <v>0.31196064894718672</v>
      </c>
      <c r="M25">
        <f t="shared" si="8"/>
        <v>6.1183983431135659E-2</v>
      </c>
      <c r="N25">
        <f t="shared" si="9"/>
        <v>2.4767000345184673E-2</v>
      </c>
      <c r="O25">
        <f t="shared" si="0"/>
        <v>4.0516051087331723E-2</v>
      </c>
      <c r="P25">
        <f t="shared" si="1"/>
        <v>0.20724024853296513</v>
      </c>
      <c r="Q25">
        <f t="shared" si="2"/>
        <v>0.16978771142561269</v>
      </c>
      <c r="R25">
        <f t="shared" si="3"/>
        <v>6.9295823265447018E-2</v>
      </c>
      <c r="S25">
        <f t="shared" si="4"/>
        <v>8.7461166724197445E-2</v>
      </c>
      <c r="U25">
        <f t="shared" si="5"/>
        <v>0.27959958577839145</v>
      </c>
      <c r="V25">
        <f t="shared" si="6"/>
        <v>0.29470141525716259</v>
      </c>
      <c r="Z25">
        <f>'Ark5'!E25</f>
        <v>0.36174749353536267</v>
      </c>
    </row>
    <row r="26" spans="1:26" x14ac:dyDescent="0.25">
      <c r="A26" s="2" t="s">
        <v>29</v>
      </c>
      <c r="B26" s="3">
        <v>19600</v>
      </c>
      <c r="C26" s="3">
        <v>6503</v>
      </c>
      <c r="D26" s="3">
        <v>1745</v>
      </c>
      <c r="E26" s="3">
        <v>882</v>
      </c>
      <c r="F26" s="3">
        <v>536</v>
      </c>
      <c r="G26" s="3">
        <v>664</v>
      </c>
      <c r="H26" s="3">
        <v>1132</v>
      </c>
      <c r="I26" s="3">
        <v>2906</v>
      </c>
      <c r="J26" s="3">
        <v>4764</v>
      </c>
      <c r="L26">
        <f t="shared" si="7"/>
        <v>0.33178571428571429</v>
      </c>
      <c r="M26">
        <f t="shared" si="8"/>
        <v>4.4999999999999998E-2</v>
      </c>
      <c r="N26">
        <f t="shared" si="9"/>
        <v>2.7346938775510202E-2</v>
      </c>
      <c r="O26">
        <f t="shared" si="0"/>
        <v>3.387755102040816E-2</v>
      </c>
      <c r="P26">
        <f t="shared" si="1"/>
        <v>0.24306122448979592</v>
      </c>
      <c r="Q26">
        <f t="shared" si="2"/>
        <v>0.14826530612244898</v>
      </c>
      <c r="R26">
        <f t="shared" si="3"/>
        <v>5.7755102040816325E-2</v>
      </c>
      <c r="S26">
        <f t="shared" si="4"/>
        <v>8.9030612244897958E-2</v>
      </c>
      <c r="U26">
        <f t="shared" si="5"/>
        <v>0.23989795918367346</v>
      </c>
      <c r="V26">
        <f t="shared" si="6"/>
        <v>0.33209183673469389</v>
      </c>
      <c r="Z26">
        <f>'Ark5'!E26</f>
        <v>0.36603612268889602</v>
      </c>
    </row>
    <row r="27" spans="1:26" x14ac:dyDescent="0.25">
      <c r="A27" s="2" t="s">
        <v>30</v>
      </c>
      <c r="B27" s="3">
        <v>25965</v>
      </c>
      <c r="C27" s="3">
        <v>7003</v>
      </c>
      <c r="D27" s="3">
        <v>2733</v>
      </c>
      <c r="E27" s="3">
        <v>2125</v>
      </c>
      <c r="F27" s="3">
        <v>903</v>
      </c>
      <c r="G27" s="3">
        <v>1961</v>
      </c>
      <c r="H27" s="3">
        <v>2970</v>
      </c>
      <c r="I27" s="3">
        <v>4630</v>
      </c>
      <c r="J27" s="3">
        <v>3110</v>
      </c>
      <c r="L27">
        <f t="shared" si="7"/>
        <v>0.26970922395532448</v>
      </c>
      <c r="M27">
        <f t="shared" si="8"/>
        <v>8.1840939726554984E-2</v>
      </c>
      <c r="N27">
        <f t="shared" si="9"/>
        <v>3.4777585210860773E-2</v>
      </c>
      <c r="O27">
        <f t="shared" si="0"/>
        <v>7.5524744848834965E-2</v>
      </c>
      <c r="P27">
        <f t="shared" si="1"/>
        <v>0.11977662237627576</v>
      </c>
      <c r="Q27">
        <f t="shared" si="2"/>
        <v>0.17831696514538803</v>
      </c>
      <c r="R27">
        <f t="shared" si="3"/>
        <v>0.11438474870017332</v>
      </c>
      <c r="S27">
        <f t="shared" si="4"/>
        <v>0.10525707683419988</v>
      </c>
      <c r="U27">
        <f t="shared" si="5"/>
        <v>0.3682264586943963</v>
      </c>
      <c r="V27">
        <f t="shared" si="6"/>
        <v>0.22503369921047564</v>
      </c>
      <c r="Z27">
        <f>'Ark5'!E27</f>
        <v>0.36538846816524423</v>
      </c>
    </row>
    <row r="28" spans="1:26" x14ac:dyDescent="0.25">
      <c r="A28" s="2" t="s">
        <v>31</v>
      </c>
      <c r="B28" s="3">
        <v>18806</v>
      </c>
      <c r="C28" s="3">
        <v>5442</v>
      </c>
      <c r="D28" s="3">
        <v>2207</v>
      </c>
      <c r="E28" s="3">
        <v>752</v>
      </c>
      <c r="F28" s="3">
        <v>453</v>
      </c>
      <c r="G28" s="3">
        <v>808</v>
      </c>
      <c r="H28" s="3">
        <v>1029</v>
      </c>
      <c r="I28" s="3">
        <v>2484</v>
      </c>
      <c r="J28" s="3">
        <v>5219</v>
      </c>
      <c r="L28">
        <f t="shared" si="7"/>
        <v>0.28937573114963311</v>
      </c>
      <c r="M28">
        <f t="shared" si="8"/>
        <v>3.9987238115495052E-2</v>
      </c>
      <c r="N28">
        <f t="shared" si="9"/>
        <v>2.4088057003084123E-2</v>
      </c>
      <c r="O28">
        <f t="shared" si="0"/>
        <v>4.2965011166648942E-2</v>
      </c>
      <c r="P28">
        <f t="shared" si="1"/>
        <v>0.27751781346378818</v>
      </c>
      <c r="Q28">
        <f t="shared" si="2"/>
        <v>0.13208550462618313</v>
      </c>
      <c r="R28">
        <f t="shared" si="3"/>
        <v>5.4716579814952676E-2</v>
      </c>
      <c r="S28">
        <f t="shared" si="4"/>
        <v>0.11735616292672552</v>
      </c>
      <c r="U28">
        <f t="shared" si="5"/>
        <v>0.22976709560778474</v>
      </c>
      <c r="V28">
        <f t="shared" si="6"/>
        <v>0.39487397639051369</v>
      </c>
      <c r="Z28">
        <f>'Ark5'!E28</f>
        <v>0.34248951048951048</v>
      </c>
    </row>
    <row r="29" spans="1:26" x14ac:dyDescent="0.25">
      <c r="A29" s="2" t="s">
        <v>32</v>
      </c>
      <c r="B29" s="3">
        <v>16215</v>
      </c>
      <c r="C29" s="3">
        <v>4676</v>
      </c>
      <c r="D29" s="3">
        <v>1664</v>
      </c>
      <c r="E29" s="3">
        <v>809</v>
      </c>
      <c r="F29" s="3">
        <v>373</v>
      </c>
      <c r="G29" s="3">
        <v>762</v>
      </c>
      <c r="H29" s="3">
        <v>1072</v>
      </c>
      <c r="I29" s="3">
        <v>2453</v>
      </c>
      <c r="J29" s="3">
        <v>4008</v>
      </c>
      <c r="L29">
        <f t="shared" si="7"/>
        <v>0.2883749614554425</v>
      </c>
      <c r="M29">
        <f t="shared" si="8"/>
        <v>4.9892075238976256E-2</v>
      </c>
      <c r="N29">
        <f t="shared" si="9"/>
        <v>2.3003391921060747E-2</v>
      </c>
      <c r="O29">
        <f t="shared" si="0"/>
        <v>4.6993524514338574E-2</v>
      </c>
      <c r="P29">
        <f t="shared" si="1"/>
        <v>0.24717853839037929</v>
      </c>
      <c r="Q29">
        <f t="shared" si="2"/>
        <v>0.15127967930928152</v>
      </c>
      <c r="R29">
        <f t="shared" si="3"/>
        <v>6.6111625038544564E-2</v>
      </c>
      <c r="S29">
        <f t="shared" si="4"/>
        <v>0.10262102991057663</v>
      </c>
      <c r="U29">
        <f t="shared" si="5"/>
        <v>0.26438482886216469</v>
      </c>
      <c r="V29">
        <f t="shared" si="6"/>
        <v>0.34979956830095593</v>
      </c>
      <c r="Z29">
        <f>'Ark5'!E29</f>
        <v>0.36934657063136722</v>
      </c>
    </row>
    <row r="30" spans="1:26" x14ac:dyDescent="0.25">
      <c r="A30" s="2" t="s">
        <v>33</v>
      </c>
      <c r="B30" s="3">
        <v>40018</v>
      </c>
      <c r="C30" s="3">
        <v>10605</v>
      </c>
      <c r="D30" s="3">
        <v>3455</v>
      </c>
      <c r="E30" s="3">
        <v>2981</v>
      </c>
      <c r="F30" s="3">
        <v>1336</v>
      </c>
      <c r="G30" s="3">
        <v>2716</v>
      </c>
      <c r="H30" s="3">
        <v>4476</v>
      </c>
      <c r="I30" s="3">
        <v>6444</v>
      </c>
      <c r="J30" s="3">
        <v>7188</v>
      </c>
      <c r="L30">
        <f t="shared" si="7"/>
        <v>0.26500574741366384</v>
      </c>
      <c r="M30">
        <f t="shared" si="8"/>
        <v>7.4491478834524463E-2</v>
      </c>
      <c r="N30">
        <f t="shared" si="9"/>
        <v>3.3384976760457791E-2</v>
      </c>
      <c r="O30">
        <f t="shared" si="0"/>
        <v>6.7869458743565397E-2</v>
      </c>
      <c r="P30">
        <f t="shared" si="1"/>
        <v>0.17961917137288219</v>
      </c>
      <c r="Q30">
        <f t="shared" si="2"/>
        <v>0.16102753760807637</v>
      </c>
      <c r="R30">
        <f t="shared" si="3"/>
        <v>0.1118496676495577</v>
      </c>
      <c r="S30">
        <f t="shared" si="4"/>
        <v>8.633614873307012E-2</v>
      </c>
      <c r="U30">
        <f t="shared" si="5"/>
        <v>0.34074666400119946</v>
      </c>
      <c r="V30">
        <f t="shared" si="6"/>
        <v>0.2659553201059523</v>
      </c>
      <c r="Z30">
        <f>'Ark5'!E30</f>
        <v>0.34617290389881339</v>
      </c>
    </row>
    <row r="31" spans="1:26" x14ac:dyDescent="0.25">
      <c r="A31" s="2" t="s">
        <v>34</v>
      </c>
      <c r="B31" s="3">
        <v>25237</v>
      </c>
      <c r="C31" s="3">
        <v>7290</v>
      </c>
      <c r="D31" s="3">
        <v>2492</v>
      </c>
      <c r="E31" s="3">
        <v>1668</v>
      </c>
      <c r="F31" s="3">
        <v>614</v>
      </c>
      <c r="G31" s="3">
        <v>1069</v>
      </c>
      <c r="H31" s="3">
        <v>1897</v>
      </c>
      <c r="I31" s="3">
        <v>4155</v>
      </c>
      <c r="J31" s="3">
        <v>5501</v>
      </c>
      <c r="L31">
        <f t="shared" si="7"/>
        <v>0.28886159210682727</v>
      </c>
      <c r="M31">
        <f t="shared" si="8"/>
        <v>6.6093434243372828E-2</v>
      </c>
      <c r="N31">
        <f t="shared" si="9"/>
        <v>2.4329357689107264E-2</v>
      </c>
      <c r="O31">
        <f t="shared" si="0"/>
        <v>4.2358441970123228E-2</v>
      </c>
      <c r="P31">
        <f t="shared" si="1"/>
        <v>0.21797361017553593</v>
      </c>
      <c r="Q31">
        <f t="shared" si="2"/>
        <v>0.1646392201925744</v>
      </c>
      <c r="R31">
        <f t="shared" si="3"/>
        <v>7.5167412925466581E-2</v>
      </c>
      <c r="S31">
        <f t="shared" si="4"/>
        <v>9.8743907754487464E-2</v>
      </c>
      <c r="U31">
        <f t="shared" si="5"/>
        <v>0.28216507508816419</v>
      </c>
      <c r="V31">
        <f t="shared" si="6"/>
        <v>0.3167175179300234</v>
      </c>
      <c r="Z31">
        <f>'Ark5'!E31</f>
        <v>0.35739575957012537</v>
      </c>
    </row>
    <row r="32" spans="1:26" x14ac:dyDescent="0.25">
      <c r="A32" s="2" t="s">
        <v>35</v>
      </c>
      <c r="B32" s="3">
        <v>24183</v>
      </c>
      <c r="C32" s="3">
        <v>6727</v>
      </c>
      <c r="D32" s="3">
        <v>2141</v>
      </c>
      <c r="E32" s="3">
        <v>1632</v>
      </c>
      <c r="F32" s="3">
        <v>745</v>
      </c>
      <c r="G32" s="3">
        <v>805</v>
      </c>
      <c r="H32" s="3">
        <v>1884</v>
      </c>
      <c r="I32" s="3">
        <v>5166</v>
      </c>
      <c r="J32" s="3">
        <v>4506</v>
      </c>
      <c r="L32">
        <f t="shared" si="7"/>
        <v>0.27817061572178803</v>
      </c>
      <c r="M32">
        <f t="shared" si="8"/>
        <v>6.7485423644709094E-2</v>
      </c>
      <c r="N32">
        <f t="shared" si="9"/>
        <v>3.0806765082909481E-2</v>
      </c>
      <c r="O32">
        <f t="shared" si="0"/>
        <v>3.32878468345532E-2</v>
      </c>
      <c r="P32">
        <f t="shared" si="1"/>
        <v>0.18632923954844313</v>
      </c>
      <c r="Q32">
        <f t="shared" si="2"/>
        <v>0.213621138816524</v>
      </c>
      <c r="R32">
        <f t="shared" si="3"/>
        <v>7.7905967001612703E-2</v>
      </c>
      <c r="S32">
        <f t="shared" si="4"/>
        <v>8.8533267171153285E-2</v>
      </c>
      <c r="U32">
        <f t="shared" si="5"/>
        <v>0.32481495265268989</v>
      </c>
      <c r="V32">
        <f t="shared" si="6"/>
        <v>0.27486250671959639</v>
      </c>
      <c r="Z32">
        <f>'Ark5'!E32</f>
        <v>0.36947249303621171</v>
      </c>
    </row>
    <row r="33" spans="1:26" x14ac:dyDescent="0.25">
      <c r="A33" s="2" t="s">
        <v>36</v>
      </c>
      <c r="B33" s="3">
        <v>27817</v>
      </c>
      <c r="C33" s="3">
        <v>7803</v>
      </c>
      <c r="D33" s="3">
        <v>1887</v>
      </c>
      <c r="E33" s="3">
        <v>2517</v>
      </c>
      <c r="F33" s="3">
        <v>655</v>
      </c>
      <c r="G33" s="3">
        <v>1702</v>
      </c>
      <c r="H33" s="3">
        <v>2749</v>
      </c>
      <c r="I33" s="3">
        <v>4969</v>
      </c>
      <c r="J33" s="3">
        <v>4923</v>
      </c>
      <c r="L33">
        <f t="shared" si="7"/>
        <v>0.28051191717295182</v>
      </c>
      <c r="M33">
        <f t="shared" si="8"/>
        <v>9.0484236258403128E-2</v>
      </c>
      <c r="N33">
        <f t="shared" si="9"/>
        <v>2.3546751986195491E-2</v>
      </c>
      <c r="O33">
        <f t="shared" si="0"/>
        <v>6.1185605924434699E-2</v>
      </c>
      <c r="P33">
        <f t="shared" si="1"/>
        <v>0.17697810691303878</v>
      </c>
      <c r="Q33">
        <f t="shared" si="2"/>
        <v>0.17863177193802351</v>
      </c>
      <c r="R33">
        <f t="shared" si="3"/>
        <v>9.8824459862673908E-2</v>
      </c>
      <c r="S33">
        <f t="shared" si="4"/>
        <v>6.7836215264047164E-2</v>
      </c>
      <c r="U33">
        <f t="shared" si="5"/>
        <v>0.33864183772513212</v>
      </c>
      <c r="V33">
        <f t="shared" si="6"/>
        <v>0.24481432217708596</v>
      </c>
      <c r="Z33">
        <f>'Ark5'!E33</f>
        <v>0.38608468569296772</v>
      </c>
    </row>
    <row r="34" spans="1:26" x14ac:dyDescent="0.25">
      <c r="A34" s="2" t="s">
        <v>37</v>
      </c>
      <c r="B34" s="3">
        <v>23827</v>
      </c>
      <c r="C34" s="3">
        <v>6795</v>
      </c>
      <c r="D34" s="3">
        <v>2105</v>
      </c>
      <c r="E34" s="3">
        <v>1233</v>
      </c>
      <c r="F34" s="3">
        <v>506</v>
      </c>
      <c r="G34" s="3">
        <v>1138</v>
      </c>
      <c r="H34" s="3">
        <v>1880</v>
      </c>
      <c r="I34" s="3">
        <v>4479</v>
      </c>
      <c r="J34" s="3">
        <v>5014</v>
      </c>
      <c r="L34">
        <f t="shared" si="7"/>
        <v>0.28518067738280101</v>
      </c>
      <c r="M34">
        <f t="shared" si="8"/>
        <v>5.1748016955554622E-2</v>
      </c>
      <c r="N34">
        <f t="shared" si="9"/>
        <v>2.1236412473244638E-2</v>
      </c>
      <c r="O34">
        <f t="shared" si="0"/>
        <v>4.7760943467494855E-2</v>
      </c>
      <c r="P34">
        <f t="shared" si="1"/>
        <v>0.21043354178033324</v>
      </c>
      <c r="Q34">
        <f t="shared" si="2"/>
        <v>0.18798002266336508</v>
      </c>
      <c r="R34">
        <f t="shared" si="3"/>
        <v>7.8902085868972169E-2</v>
      </c>
      <c r="S34">
        <f t="shared" si="4"/>
        <v>8.8345154656482142E-2</v>
      </c>
      <c r="U34">
        <f t="shared" si="5"/>
        <v>0.31464305199983211</v>
      </c>
      <c r="V34">
        <f t="shared" si="6"/>
        <v>0.29877869643681537</v>
      </c>
      <c r="Z34">
        <f>'Ark5'!E34</f>
        <v>0.34967508067724679</v>
      </c>
    </row>
    <row r="35" spans="1:26" x14ac:dyDescent="0.25">
      <c r="A35" s="2" t="s">
        <v>38</v>
      </c>
      <c r="B35" s="3">
        <v>34295</v>
      </c>
      <c r="C35" s="3">
        <v>10598</v>
      </c>
      <c r="D35" s="3">
        <v>2406</v>
      </c>
      <c r="E35" s="3">
        <v>2378</v>
      </c>
      <c r="F35" s="3">
        <v>1218</v>
      </c>
      <c r="G35" s="3">
        <v>1472</v>
      </c>
      <c r="H35" s="3">
        <v>2629</v>
      </c>
      <c r="I35" s="3">
        <v>6829</v>
      </c>
      <c r="J35" s="3">
        <v>5936</v>
      </c>
      <c r="L35">
        <f t="shared" si="7"/>
        <v>0.30902463916022743</v>
      </c>
      <c r="M35">
        <f t="shared" si="8"/>
        <v>6.9339553870826645E-2</v>
      </c>
      <c r="N35">
        <f t="shared" si="9"/>
        <v>3.5515381250911214E-2</v>
      </c>
      <c r="O35">
        <f t="shared" si="0"/>
        <v>4.2921708703892697E-2</v>
      </c>
      <c r="P35">
        <f t="shared" si="1"/>
        <v>0.17308645575156728</v>
      </c>
      <c r="Q35">
        <f t="shared" si="2"/>
        <v>0.1991252369150022</v>
      </c>
      <c r="R35">
        <f t="shared" si="3"/>
        <v>7.6658405015308351E-2</v>
      </c>
      <c r="S35">
        <f t="shared" si="4"/>
        <v>7.0155999416824613E-2</v>
      </c>
      <c r="U35">
        <f t="shared" si="5"/>
        <v>0.31870535063420324</v>
      </c>
      <c r="V35">
        <f t="shared" si="6"/>
        <v>0.24324245516839188</v>
      </c>
      <c r="Z35">
        <f>'Ark5'!E35</f>
        <v>0.40547142159257449</v>
      </c>
    </row>
    <row r="36" spans="1:26" x14ac:dyDescent="0.25">
      <c r="A36" s="2" t="s">
        <v>39</v>
      </c>
      <c r="B36" s="3">
        <v>19668</v>
      </c>
      <c r="C36" s="3">
        <v>6788</v>
      </c>
      <c r="D36" s="3">
        <v>1214</v>
      </c>
      <c r="E36" s="3">
        <v>1849</v>
      </c>
      <c r="F36" s="3">
        <v>385</v>
      </c>
      <c r="G36" s="3">
        <v>971</v>
      </c>
      <c r="H36" s="3">
        <v>2128</v>
      </c>
      <c r="I36" s="3">
        <v>4189</v>
      </c>
      <c r="J36" s="3">
        <v>1713</v>
      </c>
      <c r="L36">
        <f t="shared" si="7"/>
        <v>0.34512914378686188</v>
      </c>
      <c r="M36">
        <f t="shared" si="8"/>
        <v>9.4010575554199713E-2</v>
      </c>
      <c r="N36">
        <f t="shared" si="9"/>
        <v>1.9574944071588368E-2</v>
      </c>
      <c r="O36">
        <f t="shared" si="0"/>
        <v>4.9369534268863126E-2</v>
      </c>
      <c r="P36">
        <f t="shared" si="1"/>
        <v>8.7095790115924346E-2</v>
      </c>
      <c r="Q36">
        <f t="shared" si="2"/>
        <v>0.21298556030099655</v>
      </c>
      <c r="R36">
        <f t="shared" si="3"/>
        <v>0.10819605450477934</v>
      </c>
      <c r="S36">
        <f t="shared" si="4"/>
        <v>6.1724628838722796E-2</v>
      </c>
      <c r="U36">
        <f t="shared" si="5"/>
        <v>0.37055114907463899</v>
      </c>
      <c r="V36">
        <f t="shared" si="6"/>
        <v>0.14882041895464715</v>
      </c>
      <c r="Z36">
        <f>'Ark5'!E36</f>
        <v>0.45789976640475683</v>
      </c>
    </row>
    <row r="37" spans="1:26" x14ac:dyDescent="0.25">
      <c r="A37" s="2" t="s">
        <v>40</v>
      </c>
      <c r="B37" s="3">
        <v>15837</v>
      </c>
      <c r="C37" s="3">
        <v>5186</v>
      </c>
      <c r="D37" s="3">
        <v>1894</v>
      </c>
      <c r="E37" s="3">
        <v>673</v>
      </c>
      <c r="F37" s="3">
        <v>313</v>
      </c>
      <c r="G37" s="3">
        <v>546</v>
      </c>
      <c r="H37" s="3">
        <v>838</v>
      </c>
      <c r="I37" s="3">
        <v>2280</v>
      </c>
      <c r="J37" s="3">
        <v>3727</v>
      </c>
      <c r="L37">
        <f t="shared" si="7"/>
        <v>0.32746100902948788</v>
      </c>
      <c r="M37">
        <f t="shared" si="8"/>
        <v>4.2495422112773885E-2</v>
      </c>
      <c r="N37">
        <f t="shared" si="9"/>
        <v>1.9763844162404495E-2</v>
      </c>
      <c r="O37">
        <f t="shared" si="0"/>
        <v>3.4476226558060236E-2</v>
      </c>
      <c r="P37">
        <f t="shared" si="1"/>
        <v>0.23533497505840753</v>
      </c>
      <c r="Q37">
        <f t="shared" si="2"/>
        <v>0.14396666035233946</v>
      </c>
      <c r="R37">
        <f t="shared" si="3"/>
        <v>5.2914062006693185E-2</v>
      </c>
      <c r="S37">
        <f t="shared" si="4"/>
        <v>0.11959335732777672</v>
      </c>
      <c r="U37">
        <f t="shared" si="5"/>
        <v>0.23135694891709288</v>
      </c>
      <c r="V37">
        <f t="shared" si="6"/>
        <v>0.35492833238618426</v>
      </c>
      <c r="Z37">
        <f>'Ark5'!E37</f>
        <v>0.36068193926478426</v>
      </c>
    </row>
    <row r="38" spans="1:26" x14ac:dyDescent="0.25">
      <c r="A38" s="2" t="s">
        <v>46</v>
      </c>
      <c r="B38" s="3">
        <v>22478</v>
      </c>
      <c r="C38" s="3">
        <v>2082</v>
      </c>
      <c r="D38" s="3">
        <v>1669</v>
      </c>
      <c r="E38" s="3">
        <v>2670</v>
      </c>
      <c r="F38" s="3">
        <v>969</v>
      </c>
      <c r="G38" s="3">
        <v>3373</v>
      </c>
      <c r="H38" s="3">
        <v>4925</v>
      </c>
      <c r="I38" s="3">
        <v>3946</v>
      </c>
      <c r="J38" s="3">
        <v>2374</v>
      </c>
      <c r="L38">
        <f t="shared" si="7"/>
        <v>9.2623898923391762E-2</v>
      </c>
      <c r="M38">
        <f t="shared" si="8"/>
        <v>0.11878280985852833</v>
      </c>
      <c r="N38">
        <f t="shared" si="9"/>
        <v>4.3108817510454665E-2</v>
      </c>
      <c r="O38">
        <f t="shared" si="0"/>
        <v>0.1500578343268974</v>
      </c>
      <c r="P38">
        <f t="shared" si="1"/>
        <v>0.10561437850342557</v>
      </c>
      <c r="Q38">
        <f t="shared" si="2"/>
        <v>0.1755494261055254</v>
      </c>
      <c r="R38">
        <f t="shared" si="3"/>
        <v>0.21910312305365245</v>
      </c>
      <c r="S38">
        <f t="shared" si="4"/>
        <v>7.4250378147522028E-2</v>
      </c>
      <c r="U38">
        <f t="shared" si="5"/>
        <v>0.54471038348607526</v>
      </c>
      <c r="V38">
        <f t="shared" si="6"/>
        <v>0.17986475665094759</v>
      </c>
      <c r="Z38">
        <f>'Ark5'!E38</f>
        <v>0.35672066056039342</v>
      </c>
    </row>
    <row r="39" spans="1:26" x14ac:dyDescent="0.25">
      <c r="A39" s="2" t="s">
        <v>41</v>
      </c>
      <c r="B39" s="3">
        <v>34119</v>
      </c>
      <c r="C39" s="3">
        <v>11754</v>
      </c>
      <c r="D39" s="3">
        <v>1990</v>
      </c>
      <c r="E39" s="3">
        <v>2918</v>
      </c>
      <c r="F39" s="3">
        <v>570</v>
      </c>
      <c r="G39" s="3">
        <v>1438</v>
      </c>
      <c r="H39" s="3">
        <v>3015</v>
      </c>
      <c r="I39" s="3">
        <v>5935</v>
      </c>
      <c r="J39" s="3">
        <v>5716</v>
      </c>
      <c r="L39">
        <f t="shared" si="7"/>
        <v>0.34450013189132156</v>
      </c>
      <c r="M39">
        <f t="shared" si="8"/>
        <v>8.5524194730208974E-2</v>
      </c>
      <c r="N39">
        <f t="shared" si="9"/>
        <v>1.6706234063131979E-2</v>
      </c>
      <c r="O39">
        <f t="shared" si="0"/>
        <v>4.2146604531199623E-2</v>
      </c>
      <c r="P39">
        <f t="shared" si="1"/>
        <v>0.16753128755239016</v>
      </c>
      <c r="Q39">
        <f t="shared" si="2"/>
        <v>0.17394999853454088</v>
      </c>
      <c r="R39">
        <f t="shared" si="3"/>
        <v>8.8367185439198095E-2</v>
      </c>
      <c r="S39">
        <f t="shared" si="4"/>
        <v>5.8325273308127437E-2</v>
      </c>
      <c r="U39">
        <f t="shared" si="5"/>
        <v>0.3044637885049386</v>
      </c>
      <c r="V39">
        <f t="shared" si="6"/>
        <v>0.22585656086051761</v>
      </c>
      <c r="Z39">
        <f>'Ark5'!E39</f>
        <v>0.40855983649065009</v>
      </c>
    </row>
    <row r="40" spans="1:26" x14ac:dyDescent="0.25">
      <c r="A40" s="2" t="s">
        <v>42</v>
      </c>
      <c r="B40" s="3">
        <v>17546</v>
      </c>
      <c r="C40" s="3">
        <v>4812</v>
      </c>
      <c r="D40" s="3">
        <v>1711</v>
      </c>
      <c r="E40" s="3">
        <v>923</v>
      </c>
      <c r="F40" s="3">
        <v>545</v>
      </c>
      <c r="G40" s="3">
        <v>994</v>
      </c>
      <c r="H40" s="3">
        <v>1307</v>
      </c>
      <c r="I40" s="3">
        <v>2749</v>
      </c>
      <c r="J40" s="3">
        <v>4107</v>
      </c>
      <c r="L40">
        <f t="shared" si="7"/>
        <v>0.27425054143394506</v>
      </c>
      <c r="M40">
        <f t="shared" si="8"/>
        <v>5.2604582240966605E-2</v>
      </c>
      <c r="N40">
        <f t="shared" si="9"/>
        <v>3.1061210532315059E-2</v>
      </c>
      <c r="O40">
        <f t="shared" si="0"/>
        <v>5.66510885671948E-2</v>
      </c>
      <c r="P40">
        <f t="shared" si="1"/>
        <v>0.23407044340590447</v>
      </c>
      <c r="Q40">
        <f t="shared" si="2"/>
        <v>0.15667388578593411</v>
      </c>
      <c r="R40">
        <f t="shared" si="3"/>
        <v>7.4489912230707847E-2</v>
      </c>
      <c r="S40">
        <f t="shared" si="4"/>
        <v>9.7515103157414795E-2</v>
      </c>
      <c r="U40">
        <f t="shared" si="5"/>
        <v>0.28781488658383675</v>
      </c>
      <c r="V40">
        <f t="shared" si="6"/>
        <v>0.33158554656331929</v>
      </c>
      <c r="Z40">
        <f>'Ark5'!E40</f>
        <v>0.35466746197435134</v>
      </c>
    </row>
    <row r="41" spans="1:26" x14ac:dyDescent="0.25">
      <c r="A41" s="2" t="s">
        <v>43</v>
      </c>
      <c r="B41" s="3">
        <v>19039</v>
      </c>
      <c r="C41" s="3">
        <v>5824</v>
      </c>
      <c r="D41" s="3">
        <v>1785</v>
      </c>
      <c r="E41" s="3">
        <v>1092</v>
      </c>
      <c r="F41" s="3">
        <v>550</v>
      </c>
      <c r="G41" s="3">
        <v>892</v>
      </c>
      <c r="H41" s="3">
        <v>1473</v>
      </c>
      <c r="I41" s="3">
        <v>3085</v>
      </c>
      <c r="J41" s="3">
        <v>3903</v>
      </c>
      <c r="L41">
        <f t="shared" si="7"/>
        <v>0.30589841903461318</v>
      </c>
      <c r="M41">
        <f t="shared" si="8"/>
        <v>5.7355953568989967E-2</v>
      </c>
      <c r="N41">
        <f t="shared" si="9"/>
        <v>2.8888071852513263E-2</v>
      </c>
      <c r="O41">
        <f t="shared" si="0"/>
        <v>4.6851200168076056E-2</v>
      </c>
      <c r="P41">
        <f t="shared" si="1"/>
        <v>0.20500026261883503</v>
      </c>
      <c r="Q41">
        <f t="shared" si="2"/>
        <v>0.16203582120909713</v>
      </c>
      <c r="R41">
        <f t="shared" si="3"/>
        <v>7.736750879773098E-2</v>
      </c>
      <c r="S41">
        <f t="shared" si="4"/>
        <v>9.3754924103156681E-2</v>
      </c>
      <c r="U41">
        <f t="shared" si="5"/>
        <v>0.28625453017490415</v>
      </c>
      <c r="V41">
        <f t="shared" si="6"/>
        <v>0.29875518672199169</v>
      </c>
      <c r="Z41">
        <f>'Ark5'!E41</f>
        <v>0.38707732777990905</v>
      </c>
    </row>
    <row r="42" spans="1:26" x14ac:dyDescent="0.25">
      <c r="A42" s="2" t="s">
        <v>53</v>
      </c>
      <c r="B42" s="3">
        <v>37665</v>
      </c>
      <c r="C42" s="3">
        <v>11582</v>
      </c>
      <c r="D42" s="3">
        <v>3052</v>
      </c>
      <c r="E42" s="3">
        <v>2781</v>
      </c>
      <c r="F42" s="3">
        <v>1020</v>
      </c>
      <c r="G42" s="3">
        <v>1996</v>
      </c>
      <c r="H42" s="3">
        <v>3805</v>
      </c>
      <c r="I42" s="3">
        <v>6435</v>
      </c>
      <c r="J42" s="3">
        <v>6117</v>
      </c>
      <c r="L42">
        <f t="shared" si="7"/>
        <v>0.30750033187309173</v>
      </c>
      <c r="M42">
        <f t="shared" si="8"/>
        <v>7.3835125448028671E-2</v>
      </c>
      <c r="N42">
        <f t="shared" si="9"/>
        <v>2.7080844285145362E-2</v>
      </c>
      <c r="O42">
        <f t="shared" si="0"/>
        <v>5.2993495287402097E-2</v>
      </c>
      <c r="P42">
        <f t="shared" si="1"/>
        <v>0.16240541616885704</v>
      </c>
      <c r="Q42">
        <f t="shared" si="2"/>
        <v>0.17084826762246116</v>
      </c>
      <c r="R42">
        <f t="shared" si="3"/>
        <v>0.10102216912252754</v>
      </c>
      <c r="S42">
        <f t="shared" si="4"/>
        <v>8.1030134076729057E-2</v>
      </c>
      <c r="U42">
        <f t="shared" si="5"/>
        <v>0.32486393203239083</v>
      </c>
      <c r="V42">
        <f t="shared" si="6"/>
        <v>0.24343555024558608</v>
      </c>
      <c r="Z42">
        <f>'Ark5'!E42</f>
        <v>0.38103677447939743</v>
      </c>
    </row>
    <row r="43" spans="1:26" x14ac:dyDescent="0.25">
      <c r="A43" s="2" t="s">
        <v>54</v>
      </c>
      <c r="B43" s="3">
        <v>16969</v>
      </c>
      <c r="C43" s="3">
        <v>5846</v>
      </c>
      <c r="D43" s="3">
        <v>1012</v>
      </c>
      <c r="E43" s="3">
        <v>1360</v>
      </c>
      <c r="F43" s="3">
        <v>202</v>
      </c>
      <c r="G43" s="3">
        <v>372</v>
      </c>
      <c r="H43" s="3">
        <v>1371</v>
      </c>
      <c r="I43" s="3">
        <v>3637</v>
      </c>
      <c r="J43" s="3">
        <v>2648</v>
      </c>
      <c r="L43">
        <f t="shared" si="7"/>
        <v>0.34451057811302965</v>
      </c>
      <c r="M43">
        <f t="shared" si="8"/>
        <v>8.0146148859685309E-2</v>
      </c>
      <c r="N43">
        <f t="shared" si="9"/>
        <v>1.1904060345335612E-2</v>
      </c>
      <c r="O43">
        <f t="shared" si="0"/>
        <v>2.1922328952796277E-2</v>
      </c>
      <c r="P43">
        <f t="shared" si="1"/>
        <v>0.15604926630915197</v>
      </c>
      <c r="Q43">
        <f t="shared" si="2"/>
        <v>0.21433201720784961</v>
      </c>
      <c r="R43">
        <f t="shared" si="3"/>
        <v>8.0794389769579825E-2</v>
      </c>
      <c r="S43">
        <f t="shared" si="4"/>
        <v>5.9638163710295247E-2</v>
      </c>
      <c r="U43">
        <f t="shared" si="5"/>
        <v>0.3170487359302257</v>
      </c>
      <c r="V43">
        <f t="shared" si="6"/>
        <v>0.21568743001944723</v>
      </c>
      <c r="Z43">
        <f>'Ark5'!E43</f>
        <v>0.42231100184388443</v>
      </c>
    </row>
    <row r="44" spans="1:26" x14ac:dyDescent="0.25">
      <c r="A44" s="2" t="s">
        <v>55</v>
      </c>
      <c r="B44" s="3">
        <v>25521</v>
      </c>
      <c r="C44" s="3">
        <v>4581</v>
      </c>
      <c r="D44" s="3">
        <v>3377</v>
      </c>
      <c r="E44" s="3">
        <v>1646</v>
      </c>
      <c r="F44" s="3">
        <v>1212</v>
      </c>
      <c r="G44" s="3">
        <v>3091</v>
      </c>
      <c r="H44" s="3">
        <v>3090</v>
      </c>
      <c r="I44" s="3">
        <v>4053</v>
      </c>
      <c r="J44" s="3">
        <v>3972</v>
      </c>
      <c r="L44">
        <f t="shared" si="7"/>
        <v>0.17949923592335723</v>
      </c>
      <c r="M44">
        <f t="shared" si="8"/>
        <v>6.4495905332863132E-2</v>
      </c>
      <c r="N44">
        <f t="shared" si="9"/>
        <v>4.749030210414952E-2</v>
      </c>
      <c r="O44">
        <f t="shared" si="0"/>
        <v>0.12111594373261236</v>
      </c>
      <c r="P44">
        <f t="shared" si="1"/>
        <v>0.15563653461854943</v>
      </c>
      <c r="Q44">
        <f t="shared" si="2"/>
        <v>0.1588103914423416</v>
      </c>
      <c r="R44">
        <f t="shared" si="3"/>
        <v>0.12107676031503467</v>
      </c>
      <c r="S44">
        <f t="shared" si="4"/>
        <v>0.13232240115982916</v>
      </c>
      <c r="U44">
        <f t="shared" si="5"/>
        <v>0.40100309548998864</v>
      </c>
      <c r="V44">
        <f t="shared" si="6"/>
        <v>0.28795893577837861</v>
      </c>
      <c r="Z44">
        <f>'Ark5'!E44</f>
        <v>0.31395732058993159</v>
      </c>
    </row>
    <row r="45" spans="1:26" x14ac:dyDescent="0.25">
      <c r="A45" s="2" t="s">
        <v>56</v>
      </c>
      <c r="B45" s="3">
        <v>15924</v>
      </c>
      <c r="C45" s="3">
        <v>4668</v>
      </c>
      <c r="D45" s="3">
        <v>1286</v>
      </c>
      <c r="E45" s="3">
        <v>1096</v>
      </c>
      <c r="F45" s="3">
        <v>375</v>
      </c>
      <c r="G45" s="3">
        <v>574</v>
      </c>
      <c r="H45" s="3">
        <v>1181</v>
      </c>
      <c r="I45" s="3">
        <v>3250</v>
      </c>
      <c r="J45" s="3">
        <v>3170</v>
      </c>
      <c r="L45">
        <f t="shared" si="7"/>
        <v>0.29314242652599848</v>
      </c>
      <c r="M45">
        <f t="shared" si="8"/>
        <v>6.8826927907560911E-2</v>
      </c>
      <c r="N45">
        <f t="shared" si="9"/>
        <v>2.3549359457422758E-2</v>
      </c>
      <c r="O45">
        <f t="shared" si="0"/>
        <v>3.6046219542828432E-2</v>
      </c>
      <c r="P45">
        <f t="shared" si="1"/>
        <v>0.19907058528008037</v>
      </c>
      <c r="Q45">
        <f t="shared" si="2"/>
        <v>0.20409444863099724</v>
      </c>
      <c r="R45">
        <f t="shared" si="3"/>
        <v>7.4164782717910077E-2</v>
      </c>
      <c r="S45">
        <f t="shared" si="4"/>
        <v>8.0758603365988446E-2</v>
      </c>
      <c r="U45">
        <f t="shared" si="5"/>
        <v>0.31430545089173573</v>
      </c>
      <c r="V45">
        <f t="shared" si="6"/>
        <v>0.27982918864606882</v>
      </c>
      <c r="Z45">
        <f>'Ark5'!E45</f>
        <v>0.37858922249901666</v>
      </c>
    </row>
    <row r="46" spans="1:26" x14ac:dyDescent="0.25">
      <c r="A46" s="2" t="s">
        <v>57</v>
      </c>
      <c r="B46" s="3">
        <v>29301</v>
      </c>
      <c r="C46" s="3">
        <v>7994</v>
      </c>
      <c r="D46" s="3">
        <v>4899</v>
      </c>
      <c r="E46" s="3">
        <v>1630</v>
      </c>
      <c r="F46" s="3">
        <v>521</v>
      </c>
      <c r="G46" s="3">
        <v>1200</v>
      </c>
      <c r="H46" s="3">
        <v>2066</v>
      </c>
      <c r="I46" s="3">
        <v>5982</v>
      </c>
      <c r="J46" s="3">
        <v>4402</v>
      </c>
      <c r="L46">
        <f t="shared" si="7"/>
        <v>0.27282345312446676</v>
      </c>
      <c r="M46">
        <f t="shared" si="8"/>
        <v>5.5629500699634828E-2</v>
      </c>
      <c r="N46">
        <f t="shared" si="9"/>
        <v>1.7780963107061194E-2</v>
      </c>
      <c r="O46">
        <f t="shared" si="0"/>
        <v>4.0954233643902938E-2</v>
      </c>
      <c r="P46">
        <f t="shared" si="1"/>
        <v>0.1502337804170506</v>
      </c>
      <c r="Q46">
        <f t="shared" si="2"/>
        <v>0.20415685471485615</v>
      </c>
      <c r="R46">
        <f t="shared" si="3"/>
        <v>7.0509538923586232E-2</v>
      </c>
      <c r="S46">
        <f t="shared" si="4"/>
        <v>0.16719565885123375</v>
      </c>
      <c r="U46">
        <f t="shared" si="5"/>
        <v>0.3156206272823453</v>
      </c>
      <c r="V46">
        <f t="shared" si="6"/>
        <v>0.31742943926828437</v>
      </c>
      <c r="Z46">
        <f>'Ark5'!E46</f>
        <v>0.3475767135073129</v>
      </c>
    </row>
    <row r="47" spans="1:26" x14ac:dyDescent="0.25">
      <c r="A47" s="2" t="s">
        <v>58</v>
      </c>
      <c r="B47" s="3">
        <v>24544</v>
      </c>
      <c r="C47" s="3">
        <v>6777</v>
      </c>
      <c r="D47" s="3">
        <v>3718</v>
      </c>
      <c r="E47" s="3">
        <v>1862</v>
      </c>
      <c r="F47" s="3">
        <v>402</v>
      </c>
      <c r="G47" s="3">
        <v>859</v>
      </c>
      <c r="H47" s="3">
        <v>1881</v>
      </c>
      <c r="I47" s="3">
        <v>5210</v>
      </c>
      <c r="J47" s="3">
        <v>3204</v>
      </c>
      <c r="L47">
        <f t="shared" si="7"/>
        <v>0.27611636245110821</v>
      </c>
      <c r="M47">
        <f t="shared" si="8"/>
        <v>7.5863754889178611E-2</v>
      </c>
      <c r="N47">
        <f t="shared" si="9"/>
        <v>1.6378748370273793E-2</v>
      </c>
      <c r="O47">
        <f t="shared" si="0"/>
        <v>3.4998370273794002E-2</v>
      </c>
      <c r="P47">
        <f t="shared" si="1"/>
        <v>0.13054106910039112</v>
      </c>
      <c r="Q47">
        <f t="shared" si="2"/>
        <v>0.21227183833116037</v>
      </c>
      <c r="R47">
        <f t="shared" si="3"/>
        <v>7.6637874837027373E-2</v>
      </c>
      <c r="S47">
        <f t="shared" si="4"/>
        <v>0.15148305084745764</v>
      </c>
      <c r="U47">
        <f t="shared" si="5"/>
        <v>0.32390808344198174</v>
      </c>
      <c r="V47">
        <f t="shared" si="6"/>
        <v>0.28202411994784876</v>
      </c>
      <c r="Z47">
        <f>'Ark5'!E47</f>
        <v>0.37763649641307617</v>
      </c>
    </row>
    <row r="48" spans="1:26" x14ac:dyDescent="0.25">
      <c r="A48" s="2" t="s">
        <v>59</v>
      </c>
      <c r="B48" s="3">
        <v>33650</v>
      </c>
      <c r="C48" s="3">
        <v>10035</v>
      </c>
      <c r="D48" s="3">
        <v>2485</v>
      </c>
      <c r="E48" s="3">
        <v>2647</v>
      </c>
      <c r="F48" s="3">
        <v>788</v>
      </c>
      <c r="G48" s="3">
        <v>1366</v>
      </c>
      <c r="H48" s="3">
        <v>2972</v>
      </c>
      <c r="I48" s="3">
        <v>7124</v>
      </c>
      <c r="J48" s="3">
        <v>5370</v>
      </c>
      <c r="L48">
        <f t="shared" si="7"/>
        <v>0.29821693907875185</v>
      </c>
      <c r="M48">
        <f t="shared" si="8"/>
        <v>7.8662704309063899E-2</v>
      </c>
      <c r="N48">
        <f t="shared" si="9"/>
        <v>2.3417533432392272E-2</v>
      </c>
      <c r="O48">
        <f t="shared" si="0"/>
        <v>4.0594353640416046E-2</v>
      </c>
      <c r="P48">
        <f t="shared" si="1"/>
        <v>0.15958395245170875</v>
      </c>
      <c r="Q48">
        <f t="shared" si="2"/>
        <v>0.21170876671619612</v>
      </c>
      <c r="R48">
        <f t="shared" si="3"/>
        <v>8.8320950965824666E-2</v>
      </c>
      <c r="S48">
        <f t="shared" si="4"/>
        <v>7.3848439821693909E-2</v>
      </c>
      <c r="U48">
        <f t="shared" si="5"/>
        <v>0.34062407132243683</v>
      </c>
      <c r="V48">
        <f t="shared" si="6"/>
        <v>0.23343239227340268</v>
      </c>
      <c r="Z48">
        <f>'Ark5'!E48</f>
        <v>0.38432199448044901</v>
      </c>
    </row>
    <row r="49" spans="1:26" x14ac:dyDescent="0.25">
      <c r="A49" s="2" t="s">
        <v>47</v>
      </c>
      <c r="B49" s="3">
        <v>32273</v>
      </c>
      <c r="C49" s="3">
        <v>2668</v>
      </c>
      <c r="D49" s="3">
        <v>1142</v>
      </c>
      <c r="E49" s="3">
        <v>5657</v>
      </c>
      <c r="F49" s="3">
        <v>796</v>
      </c>
      <c r="G49" s="3">
        <v>4381</v>
      </c>
      <c r="H49" s="3">
        <v>9431</v>
      </c>
      <c r="I49" s="3">
        <v>5462</v>
      </c>
      <c r="J49" s="3">
        <v>1736</v>
      </c>
      <c r="L49">
        <f t="shared" si="7"/>
        <v>8.2669723917826052E-2</v>
      </c>
      <c r="M49">
        <f t="shared" si="8"/>
        <v>0.17528584265485081</v>
      </c>
      <c r="N49">
        <f t="shared" si="9"/>
        <v>2.4664580299321413E-2</v>
      </c>
      <c r="O49">
        <f t="shared" si="0"/>
        <v>0.13574814860719486</v>
      </c>
      <c r="P49">
        <f t="shared" si="1"/>
        <v>5.3791094723143182E-2</v>
      </c>
      <c r="Q49">
        <f t="shared" si="2"/>
        <v>0.1692436401945899</v>
      </c>
      <c r="R49">
        <f t="shared" si="3"/>
        <v>0.29222569950113098</v>
      </c>
      <c r="S49">
        <f t="shared" si="4"/>
        <v>3.5385616459579217E-2</v>
      </c>
      <c r="U49">
        <f t="shared" si="5"/>
        <v>0.59721748830291577</v>
      </c>
      <c r="V49">
        <f t="shared" si="6"/>
        <v>8.9176711182722398E-2</v>
      </c>
      <c r="Z49">
        <f>'Ark5'!E49</f>
        <v>0.4779655400927767</v>
      </c>
    </row>
    <row r="50" spans="1:26" x14ac:dyDescent="0.25">
      <c r="A50" s="2" t="s">
        <v>60</v>
      </c>
      <c r="B50" s="3">
        <v>30746</v>
      </c>
      <c r="C50" s="3">
        <v>6560</v>
      </c>
      <c r="D50" s="3">
        <v>5464</v>
      </c>
      <c r="E50" s="3">
        <v>2029</v>
      </c>
      <c r="F50" s="3">
        <v>775</v>
      </c>
      <c r="G50" s="3">
        <v>2129</v>
      </c>
      <c r="H50" s="3">
        <v>3304</v>
      </c>
      <c r="I50" s="3">
        <v>6058</v>
      </c>
      <c r="J50" s="3">
        <v>3632</v>
      </c>
      <c r="L50">
        <f t="shared" si="7"/>
        <v>0.21336108762115397</v>
      </c>
      <c r="M50">
        <f t="shared" si="8"/>
        <v>6.5992324204774605E-2</v>
      </c>
      <c r="N50">
        <f t="shared" si="9"/>
        <v>2.5206530930852795E-2</v>
      </c>
      <c r="O50">
        <f t="shared" si="0"/>
        <v>6.924477980875561E-2</v>
      </c>
      <c r="P50">
        <f t="shared" si="1"/>
        <v>0.11812918753659013</v>
      </c>
      <c r="Q50">
        <f t="shared" si="2"/>
        <v>0.19703376048916932</v>
      </c>
      <c r="R50">
        <f t="shared" si="3"/>
        <v>0.10746113315553242</v>
      </c>
      <c r="S50">
        <f t="shared" si="4"/>
        <v>0.17771417420152216</v>
      </c>
      <c r="U50">
        <f t="shared" si="5"/>
        <v>0.37373967345345738</v>
      </c>
      <c r="V50">
        <f t="shared" si="6"/>
        <v>0.29584336173811226</v>
      </c>
      <c r="Z50">
        <f>'Ark5'!E50</f>
        <v>0.34193169653648259</v>
      </c>
    </row>
    <row r="51" spans="1:26" x14ac:dyDescent="0.25">
      <c r="A51" s="2" t="s">
        <v>61</v>
      </c>
      <c r="B51" s="3">
        <v>25130</v>
      </c>
      <c r="C51" s="3">
        <v>6310</v>
      </c>
      <c r="D51" s="3">
        <v>4456</v>
      </c>
      <c r="E51" s="3">
        <v>1904</v>
      </c>
      <c r="F51" s="3">
        <v>516</v>
      </c>
      <c r="G51" s="3">
        <v>1249</v>
      </c>
      <c r="H51" s="3">
        <v>2492</v>
      </c>
      <c r="I51" s="3">
        <v>5306</v>
      </c>
      <c r="J51" s="3">
        <v>2242</v>
      </c>
      <c r="L51">
        <f t="shared" si="7"/>
        <v>0.25109430959013129</v>
      </c>
      <c r="M51">
        <f t="shared" si="8"/>
        <v>7.5766016713091924E-2</v>
      </c>
      <c r="N51">
        <f t="shared" si="9"/>
        <v>2.0533227218463988E-2</v>
      </c>
      <c r="O51">
        <f t="shared" si="0"/>
        <v>4.9701551929964186E-2</v>
      </c>
      <c r="P51">
        <f t="shared" si="1"/>
        <v>8.9216076402705929E-2</v>
      </c>
      <c r="Q51">
        <f t="shared" si="2"/>
        <v>0.21114206128133706</v>
      </c>
      <c r="R51">
        <f t="shared" si="3"/>
        <v>9.916434540389972E-2</v>
      </c>
      <c r="S51">
        <f t="shared" si="4"/>
        <v>0.17731794667727815</v>
      </c>
      <c r="U51">
        <f t="shared" si="5"/>
        <v>0.36000795861520096</v>
      </c>
      <c r="V51">
        <f t="shared" si="6"/>
        <v>0.26653402307998408</v>
      </c>
      <c r="Z51">
        <f>'Ark5'!E51</f>
        <v>0.38216721394291486</v>
      </c>
    </row>
    <row r="52" spans="1:26" x14ac:dyDescent="0.25">
      <c r="A52" s="2" t="s">
        <v>62</v>
      </c>
      <c r="B52" s="3">
        <v>26519</v>
      </c>
      <c r="C52" s="3">
        <v>5852</v>
      </c>
      <c r="D52" s="3">
        <v>3463</v>
      </c>
      <c r="E52" s="3">
        <v>2483</v>
      </c>
      <c r="F52" s="3">
        <v>557</v>
      </c>
      <c r="G52" s="3">
        <v>1774</v>
      </c>
      <c r="H52" s="3">
        <v>3412</v>
      </c>
      <c r="I52" s="3">
        <v>5704</v>
      </c>
      <c r="J52" s="3">
        <v>2458</v>
      </c>
      <c r="L52">
        <f t="shared" si="7"/>
        <v>0.22067197103963196</v>
      </c>
      <c r="M52">
        <f t="shared" si="8"/>
        <v>9.3630981560390666E-2</v>
      </c>
      <c r="N52">
        <f t="shared" si="9"/>
        <v>2.1003808590067497E-2</v>
      </c>
      <c r="O52">
        <f t="shared" si="0"/>
        <v>6.6895433462800261E-2</v>
      </c>
      <c r="P52">
        <f t="shared" si="1"/>
        <v>9.2688261246653345E-2</v>
      </c>
      <c r="Q52">
        <f t="shared" si="2"/>
        <v>0.21509106678230702</v>
      </c>
      <c r="R52">
        <f t="shared" si="3"/>
        <v>0.1286624684188695</v>
      </c>
      <c r="S52">
        <f t="shared" si="4"/>
        <v>0.13058561785889361</v>
      </c>
      <c r="U52">
        <f t="shared" si="5"/>
        <v>0.41064896866397677</v>
      </c>
      <c r="V52">
        <f t="shared" si="6"/>
        <v>0.22327387910554697</v>
      </c>
      <c r="Z52">
        <f>'Ark5'!E52</f>
        <v>0.41735885397857231</v>
      </c>
    </row>
    <row r="53" spans="1:26" x14ac:dyDescent="0.25">
      <c r="A53" s="2" t="s">
        <v>63</v>
      </c>
      <c r="B53" s="3">
        <v>18158</v>
      </c>
      <c r="C53" s="3">
        <v>5996</v>
      </c>
      <c r="D53" s="3">
        <v>1189</v>
      </c>
      <c r="E53" s="3">
        <v>1367</v>
      </c>
      <c r="F53" s="3">
        <v>358</v>
      </c>
      <c r="G53" s="3">
        <v>661</v>
      </c>
      <c r="H53" s="3">
        <v>1275</v>
      </c>
      <c r="I53" s="3">
        <v>3885</v>
      </c>
      <c r="J53" s="3">
        <v>2970</v>
      </c>
      <c r="L53">
        <f t="shared" si="7"/>
        <v>0.33021257847780594</v>
      </c>
      <c r="M53">
        <f t="shared" si="8"/>
        <v>7.5283621544222926E-2</v>
      </c>
      <c r="N53">
        <f t="shared" si="9"/>
        <v>1.9715827734331975E-2</v>
      </c>
      <c r="O53">
        <f t="shared" si="0"/>
        <v>3.6402687520652052E-2</v>
      </c>
      <c r="P53">
        <f t="shared" si="1"/>
        <v>0.16356426919264236</v>
      </c>
      <c r="Q53">
        <f t="shared" si="2"/>
        <v>0.21395528141865844</v>
      </c>
      <c r="R53">
        <f t="shared" si="3"/>
        <v>7.0216984249366676E-2</v>
      </c>
      <c r="S53">
        <f t="shared" si="4"/>
        <v>6.5480779821566248E-2</v>
      </c>
      <c r="U53">
        <f t="shared" si="5"/>
        <v>0.32057495318867718</v>
      </c>
      <c r="V53">
        <f t="shared" si="6"/>
        <v>0.22904504901420861</v>
      </c>
      <c r="Z53">
        <f>'Ark5'!E53</f>
        <v>0.40081670213377812</v>
      </c>
    </row>
    <row r="54" spans="1:26" x14ac:dyDescent="0.25">
      <c r="A54" s="2" t="s">
        <v>64</v>
      </c>
      <c r="B54" s="3">
        <v>19349</v>
      </c>
      <c r="C54" s="3">
        <v>6176</v>
      </c>
      <c r="D54" s="3">
        <v>1338</v>
      </c>
      <c r="E54" s="3">
        <v>1357</v>
      </c>
      <c r="F54" s="3">
        <v>538</v>
      </c>
      <c r="G54" s="3">
        <v>762</v>
      </c>
      <c r="H54" s="3">
        <v>1491</v>
      </c>
      <c r="I54" s="3">
        <v>3995</v>
      </c>
      <c r="J54" s="3">
        <v>3232</v>
      </c>
      <c r="L54">
        <f t="shared" si="7"/>
        <v>0.31918962220269781</v>
      </c>
      <c r="M54">
        <f t="shared" si="8"/>
        <v>7.0132823401726191E-2</v>
      </c>
      <c r="N54">
        <f t="shared" si="9"/>
        <v>2.7805054524781641E-2</v>
      </c>
      <c r="O54">
        <f t="shared" si="0"/>
        <v>3.9381880200527158E-2</v>
      </c>
      <c r="P54">
        <f t="shared" si="1"/>
        <v>0.16703705617861389</v>
      </c>
      <c r="Q54">
        <f t="shared" si="2"/>
        <v>0.20647061863662206</v>
      </c>
      <c r="R54">
        <f t="shared" si="3"/>
        <v>7.7058245904181089E-2</v>
      </c>
      <c r="S54">
        <f t="shared" si="4"/>
        <v>6.9150860509587062E-2</v>
      </c>
      <c r="U54">
        <f t="shared" si="5"/>
        <v>0.3229107447413303</v>
      </c>
      <c r="V54">
        <f t="shared" si="6"/>
        <v>0.23618791668820094</v>
      </c>
      <c r="Z54">
        <f>'Ark5'!E54</f>
        <v>0.39193698375362396</v>
      </c>
    </row>
    <row r="55" spans="1:26" x14ac:dyDescent="0.25">
      <c r="A55" s="2" t="s">
        <v>65</v>
      </c>
      <c r="B55" s="3">
        <v>23453</v>
      </c>
      <c r="C55" s="3">
        <v>6223</v>
      </c>
      <c r="D55" s="3">
        <v>2634</v>
      </c>
      <c r="E55" s="3">
        <v>991</v>
      </c>
      <c r="F55" s="3">
        <v>483</v>
      </c>
      <c r="G55" s="3">
        <v>818</v>
      </c>
      <c r="H55" s="3">
        <v>1305</v>
      </c>
      <c r="I55" s="3">
        <v>2992</v>
      </c>
      <c r="J55" s="3">
        <v>7492</v>
      </c>
      <c r="L55">
        <f t="shared" si="7"/>
        <v>0.26533918901633052</v>
      </c>
      <c r="M55">
        <f t="shared" si="8"/>
        <v>4.2254722210378202E-2</v>
      </c>
      <c r="N55">
        <f t="shared" si="9"/>
        <v>2.0594380249861426E-2</v>
      </c>
      <c r="O55">
        <f t="shared" si="0"/>
        <v>3.4878267172643161E-2</v>
      </c>
      <c r="P55">
        <f t="shared" si="1"/>
        <v>0.31944740544919625</v>
      </c>
      <c r="Q55">
        <f t="shared" si="2"/>
        <v>0.12757429753123267</v>
      </c>
      <c r="R55">
        <f t="shared" si="3"/>
        <v>5.5643201296209442E-2</v>
      </c>
      <c r="S55">
        <f t="shared" si="4"/>
        <v>0.11230972583464802</v>
      </c>
      <c r="U55">
        <f t="shared" si="5"/>
        <v>0.21809576600008529</v>
      </c>
      <c r="V55">
        <f t="shared" si="6"/>
        <v>0.4317571312838443</v>
      </c>
      <c r="Z55">
        <f>'Ark5'!E55</f>
        <v>0.3213070115724983</v>
      </c>
    </row>
    <row r="56" spans="1:26" x14ac:dyDescent="0.25">
      <c r="A56" s="2" t="s">
        <v>66</v>
      </c>
      <c r="B56" s="3">
        <v>26186</v>
      </c>
      <c r="C56" s="3">
        <v>8118</v>
      </c>
      <c r="D56" s="3">
        <v>2233</v>
      </c>
      <c r="E56" s="3">
        <v>1929</v>
      </c>
      <c r="F56" s="3">
        <v>682</v>
      </c>
      <c r="G56" s="3">
        <v>1397</v>
      </c>
      <c r="H56" s="3">
        <v>2639</v>
      </c>
      <c r="I56" s="3">
        <v>4431</v>
      </c>
      <c r="J56" s="3">
        <v>4160</v>
      </c>
      <c r="L56">
        <f t="shared" si="7"/>
        <v>0.31001298403727184</v>
      </c>
      <c r="M56">
        <f t="shared" si="8"/>
        <v>7.3665317345146267E-2</v>
      </c>
      <c r="N56">
        <f t="shared" si="9"/>
        <v>2.6044451233483541E-2</v>
      </c>
      <c r="O56">
        <f t="shared" si="0"/>
        <v>5.3349117849232415E-2</v>
      </c>
      <c r="P56">
        <f t="shared" si="1"/>
        <v>0.15886351485526617</v>
      </c>
      <c r="Q56">
        <f t="shared" si="2"/>
        <v>0.16921255632780877</v>
      </c>
      <c r="R56">
        <f t="shared" si="3"/>
        <v>0.10077904223630949</v>
      </c>
      <c r="S56">
        <f t="shared" si="4"/>
        <v>8.527457419995417E-2</v>
      </c>
      <c r="U56">
        <f t="shared" si="5"/>
        <v>0.32334071641335066</v>
      </c>
      <c r="V56">
        <f t="shared" si="6"/>
        <v>0.24413808905522036</v>
      </c>
      <c r="Z56">
        <f>'Ark5'!E56</f>
        <v>0.38409805404114766</v>
      </c>
    </row>
    <row r="57" spans="1:26" x14ac:dyDescent="0.25">
      <c r="A57" s="2" t="s">
        <v>67</v>
      </c>
      <c r="B57" s="3">
        <v>37851</v>
      </c>
      <c r="C57" s="3">
        <v>8954</v>
      </c>
      <c r="D57" s="3">
        <v>3002</v>
      </c>
      <c r="E57" s="3">
        <v>3080</v>
      </c>
      <c r="F57" s="3">
        <v>1004</v>
      </c>
      <c r="G57" s="3">
        <v>3001</v>
      </c>
      <c r="H57" s="3">
        <v>5053</v>
      </c>
      <c r="I57" s="3">
        <v>7138</v>
      </c>
      <c r="J57" s="3">
        <v>5728</v>
      </c>
      <c r="L57">
        <f t="shared" si="7"/>
        <v>0.23655913978494625</v>
      </c>
      <c r="M57">
        <f t="shared" si="8"/>
        <v>8.1371694274920081E-2</v>
      </c>
      <c r="N57">
        <f t="shared" si="9"/>
        <v>2.65250587831233E-2</v>
      </c>
      <c r="O57">
        <f t="shared" si="0"/>
        <v>7.9284563155530896E-2</v>
      </c>
      <c r="P57">
        <f t="shared" si="1"/>
        <v>0.15133021584634487</v>
      </c>
      <c r="Q57">
        <f t="shared" si="2"/>
        <v>0.1885815434202531</v>
      </c>
      <c r="R57">
        <f t="shared" si="3"/>
        <v>0.13349713349713349</v>
      </c>
      <c r="S57">
        <f t="shared" si="4"/>
        <v>7.931098253678899E-2</v>
      </c>
      <c r="U57">
        <f t="shared" si="5"/>
        <v>0.40136324007291752</v>
      </c>
      <c r="V57">
        <f t="shared" si="6"/>
        <v>0.23064119838313388</v>
      </c>
      <c r="Z57">
        <f>'Ark5'!E57</f>
        <v>0.34678579331710557</v>
      </c>
    </row>
    <row r="58" spans="1:26" x14ac:dyDescent="0.25">
      <c r="A58" s="2" t="s">
        <v>68</v>
      </c>
      <c r="B58" s="3">
        <v>38905</v>
      </c>
      <c r="C58" s="3">
        <v>6799</v>
      </c>
      <c r="D58" s="3">
        <v>5861</v>
      </c>
      <c r="E58" s="3">
        <v>1839</v>
      </c>
      <c r="F58" s="3">
        <v>2195</v>
      </c>
      <c r="G58" s="3">
        <v>4381</v>
      </c>
      <c r="H58" s="3">
        <v>3739</v>
      </c>
      <c r="I58" s="3">
        <v>5296</v>
      </c>
      <c r="J58" s="3">
        <v>8152</v>
      </c>
      <c r="L58">
        <f t="shared" si="7"/>
        <v>0.17475902840251895</v>
      </c>
      <c r="M58">
        <f t="shared" si="8"/>
        <v>4.7268988561881504E-2</v>
      </c>
      <c r="N58">
        <f t="shared" si="9"/>
        <v>5.6419483356894999E-2</v>
      </c>
      <c r="O58">
        <f t="shared" si="0"/>
        <v>0.1126076339802082</v>
      </c>
      <c r="P58">
        <f t="shared" si="1"/>
        <v>0.20953604935098316</v>
      </c>
      <c r="Q58">
        <f t="shared" si="2"/>
        <v>0.13612646189435806</v>
      </c>
      <c r="R58">
        <f t="shared" si="3"/>
        <v>9.6105898984706339E-2</v>
      </c>
      <c r="S58">
        <f t="shared" si="4"/>
        <v>0.15064901683588228</v>
      </c>
      <c r="U58">
        <f t="shared" si="5"/>
        <v>0.34483999485927258</v>
      </c>
      <c r="V58">
        <f t="shared" si="6"/>
        <v>0.36018506618686547</v>
      </c>
      <c r="Z58">
        <f>'Ark5'!E58</f>
        <v>0.24753351206434315</v>
      </c>
    </row>
    <row r="59" spans="1:26" x14ac:dyDescent="0.25">
      <c r="A59" s="2" t="s">
        <v>69</v>
      </c>
      <c r="B59" s="3">
        <v>26396</v>
      </c>
      <c r="C59" s="3">
        <v>7839</v>
      </c>
      <c r="D59" s="3">
        <v>1842</v>
      </c>
      <c r="E59" s="3">
        <v>2677</v>
      </c>
      <c r="F59" s="3">
        <v>559</v>
      </c>
      <c r="G59" s="3">
        <v>1524</v>
      </c>
      <c r="H59" s="3">
        <v>2951</v>
      </c>
      <c r="I59" s="3">
        <v>6132</v>
      </c>
      <c r="J59" s="3">
        <v>2223</v>
      </c>
      <c r="L59">
        <f t="shared" si="7"/>
        <v>0.2969768146688892</v>
      </c>
      <c r="M59">
        <f t="shared" si="8"/>
        <v>0.10141688134565843</v>
      </c>
      <c r="N59">
        <f t="shared" si="9"/>
        <v>2.1177451128958934E-2</v>
      </c>
      <c r="O59">
        <f t="shared" si="0"/>
        <v>5.773602060918321E-2</v>
      </c>
      <c r="P59">
        <f t="shared" si="1"/>
        <v>8.4217305652371566E-2</v>
      </c>
      <c r="Q59">
        <f t="shared" si="2"/>
        <v>0.23230792544324896</v>
      </c>
      <c r="R59">
        <f t="shared" si="3"/>
        <v>0.11179724200636459</v>
      </c>
      <c r="S59">
        <f t="shared" si="4"/>
        <v>6.9783300500075765E-2</v>
      </c>
      <c r="U59">
        <f t="shared" si="5"/>
        <v>0.40184118805879676</v>
      </c>
      <c r="V59">
        <f t="shared" si="6"/>
        <v>0.15400060615244734</v>
      </c>
      <c r="Z59">
        <f>'Ark5'!E59</f>
        <v>0.42919173007210293</v>
      </c>
    </row>
    <row r="60" spans="1:26" x14ac:dyDescent="0.25">
      <c r="A60" s="2" t="s">
        <v>7</v>
      </c>
      <c r="B60" s="3">
        <v>8098</v>
      </c>
      <c r="C60" s="3">
        <v>1846</v>
      </c>
      <c r="D60" s="3">
        <v>408</v>
      </c>
      <c r="E60" s="3">
        <v>670</v>
      </c>
      <c r="F60" s="3">
        <v>70</v>
      </c>
      <c r="G60" s="3">
        <v>200</v>
      </c>
      <c r="H60" s="3">
        <v>481</v>
      </c>
      <c r="I60" s="3">
        <v>3145</v>
      </c>
      <c r="J60" s="3">
        <v>1074</v>
      </c>
      <c r="L60">
        <f t="shared" si="7"/>
        <v>0.22795752037540135</v>
      </c>
      <c r="M60">
        <f t="shared" si="8"/>
        <v>8.2736478142751299E-2</v>
      </c>
      <c r="N60">
        <f t="shared" si="9"/>
        <v>8.644109656705359E-3</v>
      </c>
      <c r="O60">
        <f t="shared" si="0"/>
        <v>2.4697456162015314E-2</v>
      </c>
      <c r="P60">
        <f t="shared" si="1"/>
        <v>0.13262533959002223</v>
      </c>
      <c r="Q60">
        <f t="shared" si="2"/>
        <v>0.38836749814769078</v>
      </c>
      <c r="R60">
        <f t="shared" si="3"/>
        <v>5.9397382069646829E-2</v>
      </c>
      <c r="S60">
        <f t="shared" si="4"/>
        <v>5.0382810570511236E-2</v>
      </c>
      <c r="U60">
        <f t="shared" si="5"/>
        <v>0.47246233637935292</v>
      </c>
      <c r="V60">
        <f t="shared" si="6"/>
        <v>0.18300815016053346</v>
      </c>
      <c r="Z60">
        <f>'Ark5'!E60</f>
        <v>0.34775222164140096</v>
      </c>
    </row>
    <row r="61" spans="1:26" x14ac:dyDescent="0.25">
      <c r="A61" s="2" t="s">
        <v>70</v>
      </c>
      <c r="B61" s="3">
        <v>18815</v>
      </c>
      <c r="C61" s="3">
        <v>5120</v>
      </c>
      <c r="D61" s="3">
        <v>2035</v>
      </c>
      <c r="E61" s="3">
        <v>1166</v>
      </c>
      <c r="F61" s="3">
        <v>515</v>
      </c>
      <c r="G61" s="3">
        <v>955</v>
      </c>
      <c r="H61" s="3">
        <v>1711</v>
      </c>
      <c r="I61" s="3">
        <v>3139</v>
      </c>
      <c r="J61" s="3">
        <v>3744</v>
      </c>
      <c r="L61">
        <f t="shared" si="7"/>
        <v>0.27212330587297368</v>
      </c>
      <c r="M61">
        <f t="shared" si="8"/>
        <v>6.1971830985915494E-2</v>
      </c>
      <c r="N61">
        <f t="shared" si="9"/>
        <v>2.7371777836832315E-2</v>
      </c>
      <c r="O61">
        <f t="shared" si="0"/>
        <v>5.0757374435290992E-2</v>
      </c>
      <c r="P61">
        <f t="shared" si="1"/>
        <v>0.19899016741961201</v>
      </c>
      <c r="Q61">
        <f t="shared" si="2"/>
        <v>0.16683497209673134</v>
      </c>
      <c r="R61">
        <f t="shared" si="3"/>
        <v>9.0938081318097261E-2</v>
      </c>
      <c r="S61">
        <f t="shared" si="4"/>
        <v>0.10815838426787137</v>
      </c>
      <c r="U61">
        <f t="shared" si="5"/>
        <v>0.30853042785011958</v>
      </c>
      <c r="V61">
        <f t="shared" si="6"/>
        <v>0.3071485516874834</v>
      </c>
      <c r="Z61">
        <f>'Ark5'!E61</f>
        <v>0.34063219358823199</v>
      </c>
    </row>
    <row r="62" spans="1:26" x14ac:dyDescent="0.25">
      <c r="A62" s="2" t="s">
        <v>71</v>
      </c>
      <c r="B62" s="3">
        <v>20272</v>
      </c>
      <c r="C62" s="3">
        <v>4724</v>
      </c>
      <c r="D62" s="3">
        <v>2147</v>
      </c>
      <c r="E62" s="3">
        <v>1517</v>
      </c>
      <c r="F62" s="3">
        <v>630</v>
      </c>
      <c r="G62" s="3">
        <v>1363</v>
      </c>
      <c r="H62" s="3">
        <v>2158</v>
      </c>
      <c r="I62" s="3">
        <v>3765</v>
      </c>
      <c r="J62" s="3">
        <v>3500</v>
      </c>
      <c r="L62">
        <f t="shared" si="7"/>
        <v>0.23303078137332281</v>
      </c>
      <c r="M62">
        <f t="shared" si="8"/>
        <v>7.4832280978689825E-2</v>
      </c>
      <c r="N62">
        <f t="shared" si="9"/>
        <v>3.1077348066298343E-2</v>
      </c>
      <c r="O62">
        <f t="shared" si="0"/>
        <v>6.7235595895816888E-2</v>
      </c>
      <c r="P62">
        <f t="shared" si="1"/>
        <v>0.17265193370165746</v>
      </c>
      <c r="Q62">
        <f t="shared" si="2"/>
        <v>0.18572415153906865</v>
      </c>
      <c r="R62">
        <f t="shared" si="3"/>
        <v>0.10645224940805051</v>
      </c>
      <c r="S62">
        <f t="shared" si="4"/>
        <v>0.10590962904498816</v>
      </c>
      <c r="U62">
        <f t="shared" si="5"/>
        <v>0.35941199684293607</v>
      </c>
      <c r="V62">
        <f t="shared" si="6"/>
        <v>0.27856156274664562</v>
      </c>
      <c r="Z62">
        <f>'Ark5'!E62</f>
        <v>0.32941543582275845</v>
      </c>
    </row>
    <row r="63" spans="1:26" x14ac:dyDescent="0.25">
      <c r="A63" s="2" t="s">
        <v>72</v>
      </c>
      <c r="B63" s="3">
        <v>37645</v>
      </c>
      <c r="C63" s="3">
        <v>8818</v>
      </c>
      <c r="D63" s="3">
        <v>2879</v>
      </c>
      <c r="E63" s="3">
        <v>2590</v>
      </c>
      <c r="F63" s="3">
        <v>1160</v>
      </c>
      <c r="G63" s="3">
        <v>2550</v>
      </c>
      <c r="H63" s="3">
        <v>4502</v>
      </c>
      <c r="I63" s="3">
        <v>7058</v>
      </c>
      <c r="J63" s="3">
        <v>7445</v>
      </c>
      <c r="L63">
        <f t="shared" si="7"/>
        <v>0.23424093505113561</v>
      </c>
      <c r="M63">
        <f t="shared" si="8"/>
        <v>6.8800637534865192E-2</v>
      </c>
      <c r="N63">
        <f t="shared" si="9"/>
        <v>3.081418515075043E-2</v>
      </c>
      <c r="O63">
        <f t="shared" si="0"/>
        <v>6.7738079426218623E-2</v>
      </c>
      <c r="P63">
        <f t="shared" si="1"/>
        <v>0.19776862797184222</v>
      </c>
      <c r="Q63">
        <f t="shared" si="2"/>
        <v>0.18748837827068668</v>
      </c>
      <c r="R63">
        <f t="shared" si="3"/>
        <v>0.11959091512817108</v>
      </c>
      <c r="S63">
        <f t="shared" si="4"/>
        <v>7.647761986983663E-2</v>
      </c>
      <c r="U63">
        <f t="shared" si="5"/>
        <v>0.37481737282507638</v>
      </c>
      <c r="V63">
        <f t="shared" si="6"/>
        <v>0.27424624784167884</v>
      </c>
      <c r="Z63">
        <f>'Ark5'!E63</f>
        <v>0.33510279743849003</v>
      </c>
    </row>
    <row r="64" spans="1:26" x14ac:dyDescent="0.25">
      <c r="A64" s="2" t="s">
        <v>73</v>
      </c>
      <c r="B64" s="3">
        <v>19076</v>
      </c>
      <c r="C64" s="3">
        <v>5611</v>
      </c>
      <c r="D64" s="3">
        <v>1325</v>
      </c>
      <c r="E64" s="3">
        <v>1366</v>
      </c>
      <c r="F64" s="3">
        <v>345</v>
      </c>
      <c r="G64" s="3">
        <v>1088</v>
      </c>
      <c r="H64" s="3">
        <v>1234</v>
      </c>
      <c r="I64" s="3">
        <v>3586</v>
      </c>
      <c r="J64" s="3">
        <v>4064</v>
      </c>
      <c r="L64">
        <f t="shared" si="7"/>
        <v>0.29413923254351015</v>
      </c>
      <c r="M64">
        <f t="shared" si="8"/>
        <v>7.1608303627594877E-2</v>
      </c>
      <c r="N64">
        <f t="shared" si="9"/>
        <v>1.8085552526735164E-2</v>
      </c>
      <c r="O64">
        <f t="shared" si="0"/>
        <v>5.7035017823443071E-2</v>
      </c>
      <c r="P64">
        <f t="shared" si="1"/>
        <v>0.21304256657580206</v>
      </c>
      <c r="Q64">
        <f t="shared" si="2"/>
        <v>0.18798490249528202</v>
      </c>
      <c r="R64">
        <f t="shared" si="3"/>
        <v>6.4688613965191863E-2</v>
      </c>
      <c r="S64">
        <f t="shared" si="4"/>
        <v>6.9459006080939398E-2</v>
      </c>
      <c r="U64">
        <f t="shared" si="5"/>
        <v>0.30970853428391698</v>
      </c>
      <c r="V64">
        <f t="shared" si="6"/>
        <v>0.28250157265674147</v>
      </c>
      <c r="Z64">
        <f>'Ark5'!E64</f>
        <v>0.37036628420123568</v>
      </c>
    </row>
    <row r="65" spans="1:26" x14ac:dyDescent="0.25">
      <c r="A65" s="2" t="s">
        <v>74</v>
      </c>
      <c r="B65" s="3">
        <v>30663</v>
      </c>
      <c r="C65" s="3">
        <v>10256</v>
      </c>
      <c r="D65" s="3">
        <v>2099</v>
      </c>
      <c r="E65" s="3">
        <v>2510</v>
      </c>
      <c r="F65" s="3">
        <v>770</v>
      </c>
      <c r="G65" s="3">
        <v>1212</v>
      </c>
      <c r="H65" s="3">
        <v>2459</v>
      </c>
      <c r="I65" s="3">
        <v>5650</v>
      </c>
      <c r="J65" s="3">
        <v>4953</v>
      </c>
      <c r="L65">
        <f t="shared" si="7"/>
        <v>0.33447477415777971</v>
      </c>
      <c r="M65">
        <f t="shared" si="8"/>
        <v>8.1857613410299054E-2</v>
      </c>
      <c r="N65">
        <f t="shared" si="9"/>
        <v>2.5111698137820826E-2</v>
      </c>
      <c r="O65">
        <f t="shared" si="0"/>
        <v>3.9526465120829662E-2</v>
      </c>
      <c r="P65">
        <f t="shared" si="1"/>
        <v>0.16153018295665786</v>
      </c>
      <c r="Q65">
        <f t="shared" si="2"/>
        <v>0.18426116166063333</v>
      </c>
      <c r="R65">
        <f t="shared" si="3"/>
        <v>8.0194371066105732E-2</v>
      </c>
      <c r="S65">
        <f t="shared" si="4"/>
        <v>6.8453836871799886E-2</v>
      </c>
      <c r="U65">
        <f t="shared" si="5"/>
        <v>0.30398199784756874</v>
      </c>
      <c r="V65">
        <f t="shared" si="6"/>
        <v>0.22998401982845776</v>
      </c>
      <c r="Z65">
        <f>'Ark5'!E65</f>
        <v>0.41558616963803352</v>
      </c>
    </row>
    <row r="66" spans="1:26" x14ac:dyDescent="0.25">
      <c r="A66" s="2" t="s">
        <v>20</v>
      </c>
      <c r="B66" s="3">
        <v>22364</v>
      </c>
      <c r="C66" s="3">
        <v>3592</v>
      </c>
      <c r="D66" s="3">
        <v>2667</v>
      </c>
      <c r="E66" s="3">
        <v>2046</v>
      </c>
      <c r="F66" s="3">
        <v>862</v>
      </c>
      <c r="G66" s="3">
        <v>2659</v>
      </c>
      <c r="H66" s="3">
        <v>3546</v>
      </c>
      <c r="I66" s="3">
        <v>3993</v>
      </c>
      <c r="J66" s="3">
        <v>2525</v>
      </c>
      <c r="L66">
        <f t="shared" si="7"/>
        <v>0.16061527454838131</v>
      </c>
      <c r="M66">
        <f t="shared" si="8"/>
        <v>9.1486317295653735E-2</v>
      </c>
      <c r="N66">
        <f t="shared" si="9"/>
        <v>3.8544088714004651E-2</v>
      </c>
      <c r="O66">
        <f t="shared" si="0"/>
        <v>0.11889644070828116</v>
      </c>
      <c r="P66">
        <f t="shared" si="1"/>
        <v>0.11290466821677696</v>
      </c>
      <c r="Q66">
        <f t="shared" si="2"/>
        <v>0.17854587730280808</v>
      </c>
      <c r="R66">
        <f t="shared" si="3"/>
        <v>0.15855839742443212</v>
      </c>
      <c r="S66">
        <f t="shared" si="4"/>
        <v>0.11925415846896799</v>
      </c>
      <c r="U66">
        <f t="shared" si="5"/>
        <v>0.4560007154355214</v>
      </c>
      <c r="V66">
        <f t="shared" si="6"/>
        <v>0.23215882668574495</v>
      </c>
      <c r="Z66">
        <f>'Ark5'!E66</f>
        <v>0.35131057891759382</v>
      </c>
    </row>
    <row r="67" spans="1:26" x14ac:dyDescent="0.25">
      <c r="A67" s="2" t="s">
        <v>75</v>
      </c>
      <c r="B67" s="3">
        <v>18049</v>
      </c>
      <c r="C67" s="3">
        <v>5194</v>
      </c>
      <c r="D67" s="3">
        <v>1785</v>
      </c>
      <c r="E67" s="3">
        <v>917</v>
      </c>
      <c r="F67" s="3">
        <v>378</v>
      </c>
      <c r="G67" s="3">
        <v>768</v>
      </c>
      <c r="H67" s="3">
        <v>1370</v>
      </c>
      <c r="I67" s="3">
        <v>3062</v>
      </c>
      <c r="J67" s="3">
        <v>4197</v>
      </c>
      <c r="L67">
        <f t="shared" si="7"/>
        <v>0.28777217574380853</v>
      </c>
      <c r="M67">
        <f t="shared" si="8"/>
        <v>5.0806138844257297E-2</v>
      </c>
      <c r="N67">
        <f t="shared" si="9"/>
        <v>2.0942988531220567E-2</v>
      </c>
      <c r="O67">
        <f t="shared" si="0"/>
        <v>4.2550833841210042E-2</v>
      </c>
      <c r="P67">
        <f t="shared" si="1"/>
        <v>0.23253365837442519</v>
      </c>
      <c r="Q67">
        <f t="shared" si="2"/>
        <v>0.1696492880491994</v>
      </c>
      <c r="R67">
        <f t="shared" si="3"/>
        <v>7.5904482242783539E-2</v>
      </c>
      <c r="S67">
        <f t="shared" si="4"/>
        <v>9.889744584187489E-2</v>
      </c>
      <c r="U67">
        <f t="shared" si="5"/>
        <v>0.288104604133193</v>
      </c>
      <c r="V67">
        <f t="shared" si="6"/>
        <v>0.33143110421630007</v>
      </c>
      <c r="Z67">
        <f>'Ark5'!E67</f>
        <v>0.33237972909855207</v>
      </c>
    </row>
    <row r="68" spans="1:26" x14ac:dyDescent="0.25">
      <c r="A68" s="2" t="s">
        <v>48</v>
      </c>
      <c r="B68" s="3">
        <v>23560</v>
      </c>
      <c r="C68" s="3">
        <v>4089</v>
      </c>
      <c r="D68" s="3">
        <v>1270</v>
      </c>
      <c r="E68" s="3">
        <v>2738</v>
      </c>
      <c r="F68" s="3">
        <v>875</v>
      </c>
      <c r="G68" s="3">
        <v>2926</v>
      </c>
      <c r="H68" s="3">
        <v>4560</v>
      </c>
      <c r="I68" s="3">
        <v>4359</v>
      </c>
      <c r="J68" s="3">
        <v>2142</v>
      </c>
      <c r="L68">
        <f t="shared" si="7"/>
        <v>0.17355687606112055</v>
      </c>
      <c r="M68">
        <f t="shared" si="8"/>
        <v>0.11621392190152802</v>
      </c>
      <c r="N68">
        <f t="shared" si="9"/>
        <v>3.7139219015280132E-2</v>
      </c>
      <c r="O68">
        <f t="shared" si="0"/>
        <v>0.12419354838709677</v>
      </c>
      <c r="P68">
        <f t="shared" si="1"/>
        <v>9.0916808149405767E-2</v>
      </c>
      <c r="Q68">
        <f t="shared" si="2"/>
        <v>0.18501697792869271</v>
      </c>
      <c r="R68">
        <f t="shared" si="3"/>
        <v>0.19354838709677419</v>
      </c>
      <c r="S68">
        <f t="shared" si="4"/>
        <v>5.3904923599320885E-2</v>
      </c>
      <c r="U68">
        <f t="shared" si="5"/>
        <v>0.50275891341256362</v>
      </c>
      <c r="V68">
        <f t="shared" si="6"/>
        <v>0.14482173174872665</v>
      </c>
      <c r="Z68">
        <f>'Ark5'!E68</f>
        <v>0.41896010757507846</v>
      </c>
    </row>
    <row r="69" spans="1:26" x14ac:dyDescent="0.25">
      <c r="A69" s="2" t="s">
        <v>49</v>
      </c>
      <c r="B69" s="3">
        <v>20524</v>
      </c>
      <c r="C69" s="3">
        <v>3760</v>
      </c>
      <c r="D69" s="3">
        <v>1011</v>
      </c>
      <c r="E69" s="3">
        <v>2871</v>
      </c>
      <c r="F69" s="3">
        <v>613</v>
      </c>
      <c r="G69" s="3">
        <v>2274</v>
      </c>
      <c r="H69" s="3">
        <v>3990</v>
      </c>
      <c r="I69" s="3">
        <v>3737</v>
      </c>
      <c r="J69" s="3">
        <v>1738</v>
      </c>
      <c r="L69">
        <f t="shared" si="7"/>
        <v>0.18320015591502631</v>
      </c>
      <c r="M69">
        <f t="shared" si="8"/>
        <v>0.13988501266809589</v>
      </c>
      <c r="N69">
        <f t="shared" si="9"/>
        <v>2.9867472227635937E-2</v>
      </c>
      <c r="O69">
        <f t="shared" ref="O69:O95" si="10">GETPIVOTDATA("Sum af Radikale Venstre",$A$3,"opstillingskreds_navn",A69)/GETPIVOTDATA("Sum af afgivne",$A$3,"opstillingskreds_navn",A69)</f>
        <v>0.11079711557201326</v>
      </c>
      <c r="P69">
        <f t="shared" ref="P69:P95" si="11">GETPIVOTDATA("Sum af Venstre, Danmarks Liberale Parti",$A$3,"opstillingskreds_navn",A69)/GETPIVOTDATA("Sum af afgivne",$A$3,"opstillingskreds_navn",A69)</f>
        <v>8.468134866497759E-2</v>
      </c>
      <c r="Q69">
        <f t="shared" ref="Q69:Q95" si="12">GETPIVOTDATA("Sum af Socialdemokratiet",$A$3,"opstillingskreds_navn",A69)/GETPIVOTDATA("Sum af afgivne",$A$3,"opstillingskreds_navn",A69)</f>
        <v>0.18207951666341843</v>
      </c>
      <c r="R69">
        <f t="shared" ref="R69:R95" si="13">GETPIVOTDATA("Sum af SF - Socialistisk Folkeparti",$A$3,"opstillingskreds_navn",A69)/GETPIVOTDATA("Sum af afgivne",$A$3,"opstillingskreds_navn",A69)</f>
        <v>0.19440654843110505</v>
      </c>
      <c r="S69">
        <f t="shared" ref="S69:S95" si="14">GETPIVOTDATA("Sum af Det Konservative Folkeparti",$A$3,"opstillingskreds_navn",A69)/GETPIVOTDATA("Sum af afgivne",$A$3,"opstillingskreds_navn",A69)</f>
        <v>4.9259403625024359E-2</v>
      </c>
      <c r="U69">
        <f t="shared" ref="U69:U95" si="15">SUM(G69:I69)/GETPIVOTDATA("Sum af afgivne",$A$3,"opstillingskreds_navn",A69)</f>
        <v>0.48728318066653675</v>
      </c>
      <c r="V69">
        <f t="shared" ref="V69:V95" si="16">(GETPIVOTDATA("Sum af Venstre, Danmarks Liberale Parti",$A$3,"opstillingskreds_navn",A69)+GETPIVOTDATA("Sum af Det Konservative Folkeparti",$A$3,"opstillingskreds_navn",A69))/GETPIVOTDATA("Sum af afgivne",$A$3,"opstillingskreds_navn",A69)</f>
        <v>0.13394075229000194</v>
      </c>
      <c r="Z69">
        <f>'Ark5'!E69</f>
        <v>0.45681666922643732</v>
      </c>
    </row>
    <row r="70" spans="1:26" x14ac:dyDescent="0.25">
      <c r="A70" s="2" t="s">
        <v>76</v>
      </c>
      <c r="B70" s="3">
        <v>31133</v>
      </c>
      <c r="C70" s="3">
        <v>7800</v>
      </c>
      <c r="D70" s="3">
        <v>4142</v>
      </c>
      <c r="E70" s="3">
        <v>2956</v>
      </c>
      <c r="F70" s="3">
        <v>532</v>
      </c>
      <c r="G70" s="3">
        <v>1525</v>
      </c>
      <c r="H70" s="3">
        <v>4121</v>
      </c>
      <c r="I70" s="3">
        <v>5500</v>
      </c>
      <c r="J70" s="3">
        <v>3791</v>
      </c>
      <c r="L70">
        <f t="shared" ref="L70:L95" si="17">GETPIVOTDATA("Sum af Dansk Folkeparti",$A$3,"opstillingskreds_navn",A70)/GETPIVOTDATA("Sum af afgivne",$A$3,"opstillingskreds_navn",A70)</f>
        <v>0.25053801432563516</v>
      </c>
      <c r="M70">
        <f t="shared" ref="M70:M95" si="18">GETPIVOTDATA("Sum af Folkebevægelsen mod EU",$A$3,"opstillingskreds_navn",A70)/GETPIVOTDATA("Sum af afgivne",$A$3,"opstillingskreds_navn",A70)</f>
        <v>9.4947483377766359E-2</v>
      </c>
      <c r="N70">
        <f t="shared" si="9"/>
        <v>1.7087977387338193E-2</v>
      </c>
      <c r="O70">
        <f t="shared" si="10"/>
        <v>4.8983393826486366E-2</v>
      </c>
      <c r="P70">
        <f t="shared" si="11"/>
        <v>0.12176789901390807</v>
      </c>
      <c r="Q70">
        <f t="shared" si="12"/>
        <v>0.17666142035781968</v>
      </c>
      <c r="R70">
        <f t="shared" si="13"/>
        <v>0.13236758423537726</v>
      </c>
      <c r="S70">
        <f t="shared" si="14"/>
        <v>0.13304210965856164</v>
      </c>
      <c r="U70">
        <f t="shared" si="15"/>
        <v>0.3580123984196833</v>
      </c>
      <c r="V70">
        <f t="shared" si="16"/>
        <v>0.25481000867246972</v>
      </c>
      <c r="Z70">
        <f>'Ark5'!E70</f>
        <v>0.37788205110893563</v>
      </c>
    </row>
    <row r="71" spans="1:26" x14ac:dyDescent="0.25">
      <c r="A71" s="2" t="s">
        <v>77</v>
      </c>
      <c r="B71" s="3">
        <v>30619</v>
      </c>
      <c r="C71" s="3">
        <v>10119</v>
      </c>
      <c r="D71" s="3">
        <v>2532</v>
      </c>
      <c r="E71" s="3">
        <v>1598</v>
      </c>
      <c r="F71" s="3">
        <v>725</v>
      </c>
      <c r="G71" s="3">
        <v>1162</v>
      </c>
      <c r="H71" s="3">
        <v>1694</v>
      </c>
      <c r="I71" s="3">
        <v>6057</v>
      </c>
      <c r="J71" s="3">
        <v>5957</v>
      </c>
      <c r="L71">
        <f t="shared" si="17"/>
        <v>0.33048107384303865</v>
      </c>
      <c r="M71">
        <f t="shared" si="18"/>
        <v>5.2189816780430449E-2</v>
      </c>
      <c r="N71">
        <f t="shared" ref="N71:N95" si="19">GETPIVOTDATA("Sum af Liberal Alliance",$A$3,"opstillingskreds_navn",A71)/GETPIVOTDATA("Sum af afgivne",$A$3,"opstillingskreds_navn",A71)</f>
        <v>2.3678108364087659E-2</v>
      </c>
      <c r="O71">
        <f t="shared" si="10"/>
        <v>3.7950292302165324E-2</v>
      </c>
      <c r="P71">
        <f t="shared" si="11"/>
        <v>0.19455240210326921</v>
      </c>
      <c r="Q71">
        <f t="shared" si="12"/>
        <v>0.19781834808452267</v>
      </c>
      <c r="R71">
        <f t="shared" si="13"/>
        <v>5.5325124922433785E-2</v>
      </c>
      <c r="S71">
        <f t="shared" si="14"/>
        <v>8.2693752245337857E-2</v>
      </c>
      <c r="U71">
        <f t="shared" si="15"/>
        <v>0.29109376530912179</v>
      </c>
      <c r="V71">
        <f t="shared" si="16"/>
        <v>0.27724615434860705</v>
      </c>
      <c r="Z71">
        <f>'Ark5'!E71</f>
        <v>0.34410399890814797</v>
      </c>
    </row>
    <row r="72" spans="1:26" x14ac:dyDescent="0.25">
      <c r="A72" s="2" t="s">
        <v>78</v>
      </c>
      <c r="B72" s="3">
        <v>26403</v>
      </c>
      <c r="C72" s="3">
        <v>7817</v>
      </c>
      <c r="D72" s="3">
        <v>2332</v>
      </c>
      <c r="E72" s="3">
        <v>1590</v>
      </c>
      <c r="F72" s="3">
        <v>596</v>
      </c>
      <c r="G72" s="3">
        <v>760</v>
      </c>
      <c r="H72" s="3">
        <v>1886</v>
      </c>
      <c r="I72" s="3">
        <v>5020</v>
      </c>
      <c r="J72" s="3">
        <v>5894</v>
      </c>
      <c r="L72">
        <f t="shared" si="17"/>
        <v>0.2960648411165398</v>
      </c>
      <c r="M72">
        <f t="shared" si="18"/>
        <v>6.022042949664811E-2</v>
      </c>
      <c r="N72">
        <f t="shared" si="19"/>
        <v>2.2573192440253003E-2</v>
      </c>
      <c r="O72">
        <f t="shared" si="10"/>
        <v>2.8784607809718591E-2</v>
      </c>
      <c r="P72">
        <f t="shared" si="11"/>
        <v>0.22323220846115971</v>
      </c>
      <c r="Q72">
        <f t="shared" si="12"/>
        <v>0.19012990947998334</v>
      </c>
      <c r="R72">
        <f t="shared" si="13"/>
        <v>7.14312767488543E-2</v>
      </c>
      <c r="S72">
        <f t="shared" si="14"/>
        <v>8.8323296595083894E-2</v>
      </c>
      <c r="U72">
        <f t="shared" si="15"/>
        <v>0.2903457940385562</v>
      </c>
      <c r="V72">
        <f t="shared" si="16"/>
        <v>0.31155550505624363</v>
      </c>
      <c r="Z72">
        <f>'Ark5'!E72</f>
        <v>0.37508005123278898</v>
      </c>
    </row>
    <row r="73" spans="1:26" x14ac:dyDescent="0.25">
      <c r="A73" s="2" t="s">
        <v>79</v>
      </c>
      <c r="B73" s="3">
        <v>14956</v>
      </c>
      <c r="C73" s="3">
        <v>4524</v>
      </c>
      <c r="D73" s="3">
        <v>1545</v>
      </c>
      <c r="E73" s="3">
        <v>741</v>
      </c>
      <c r="F73" s="3">
        <v>356</v>
      </c>
      <c r="G73" s="3">
        <v>449</v>
      </c>
      <c r="H73" s="3">
        <v>875</v>
      </c>
      <c r="I73" s="3">
        <v>2319</v>
      </c>
      <c r="J73" s="3">
        <v>3779</v>
      </c>
      <c r="L73">
        <f t="shared" si="17"/>
        <v>0.30248729606846753</v>
      </c>
      <c r="M73">
        <f t="shared" si="18"/>
        <v>4.9545332976731749E-2</v>
      </c>
      <c r="N73">
        <f t="shared" si="19"/>
        <v>2.3803155924043862E-2</v>
      </c>
      <c r="O73">
        <f t="shared" si="10"/>
        <v>3.0021396095212625E-2</v>
      </c>
      <c r="P73">
        <f t="shared" si="11"/>
        <v>0.25267451190157797</v>
      </c>
      <c r="Q73">
        <f t="shared" si="12"/>
        <v>0.15505482749398236</v>
      </c>
      <c r="R73">
        <f t="shared" si="13"/>
        <v>5.8504947847017923E-2</v>
      </c>
      <c r="S73">
        <f t="shared" si="14"/>
        <v>0.10330302219844878</v>
      </c>
      <c r="U73">
        <f t="shared" si="15"/>
        <v>0.24358117143621288</v>
      </c>
      <c r="V73">
        <f t="shared" si="16"/>
        <v>0.35597753410002675</v>
      </c>
      <c r="Z73">
        <f>'Ark5'!E73</f>
        <v>0.33807078027158233</v>
      </c>
    </row>
    <row r="74" spans="1:26" x14ac:dyDescent="0.25">
      <c r="A74" s="2" t="s">
        <v>80</v>
      </c>
      <c r="B74" s="3">
        <v>22544</v>
      </c>
      <c r="C74" s="3">
        <v>7757</v>
      </c>
      <c r="D74" s="3">
        <v>1762</v>
      </c>
      <c r="E74" s="3">
        <v>1917</v>
      </c>
      <c r="F74" s="3">
        <v>577</v>
      </c>
      <c r="G74" s="3">
        <v>1232</v>
      </c>
      <c r="H74" s="3">
        <v>2107</v>
      </c>
      <c r="I74" s="3">
        <v>4191</v>
      </c>
      <c r="J74" s="3">
        <v>2531</v>
      </c>
      <c r="L74">
        <f t="shared" si="17"/>
        <v>0.34408268275372605</v>
      </c>
      <c r="M74">
        <f t="shared" si="18"/>
        <v>8.5033711852377569E-2</v>
      </c>
      <c r="N74">
        <f t="shared" si="19"/>
        <v>2.5594393186657204E-2</v>
      </c>
      <c r="O74">
        <f t="shared" si="10"/>
        <v>5.4648687012065295E-2</v>
      </c>
      <c r="P74">
        <f t="shared" si="11"/>
        <v>0.11226933995741661</v>
      </c>
      <c r="Q74">
        <f t="shared" si="12"/>
        <v>0.18590312278211499</v>
      </c>
      <c r="R74">
        <f t="shared" si="13"/>
        <v>9.3461674946770754E-2</v>
      </c>
      <c r="S74">
        <f t="shared" si="14"/>
        <v>7.8158268275372603E-2</v>
      </c>
      <c r="U74">
        <f t="shared" si="15"/>
        <v>0.33401348474095105</v>
      </c>
      <c r="V74">
        <f t="shared" si="16"/>
        <v>0.1904276082327892</v>
      </c>
      <c r="Z74">
        <f>'Ark5'!E74</f>
        <v>0.42508468284534362</v>
      </c>
    </row>
    <row r="75" spans="1:26" x14ac:dyDescent="0.25">
      <c r="A75" s="2" t="s">
        <v>81</v>
      </c>
      <c r="B75" s="3">
        <v>28755</v>
      </c>
      <c r="C75" s="3">
        <v>8812</v>
      </c>
      <c r="D75" s="3">
        <v>2679</v>
      </c>
      <c r="E75" s="3">
        <v>3007</v>
      </c>
      <c r="F75" s="3">
        <v>547</v>
      </c>
      <c r="G75" s="3">
        <v>1383</v>
      </c>
      <c r="H75" s="3">
        <v>3119</v>
      </c>
      <c r="I75" s="3">
        <v>5829</v>
      </c>
      <c r="J75" s="3">
        <v>2707</v>
      </c>
      <c r="L75">
        <f t="shared" si="17"/>
        <v>0.30645105199095807</v>
      </c>
      <c r="M75">
        <f t="shared" si="18"/>
        <v>0.10457311771865763</v>
      </c>
      <c r="N75">
        <f t="shared" si="19"/>
        <v>1.9022778647191794E-2</v>
      </c>
      <c r="O75">
        <f t="shared" si="10"/>
        <v>4.8095983307250914E-2</v>
      </c>
      <c r="P75">
        <f t="shared" si="11"/>
        <v>9.4140149539210571E-2</v>
      </c>
      <c r="Q75">
        <f t="shared" si="12"/>
        <v>0.20271257172665624</v>
      </c>
      <c r="R75">
        <f t="shared" si="13"/>
        <v>0.10846809250565119</v>
      </c>
      <c r="S75">
        <f t="shared" si="14"/>
        <v>9.3166405842462177E-2</v>
      </c>
      <c r="U75">
        <f t="shared" si="15"/>
        <v>0.35927664753955835</v>
      </c>
      <c r="V75">
        <f t="shared" si="16"/>
        <v>0.18730655538167276</v>
      </c>
      <c r="Z75">
        <f>'Ark5'!E75</f>
        <v>0.43716717985872122</v>
      </c>
    </row>
    <row r="76" spans="1:26" x14ac:dyDescent="0.25">
      <c r="A76" s="2" t="s">
        <v>44</v>
      </c>
      <c r="B76" s="3">
        <v>18057</v>
      </c>
      <c r="C76" s="3">
        <v>3084</v>
      </c>
      <c r="D76" s="3">
        <v>864</v>
      </c>
      <c r="E76" s="3">
        <v>3018</v>
      </c>
      <c r="F76" s="3">
        <v>471</v>
      </c>
      <c r="G76" s="3">
        <v>1877</v>
      </c>
      <c r="H76" s="3">
        <v>3764</v>
      </c>
      <c r="I76" s="3">
        <v>3252</v>
      </c>
      <c r="J76" s="3">
        <v>1157</v>
      </c>
      <c r="L76">
        <f t="shared" si="17"/>
        <v>0.1707924904469181</v>
      </c>
      <c r="M76">
        <f t="shared" si="18"/>
        <v>0.16713739823891011</v>
      </c>
      <c r="N76">
        <f t="shared" si="19"/>
        <v>2.6084067120784184E-2</v>
      </c>
      <c r="O76">
        <f t="shared" si="10"/>
        <v>0.103948607188348</v>
      </c>
      <c r="P76">
        <f t="shared" si="11"/>
        <v>6.4074874010079191E-2</v>
      </c>
      <c r="Q76">
        <f t="shared" si="12"/>
        <v>0.18009636152184749</v>
      </c>
      <c r="R76">
        <f t="shared" si="13"/>
        <v>0.2084510162263942</v>
      </c>
      <c r="S76">
        <f t="shared" si="14"/>
        <v>4.7848479813922581E-2</v>
      </c>
      <c r="U76">
        <f t="shared" si="15"/>
        <v>0.49249598493658969</v>
      </c>
      <c r="V76">
        <f t="shared" si="16"/>
        <v>0.11192335382400177</v>
      </c>
      <c r="Z76">
        <f>'Ark5'!E76</f>
        <v>0.43242137261779495</v>
      </c>
    </row>
    <row r="77" spans="1:26" x14ac:dyDescent="0.25">
      <c r="A77" s="2" t="s">
        <v>50</v>
      </c>
      <c r="B77" s="3">
        <v>19506</v>
      </c>
      <c r="C77" s="3">
        <v>3729</v>
      </c>
      <c r="D77" s="3">
        <v>1158</v>
      </c>
      <c r="E77" s="3">
        <v>2488</v>
      </c>
      <c r="F77" s="3">
        <v>603</v>
      </c>
      <c r="G77" s="3">
        <v>1929</v>
      </c>
      <c r="H77" s="3">
        <v>3713</v>
      </c>
      <c r="I77" s="3">
        <v>3746</v>
      </c>
      <c r="J77" s="3">
        <v>1631</v>
      </c>
      <c r="L77">
        <f t="shared" si="17"/>
        <v>0.19117194709320209</v>
      </c>
      <c r="M77">
        <f t="shared" si="18"/>
        <v>0.12755049728288731</v>
      </c>
      <c r="N77">
        <f t="shared" si="19"/>
        <v>3.0913565056905568E-2</v>
      </c>
      <c r="O77">
        <f t="shared" si="10"/>
        <v>9.8892648415872045E-2</v>
      </c>
      <c r="P77">
        <f t="shared" si="11"/>
        <v>8.3615297857069615E-2</v>
      </c>
      <c r="Q77">
        <f t="shared" si="12"/>
        <v>0.19204347380293244</v>
      </c>
      <c r="R77">
        <f t="shared" si="13"/>
        <v>0.19035168666051472</v>
      </c>
      <c r="S77">
        <f t="shared" si="14"/>
        <v>5.9366348815749002E-2</v>
      </c>
      <c r="U77">
        <f t="shared" si="15"/>
        <v>0.48128780887931916</v>
      </c>
      <c r="V77">
        <f t="shared" si="16"/>
        <v>0.14298164667281862</v>
      </c>
      <c r="Z77">
        <f>'Ark5'!E77</f>
        <v>0.43695030486159825</v>
      </c>
    </row>
    <row r="78" spans="1:26" x14ac:dyDescent="0.25">
      <c r="A78" s="2" t="s">
        <v>82</v>
      </c>
      <c r="B78" s="3">
        <v>20345</v>
      </c>
      <c r="C78" s="3">
        <v>6414</v>
      </c>
      <c r="D78" s="3">
        <v>1656</v>
      </c>
      <c r="E78" s="3">
        <v>881</v>
      </c>
      <c r="F78" s="3">
        <v>424</v>
      </c>
      <c r="G78" s="3">
        <v>688</v>
      </c>
      <c r="H78" s="3">
        <v>1145</v>
      </c>
      <c r="I78" s="3">
        <v>2696</v>
      </c>
      <c r="J78" s="3">
        <v>5975</v>
      </c>
      <c r="L78">
        <f t="shared" si="17"/>
        <v>0.31526173507004179</v>
      </c>
      <c r="M78">
        <f t="shared" si="18"/>
        <v>4.3303022855738511E-2</v>
      </c>
      <c r="N78">
        <f t="shared" si="19"/>
        <v>2.0840501351683461E-2</v>
      </c>
      <c r="O78">
        <f t="shared" si="10"/>
        <v>3.3816662570656179E-2</v>
      </c>
      <c r="P78">
        <f t="shared" si="11"/>
        <v>0.29368395183091667</v>
      </c>
      <c r="Q78">
        <f t="shared" si="12"/>
        <v>0.13251413123617597</v>
      </c>
      <c r="R78">
        <f t="shared" si="13"/>
        <v>5.6279184074711233E-2</v>
      </c>
      <c r="S78">
        <f t="shared" si="14"/>
        <v>8.1395920373556155E-2</v>
      </c>
      <c r="U78">
        <f t="shared" si="15"/>
        <v>0.22260997788154338</v>
      </c>
      <c r="V78">
        <f t="shared" si="16"/>
        <v>0.37507987220447286</v>
      </c>
      <c r="Z78">
        <f>'Ark5'!E78</f>
        <v>0.33831360181977976</v>
      </c>
    </row>
    <row r="79" spans="1:26" x14ac:dyDescent="0.25">
      <c r="A79" s="2" t="s">
        <v>83</v>
      </c>
      <c r="B79" s="3">
        <v>26807</v>
      </c>
      <c r="C79" s="3">
        <v>8203</v>
      </c>
      <c r="D79" s="3">
        <v>2576</v>
      </c>
      <c r="E79" s="3">
        <v>1115</v>
      </c>
      <c r="F79" s="3">
        <v>733</v>
      </c>
      <c r="G79" s="3">
        <v>901</v>
      </c>
      <c r="H79" s="3">
        <v>1398</v>
      </c>
      <c r="I79" s="3">
        <v>3961</v>
      </c>
      <c r="J79" s="3">
        <v>7297</v>
      </c>
      <c r="L79">
        <f t="shared" si="17"/>
        <v>0.30600216361398141</v>
      </c>
      <c r="M79">
        <f t="shared" si="18"/>
        <v>4.1593613608385871E-2</v>
      </c>
      <c r="N79">
        <f t="shared" si="19"/>
        <v>2.7343604282463536E-2</v>
      </c>
      <c r="O79">
        <f t="shared" si="10"/>
        <v>3.3610624090722574E-2</v>
      </c>
      <c r="P79">
        <f t="shared" si="11"/>
        <v>0.27220502107658445</v>
      </c>
      <c r="Q79">
        <f t="shared" si="12"/>
        <v>0.14775991345544073</v>
      </c>
      <c r="R79">
        <f t="shared" si="13"/>
        <v>5.2150557690155558E-2</v>
      </c>
      <c r="S79">
        <f t="shared" si="14"/>
        <v>9.6094303726638561E-2</v>
      </c>
      <c r="U79">
        <f t="shared" si="15"/>
        <v>0.23352109523631887</v>
      </c>
      <c r="V79">
        <f t="shared" si="16"/>
        <v>0.36829932480322303</v>
      </c>
      <c r="Z79">
        <f>'Ark5'!E79</f>
        <v>0.34665099882491185</v>
      </c>
    </row>
    <row r="80" spans="1:26" x14ac:dyDescent="0.25">
      <c r="A80" s="2" t="s">
        <v>84</v>
      </c>
      <c r="B80" s="3">
        <v>22522</v>
      </c>
      <c r="C80" s="3">
        <v>6448</v>
      </c>
      <c r="D80" s="3">
        <v>2047</v>
      </c>
      <c r="E80" s="3">
        <v>1055</v>
      </c>
      <c r="F80" s="3">
        <v>637</v>
      </c>
      <c r="G80" s="3">
        <v>1282</v>
      </c>
      <c r="H80" s="3">
        <v>1764</v>
      </c>
      <c r="I80" s="3">
        <v>3720</v>
      </c>
      <c r="J80" s="3">
        <v>5006</v>
      </c>
      <c r="L80">
        <f t="shared" si="17"/>
        <v>0.28629784210993697</v>
      </c>
      <c r="M80">
        <f t="shared" si="18"/>
        <v>4.6843086759612823E-2</v>
      </c>
      <c r="N80">
        <f t="shared" si="19"/>
        <v>2.8283456176183289E-2</v>
      </c>
      <c r="O80">
        <f t="shared" si="10"/>
        <v>5.6922120593197761E-2</v>
      </c>
      <c r="P80">
        <f t="shared" si="11"/>
        <v>0.22227155670011545</v>
      </c>
      <c r="Q80">
        <f t="shared" si="12"/>
        <v>0.16517183198650209</v>
      </c>
      <c r="R80">
        <f t="shared" si="13"/>
        <v>7.8323417103276796E-2</v>
      </c>
      <c r="S80">
        <f t="shared" si="14"/>
        <v>9.0888908622680051E-2</v>
      </c>
      <c r="U80">
        <f t="shared" si="15"/>
        <v>0.30041736968297666</v>
      </c>
      <c r="V80">
        <f t="shared" si="16"/>
        <v>0.31316046532279551</v>
      </c>
      <c r="Z80">
        <f>'Ark5'!E80</f>
        <v>0.33891644053522973</v>
      </c>
    </row>
    <row r="81" spans="1:26" x14ac:dyDescent="0.25">
      <c r="A81" s="2" t="s">
        <v>85</v>
      </c>
      <c r="B81" s="3">
        <v>22871</v>
      </c>
      <c r="C81" s="3">
        <v>6844</v>
      </c>
      <c r="D81" s="3">
        <v>1721</v>
      </c>
      <c r="E81" s="3">
        <v>1452</v>
      </c>
      <c r="F81" s="3">
        <v>688</v>
      </c>
      <c r="G81" s="3">
        <v>1221</v>
      </c>
      <c r="H81" s="3">
        <v>1748</v>
      </c>
      <c r="I81" s="3">
        <v>4171</v>
      </c>
      <c r="J81" s="3">
        <v>4405</v>
      </c>
      <c r="L81">
        <f t="shared" si="17"/>
        <v>0.29924358357745617</v>
      </c>
      <c r="M81">
        <f t="shared" si="18"/>
        <v>6.3486511302522849E-2</v>
      </c>
      <c r="N81">
        <f t="shared" si="19"/>
        <v>3.0081762931222947E-2</v>
      </c>
      <c r="O81">
        <f t="shared" si="10"/>
        <v>5.3386384504394209E-2</v>
      </c>
      <c r="P81">
        <f t="shared" si="11"/>
        <v>0.19260198504656553</v>
      </c>
      <c r="Q81">
        <f t="shared" si="12"/>
        <v>0.18237068777053911</v>
      </c>
      <c r="R81">
        <f t="shared" si="13"/>
        <v>7.642866512176992E-2</v>
      </c>
      <c r="S81">
        <f t="shared" si="14"/>
        <v>7.5248130820689957E-2</v>
      </c>
      <c r="U81">
        <f t="shared" si="15"/>
        <v>0.31218573739670324</v>
      </c>
      <c r="V81">
        <f t="shared" si="16"/>
        <v>0.26785011586725549</v>
      </c>
      <c r="Z81">
        <f>'Ark5'!E81</f>
        <v>0.38816811329374146</v>
      </c>
    </row>
    <row r="82" spans="1:26" x14ac:dyDescent="0.25">
      <c r="A82" s="2" t="s">
        <v>51</v>
      </c>
      <c r="B82" s="3">
        <v>24145</v>
      </c>
      <c r="C82" s="3">
        <v>2750</v>
      </c>
      <c r="D82" s="3">
        <v>1015</v>
      </c>
      <c r="E82" s="3">
        <v>3660</v>
      </c>
      <c r="F82" s="3">
        <v>670</v>
      </c>
      <c r="G82" s="3">
        <v>3393</v>
      </c>
      <c r="H82" s="3">
        <v>6133</v>
      </c>
      <c r="I82" s="3">
        <v>4372</v>
      </c>
      <c r="J82" s="3">
        <v>1545</v>
      </c>
      <c r="L82">
        <f t="shared" si="17"/>
        <v>0.11389521640091116</v>
      </c>
      <c r="M82">
        <f t="shared" si="18"/>
        <v>0.15158417891903087</v>
      </c>
      <c r="N82">
        <f t="shared" si="19"/>
        <v>2.774901635949472E-2</v>
      </c>
      <c r="O82">
        <f t="shared" si="10"/>
        <v>0.14052598881756057</v>
      </c>
      <c r="P82">
        <f t="shared" si="11"/>
        <v>6.3988403396148266E-2</v>
      </c>
      <c r="Q82">
        <f t="shared" si="12"/>
        <v>0.18107268585628494</v>
      </c>
      <c r="R82">
        <f t="shared" si="13"/>
        <v>0.2540070407951957</v>
      </c>
      <c r="S82">
        <f t="shared" si="14"/>
        <v>4.2037688962518117E-2</v>
      </c>
      <c r="U82">
        <f t="shared" si="15"/>
        <v>0.57560571546904116</v>
      </c>
      <c r="V82">
        <f t="shared" si="16"/>
        <v>0.10602609235866639</v>
      </c>
      <c r="Z82">
        <f>'Ark5'!E82</f>
        <v>0.45152061969103474</v>
      </c>
    </row>
    <row r="83" spans="1:26" x14ac:dyDescent="0.25">
      <c r="A83" s="2" t="s">
        <v>86</v>
      </c>
      <c r="B83" s="3">
        <v>20169</v>
      </c>
      <c r="C83" s="3">
        <v>5053</v>
      </c>
      <c r="D83" s="3">
        <v>1444</v>
      </c>
      <c r="E83" s="3">
        <v>1238</v>
      </c>
      <c r="F83" s="3">
        <v>443</v>
      </c>
      <c r="G83" s="3">
        <v>942</v>
      </c>
      <c r="H83" s="3">
        <v>1828</v>
      </c>
      <c r="I83" s="3">
        <v>3787</v>
      </c>
      <c r="J83" s="3">
        <v>4918</v>
      </c>
      <c r="L83">
        <f t="shared" si="17"/>
        <v>0.25053299618225988</v>
      </c>
      <c r="M83">
        <f t="shared" si="18"/>
        <v>6.1381327780256831E-2</v>
      </c>
      <c r="N83">
        <f t="shared" si="19"/>
        <v>2.1964400813129059E-2</v>
      </c>
      <c r="O83">
        <f t="shared" si="10"/>
        <v>4.670533987803064E-2</v>
      </c>
      <c r="P83">
        <f t="shared" si="11"/>
        <v>0.24383955575387972</v>
      </c>
      <c r="Q83">
        <f t="shared" si="12"/>
        <v>0.18776339927611682</v>
      </c>
      <c r="R83">
        <f t="shared" si="13"/>
        <v>9.0634141504288765E-2</v>
      </c>
      <c r="S83">
        <f t="shared" si="14"/>
        <v>7.1595022063562899E-2</v>
      </c>
      <c r="U83">
        <f t="shared" si="15"/>
        <v>0.32510288065843623</v>
      </c>
      <c r="V83">
        <f t="shared" si="16"/>
        <v>0.31543457781744261</v>
      </c>
      <c r="Z83">
        <f>'Ark5'!E83</f>
        <v>0.34239215481717178</v>
      </c>
    </row>
    <row r="84" spans="1:26" x14ac:dyDescent="0.25">
      <c r="A84" s="2" t="s">
        <v>87</v>
      </c>
      <c r="B84" s="3">
        <v>18367</v>
      </c>
      <c r="C84" s="3">
        <v>4779</v>
      </c>
      <c r="D84" s="3">
        <v>1621</v>
      </c>
      <c r="E84" s="3">
        <v>860</v>
      </c>
      <c r="F84" s="3">
        <v>420</v>
      </c>
      <c r="G84" s="3">
        <v>829</v>
      </c>
      <c r="H84" s="3">
        <v>1440</v>
      </c>
      <c r="I84" s="3">
        <v>3100</v>
      </c>
      <c r="J84" s="3">
        <v>4884</v>
      </c>
      <c r="L84">
        <f t="shared" si="17"/>
        <v>0.26019491479283496</v>
      </c>
      <c r="M84">
        <f t="shared" si="18"/>
        <v>4.6823106658681328E-2</v>
      </c>
      <c r="N84">
        <f t="shared" si="19"/>
        <v>2.2867098600751347E-2</v>
      </c>
      <c r="O84">
        <f t="shared" si="10"/>
        <v>4.5135297000054447E-2</v>
      </c>
      <c r="P84">
        <f t="shared" si="11"/>
        <v>0.26591168944302279</v>
      </c>
      <c r="Q84">
        <f t="shared" si="12"/>
        <v>0.16878096586268851</v>
      </c>
      <c r="R84">
        <f t="shared" si="13"/>
        <v>7.8401480916861763E-2</v>
      </c>
      <c r="S84">
        <f t="shared" si="14"/>
        <v>8.8256111504328411E-2</v>
      </c>
      <c r="U84">
        <f t="shared" si="15"/>
        <v>0.29231774377960473</v>
      </c>
      <c r="V84">
        <f t="shared" si="16"/>
        <v>0.35416780094735123</v>
      </c>
      <c r="Z84">
        <f>'Ark5'!E84</f>
        <v>0.31393287976673717</v>
      </c>
    </row>
    <row r="85" spans="1:26" x14ac:dyDescent="0.25">
      <c r="A85" s="2" t="s">
        <v>88</v>
      </c>
      <c r="B85" s="3">
        <v>20671</v>
      </c>
      <c r="C85" s="3">
        <v>6326</v>
      </c>
      <c r="D85" s="3">
        <v>1405</v>
      </c>
      <c r="E85" s="3">
        <v>1882</v>
      </c>
      <c r="F85" s="3">
        <v>404</v>
      </c>
      <c r="G85" s="3">
        <v>866</v>
      </c>
      <c r="H85" s="3">
        <v>2201</v>
      </c>
      <c r="I85" s="3">
        <v>3843</v>
      </c>
      <c r="J85" s="3">
        <v>3244</v>
      </c>
      <c r="L85">
        <f t="shared" si="17"/>
        <v>0.30603260606646993</v>
      </c>
      <c r="M85">
        <f t="shared" si="18"/>
        <v>9.1045425959073098E-2</v>
      </c>
      <c r="N85">
        <f t="shared" si="19"/>
        <v>1.9544289100672439E-2</v>
      </c>
      <c r="O85">
        <f t="shared" si="10"/>
        <v>4.1894441488075078E-2</v>
      </c>
      <c r="P85">
        <f t="shared" si="11"/>
        <v>0.15693483624401336</v>
      </c>
      <c r="Q85">
        <f t="shared" si="12"/>
        <v>0.18591263122248561</v>
      </c>
      <c r="R85">
        <f t="shared" si="13"/>
        <v>0.10647767403608921</v>
      </c>
      <c r="S85">
        <f t="shared" si="14"/>
        <v>6.7969619273378162E-2</v>
      </c>
      <c r="U85">
        <f t="shared" si="15"/>
        <v>0.33428474674664987</v>
      </c>
      <c r="V85">
        <f t="shared" si="16"/>
        <v>0.22490445551739152</v>
      </c>
      <c r="Z85">
        <f>'Ark5'!E85</f>
        <v>0.40556870248225163</v>
      </c>
    </row>
    <row r="86" spans="1:26" x14ac:dyDescent="0.25">
      <c r="A86" s="2" t="s">
        <v>52</v>
      </c>
      <c r="B86" s="3">
        <v>32451</v>
      </c>
      <c r="C86" s="3">
        <v>4156</v>
      </c>
      <c r="D86" s="3">
        <v>2312</v>
      </c>
      <c r="E86" s="3">
        <v>3470</v>
      </c>
      <c r="F86" s="3">
        <v>1265</v>
      </c>
      <c r="G86" s="3">
        <v>4675</v>
      </c>
      <c r="H86" s="3">
        <v>6385</v>
      </c>
      <c r="I86" s="3">
        <v>6049</v>
      </c>
      <c r="J86" s="3">
        <v>3356</v>
      </c>
      <c r="L86">
        <f t="shared" si="17"/>
        <v>0.12807001325074729</v>
      </c>
      <c r="M86">
        <f t="shared" si="18"/>
        <v>0.10693044898462296</v>
      </c>
      <c r="N86">
        <f t="shared" si="19"/>
        <v>3.898184955779483E-2</v>
      </c>
      <c r="O86">
        <f t="shared" si="10"/>
        <v>0.14406335706141568</v>
      </c>
      <c r="P86">
        <f t="shared" si="11"/>
        <v>0.10341746017071893</v>
      </c>
      <c r="Q86">
        <f t="shared" si="12"/>
        <v>0.18640411697636436</v>
      </c>
      <c r="R86">
        <f t="shared" si="13"/>
        <v>0.19675818926997626</v>
      </c>
      <c r="S86">
        <f t="shared" si="14"/>
        <v>7.1245878401281937E-2</v>
      </c>
      <c r="U86">
        <f t="shared" si="15"/>
        <v>0.52722566330775633</v>
      </c>
      <c r="V86">
        <f t="shared" si="16"/>
        <v>0.17466333857200086</v>
      </c>
      <c r="Z86">
        <f>'Ark5'!E86</f>
        <v>0.35833985393844547</v>
      </c>
    </row>
    <row r="87" spans="1:26" x14ac:dyDescent="0.25">
      <c r="A87" s="2" t="s">
        <v>90</v>
      </c>
      <c r="B87" s="3">
        <v>23021</v>
      </c>
      <c r="C87" s="3">
        <v>7728</v>
      </c>
      <c r="D87" s="3">
        <v>1850</v>
      </c>
      <c r="E87" s="3">
        <v>1285</v>
      </c>
      <c r="F87" s="3">
        <v>475</v>
      </c>
      <c r="G87" s="3">
        <v>822</v>
      </c>
      <c r="H87" s="3">
        <v>1241</v>
      </c>
      <c r="I87" s="3">
        <v>3752</v>
      </c>
      <c r="J87" s="3">
        <v>5332</v>
      </c>
      <c r="L87">
        <f t="shared" si="17"/>
        <v>0.33569349724164893</v>
      </c>
      <c r="M87">
        <f t="shared" si="18"/>
        <v>5.5818600408322837E-2</v>
      </c>
      <c r="N87">
        <f t="shared" si="19"/>
        <v>2.063333478128665E-2</v>
      </c>
      <c r="O87">
        <f t="shared" si="10"/>
        <v>3.5706528821510791E-2</v>
      </c>
      <c r="P87">
        <f t="shared" si="11"/>
        <v>0.2316146127448851</v>
      </c>
      <c r="Q87">
        <f t="shared" si="12"/>
        <v>0.16298162547239478</v>
      </c>
      <c r="R87">
        <f t="shared" si="13"/>
        <v>5.3907302028582599E-2</v>
      </c>
      <c r="S87">
        <f t="shared" si="14"/>
        <v>8.0361409148169069E-2</v>
      </c>
      <c r="U87">
        <f t="shared" si="15"/>
        <v>0.25259545632248814</v>
      </c>
      <c r="V87">
        <f t="shared" si="16"/>
        <v>0.31197602189305418</v>
      </c>
      <c r="Z87">
        <f>'Ark5'!E87</f>
        <v>0.37227084292952556</v>
      </c>
    </row>
    <row r="88" spans="1:26" x14ac:dyDescent="0.25">
      <c r="A88" s="2" t="s">
        <v>8</v>
      </c>
      <c r="B88" s="3">
        <v>8591</v>
      </c>
      <c r="C88" s="3">
        <v>1998</v>
      </c>
      <c r="D88" s="3">
        <v>463</v>
      </c>
      <c r="E88" s="3">
        <v>885</v>
      </c>
      <c r="F88" s="3">
        <v>104</v>
      </c>
      <c r="G88" s="3">
        <v>219</v>
      </c>
      <c r="H88" s="3">
        <v>585</v>
      </c>
      <c r="I88" s="3">
        <v>2779</v>
      </c>
      <c r="J88" s="3">
        <v>1328</v>
      </c>
      <c r="L88">
        <f t="shared" si="17"/>
        <v>0.23256896752415318</v>
      </c>
      <c r="M88">
        <f t="shared" si="18"/>
        <v>0.10301478291235014</v>
      </c>
      <c r="N88">
        <f t="shared" si="19"/>
        <v>1.2105692003259224E-2</v>
      </c>
      <c r="O88">
        <f t="shared" si="10"/>
        <v>2.5491793737632405E-2</v>
      </c>
      <c r="P88">
        <f t="shared" si="11"/>
        <v>0.15458037481084858</v>
      </c>
      <c r="Q88">
        <f t="shared" si="12"/>
        <v>0.32347805843324412</v>
      </c>
      <c r="R88">
        <f t="shared" si="13"/>
        <v>6.8094517518333134E-2</v>
      </c>
      <c r="S88">
        <f t="shared" si="14"/>
        <v>5.3893609591432898E-2</v>
      </c>
      <c r="U88">
        <f t="shared" si="15"/>
        <v>0.41706436968920962</v>
      </c>
      <c r="V88">
        <f t="shared" si="16"/>
        <v>0.20847398440228146</v>
      </c>
      <c r="Z88">
        <f>'Ark5'!E88</f>
        <v>0.38185185185185183</v>
      </c>
    </row>
    <row r="89" spans="1:26" x14ac:dyDescent="0.25">
      <c r="A89" s="2" t="s">
        <v>91</v>
      </c>
      <c r="B89" s="3">
        <v>23356</v>
      </c>
      <c r="C89" s="3">
        <v>5986</v>
      </c>
      <c r="D89" s="3">
        <v>1566</v>
      </c>
      <c r="E89" s="3">
        <v>2218</v>
      </c>
      <c r="F89" s="3">
        <v>859</v>
      </c>
      <c r="G89" s="3">
        <v>1225</v>
      </c>
      <c r="H89" s="3">
        <v>2110</v>
      </c>
      <c r="I89" s="3">
        <v>5256</v>
      </c>
      <c r="J89" s="3">
        <v>3506</v>
      </c>
      <c r="L89">
        <f t="shared" si="17"/>
        <v>0.25629388593937319</v>
      </c>
      <c r="M89">
        <f t="shared" si="18"/>
        <v>9.4964891248501451E-2</v>
      </c>
      <c r="N89">
        <f t="shared" si="19"/>
        <v>3.6778557972255523E-2</v>
      </c>
      <c r="O89">
        <f t="shared" si="10"/>
        <v>5.2449049494776502E-2</v>
      </c>
      <c r="P89">
        <f t="shared" si="11"/>
        <v>0.15011132043158076</v>
      </c>
      <c r="Q89">
        <f t="shared" si="12"/>
        <v>0.22503853399554719</v>
      </c>
      <c r="R89">
        <f t="shared" si="13"/>
        <v>9.0340811782839522E-2</v>
      </c>
      <c r="S89">
        <f t="shared" si="14"/>
        <v>6.7049152252097968E-2</v>
      </c>
      <c r="U89">
        <f t="shared" si="15"/>
        <v>0.36782839527316319</v>
      </c>
      <c r="V89">
        <f t="shared" si="16"/>
        <v>0.21716047268367872</v>
      </c>
      <c r="Z89">
        <f>'Ark5'!E89</f>
        <v>0.41087613293051362</v>
      </c>
    </row>
    <row r="90" spans="1:26" x14ac:dyDescent="0.25">
      <c r="A90" s="2" t="s">
        <v>92</v>
      </c>
      <c r="B90" s="3">
        <v>25086</v>
      </c>
      <c r="C90" s="3">
        <v>5776</v>
      </c>
      <c r="D90" s="3">
        <v>2148</v>
      </c>
      <c r="E90" s="3">
        <v>2167</v>
      </c>
      <c r="F90" s="3">
        <v>920</v>
      </c>
      <c r="G90" s="3">
        <v>1480</v>
      </c>
      <c r="H90" s="3">
        <v>2471</v>
      </c>
      <c r="I90" s="3">
        <v>5302</v>
      </c>
      <c r="J90" s="3">
        <v>4199</v>
      </c>
      <c r="L90">
        <f t="shared" si="17"/>
        <v>0.23024794706210636</v>
      </c>
      <c r="M90">
        <f t="shared" si="18"/>
        <v>8.638284302001116E-2</v>
      </c>
      <c r="N90">
        <f t="shared" si="19"/>
        <v>3.6673841983576497E-2</v>
      </c>
      <c r="O90">
        <f t="shared" si="10"/>
        <v>5.8997050147492625E-2</v>
      </c>
      <c r="P90">
        <f t="shared" si="11"/>
        <v>0.16738419835764967</v>
      </c>
      <c r="Q90">
        <f t="shared" si="12"/>
        <v>0.21135294586622019</v>
      </c>
      <c r="R90">
        <f t="shared" si="13"/>
        <v>9.8501156023279912E-2</v>
      </c>
      <c r="S90">
        <f t="shared" si="14"/>
        <v>8.5625448457306866E-2</v>
      </c>
      <c r="U90">
        <f t="shared" si="15"/>
        <v>0.36885115203699276</v>
      </c>
      <c r="V90">
        <f t="shared" si="16"/>
        <v>0.25300964681495652</v>
      </c>
      <c r="Z90">
        <f>'Ark5'!E90</f>
        <v>0.38378084027981402</v>
      </c>
    </row>
    <row r="91" spans="1:26" x14ac:dyDescent="0.25">
      <c r="A91" s="2" t="s">
        <v>93</v>
      </c>
      <c r="B91" s="3">
        <v>29038</v>
      </c>
      <c r="C91" s="3">
        <v>7135</v>
      </c>
      <c r="D91" s="3">
        <v>1870</v>
      </c>
      <c r="E91" s="3">
        <v>2826</v>
      </c>
      <c r="F91" s="3">
        <v>955</v>
      </c>
      <c r="G91" s="3">
        <v>1747</v>
      </c>
      <c r="H91" s="3">
        <v>3018</v>
      </c>
      <c r="I91" s="3">
        <v>6839</v>
      </c>
      <c r="J91" s="3">
        <v>3827</v>
      </c>
      <c r="L91">
        <f t="shared" si="17"/>
        <v>0.24571251463599422</v>
      </c>
      <c r="M91">
        <f t="shared" si="18"/>
        <v>9.7320752117914452E-2</v>
      </c>
      <c r="N91">
        <f t="shared" si="19"/>
        <v>3.2887939940767268E-2</v>
      </c>
      <c r="O91">
        <f t="shared" si="10"/>
        <v>6.0162545629864318E-2</v>
      </c>
      <c r="P91">
        <f t="shared" si="11"/>
        <v>0.13179282319718988</v>
      </c>
      <c r="Q91">
        <f t="shared" si="12"/>
        <v>0.23551897513602865</v>
      </c>
      <c r="R91">
        <f t="shared" si="13"/>
        <v>0.10393277773951375</v>
      </c>
      <c r="S91">
        <f t="shared" si="14"/>
        <v>6.4398374543701356E-2</v>
      </c>
      <c r="U91">
        <f t="shared" si="15"/>
        <v>0.3996142985054067</v>
      </c>
      <c r="V91">
        <f t="shared" si="16"/>
        <v>0.19619119774089125</v>
      </c>
      <c r="Z91">
        <f>'Ark5'!E91</f>
        <v>0.4316100656139592</v>
      </c>
    </row>
    <row r="92" spans="1:26" x14ac:dyDescent="0.25">
      <c r="A92" s="2" t="s">
        <v>94</v>
      </c>
      <c r="B92" s="3">
        <v>35009</v>
      </c>
      <c r="C92" s="3">
        <v>5937</v>
      </c>
      <c r="D92" s="3">
        <v>2253</v>
      </c>
      <c r="E92" s="3">
        <v>3701</v>
      </c>
      <c r="F92" s="3">
        <v>1227</v>
      </c>
      <c r="G92" s="3">
        <v>3277</v>
      </c>
      <c r="H92" s="3">
        <v>5900</v>
      </c>
      <c r="I92" s="3">
        <v>7315</v>
      </c>
      <c r="J92" s="3">
        <v>4298</v>
      </c>
      <c r="L92">
        <f t="shared" si="17"/>
        <v>0.16958496386643435</v>
      </c>
      <c r="M92">
        <f t="shared" si="18"/>
        <v>0.10571567311262818</v>
      </c>
      <c r="N92">
        <f t="shared" si="19"/>
        <v>3.5048130480733526E-2</v>
      </c>
      <c r="O92">
        <f t="shared" si="10"/>
        <v>9.360450169956297E-2</v>
      </c>
      <c r="P92">
        <f t="shared" si="11"/>
        <v>0.12276843097489216</v>
      </c>
      <c r="Q92">
        <f t="shared" si="12"/>
        <v>0.20894627095889629</v>
      </c>
      <c r="R92">
        <f t="shared" si="13"/>
        <v>0.16852809277614328</v>
      </c>
      <c r="S92">
        <f t="shared" si="14"/>
        <v>6.4354880173669624E-2</v>
      </c>
      <c r="U92">
        <f t="shared" si="15"/>
        <v>0.47107886543460253</v>
      </c>
      <c r="V92">
        <f t="shared" si="16"/>
        <v>0.18712331114856179</v>
      </c>
      <c r="Z92">
        <f>'Ark5'!E92</f>
        <v>0.3966972144088558</v>
      </c>
    </row>
    <row r="93" spans="1:26" x14ac:dyDescent="0.25">
      <c r="A93" s="2" t="s">
        <v>95</v>
      </c>
      <c r="B93" s="3">
        <v>34961</v>
      </c>
      <c r="C93" s="3">
        <v>6602</v>
      </c>
      <c r="D93" s="3">
        <v>2619</v>
      </c>
      <c r="E93" s="3">
        <v>2912</v>
      </c>
      <c r="F93" s="3">
        <v>1259</v>
      </c>
      <c r="G93" s="3">
        <v>3080</v>
      </c>
      <c r="H93" s="3">
        <v>5238</v>
      </c>
      <c r="I93" s="3">
        <v>6883</v>
      </c>
      <c r="J93" s="3">
        <v>5557</v>
      </c>
      <c r="L93">
        <f t="shared" si="17"/>
        <v>0.18883899201967907</v>
      </c>
      <c r="M93">
        <f t="shared" si="18"/>
        <v>8.3292811990503701E-2</v>
      </c>
      <c r="N93">
        <f t="shared" si="19"/>
        <v>3.6011555733531653E-2</v>
      </c>
      <c r="O93">
        <f t="shared" si="10"/>
        <v>8.8098166528417385E-2</v>
      </c>
      <c r="P93">
        <f t="shared" si="11"/>
        <v>0.15894854266182318</v>
      </c>
      <c r="Q93">
        <f t="shared" si="12"/>
        <v>0.19687651955035612</v>
      </c>
      <c r="R93">
        <f t="shared" si="13"/>
        <v>0.14982408969995137</v>
      </c>
      <c r="S93">
        <f t="shared" si="14"/>
        <v>7.4912044849975684E-2</v>
      </c>
      <c r="U93">
        <f t="shared" si="15"/>
        <v>0.43479877577872489</v>
      </c>
      <c r="V93">
        <f t="shared" si="16"/>
        <v>0.23386058751179886</v>
      </c>
      <c r="Z93">
        <f>'Ark5'!E93</f>
        <v>0.35205822838331674</v>
      </c>
    </row>
    <row r="94" spans="1:26" x14ac:dyDescent="0.25">
      <c r="A94" s="2" t="s">
        <v>96</v>
      </c>
      <c r="B94" s="3">
        <v>32248</v>
      </c>
      <c r="C94" s="3">
        <v>7629</v>
      </c>
      <c r="D94" s="3">
        <v>2150</v>
      </c>
      <c r="E94" s="3">
        <v>2886</v>
      </c>
      <c r="F94" s="3">
        <v>900</v>
      </c>
      <c r="G94" s="3">
        <v>2322</v>
      </c>
      <c r="H94" s="3">
        <v>4442</v>
      </c>
      <c r="I94" s="3">
        <v>6883</v>
      </c>
      <c r="J94" s="3">
        <v>4262</v>
      </c>
      <c r="L94">
        <f t="shared" si="17"/>
        <v>0.23657281071694369</v>
      </c>
      <c r="M94">
        <f t="shared" si="18"/>
        <v>8.9493922103696347E-2</v>
      </c>
      <c r="N94">
        <f t="shared" si="19"/>
        <v>2.7908707516745224E-2</v>
      </c>
      <c r="O94">
        <f t="shared" si="10"/>
        <v>7.2004465393202682E-2</v>
      </c>
      <c r="P94">
        <f t="shared" si="11"/>
        <v>0.13216323492929793</v>
      </c>
      <c r="Q94">
        <f t="shared" si="12"/>
        <v>0.21343959315306377</v>
      </c>
      <c r="R94">
        <f t="shared" si="13"/>
        <v>0.13774497643264699</v>
      </c>
      <c r="S94">
        <f t="shared" si="14"/>
        <v>6.6670801290002482E-2</v>
      </c>
      <c r="U94">
        <f t="shared" si="15"/>
        <v>0.42318903497891341</v>
      </c>
      <c r="V94">
        <f t="shared" si="16"/>
        <v>0.19883403621930043</v>
      </c>
      <c r="Z94">
        <f>'Ark5'!E94</f>
        <v>0.38868207941483801</v>
      </c>
    </row>
    <row r="95" spans="1:26" x14ac:dyDescent="0.25">
      <c r="A95" s="2" t="s">
        <v>97</v>
      </c>
      <c r="B95" s="3">
        <v>38656</v>
      </c>
      <c r="C95" s="3">
        <v>5708</v>
      </c>
      <c r="D95" s="3">
        <v>2813</v>
      </c>
      <c r="E95" s="3">
        <v>3272</v>
      </c>
      <c r="F95" s="3">
        <v>1619</v>
      </c>
      <c r="G95" s="3">
        <v>4314</v>
      </c>
      <c r="H95" s="3">
        <v>6775</v>
      </c>
      <c r="I95" s="3">
        <v>7320</v>
      </c>
      <c r="J95" s="3">
        <v>5756</v>
      </c>
      <c r="L95">
        <f t="shared" si="17"/>
        <v>0.1476614238410596</v>
      </c>
      <c r="M95">
        <f t="shared" si="18"/>
        <v>8.4644039735099333E-2</v>
      </c>
      <c r="N95">
        <f t="shared" si="19"/>
        <v>4.1882243377483447E-2</v>
      </c>
      <c r="O95">
        <f t="shared" si="10"/>
        <v>0.11159975165562915</v>
      </c>
      <c r="P95">
        <f t="shared" si="11"/>
        <v>0.14890314569536423</v>
      </c>
      <c r="Q95">
        <f t="shared" si="12"/>
        <v>0.18936258278145696</v>
      </c>
      <c r="R95">
        <f t="shared" si="13"/>
        <v>0.17526386589403972</v>
      </c>
      <c r="S95">
        <f t="shared" si="14"/>
        <v>7.2770074503311258E-2</v>
      </c>
      <c r="U95">
        <f t="shared" si="15"/>
        <v>0.47622620033112584</v>
      </c>
      <c r="V95">
        <f t="shared" si="16"/>
        <v>0.2216732201986755</v>
      </c>
      <c r="Z95">
        <f>'Ark5'!E95</f>
        <v>0.34865679824561402</v>
      </c>
    </row>
    <row r="96" spans="1:26" x14ac:dyDescent="0.25">
      <c r="A96" s="2" t="s">
        <v>106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2" t="s">
        <v>107</v>
      </c>
      <c r="B97" s="3">
        <v>2329992</v>
      </c>
      <c r="C97" s="3">
        <v>606316</v>
      </c>
      <c r="D97" s="3">
        <v>208212</v>
      </c>
      <c r="E97" s="3">
        <v>183396</v>
      </c>
      <c r="F97" s="3">
        <v>65675</v>
      </c>
      <c r="G97" s="3">
        <v>148358</v>
      </c>
      <c r="H97" s="3">
        <v>248672</v>
      </c>
      <c r="I97" s="3">
        <v>434955</v>
      </c>
      <c r="J97" s="3">
        <v>379444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97"/>
  <sheetViews>
    <sheetView topLeftCell="B1" workbookViewId="0">
      <selection activeCell="B1" sqref="B1:M1048576"/>
    </sheetView>
  </sheetViews>
  <sheetFormatPr defaultRowHeight="15" x14ac:dyDescent="0.25"/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2:13" x14ac:dyDescent="0.25">
      <c r="B2">
        <v>2887</v>
      </c>
      <c r="C2">
        <v>5413</v>
      </c>
      <c r="D2" t="s">
        <v>4</v>
      </c>
      <c r="E2">
        <v>43</v>
      </c>
      <c r="F2">
        <v>797</v>
      </c>
      <c r="G2">
        <v>410</v>
      </c>
      <c r="H2">
        <v>180</v>
      </c>
      <c r="I2">
        <v>39</v>
      </c>
      <c r="J2">
        <v>84</v>
      </c>
      <c r="K2">
        <v>193</v>
      </c>
      <c r="L2">
        <v>685</v>
      </c>
      <c r="M2">
        <v>438</v>
      </c>
    </row>
    <row r="3" spans="2:13" x14ac:dyDescent="0.25">
      <c r="B3">
        <v>692</v>
      </c>
      <c r="C3">
        <v>1308</v>
      </c>
      <c r="D3" t="s">
        <v>4</v>
      </c>
      <c r="E3">
        <v>43</v>
      </c>
      <c r="F3">
        <v>176</v>
      </c>
      <c r="G3">
        <v>103</v>
      </c>
      <c r="H3">
        <v>25</v>
      </c>
      <c r="I3">
        <v>8</v>
      </c>
      <c r="J3">
        <v>25</v>
      </c>
      <c r="K3">
        <v>43</v>
      </c>
      <c r="L3">
        <v>180</v>
      </c>
      <c r="M3">
        <v>113</v>
      </c>
    </row>
    <row r="4" spans="2:13" x14ac:dyDescent="0.25">
      <c r="B4">
        <v>417</v>
      </c>
      <c r="C4">
        <v>669</v>
      </c>
      <c r="D4" t="s">
        <v>4</v>
      </c>
      <c r="E4">
        <v>43</v>
      </c>
      <c r="F4">
        <v>109</v>
      </c>
      <c r="G4">
        <v>65</v>
      </c>
      <c r="H4">
        <v>30</v>
      </c>
      <c r="I4">
        <v>11</v>
      </c>
      <c r="J4">
        <v>16</v>
      </c>
      <c r="K4">
        <v>29</v>
      </c>
      <c r="L4">
        <v>79</v>
      </c>
      <c r="M4">
        <v>63</v>
      </c>
    </row>
    <row r="5" spans="2:13" x14ac:dyDescent="0.25">
      <c r="B5">
        <v>389</v>
      </c>
      <c r="C5">
        <v>696</v>
      </c>
      <c r="D5" t="s">
        <v>4</v>
      </c>
      <c r="E5">
        <v>43</v>
      </c>
      <c r="F5">
        <v>116</v>
      </c>
      <c r="G5">
        <v>72</v>
      </c>
      <c r="H5">
        <v>27</v>
      </c>
      <c r="I5">
        <v>6</v>
      </c>
      <c r="J5">
        <v>11</v>
      </c>
      <c r="K5">
        <v>36</v>
      </c>
      <c r="L5">
        <v>53</v>
      </c>
      <c r="M5">
        <v>62</v>
      </c>
    </row>
    <row r="6" spans="2:13" x14ac:dyDescent="0.25">
      <c r="B6">
        <v>140</v>
      </c>
      <c r="C6">
        <v>193</v>
      </c>
      <c r="D6" t="s">
        <v>4</v>
      </c>
      <c r="E6">
        <v>43</v>
      </c>
      <c r="F6">
        <v>41</v>
      </c>
      <c r="G6">
        <v>17</v>
      </c>
      <c r="H6">
        <v>9</v>
      </c>
      <c r="I6">
        <v>1</v>
      </c>
      <c r="J6">
        <v>7</v>
      </c>
      <c r="K6">
        <v>18</v>
      </c>
      <c r="L6">
        <v>22</v>
      </c>
      <c r="M6">
        <v>23</v>
      </c>
    </row>
    <row r="7" spans="2:13" x14ac:dyDescent="0.25">
      <c r="B7">
        <v>484</v>
      </c>
      <c r="C7">
        <v>747</v>
      </c>
      <c r="D7" t="s">
        <v>4</v>
      </c>
      <c r="E7">
        <v>43</v>
      </c>
      <c r="F7">
        <v>103</v>
      </c>
      <c r="G7">
        <v>85</v>
      </c>
      <c r="H7">
        <v>33</v>
      </c>
      <c r="I7">
        <v>5</v>
      </c>
      <c r="J7">
        <v>19</v>
      </c>
      <c r="K7">
        <v>55</v>
      </c>
      <c r="L7">
        <v>95</v>
      </c>
      <c r="M7">
        <v>73</v>
      </c>
    </row>
    <row r="8" spans="2:13" x14ac:dyDescent="0.25">
      <c r="B8">
        <v>1145</v>
      </c>
      <c r="C8">
        <v>1947</v>
      </c>
      <c r="D8" t="s">
        <v>4</v>
      </c>
      <c r="E8">
        <v>43</v>
      </c>
      <c r="F8">
        <v>281</v>
      </c>
      <c r="G8">
        <v>173</v>
      </c>
      <c r="H8">
        <v>77</v>
      </c>
      <c r="I8">
        <v>12</v>
      </c>
      <c r="J8">
        <v>46</v>
      </c>
      <c r="K8">
        <v>119</v>
      </c>
      <c r="L8">
        <v>279</v>
      </c>
      <c r="M8">
        <v>131</v>
      </c>
    </row>
    <row r="9" spans="2:13" x14ac:dyDescent="0.25">
      <c r="B9">
        <v>487</v>
      </c>
      <c r="C9">
        <v>848</v>
      </c>
      <c r="D9" t="s">
        <v>4</v>
      </c>
      <c r="E9">
        <v>43</v>
      </c>
      <c r="F9">
        <v>146</v>
      </c>
      <c r="G9">
        <v>93</v>
      </c>
      <c r="H9">
        <v>43</v>
      </c>
      <c r="I9">
        <v>3</v>
      </c>
      <c r="J9">
        <v>12</v>
      </c>
      <c r="K9">
        <v>17</v>
      </c>
      <c r="L9">
        <v>84</v>
      </c>
      <c r="M9">
        <v>74</v>
      </c>
    </row>
    <row r="10" spans="2:13" x14ac:dyDescent="0.25">
      <c r="B10">
        <v>239</v>
      </c>
      <c r="C10">
        <v>387</v>
      </c>
      <c r="D10" t="s">
        <v>4</v>
      </c>
      <c r="E10">
        <v>43</v>
      </c>
      <c r="F10">
        <v>66</v>
      </c>
      <c r="G10">
        <v>31</v>
      </c>
      <c r="H10">
        <v>32</v>
      </c>
      <c r="I10">
        <v>3</v>
      </c>
      <c r="J10">
        <v>4</v>
      </c>
      <c r="K10">
        <v>22</v>
      </c>
      <c r="L10">
        <v>39</v>
      </c>
      <c r="M10">
        <v>37</v>
      </c>
    </row>
    <row r="11" spans="2:13" x14ac:dyDescent="0.25">
      <c r="B11">
        <v>238</v>
      </c>
      <c r="C11">
        <v>422</v>
      </c>
      <c r="D11" t="s">
        <v>4</v>
      </c>
      <c r="E11">
        <v>43</v>
      </c>
      <c r="F11">
        <v>57</v>
      </c>
      <c r="G11">
        <v>45</v>
      </c>
      <c r="H11">
        <v>14</v>
      </c>
      <c r="I11">
        <v>3</v>
      </c>
      <c r="J11">
        <v>10</v>
      </c>
      <c r="K11">
        <v>26</v>
      </c>
      <c r="L11">
        <v>40</v>
      </c>
      <c r="M11">
        <v>39</v>
      </c>
    </row>
    <row r="12" spans="2:13" x14ac:dyDescent="0.25">
      <c r="B12">
        <v>421</v>
      </c>
      <c r="C12">
        <v>646</v>
      </c>
      <c r="D12" t="s">
        <v>4</v>
      </c>
      <c r="E12">
        <v>43</v>
      </c>
      <c r="F12">
        <v>94</v>
      </c>
      <c r="G12">
        <v>82</v>
      </c>
      <c r="H12">
        <v>24</v>
      </c>
      <c r="I12">
        <v>5</v>
      </c>
      <c r="J12">
        <v>19</v>
      </c>
      <c r="K12">
        <v>32</v>
      </c>
      <c r="L12">
        <v>76</v>
      </c>
      <c r="M12">
        <v>82</v>
      </c>
    </row>
    <row r="13" spans="2:13" x14ac:dyDescent="0.25">
      <c r="B13">
        <v>1438</v>
      </c>
      <c r="C13">
        <v>2586</v>
      </c>
      <c r="D13" t="s">
        <v>4</v>
      </c>
      <c r="E13">
        <v>43</v>
      </c>
      <c r="F13">
        <v>378</v>
      </c>
      <c r="G13">
        <v>287</v>
      </c>
      <c r="H13">
        <v>58</v>
      </c>
      <c r="I13">
        <v>17</v>
      </c>
      <c r="J13">
        <v>57</v>
      </c>
      <c r="K13">
        <v>83</v>
      </c>
      <c r="L13">
        <v>291</v>
      </c>
      <c r="M13">
        <v>236</v>
      </c>
    </row>
    <row r="14" spans="2:13" x14ac:dyDescent="0.25">
      <c r="B14">
        <v>316</v>
      </c>
      <c r="C14">
        <v>524</v>
      </c>
      <c r="D14" t="s">
        <v>4</v>
      </c>
      <c r="E14">
        <v>43</v>
      </c>
      <c r="F14">
        <v>79</v>
      </c>
      <c r="G14">
        <v>41</v>
      </c>
      <c r="H14">
        <v>23</v>
      </c>
      <c r="I14">
        <v>3</v>
      </c>
      <c r="J14">
        <v>19</v>
      </c>
      <c r="K14">
        <v>32</v>
      </c>
      <c r="L14">
        <v>60</v>
      </c>
      <c r="M14">
        <v>43</v>
      </c>
    </row>
    <row r="15" spans="2:13" x14ac:dyDescent="0.25">
      <c r="B15">
        <v>818</v>
      </c>
      <c r="C15">
        <v>1280</v>
      </c>
      <c r="D15" t="s">
        <v>4</v>
      </c>
      <c r="E15">
        <v>43</v>
      </c>
      <c r="F15">
        <v>197</v>
      </c>
      <c r="G15">
        <v>163</v>
      </c>
      <c r="H15">
        <v>47</v>
      </c>
      <c r="I15">
        <v>10</v>
      </c>
      <c r="J15">
        <v>25</v>
      </c>
      <c r="K15">
        <v>63</v>
      </c>
      <c r="L15">
        <v>174</v>
      </c>
      <c r="M15">
        <v>120</v>
      </c>
    </row>
    <row r="16" spans="2:13" x14ac:dyDescent="0.25">
      <c r="B16">
        <v>888</v>
      </c>
      <c r="C16">
        <v>1493</v>
      </c>
      <c r="D16" t="s">
        <v>4</v>
      </c>
      <c r="E16">
        <v>43</v>
      </c>
      <c r="F16">
        <v>228</v>
      </c>
      <c r="G16">
        <v>160</v>
      </c>
      <c r="H16">
        <v>51</v>
      </c>
      <c r="I16">
        <v>14</v>
      </c>
      <c r="J16">
        <v>41</v>
      </c>
      <c r="K16">
        <v>77</v>
      </c>
      <c r="L16">
        <v>181</v>
      </c>
      <c r="M16">
        <v>116</v>
      </c>
    </row>
    <row r="17" spans="2:13" x14ac:dyDescent="0.25">
      <c r="B17">
        <v>1113</v>
      </c>
      <c r="C17">
        <v>1770</v>
      </c>
      <c r="D17" t="s">
        <v>4</v>
      </c>
      <c r="E17">
        <v>43</v>
      </c>
      <c r="F17">
        <v>233</v>
      </c>
      <c r="G17">
        <v>197</v>
      </c>
      <c r="H17">
        <v>64</v>
      </c>
      <c r="I17">
        <v>25</v>
      </c>
      <c r="J17">
        <v>52</v>
      </c>
      <c r="K17">
        <v>112</v>
      </c>
      <c r="L17">
        <v>282</v>
      </c>
      <c r="M17">
        <v>123</v>
      </c>
    </row>
    <row r="18" spans="2:13" x14ac:dyDescent="0.25">
      <c r="B18">
        <v>539</v>
      </c>
      <c r="C18">
        <v>891</v>
      </c>
      <c r="D18" t="s">
        <v>4</v>
      </c>
      <c r="E18">
        <v>43</v>
      </c>
      <c r="F18">
        <v>153</v>
      </c>
      <c r="G18">
        <v>122</v>
      </c>
      <c r="H18">
        <v>31</v>
      </c>
      <c r="I18">
        <v>10</v>
      </c>
      <c r="J18">
        <v>14</v>
      </c>
      <c r="K18">
        <v>38</v>
      </c>
      <c r="L18">
        <v>89</v>
      </c>
      <c r="M18">
        <v>66</v>
      </c>
    </row>
    <row r="19" spans="2:13" x14ac:dyDescent="0.25">
      <c r="B19">
        <v>217</v>
      </c>
      <c r="C19">
        <v>375</v>
      </c>
      <c r="D19" t="s">
        <v>4</v>
      </c>
      <c r="E19">
        <v>43</v>
      </c>
      <c r="F19">
        <v>65</v>
      </c>
      <c r="G19">
        <v>37</v>
      </c>
      <c r="H19">
        <v>16</v>
      </c>
      <c r="I19">
        <v>1</v>
      </c>
      <c r="J19">
        <v>2</v>
      </c>
      <c r="K19">
        <v>10</v>
      </c>
      <c r="L19">
        <v>48</v>
      </c>
      <c r="M19">
        <v>33</v>
      </c>
    </row>
    <row r="20" spans="2:13" x14ac:dyDescent="0.25">
      <c r="B20">
        <v>2585</v>
      </c>
      <c r="C20">
        <v>4528</v>
      </c>
      <c r="D20" t="s">
        <v>4</v>
      </c>
      <c r="E20">
        <v>43</v>
      </c>
      <c r="F20">
        <v>691</v>
      </c>
      <c r="G20">
        <v>480</v>
      </c>
      <c r="H20">
        <v>186</v>
      </c>
      <c r="I20">
        <v>47</v>
      </c>
      <c r="J20">
        <v>94</v>
      </c>
      <c r="K20">
        <v>210</v>
      </c>
      <c r="L20">
        <v>505</v>
      </c>
      <c r="M20">
        <v>311</v>
      </c>
    </row>
    <row r="21" spans="2:13" x14ac:dyDescent="0.25">
      <c r="B21">
        <v>1515</v>
      </c>
      <c r="C21">
        <v>2559</v>
      </c>
      <c r="D21" t="s">
        <v>4</v>
      </c>
      <c r="E21">
        <v>43</v>
      </c>
      <c r="F21">
        <v>400</v>
      </c>
      <c r="G21">
        <v>296</v>
      </c>
      <c r="H21">
        <v>58</v>
      </c>
      <c r="I21">
        <v>17</v>
      </c>
      <c r="J21">
        <v>79</v>
      </c>
      <c r="K21">
        <v>79</v>
      </c>
      <c r="L21">
        <v>333</v>
      </c>
      <c r="M21">
        <v>225</v>
      </c>
    </row>
    <row r="22" spans="2:13" x14ac:dyDescent="0.25">
      <c r="B22">
        <v>292</v>
      </c>
      <c r="C22">
        <v>526</v>
      </c>
      <c r="D22" t="s">
        <v>4</v>
      </c>
      <c r="E22">
        <v>43</v>
      </c>
      <c r="F22">
        <v>90</v>
      </c>
      <c r="G22">
        <v>40</v>
      </c>
      <c r="H22">
        <v>15</v>
      </c>
      <c r="I22">
        <v>2</v>
      </c>
      <c r="J22">
        <v>6</v>
      </c>
      <c r="K22">
        <v>20</v>
      </c>
      <c r="L22">
        <v>45</v>
      </c>
      <c r="M22">
        <v>69</v>
      </c>
    </row>
    <row r="23" spans="2:13" x14ac:dyDescent="0.25">
      <c r="B23">
        <v>370</v>
      </c>
      <c r="C23">
        <v>596</v>
      </c>
      <c r="D23" t="s">
        <v>4</v>
      </c>
      <c r="E23">
        <v>43</v>
      </c>
      <c r="F23">
        <v>85</v>
      </c>
      <c r="G23">
        <v>55</v>
      </c>
      <c r="H23">
        <v>33</v>
      </c>
      <c r="I23">
        <v>9</v>
      </c>
      <c r="J23">
        <v>16</v>
      </c>
      <c r="K23">
        <v>41</v>
      </c>
      <c r="L23">
        <v>74</v>
      </c>
      <c r="M23">
        <v>51</v>
      </c>
    </row>
    <row r="24" spans="2:13" x14ac:dyDescent="0.25">
      <c r="B24">
        <v>341</v>
      </c>
      <c r="C24">
        <v>583</v>
      </c>
      <c r="D24" t="s">
        <v>4</v>
      </c>
      <c r="E24">
        <v>43</v>
      </c>
      <c r="F24">
        <v>109</v>
      </c>
      <c r="G24">
        <v>66</v>
      </c>
      <c r="H24">
        <v>24</v>
      </c>
      <c r="I24">
        <v>6</v>
      </c>
      <c r="J24">
        <v>14</v>
      </c>
      <c r="K24">
        <v>14</v>
      </c>
      <c r="L24">
        <v>49</v>
      </c>
      <c r="M24">
        <v>48</v>
      </c>
    </row>
    <row r="25" spans="2:13" x14ac:dyDescent="0.25">
      <c r="B25">
        <v>2370</v>
      </c>
      <c r="C25">
        <v>4291</v>
      </c>
      <c r="D25" t="s">
        <v>6</v>
      </c>
      <c r="E25">
        <v>77</v>
      </c>
      <c r="F25">
        <v>873</v>
      </c>
      <c r="G25">
        <v>121</v>
      </c>
      <c r="H25">
        <v>221</v>
      </c>
      <c r="I25">
        <v>34</v>
      </c>
      <c r="J25">
        <v>89</v>
      </c>
      <c r="K25">
        <v>183</v>
      </c>
      <c r="L25">
        <v>622</v>
      </c>
      <c r="M25">
        <v>183</v>
      </c>
    </row>
    <row r="26" spans="2:13" x14ac:dyDescent="0.25">
      <c r="B26">
        <v>3281</v>
      </c>
      <c r="C26">
        <v>6338</v>
      </c>
      <c r="D26" t="s">
        <v>6</v>
      </c>
      <c r="E26">
        <v>77</v>
      </c>
      <c r="F26">
        <v>1133</v>
      </c>
      <c r="G26">
        <v>133</v>
      </c>
      <c r="H26">
        <v>402</v>
      </c>
      <c r="I26">
        <v>55</v>
      </c>
      <c r="J26">
        <v>123</v>
      </c>
      <c r="K26">
        <v>320</v>
      </c>
      <c r="L26">
        <v>790</v>
      </c>
      <c r="M26">
        <v>246</v>
      </c>
    </row>
    <row r="27" spans="2:13" x14ac:dyDescent="0.25">
      <c r="B27">
        <v>1723</v>
      </c>
      <c r="C27">
        <v>2680</v>
      </c>
      <c r="D27" t="s">
        <v>6</v>
      </c>
      <c r="E27">
        <v>77</v>
      </c>
      <c r="F27">
        <v>465</v>
      </c>
      <c r="G27">
        <v>150</v>
      </c>
      <c r="H27">
        <v>139</v>
      </c>
      <c r="I27">
        <v>52</v>
      </c>
      <c r="J27">
        <v>109</v>
      </c>
      <c r="K27">
        <v>170</v>
      </c>
      <c r="L27">
        <v>419</v>
      </c>
      <c r="M27">
        <v>187</v>
      </c>
    </row>
    <row r="28" spans="2:13" x14ac:dyDescent="0.25">
      <c r="B28">
        <v>1435</v>
      </c>
      <c r="C28">
        <v>2826</v>
      </c>
      <c r="D28" t="s">
        <v>6</v>
      </c>
      <c r="E28">
        <v>77</v>
      </c>
      <c r="F28">
        <v>591</v>
      </c>
      <c r="G28">
        <v>52</v>
      </c>
      <c r="H28">
        <v>155</v>
      </c>
      <c r="I28">
        <v>16</v>
      </c>
      <c r="J28">
        <v>40</v>
      </c>
      <c r="K28">
        <v>113</v>
      </c>
      <c r="L28">
        <v>346</v>
      </c>
      <c r="M28">
        <v>90</v>
      </c>
    </row>
    <row r="29" spans="2:13" x14ac:dyDescent="0.25">
      <c r="B29">
        <v>2539</v>
      </c>
      <c r="C29">
        <v>3731</v>
      </c>
      <c r="D29" t="s">
        <v>6</v>
      </c>
      <c r="E29">
        <v>77</v>
      </c>
      <c r="F29">
        <v>644</v>
      </c>
      <c r="G29">
        <v>229</v>
      </c>
      <c r="H29">
        <v>164</v>
      </c>
      <c r="I29">
        <v>73</v>
      </c>
      <c r="J29">
        <v>185</v>
      </c>
      <c r="K29">
        <v>240</v>
      </c>
      <c r="L29">
        <v>609</v>
      </c>
      <c r="M29">
        <v>331</v>
      </c>
    </row>
    <row r="30" spans="2:13" x14ac:dyDescent="0.25">
      <c r="B30">
        <v>1975</v>
      </c>
      <c r="C30">
        <v>3860</v>
      </c>
      <c r="D30" t="s">
        <v>6</v>
      </c>
      <c r="E30">
        <v>77</v>
      </c>
      <c r="F30">
        <v>785</v>
      </c>
      <c r="G30">
        <v>55</v>
      </c>
      <c r="H30">
        <v>238</v>
      </c>
      <c r="I30">
        <v>29</v>
      </c>
      <c r="J30">
        <v>55</v>
      </c>
      <c r="K30">
        <v>168</v>
      </c>
      <c r="L30">
        <v>510</v>
      </c>
      <c r="M30">
        <v>87</v>
      </c>
    </row>
    <row r="31" spans="2:13" x14ac:dyDescent="0.25">
      <c r="B31">
        <v>1044</v>
      </c>
      <c r="C31">
        <v>1684</v>
      </c>
      <c r="D31" t="s">
        <v>6</v>
      </c>
      <c r="E31">
        <v>77</v>
      </c>
      <c r="F31">
        <v>259</v>
      </c>
      <c r="G31">
        <v>94</v>
      </c>
      <c r="H31">
        <v>61</v>
      </c>
      <c r="I31">
        <v>30</v>
      </c>
      <c r="J31">
        <v>77</v>
      </c>
      <c r="K31">
        <v>105</v>
      </c>
      <c r="L31">
        <v>252</v>
      </c>
      <c r="M31">
        <v>135</v>
      </c>
    </row>
    <row r="32" spans="2:13" x14ac:dyDescent="0.25">
      <c r="B32">
        <v>2666</v>
      </c>
      <c r="C32">
        <v>4109</v>
      </c>
      <c r="D32" t="s">
        <v>6</v>
      </c>
      <c r="E32">
        <v>77</v>
      </c>
      <c r="F32">
        <v>628</v>
      </c>
      <c r="G32">
        <v>252</v>
      </c>
      <c r="H32">
        <v>164</v>
      </c>
      <c r="I32">
        <v>55</v>
      </c>
      <c r="J32">
        <v>226</v>
      </c>
      <c r="K32">
        <v>320</v>
      </c>
      <c r="L32">
        <v>612</v>
      </c>
      <c r="M32">
        <v>356</v>
      </c>
    </row>
    <row r="33" spans="2:13" x14ac:dyDescent="0.25">
      <c r="B33">
        <v>2338</v>
      </c>
      <c r="C33">
        <v>3249</v>
      </c>
      <c r="D33" t="s">
        <v>6</v>
      </c>
      <c r="E33">
        <v>77</v>
      </c>
      <c r="F33">
        <v>493</v>
      </c>
      <c r="G33">
        <v>194</v>
      </c>
      <c r="H33">
        <v>164</v>
      </c>
      <c r="I33">
        <v>85</v>
      </c>
      <c r="J33">
        <v>191</v>
      </c>
      <c r="K33">
        <v>314</v>
      </c>
      <c r="L33">
        <v>528</v>
      </c>
      <c r="M33">
        <v>319</v>
      </c>
    </row>
    <row r="34" spans="2:13" x14ac:dyDescent="0.25">
      <c r="B34">
        <v>1445</v>
      </c>
      <c r="C34">
        <v>2076</v>
      </c>
      <c r="D34" t="s">
        <v>6</v>
      </c>
      <c r="E34">
        <v>77</v>
      </c>
      <c r="F34">
        <v>318</v>
      </c>
      <c r="G34">
        <v>105</v>
      </c>
      <c r="H34">
        <v>124</v>
      </c>
      <c r="I34">
        <v>50</v>
      </c>
      <c r="J34">
        <v>121</v>
      </c>
      <c r="K34">
        <v>224</v>
      </c>
      <c r="L34">
        <v>295</v>
      </c>
      <c r="M34">
        <v>171</v>
      </c>
    </row>
    <row r="35" spans="2:13" x14ac:dyDescent="0.25">
      <c r="B35">
        <v>1456</v>
      </c>
      <c r="C35">
        <v>2312</v>
      </c>
      <c r="D35" t="s">
        <v>6</v>
      </c>
      <c r="E35">
        <v>77</v>
      </c>
      <c r="F35">
        <v>475</v>
      </c>
      <c r="G35">
        <v>117</v>
      </c>
      <c r="H35">
        <v>100</v>
      </c>
      <c r="I35">
        <v>51</v>
      </c>
      <c r="J35">
        <v>85</v>
      </c>
      <c r="K35">
        <v>139</v>
      </c>
      <c r="L35">
        <v>271</v>
      </c>
      <c r="M35">
        <v>188</v>
      </c>
    </row>
    <row r="36" spans="2:13" x14ac:dyDescent="0.25">
      <c r="B36">
        <v>1409</v>
      </c>
      <c r="C36">
        <v>2545</v>
      </c>
      <c r="D36" t="s">
        <v>6</v>
      </c>
      <c r="E36">
        <v>77</v>
      </c>
      <c r="F36">
        <v>428</v>
      </c>
      <c r="G36">
        <v>111</v>
      </c>
      <c r="H36">
        <v>109</v>
      </c>
      <c r="I36">
        <v>33</v>
      </c>
      <c r="J36">
        <v>84</v>
      </c>
      <c r="K36">
        <v>142</v>
      </c>
      <c r="L36">
        <v>271</v>
      </c>
      <c r="M36">
        <v>190</v>
      </c>
    </row>
    <row r="37" spans="2:13" x14ac:dyDescent="0.25">
      <c r="B37">
        <v>2054</v>
      </c>
      <c r="C37">
        <v>4182</v>
      </c>
      <c r="D37" t="s">
        <v>6</v>
      </c>
      <c r="E37">
        <v>77</v>
      </c>
      <c r="F37">
        <v>737</v>
      </c>
      <c r="G37">
        <v>121</v>
      </c>
      <c r="H37">
        <v>186</v>
      </c>
      <c r="I37">
        <v>51</v>
      </c>
      <c r="J37">
        <v>91</v>
      </c>
      <c r="K37">
        <v>178</v>
      </c>
      <c r="L37">
        <v>404</v>
      </c>
      <c r="M37">
        <v>239</v>
      </c>
    </row>
    <row r="38" spans="2:13" x14ac:dyDescent="0.25">
      <c r="B38">
        <v>1569</v>
      </c>
      <c r="C38">
        <v>3140</v>
      </c>
      <c r="D38" t="s">
        <v>6</v>
      </c>
      <c r="E38">
        <v>77</v>
      </c>
      <c r="F38">
        <v>689</v>
      </c>
      <c r="G38">
        <v>39</v>
      </c>
      <c r="H38">
        <v>174</v>
      </c>
      <c r="I38">
        <v>15</v>
      </c>
      <c r="J38">
        <v>52</v>
      </c>
      <c r="K38">
        <v>128</v>
      </c>
      <c r="L38">
        <v>374</v>
      </c>
      <c r="M38">
        <v>63</v>
      </c>
    </row>
    <row r="39" spans="2:13" x14ac:dyDescent="0.25">
      <c r="B39">
        <v>991</v>
      </c>
      <c r="C39">
        <v>1442</v>
      </c>
      <c r="D39" t="s">
        <v>6</v>
      </c>
      <c r="E39">
        <v>77</v>
      </c>
      <c r="F39">
        <v>279</v>
      </c>
      <c r="G39">
        <v>114</v>
      </c>
      <c r="H39">
        <v>67</v>
      </c>
      <c r="I39">
        <v>36</v>
      </c>
      <c r="J39">
        <v>62</v>
      </c>
      <c r="K39">
        <v>56</v>
      </c>
      <c r="L39">
        <v>128</v>
      </c>
      <c r="M39">
        <v>227</v>
      </c>
    </row>
    <row r="40" spans="2:13" x14ac:dyDescent="0.25">
      <c r="B40">
        <v>1522</v>
      </c>
      <c r="C40">
        <v>2629</v>
      </c>
      <c r="D40" t="s">
        <v>6</v>
      </c>
      <c r="E40">
        <v>77</v>
      </c>
      <c r="F40">
        <v>555</v>
      </c>
      <c r="G40">
        <v>91</v>
      </c>
      <c r="H40">
        <v>134</v>
      </c>
      <c r="I40">
        <v>25</v>
      </c>
      <c r="J40">
        <v>47</v>
      </c>
      <c r="K40">
        <v>116</v>
      </c>
      <c r="L40">
        <v>318</v>
      </c>
      <c r="M40">
        <v>197</v>
      </c>
    </row>
    <row r="41" spans="2:13" x14ac:dyDescent="0.25">
      <c r="B41">
        <v>947</v>
      </c>
      <c r="C41">
        <v>2016</v>
      </c>
      <c r="D41" t="s">
        <v>7</v>
      </c>
      <c r="E41">
        <v>63</v>
      </c>
      <c r="F41">
        <v>251</v>
      </c>
      <c r="G41">
        <v>61</v>
      </c>
      <c r="H41">
        <v>77</v>
      </c>
      <c r="I41">
        <v>12</v>
      </c>
      <c r="J41">
        <v>21</v>
      </c>
      <c r="K41">
        <v>41</v>
      </c>
      <c r="L41">
        <v>287</v>
      </c>
      <c r="M41">
        <v>176</v>
      </c>
    </row>
    <row r="42" spans="2:13" x14ac:dyDescent="0.25">
      <c r="B42">
        <v>5846</v>
      </c>
      <c r="C42">
        <v>11250</v>
      </c>
      <c r="D42" t="s">
        <v>7</v>
      </c>
      <c r="E42">
        <v>63</v>
      </c>
      <c r="F42">
        <v>1266</v>
      </c>
      <c r="G42">
        <v>293</v>
      </c>
      <c r="H42">
        <v>483</v>
      </c>
      <c r="I42">
        <v>46</v>
      </c>
      <c r="J42">
        <v>146</v>
      </c>
      <c r="K42">
        <v>376</v>
      </c>
      <c r="L42">
        <v>2397</v>
      </c>
      <c r="M42">
        <v>699</v>
      </c>
    </row>
    <row r="43" spans="2:13" x14ac:dyDescent="0.25">
      <c r="B43">
        <v>1305</v>
      </c>
      <c r="C43">
        <v>2304</v>
      </c>
      <c r="D43" t="s">
        <v>7</v>
      </c>
      <c r="E43">
        <v>63</v>
      </c>
      <c r="F43">
        <v>329</v>
      </c>
      <c r="G43">
        <v>54</v>
      </c>
      <c r="H43">
        <v>110</v>
      </c>
      <c r="I43">
        <v>12</v>
      </c>
      <c r="J43">
        <v>33</v>
      </c>
      <c r="K43">
        <v>64</v>
      </c>
      <c r="L43">
        <v>461</v>
      </c>
      <c r="M43">
        <v>199</v>
      </c>
    </row>
    <row r="44" spans="2:13" x14ac:dyDescent="0.25">
      <c r="B44">
        <v>1480</v>
      </c>
      <c r="C44">
        <v>2878</v>
      </c>
      <c r="D44" t="s">
        <v>8</v>
      </c>
      <c r="E44">
        <v>64</v>
      </c>
      <c r="F44">
        <v>360</v>
      </c>
      <c r="G44">
        <v>57</v>
      </c>
      <c r="H44">
        <v>149</v>
      </c>
      <c r="I44">
        <v>18</v>
      </c>
      <c r="J44">
        <v>29</v>
      </c>
      <c r="K44">
        <v>109</v>
      </c>
      <c r="L44">
        <v>474</v>
      </c>
      <c r="M44">
        <v>233</v>
      </c>
    </row>
    <row r="45" spans="2:13" x14ac:dyDescent="0.25">
      <c r="B45">
        <v>1282</v>
      </c>
      <c r="C45">
        <v>2381</v>
      </c>
      <c r="D45" t="s">
        <v>8</v>
      </c>
      <c r="E45">
        <v>64</v>
      </c>
      <c r="F45">
        <v>325</v>
      </c>
      <c r="G45">
        <v>70</v>
      </c>
      <c r="H45">
        <v>171</v>
      </c>
      <c r="I45">
        <v>16</v>
      </c>
      <c r="J45">
        <v>33</v>
      </c>
      <c r="K45">
        <v>117</v>
      </c>
      <c r="L45">
        <v>314</v>
      </c>
      <c r="M45">
        <v>212</v>
      </c>
    </row>
    <row r="46" spans="2:13" x14ac:dyDescent="0.25">
      <c r="B46">
        <v>1077</v>
      </c>
      <c r="C46">
        <v>1736</v>
      </c>
      <c r="D46" t="s">
        <v>8</v>
      </c>
      <c r="E46">
        <v>64</v>
      </c>
      <c r="F46">
        <v>181</v>
      </c>
      <c r="G46">
        <v>64</v>
      </c>
      <c r="H46">
        <v>177</v>
      </c>
      <c r="I46">
        <v>20</v>
      </c>
      <c r="J46">
        <v>44</v>
      </c>
      <c r="K46">
        <v>105</v>
      </c>
      <c r="L46">
        <v>324</v>
      </c>
      <c r="M46">
        <v>144</v>
      </c>
    </row>
    <row r="47" spans="2:13" x14ac:dyDescent="0.25">
      <c r="B47">
        <v>1739</v>
      </c>
      <c r="C47">
        <v>3592</v>
      </c>
      <c r="D47" t="s">
        <v>8</v>
      </c>
      <c r="E47">
        <v>64</v>
      </c>
      <c r="F47">
        <v>405</v>
      </c>
      <c r="G47">
        <v>93</v>
      </c>
      <c r="H47">
        <v>156</v>
      </c>
      <c r="I47">
        <v>21</v>
      </c>
      <c r="J47">
        <v>58</v>
      </c>
      <c r="K47">
        <v>96</v>
      </c>
      <c r="L47">
        <v>627</v>
      </c>
      <c r="M47">
        <v>237</v>
      </c>
    </row>
    <row r="48" spans="2:13" x14ac:dyDescent="0.25">
      <c r="B48">
        <v>795</v>
      </c>
      <c r="C48">
        <v>1368</v>
      </c>
      <c r="D48" t="s">
        <v>8</v>
      </c>
      <c r="E48">
        <v>64</v>
      </c>
      <c r="F48">
        <v>225</v>
      </c>
      <c r="G48">
        <v>45</v>
      </c>
      <c r="H48">
        <v>65</v>
      </c>
      <c r="I48">
        <v>5</v>
      </c>
      <c r="J48">
        <v>11</v>
      </c>
      <c r="K48">
        <v>31</v>
      </c>
      <c r="L48">
        <v>254</v>
      </c>
      <c r="M48">
        <v>139</v>
      </c>
    </row>
    <row r="49" spans="2:13" x14ac:dyDescent="0.25">
      <c r="B49">
        <v>2162</v>
      </c>
      <c r="C49">
        <v>4259</v>
      </c>
      <c r="D49" t="s">
        <v>8</v>
      </c>
      <c r="E49">
        <v>64</v>
      </c>
      <c r="F49">
        <v>486</v>
      </c>
      <c r="G49">
        <v>132</v>
      </c>
      <c r="H49">
        <v>159</v>
      </c>
      <c r="I49">
        <v>23</v>
      </c>
      <c r="J49">
        <v>44</v>
      </c>
      <c r="K49">
        <v>115</v>
      </c>
      <c r="L49">
        <v>776</v>
      </c>
      <c r="M49">
        <v>362</v>
      </c>
    </row>
    <row r="50" spans="2:13" x14ac:dyDescent="0.25">
      <c r="B50">
        <v>56</v>
      </c>
      <c r="C50">
        <v>65</v>
      </c>
      <c r="D50" t="s">
        <v>8</v>
      </c>
      <c r="E50">
        <v>64</v>
      </c>
      <c r="F50">
        <v>16</v>
      </c>
      <c r="G50">
        <v>2</v>
      </c>
      <c r="H50">
        <v>8</v>
      </c>
      <c r="I50">
        <v>1</v>
      </c>
      <c r="J50">
        <v>0</v>
      </c>
      <c r="K50">
        <v>12</v>
      </c>
      <c r="L50">
        <v>10</v>
      </c>
      <c r="M50">
        <v>1</v>
      </c>
    </row>
    <row r="51" spans="2:13" x14ac:dyDescent="0.25">
      <c r="B51">
        <v>1920</v>
      </c>
      <c r="C51">
        <v>3252</v>
      </c>
      <c r="D51" t="s">
        <v>9</v>
      </c>
      <c r="E51">
        <v>79</v>
      </c>
      <c r="F51">
        <v>680</v>
      </c>
      <c r="G51">
        <v>108</v>
      </c>
      <c r="H51">
        <v>148</v>
      </c>
      <c r="I51">
        <v>174</v>
      </c>
      <c r="J51">
        <v>72</v>
      </c>
      <c r="K51">
        <v>46</v>
      </c>
      <c r="L51">
        <v>445</v>
      </c>
      <c r="M51">
        <v>212</v>
      </c>
    </row>
    <row r="52" spans="2:13" x14ac:dyDescent="0.25">
      <c r="B52">
        <v>1733</v>
      </c>
      <c r="C52">
        <v>3517</v>
      </c>
      <c r="D52" t="s">
        <v>9</v>
      </c>
      <c r="E52">
        <v>79</v>
      </c>
      <c r="F52">
        <v>659</v>
      </c>
      <c r="G52">
        <v>62</v>
      </c>
      <c r="H52">
        <v>190</v>
      </c>
      <c r="I52">
        <v>23</v>
      </c>
      <c r="J52">
        <v>58</v>
      </c>
      <c r="K52">
        <v>140</v>
      </c>
      <c r="L52">
        <v>379</v>
      </c>
      <c r="M52">
        <v>171</v>
      </c>
    </row>
    <row r="53" spans="2:13" x14ac:dyDescent="0.25">
      <c r="B53">
        <v>1655</v>
      </c>
      <c r="C53">
        <v>3054</v>
      </c>
      <c r="D53" t="s">
        <v>9</v>
      </c>
      <c r="E53">
        <v>79</v>
      </c>
      <c r="F53">
        <v>603</v>
      </c>
      <c r="G53">
        <v>83</v>
      </c>
      <c r="H53">
        <v>178</v>
      </c>
      <c r="I53">
        <v>29</v>
      </c>
      <c r="J53">
        <v>52</v>
      </c>
      <c r="K53">
        <v>164</v>
      </c>
      <c r="L53">
        <v>364</v>
      </c>
      <c r="M53">
        <v>136</v>
      </c>
    </row>
    <row r="54" spans="2:13" x14ac:dyDescent="0.25">
      <c r="B54">
        <v>2875</v>
      </c>
      <c r="C54">
        <v>5529</v>
      </c>
      <c r="D54" t="s">
        <v>9</v>
      </c>
      <c r="E54">
        <v>79</v>
      </c>
      <c r="F54">
        <v>990</v>
      </c>
      <c r="G54">
        <v>146</v>
      </c>
      <c r="H54">
        <v>333</v>
      </c>
      <c r="I54">
        <v>53</v>
      </c>
      <c r="J54">
        <v>111</v>
      </c>
      <c r="K54">
        <v>259</v>
      </c>
      <c r="L54">
        <v>713</v>
      </c>
      <c r="M54">
        <v>211</v>
      </c>
    </row>
    <row r="55" spans="2:13" x14ac:dyDescent="0.25">
      <c r="B55">
        <v>3845</v>
      </c>
      <c r="C55">
        <v>8559</v>
      </c>
      <c r="D55" t="s">
        <v>9</v>
      </c>
      <c r="E55">
        <v>79</v>
      </c>
      <c r="F55">
        <v>1342</v>
      </c>
      <c r="G55">
        <v>209</v>
      </c>
      <c r="H55">
        <v>351</v>
      </c>
      <c r="I55">
        <v>96</v>
      </c>
      <c r="J55">
        <v>201</v>
      </c>
      <c r="K55">
        <v>367</v>
      </c>
      <c r="L55">
        <v>871</v>
      </c>
      <c r="M55">
        <v>339</v>
      </c>
    </row>
    <row r="56" spans="2:13" x14ac:dyDescent="0.25">
      <c r="B56">
        <v>786</v>
      </c>
      <c r="C56">
        <v>1221</v>
      </c>
      <c r="D56" t="s">
        <v>9</v>
      </c>
      <c r="E56">
        <v>79</v>
      </c>
      <c r="F56">
        <v>249</v>
      </c>
      <c r="G56">
        <v>70</v>
      </c>
      <c r="H56">
        <v>58</v>
      </c>
      <c r="I56">
        <v>27</v>
      </c>
      <c r="J56">
        <v>38</v>
      </c>
      <c r="K56">
        <v>75</v>
      </c>
      <c r="L56">
        <v>140</v>
      </c>
      <c r="M56">
        <v>110</v>
      </c>
    </row>
    <row r="57" spans="2:13" x14ac:dyDescent="0.25">
      <c r="B57">
        <v>1435</v>
      </c>
      <c r="C57">
        <v>2627</v>
      </c>
      <c r="D57" t="s">
        <v>9</v>
      </c>
      <c r="E57">
        <v>79</v>
      </c>
      <c r="F57">
        <v>536</v>
      </c>
      <c r="G57">
        <v>65</v>
      </c>
      <c r="H57">
        <v>119</v>
      </c>
      <c r="I57">
        <v>22</v>
      </c>
      <c r="J57">
        <v>42</v>
      </c>
      <c r="K57">
        <v>113</v>
      </c>
      <c r="L57">
        <v>356</v>
      </c>
      <c r="M57">
        <v>148</v>
      </c>
    </row>
    <row r="58" spans="2:13" x14ac:dyDescent="0.25">
      <c r="B58">
        <v>1580</v>
      </c>
      <c r="C58">
        <v>3186</v>
      </c>
      <c r="D58" t="s">
        <v>9</v>
      </c>
      <c r="E58">
        <v>79</v>
      </c>
      <c r="F58">
        <v>637</v>
      </c>
      <c r="G58">
        <v>80</v>
      </c>
      <c r="H58">
        <v>144</v>
      </c>
      <c r="I58">
        <v>26</v>
      </c>
      <c r="J58">
        <v>56</v>
      </c>
      <c r="K58">
        <v>153</v>
      </c>
      <c r="L58">
        <v>330</v>
      </c>
      <c r="M58">
        <v>115</v>
      </c>
    </row>
    <row r="59" spans="2:13" x14ac:dyDescent="0.25">
      <c r="B59">
        <v>787</v>
      </c>
      <c r="C59">
        <v>2494</v>
      </c>
      <c r="D59" t="s">
        <v>9</v>
      </c>
      <c r="E59">
        <v>79</v>
      </c>
      <c r="F59">
        <v>264</v>
      </c>
      <c r="G59">
        <v>24</v>
      </c>
      <c r="H59">
        <v>102</v>
      </c>
      <c r="I59">
        <v>16</v>
      </c>
      <c r="J59">
        <v>31</v>
      </c>
      <c r="K59">
        <v>84</v>
      </c>
      <c r="L59">
        <v>216</v>
      </c>
      <c r="M59">
        <v>35</v>
      </c>
    </row>
    <row r="60" spans="2:13" x14ac:dyDescent="0.25">
      <c r="B60">
        <v>2118</v>
      </c>
      <c r="C60">
        <v>3949</v>
      </c>
      <c r="D60" t="s">
        <v>9</v>
      </c>
      <c r="E60">
        <v>79</v>
      </c>
      <c r="F60">
        <v>783</v>
      </c>
      <c r="G60">
        <v>113</v>
      </c>
      <c r="H60">
        <v>170</v>
      </c>
      <c r="I60">
        <v>52</v>
      </c>
      <c r="J60">
        <v>92</v>
      </c>
      <c r="K60">
        <v>181</v>
      </c>
      <c r="L60">
        <v>490</v>
      </c>
      <c r="M60">
        <v>208</v>
      </c>
    </row>
    <row r="61" spans="2:13" x14ac:dyDescent="0.25">
      <c r="B61">
        <v>1680</v>
      </c>
      <c r="C61">
        <v>3327</v>
      </c>
      <c r="D61" t="s">
        <v>9</v>
      </c>
      <c r="E61">
        <v>79</v>
      </c>
      <c r="F61">
        <v>536</v>
      </c>
      <c r="G61">
        <v>241</v>
      </c>
      <c r="H61">
        <v>113</v>
      </c>
      <c r="I61">
        <v>61</v>
      </c>
      <c r="J61">
        <v>127</v>
      </c>
      <c r="K61">
        <v>108</v>
      </c>
      <c r="L61">
        <v>268</v>
      </c>
      <c r="M61">
        <v>192</v>
      </c>
    </row>
    <row r="62" spans="2:13" x14ac:dyDescent="0.25">
      <c r="B62">
        <v>2007</v>
      </c>
      <c r="C62">
        <v>3139</v>
      </c>
      <c r="D62" t="s">
        <v>9</v>
      </c>
      <c r="E62">
        <v>79</v>
      </c>
      <c r="F62">
        <v>593</v>
      </c>
      <c r="G62">
        <v>315</v>
      </c>
      <c r="H62">
        <v>136</v>
      </c>
      <c r="I62">
        <v>66</v>
      </c>
      <c r="J62">
        <v>115</v>
      </c>
      <c r="K62">
        <v>124</v>
      </c>
      <c r="L62">
        <v>381</v>
      </c>
      <c r="M62">
        <v>245</v>
      </c>
    </row>
    <row r="63" spans="2:13" x14ac:dyDescent="0.25">
      <c r="B63">
        <v>2496</v>
      </c>
      <c r="C63">
        <v>3894</v>
      </c>
      <c r="D63" t="s">
        <v>9</v>
      </c>
      <c r="E63">
        <v>79</v>
      </c>
      <c r="F63">
        <v>751</v>
      </c>
      <c r="G63">
        <v>375</v>
      </c>
      <c r="H63">
        <v>155</v>
      </c>
      <c r="I63">
        <v>81</v>
      </c>
      <c r="J63">
        <v>138</v>
      </c>
      <c r="K63">
        <v>177</v>
      </c>
      <c r="L63">
        <v>450</v>
      </c>
      <c r="M63">
        <v>333</v>
      </c>
    </row>
    <row r="64" spans="2:13" x14ac:dyDescent="0.25">
      <c r="B64">
        <v>344</v>
      </c>
      <c r="C64">
        <v>673</v>
      </c>
      <c r="D64" t="s">
        <v>10</v>
      </c>
      <c r="E64">
        <v>3</v>
      </c>
      <c r="F64">
        <v>97</v>
      </c>
      <c r="G64">
        <v>24</v>
      </c>
      <c r="H64">
        <v>27</v>
      </c>
      <c r="I64">
        <v>13</v>
      </c>
      <c r="J64">
        <v>13</v>
      </c>
      <c r="K64">
        <v>19</v>
      </c>
      <c r="L64">
        <v>76</v>
      </c>
      <c r="M64">
        <v>67</v>
      </c>
    </row>
    <row r="65" spans="2:13" x14ac:dyDescent="0.25">
      <c r="B65">
        <v>647</v>
      </c>
      <c r="C65">
        <v>1433</v>
      </c>
      <c r="D65" t="s">
        <v>10</v>
      </c>
      <c r="E65">
        <v>3</v>
      </c>
      <c r="F65">
        <v>218</v>
      </c>
      <c r="G65">
        <v>23</v>
      </c>
      <c r="H65">
        <v>65</v>
      </c>
      <c r="I65">
        <v>19</v>
      </c>
      <c r="J65">
        <v>18</v>
      </c>
      <c r="K65">
        <v>35</v>
      </c>
      <c r="L65">
        <v>148</v>
      </c>
      <c r="M65">
        <v>107</v>
      </c>
    </row>
    <row r="66" spans="2:13" x14ac:dyDescent="0.25">
      <c r="B66">
        <v>1911</v>
      </c>
      <c r="C66">
        <v>3774</v>
      </c>
      <c r="D66" t="s">
        <v>10</v>
      </c>
      <c r="E66">
        <v>3</v>
      </c>
      <c r="F66">
        <v>529</v>
      </c>
      <c r="G66">
        <v>169</v>
      </c>
      <c r="H66">
        <v>132</v>
      </c>
      <c r="I66">
        <v>34</v>
      </c>
      <c r="J66">
        <v>61</v>
      </c>
      <c r="K66">
        <v>135</v>
      </c>
      <c r="L66">
        <v>417</v>
      </c>
      <c r="M66">
        <v>390</v>
      </c>
    </row>
    <row r="67" spans="2:13" x14ac:dyDescent="0.25">
      <c r="B67">
        <v>450</v>
      </c>
      <c r="C67">
        <v>1014</v>
      </c>
      <c r="D67" t="s">
        <v>10</v>
      </c>
      <c r="E67">
        <v>3</v>
      </c>
      <c r="F67">
        <v>131</v>
      </c>
      <c r="G67">
        <v>34</v>
      </c>
      <c r="H67">
        <v>31</v>
      </c>
      <c r="I67">
        <v>11</v>
      </c>
      <c r="J67">
        <v>11</v>
      </c>
      <c r="K67">
        <v>24</v>
      </c>
      <c r="L67">
        <v>86</v>
      </c>
      <c r="M67">
        <v>115</v>
      </c>
    </row>
    <row r="68" spans="2:13" x14ac:dyDescent="0.25">
      <c r="B68">
        <v>1766</v>
      </c>
      <c r="C68">
        <v>3210</v>
      </c>
      <c r="D68" t="s">
        <v>10</v>
      </c>
      <c r="E68">
        <v>3</v>
      </c>
      <c r="F68">
        <v>444</v>
      </c>
      <c r="G68">
        <v>129</v>
      </c>
      <c r="H68">
        <v>93</v>
      </c>
      <c r="I68">
        <v>61</v>
      </c>
      <c r="J68">
        <v>52</v>
      </c>
      <c r="K68">
        <v>83</v>
      </c>
      <c r="L68">
        <v>486</v>
      </c>
      <c r="M68">
        <v>383</v>
      </c>
    </row>
    <row r="69" spans="2:13" x14ac:dyDescent="0.25">
      <c r="B69">
        <v>777</v>
      </c>
      <c r="C69">
        <v>1480</v>
      </c>
      <c r="D69" t="s">
        <v>10</v>
      </c>
      <c r="E69">
        <v>3</v>
      </c>
      <c r="F69">
        <v>217</v>
      </c>
      <c r="G69">
        <v>41</v>
      </c>
      <c r="H69">
        <v>69</v>
      </c>
      <c r="I69">
        <v>25</v>
      </c>
      <c r="J69">
        <v>19</v>
      </c>
      <c r="K69">
        <v>43</v>
      </c>
      <c r="L69">
        <v>149</v>
      </c>
      <c r="M69">
        <v>196</v>
      </c>
    </row>
    <row r="70" spans="2:13" x14ac:dyDescent="0.25">
      <c r="B70">
        <v>4746</v>
      </c>
      <c r="C70">
        <v>9415</v>
      </c>
      <c r="D70" t="s">
        <v>10</v>
      </c>
      <c r="E70">
        <v>3</v>
      </c>
      <c r="F70">
        <v>1278</v>
      </c>
      <c r="G70">
        <v>427</v>
      </c>
      <c r="H70">
        <v>388</v>
      </c>
      <c r="I70">
        <v>139</v>
      </c>
      <c r="J70">
        <v>177</v>
      </c>
      <c r="K70">
        <v>259</v>
      </c>
      <c r="L70">
        <v>1157</v>
      </c>
      <c r="M70">
        <v>811</v>
      </c>
    </row>
    <row r="71" spans="2:13" x14ac:dyDescent="0.25">
      <c r="B71">
        <v>258</v>
      </c>
      <c r="C71">
        <v>492</v>
      </c>
      <c r="D71" t="s">
        <v>10</v>
      </c>
      <c r="E71">
        <v>3</v>
      </c>
      <c r="F71">
        <v>70</v>
      </c>
      <c r="G71">
        <v>30</v>
      </c>
      <c r="H71">
        <v>28</v>
      </c>
      <c r="I71">
        <v>8</v>
      </c>
      <c r="J71">
        <v>3</v>
      </c>
      <c r="K71">
        <v>10</v>
      </c>
      <c r="L71">
        <v>52</v>
      </c>
      <c r="M71">
        <v>48</v>
      </c>
    </row>
    <row r="72" spans="2:13" x14ac:dyDescent="0.25">
      <c r="B72">
        <v>484</v>
      </c>
      <c r="C72">
        <v>930</v>
      </c>
      <c r="D72" t="s">
        <v>10</v>
      </c>
      <c r="E72">
        <v>3</v>
      </c>
      <c r="F72">
        <v>126</v>
      </c>
      <c r="G72">
        <v>33</v>
      </c>
      <c r="H72">
        <v>27</v>
      </c>
      <c r="I72">
        <v>28</v>
      </c>
      <c r="J72">
        <v>9</v>
      </c>
      <c r="K72">
        <v>24</v>
      </c>
      <c r="L72">
        <v>99</v>
      </c>
      <c r="M72">
        <v>121</v>
      </c>
    </row>
    <row r="73" spans="2:13" x14ac:dyDescent="0.25">
      <c r="B73">
        <v>573</v>
      </c>
      <c r="C73">
        <v>1176</v>
      </c>
      <c r="D73" t="s">
        <v>10</v>
      </c>
      <c r="E73">
        <v>3</v>
      </c>
      <c r="F73">
        <v>119</v>
      </c>
      <c r="G73">
        <v>54</v>
      </c>
      <c r="H73">
        <v>49</v>
      </c>
      <c r="I73">
        <v>19</v>
      </c>
      <c r="J73">
        <v>13</v>
      </c>
      <c r="K73">
        <v>46</v>
      </c>
      <c r="L73">
        <v>135</v>
      </c>
      <c r="M73">
        <v>112</v>
      </c>
    </row>
    <row r="74" spans="2:13" x14ac:dyDescent="0.25">
      <c r="B74">
        <v>285</v>
      </c>
      <c r="C74">
        <v>519</v>
      </c>
      <c r="D74" t="s">
        <v>10</v>
      </c>
      <c r="E74">
        <v>3</v>
      </c>
      <c r="F74">
        <v>81</v>
      </c>
      <c r="G74">
        <v>23</v>
      </c>
      <c r="H74">
        <v>25</v>
      </c>
      <c r="I74">
        <v>6</v>
      </c>
      <c r="J74">
        <v>12</v>
      </c>
      <c r="K74">
        <v>17</v>
      </c>
      <c r="L74">
        <v>51</v>
      </c>
      <c r="M74">
        <v>64</v>
      </c>
    </row>
    <row r="75" spans="2:13" x14ac:dyDescent="0.25">
      <c r="B75">
        <v>935</v>
      </c>
      <c r="C75">
        <v>1893</v>
      </c>
      <c r="D75" t="s">
        <v>10</v>
      </c>
      <c r="E75">
        <v>3</v>
      </c>
      <c r="F75">
        <v>284</v>
      </c>
      <c r="G75">
        <v>86</v>
      </c>
      <c r="H75">
        <v>77</v>
      </c>
      <c r="I75">
        <v>23</v>
      </c>
      <c r="J75">
        <v>33</v>
      </c>
      <c r="K75">
        <v>67</v>
      </c>
      <c r="L75">
        <v>132</v>
      </c>
      <c r="M75">
        <v>212</v>
      </c>
    </row>
    <row r="76" spans="2:13" x14ac:dyDescent="0.25">
      <c r="B76">
        <v>395</v>
      </c>
      <c r="C76">
        <v>681</v>
      </c>
      <c r="D76" t="s">
        <v>10</v>
      </c>
      <c r="E76">
        <v>3</v>
      </c>
      <c r="F76">
        <v>98</v>
      </c>
      <c r="G76">
        <v>31</v>
      </c>
      <c r="H76">
        <v>39</v>
      </c>
      <c r="I76">
        <v>13</v>
      </c>
      <c r="J76">
        <v>10</v>
      </c>
      <c r="K76">
        <v>29</v>
      </c>
      <c r="L76">
        <v>74</v>
      </c>
      <c r="M76">
        <v>97</v>
      </c>
    </row>
    <row r="77" spans="2:13" x14ac:dyDescent="0.25">
      <c r="B77">
        <v>2326</v>
      </c>
      <c r="C77">
        <v>4343</v>
      </c>
      <c r="D77" t="s">
        <v>10</v>
      </c>
      <c r="E77">
        <v>3</v>
      </c>
      <c r="F77">
        <v>582</v>
      </c>
      <c r="G77">
        <v>178</v>
      </c>
      <c r="H77">
        <v>130</v>
      </c>
      <c r="I77">
        <v>70</v>
      </c>
      <c r="J77">
        <v>58</v>
      </c>
      <c r="K77">
        <v>145</v>
      </c>
      <c r="L77">
        <v>614</v>
      </c>
      <c r="M77">
        <v>507</v>
      </c>
    </row>
    <row r="78" spans="2:13" x14ac:dyDescent="0.25">
      <c r="B78">
        <v>839</v>
      </c>
      <c r="C78">
        <v>1482</v>
      </c>
      <c r="D78" t="s">
        <v>10</v>
      </c>
      <c r="E78">
        <v>3</v>
      </c>
      <c r="F78">
        <v>302</v>
      </c>
      <c r="G78">
        <v>40</v>
      </c>
      <c r="H78">
        <v>62</v>
      </c>
      <c r="I78">
        <v>22</v>
      </c>
      <c r="J78">
        <v>24</v>
      </c>
      <c r="K78">
        <v>40</v>
      </c>
      <c r="L78">
        <v>197</v>
      </c>
      <c r="M78">
        <v>135</v>
      </c>
    </row>
    <row r="79" spans="2:13" x14ac:dyDescent="0.25">
      <c r="B79">
        <v>624</v>
      </c>
      <c r="C79">
        <v>1118</v>
      </c>
      <c r="D79" t="s">
        <v>10</v>
      </c>
      <c r="E79">
        <v>3</v>
      </c>
      <c r="F79">
        <v>173</v>
      </c>
      <c r="G79">
        <v>36</v>
      </c>
      <c r="H79">
        <v>25</v>
      </c>
      <c r="I79">
        <v>12</v>
      </c>
      <c r="J79">
        <v>23</v>
      </c>
      <c r="K79">
        <v>33</v>
      </c>
      <c r="L79">
        <v>169</v>
      </c>
      <c r="M79">
        <v>141</v>
      </c>
    </row>
    <row r="80" spans="2:13" x14ac:dyDescent="0.25">
      <c r="B80">
        <v>578</v>
      </c>
      <c r="C80">
        <v>992</v>
      </c>
      <c r="D80" t="s">
        <v>10</v>
      </c>
      <c r="E80">
        <v>3</v>
      </c>
      <c r="F80">
        <v>123</v>
      </c>
      <c r="G80">
        <v>23</v>
      </c>
      <c r="H80">
        <v>48</v>
      </c>
      <c r="I80">
        <v>10</v>
      </c>
      <c r="J80">
        <v>16</v>
      </c>
      <c r="K80">
        <v>38</v>
      </c>
      <c r="L80">
        <v>177</v>
      </c>
      <c r="M80">
        <v>126</v>
      </c>
    </row>
    <row r="81" spans="2:13" x14ac:dyDescent="0.25">
      <c r="B81">
        <v>541</v>
      </c>
      <c r="C81">
        <v>918</v>
      </c>
      <c r="D81" t="s">
        <v>10</v>
      </c>
      <c r="E81">
        <v>3</v>
      </c>
      <c r="F81">
        <v>117</v>
      </c>
      <c r="G81">
        <v>29</v>
      </c>
      <c r="H81">
        <v>28</v>
      </c>
      <c r="I81">
        <v>12</v>
      </c>
      <c r="J81">
        <v>20</v>
      </c>
      <c r="K81">
        <v>32</v>
      </c>
      <c r="L81">
        <v>127</v>
      </c>
      <c r="M81">
        <v>173</v>
      </c>
    </row>
    <row r="82" spans="2:13" x14ac:dyDescent="0.25">
      <c r="B82">
        <v>305</v>
      </c>
      <c r="C82">
        <v>554</v>
      </c>
      <c r="D82" t="s">
        <v>10</v>
      </c>
      <c r="E82">
        <v>3</v>
      </c>
      <c r="F82">
        <v>102</v>
      </c>
      <c r="G82">
        <v>21</v>
      </c>
      <c r="H82">
        <v>20</v>
      </c>
      <c r="I82">
        <v>9</v>
      </c>
      <c r="J82">
        <v>8</v>
      </c>
      <c r="K82">
        <v>24</v>
      </c>
      <c r="L82">
        <v>58</v>
      </c>
      <c r="M82">
        <v>53</v>
      </c>
    </row>
    <row r="83" spans="2:13" x14ac:dyDescent="0.25">
      <c r="B83">
        <v>284</v>
      </c>
      <c r="C83">
        <v>499</v>
      </c>
      <c r="D83" t="s">
        <v>10</v>
      </c>
      <c r="E83">
        <v>3</v>
      </c>
      <c r="F83">
        <v>78</v>
      </c>
      <c r="G83">
        <v>12</v>
      </c>
      <c r="H83">
        <v>24</v>
      </c>
      <c r="I83">
        <v>15</v>
      </c>
      <c r="J83">
        <v>4</v>
      </c>
      <c r="K83">
        <v>14</v>
      </c>
      <c r="L83">
        <v>63</v>
      </c>
      <c r="M83">
        <v>59</v>
      </c>
    </row>
    <row r="84" spans="2:13" x14ac:dyDescent="0.25">
      <c r="B84">
        <v>1214</v>
      </c>
      <c r="C84">
        <v>2305</v>
      </c>
      <c r="D84" t="s">
        <v>10</v>
      </c>
      <c r="E84">
        <v>3</v>
      </c>
      <c r="F84">
        <v>269</v>
      </c>
      <c r="G84">
        <v>66</v>
      </c>
      <c r="H84">
        <v>76</v>
      </c>
      <c r="I84">
        <v>20</v>
      </c>
      <c r="J84">
        <v>18</v>
      </c>
      <c r="K84">
        <v>33</v>
      </c>
      <c r="L84">
        <v>504</v>
      </c>
      <c r="M84">
        <v>202</v>
      </c>
    </row>
    <row r="85" spans="2:13" x14ac:dyDescent="0.25">
      <c r="B85">
        <v>596</v>
      </c>
      <c r="C85">
        <v>1102</v>
      </c>
      <c r="D85" t="s">
        <v>10</v>
      </c>
      <c r="E85">
        <v>3</v>
      </c>
      <c r="F85">
        <v>169</v>
      </c>
      <c r="G85">
        <v>29</v>
      </c>
      <c r="H85">
        <v>49</v>
      </c>
      <c r="I85">
        <v>13</v>
      </c>
      <c r="J85">
        <v>12</v>
      </c>
      <c r="K85">
        <v>18</v>
      </c>
      <c r="L85">
        <v>203</v>
      </c>
      <c r="M85">
        <v>98</v>
      </c>
    </row>
    <row r="86" spans="2:13" x14ac:dyDescent="0.25">
      <c r="B86">
        <v>253</v>
      </c>
      <c r="C86">
        <v>520</v>
      </c>
      <c r="D86" t="s">
        <v>10</v>
      </c>
      <c r="E86">
        <v>3</v>
      </c>
      <c r="F86">
        <v>93</v>
      </c>
      <c r="G86">
        <v>7</v>
      </c>
      <c r="H86">
        <v>16</v>
      </c>
      <c r="I86">
        <v>4</v>
      </c>
      <c r="J86">
        <v>6</v>
      </c>
      <c r="K86">
        <v>5</v>
      </c>
      <c r="L86">
        <v>78</v>
      </c>
      <c r="M86">
        <v>41</v>
      </c>
    </row>
    <row r="87" spans="2:13" x14ac:dyDescent="0.25">
      <c r="B87">
        <v>499</v>
      </c>
      <c r="C87">
        <v>878</v>
      </c>
      <c r="D87" t="s">
        <v>10</v>
      </c>
      <c r="E87">
        <v>3</v>
      </c>
      <c r="F87">
        <v>160</v>
      </c>
      <c r="G87">
        <v>30</v>
      </c>
      <c r="H87">
        <v>40</v>
      </c>
      <c r="I87">
        <v>10</v>
      </c>
      <c r="J87">
        <v>6</v>
      </c>
      <c r="K87">
        <v>36</v>
      </c>
      <c r="L87">
        <v>132</v>
      </c>
      <c r="M87">
        <v>81</v>
      </c>
    </row>
    <row r="88" spans="2:13" x14ac:dyDescent="0.25">
      <c r="B88">
        <v>681</v>
      </c>
      <c r="C88">
        <v>1273</v>
      </c>
      <c r="D88" t="s">
        <v>10</v>
      </c>
      <c r="E88">
        <v>3</v>
      </c>
      <c r="F88">
        <v>217</v>
      </c>
      <c r="G88">
        <v>23</v>
      </c>
      <c r="H88">
        <v>40</v>
      </c>
      <c r="I88">
        <v>8</v>
      </c>
      <c r="J88">
        <v>13</v>
      </c>
      <c r="K88">
        <v>28</v>
      </c>
      <c r="L88">
        <v>209</v>
      </c>
      <c r="M88">
        <v>136</v>
      </c>
    </row>
    <row r="89" spans="2:13" x14ac:dyDescent="0.25">
      <c r="B89">
        <v>1664</v>
      </c>
      <c r="C89">
        <v>3271</v>
      </c>
      <c r="D89" t="s">
        <v>10</v>
      </c>
      <c r="E89">
        <v>3</v>
      </c>
      <c r="F89">
        <v>489</v>
      </c>
      <c r="G89">
        <v>88</v>
      </c>
      <c r="H89">
        <v>89</v>
      </c>
      <c r="I89">
        <v>39</v>
      </c>
      <c r="J89">
        <v>34</v>
      </c>
      <c r="K89">
        <v>81</v>
      </c>
      <c r="L89">
        <v>481</v>
      </c>
      <c r="M89">
        <v>325</v>
      </c>
    </row>
    <row r="90" spans="2:13" x14ac:dyDescent="0.25">
      <c r="B90">
        <v>501</v>
      </c>
      <c r="C90">
        <v>1044</v>
      </c>
      <c r="D90" t="s">
        <v>10</v>
      </c>
      <c r="E90">
        <v>3</v>
      </c>
      <c r="F90">
        <v>145</v>
      </c>
      <c r="G90">
        <v>27</v>
      </c>
      <c r="H90">
        <v>42</v>
      </c>
      <c r="I90">
        <v>11</v>
      </c>
      <c r="J90">
        <v>9</v>
      </c>
      <c r="K90">
        <v>31</v>
      </c>
      <c r="L90">
        <v>104</v>
      </c>
      <c r="M90">
        <v>121</v>
      </c>
    </row>
    <row r="91" spans="2:13" x14ac:dyDescent="0.25">
      <c r="B91">
        <v>387</v>
      </c>
      <c r="C91">
        <v>783</v>
      </c>
      <c r="D91" t="s">
        <v>10</v>
      </c>
      <c r="E91">
        <v>3</v>
      </c>
      <c r="F91">
        <v>118</v>
      </c>
      <c r="G91">
        <v>27</v>
      </c>
      <c r="H91">
        <v>20</v>
      </c>
      <c r="I91">
        <v>9</v>
      </c>
      <c r="J91">
        <v>8</v>
      </c>
      <c r="K91">
        <v>25</v>
      </c>
      <c r="L91">
        <v>86</v>
      </c>
      <c r="M91">
        <v>90</v>
      </c>
    </row>
    <row r="92" spans="2:13" x14ac:dyDescent="0.25">
      <c r="B92">
        <v>472</v>
      </c>
      <c r="C92">
        <v>948</v>
      </c>
      <c r="D92" t="s">
        <v>10</v>
      </c>
      <c r="E92">
        <v>3</v>
      </c>
      <c r="F92">
        <v>133</v>
      </c>
      <c r="G92">
        <v>28</v>
      </c>
      <c r="H92">
        <v>26</v>
      </c>
      <c r="I92">
        <v>11</v>
      </c>
      <c r="J92">
        <v>10</v>
      </c>
      <c r="K92">
        <v>40</v>
      </c>
      <c r="L92">
        <v>107</v>
      </c>
      <c r="M92">
        <v>109</v>
      </c>
    </row>
    <row r="93" spans="2:13" x14ac:dyDescent="0.25">
      <c r="B93">
        <v>1185</v>
      </c>
      <c r="C93">
        <v>2448</v>
      </c>
      <c r="D93" t="s">
        <v>10</v>
      </c>
      <c r="E93">
        <v>3</v>
      </c>
      <c r="F93">
        <v>323</v>
      </c>
      <c r="G93">
        <v>76</v>
      </c>
      <c r="H93">
        <v>110</v>
      </c>
      <c r="I93">
        <v>34</v>
      </c>
      <c r="J93">
        <v>28</v>
      </c>
      <c r="K93">
        <v>54</v>
      </c>
      <c r="L93">
        <v>350</v>
      </c>
      <c r="M93">
        <v>193</v>
      </c>
    </row>
    <row r="94" spans="2:13" x14ac:dyDescent="0.25">
      <c r="B94">
        <v>986</v>
      </c>
      <c r="C94">
        <v>2265</v>
      </c>
      <c r="D94" t="s">
        <v>10</v>
      </c>
      <c r="E94">
        <v>3</v>
      </c>
      <c r="F94">
        <v>314</v>
      </c>
      <c r="G94">
        <v>41</v>
      </c>
      <c r="H94">
        <v>150</v>
      </c>
      <c r="I94">
        <v>29</v>
      </c>
      <c r="J94">
        <v>26</v>
      </c>
      <c r="K94">
        <v>47</v>
      </c>
      <c r="L94">
        <v>264</v>
      </c>
      <c r="M94">
        <v>101</v>
      </c>
    </row>
    <row r="95" spans="2:13" x14ac:dyDescent="0.25">
      <c r="B95">
        <v>767</v>
      </c>
      <c r="C95">
        <v>1273</v>
      </c>
      <c r="D95" t="s">
        <v>10</v>
      </c>
      <c r="E95">
        <v>3</v>
      </c>
      <c r="F95">
        <v>254</v>
      </c>
      <c r="G95">
        <v>66</v>
      </c>
      <c r="H95">
        <v>66</v>
      </c>
      <c r="I95">
        <v>37</v>
      </c>
      <c r="J95">
        <v>18</v>
      </c>
      <c r="K95">
        <v>41</v>
      </c>
      <c r="L95">
        <v>146</v>
      </c>
      <c r="M95">
        <v>130</v>
      </c>
    </row>
    <row r="96" spans="2:13" x14ac:dyDescent="0.25">
      <c r="B96">
        <v>524</v>
      </c>
      <c r="C96">
        <v>1011</v>
      </c>
      <c r="D96" t="s">
        <v>10</v>
      </c>
      <c r="E96">
        <v>3</v>
      </c>
      <c r="F96">
        <v>143</v>
      </c>
      <c r="G96">
        <v>41</v>
      </c>
      <c r="H96">
        <v>46</v>
      </c>
      <c r="I96">
        <v>30</v>
      </c>
      <c r="J96">
        <v>17</v>
      </c>
      <c r="K96">
        <v>34</v>
      </c>
      <c r="L96">
        <v>97</v>
      </c>
      <c r="M96">
        <v>105</v>
      </c>
    </row>
    <row r="97" spans="2:13" x14ac:dyDescent="0.25">
      <c r="B97">
        <v>3964</v>
      </c>
      <c r="C97">
        <v>6972</v>
      </c>
      <c r="D97" t="s">
        <v>11</v>
      </c>
      <c r="E97">
        <v>24</v>
      </c>
      <c r="F97">
        <v>1286</v>
      </c>
      <c r="G97">
        <v>303</v>
      </c>
      <c r="H97">
        <v>255</v>
      </c>
      <c r="I97">
        <v>129</v>
      </c>
      <c r="J97">
        <v>205</v>
      </c>
      <c r="K97">
        <v>393</v>
      </c>
      <c r="L97">
        <v>622</v>
      </c>
      <c r="M97">
        <v>716</v>
      </c>
    </row>
    <row r="98" spans="2:13" x14ac:dyDescent="0.25">
      <c r="B98">
        <v>1748</v>
      </c>
      <c r="C98">
        <v>2979</v>
      </c>
      <c r="D98" t="s">
        <v>11</v>
      </c>
      <c r="E98">
        <v>24</v>
      </c>
      <c r="F98">
        <v>472</v>
      </c>
      <c r="G98">
        <v>110</v>
      </c>
      <c r="H98">
        <v>153</v>
      </c>
      <c r="I98">
        <v>58</v>
      </c>
      <c r="J98">
        <v>86</v>
      </c>
      <c r="K98">
        <v>249</v>
      </c>
      <c r="L98">
        <v>270</v>
      </c>
      <c r="M98">
        <v>316</v>
      </c>
    </row>
    <row r="99" spans="2:13" x14ac:dyDescent="0.25">
      <c r="B99">
        <v>894</v>
      </c>
      <c r="C99">
        <v>1743</v>
      </c>
      <c r="D99" t="s">
        <v>11</v>
      </c>
      <c r="E99">
        <v>24</v>
      </c>
      <c r="F99">
        <v>267</v>
      </c>
      <c r="G99">
        <v>50</v>
      </c>
      <c r="H99">
        <v>104</v>
      </c>
      <c r="I99">
        <v>17</v>
      </c>
      <c r="J99">
        <v>41</v>
      </c>
      <c r="K99">
        <v>116</v>
      </c>
      <c r="L99">
        <v>140</v>
      </c>
      <c r="M99">
        <v>138</v>
      </c>
    </row>
    <row r="100" spans="2:13" x14ac:dyDescent="0.25">
      <c r="B100">
        <v>1293</v>
      </c>
      <c r="C100">
        <v>2531</v>
      </c>
      <c r="D100" t="s">
        <v>11</v>
      </c>
      <c r="E100">
        <v>24</v>
      </c>
      <c r="F100">
        <v>385</v>
      </c>
      <c r="G100">
        <v>78</v>
      </c>
      <c r="H100">
        <v>115</v>
      </c>
      <c r="I100">
        <v>30</v>
      </c>
      <c r="J100">
        <v>47</v>
      </c>
      <c r="K100">
        <v>141</v>
      </c>
      <c r="L100">
        <v>193</v>
      </c>
      <c r="M100">
        <v>265</v>
      </c>
    </row>
    <row r="101" spans="2:13" x14ac:dyDescent="0.25">
      <c r="B101">
        <v>1734</v>
      </c>
      <c r="C101">
        <v>3551</v>
      </c>
      <c r="D101" t="s">
        <v>11</v>
      </c>
      <c r="E101">
        <v>24</v>
      </c>
      <c r="F101">
        <v>586</v>
      </c>
      <c r="G101">
        <v>104</v>
      </c>
      <c r="H101">
        <v>145</v>
      </c>
      <c r="I101">
        <v>36</v>
      </c>
      <c r="J101">
        <v>66</v>
      </c>
      <c r="K101">
        <v>164</v>
      </c>
      <c r="L101">
        <v>290</v>
      </c>
      <c r="M101">
        <v>308</v>
      </c>
    </row>
    <row r="102" spans="2:13" x14ac:dyDescent="0.25">
      <c r="B102">
        <v>2995</v>
      </c>
      <c r="C102">
        <v>5298</v>
      </c>
      <c r="D102" t="s">
        <v>11</v>
      </c>
      <c r="E102">
        <v>24</v>
      </c>
      <c r="F102">
        <v>780</v>
      </c>
      <c r="G102">
        <v>220</v>
      </c>
      <c r="H102">
        <v>212</v>
      </c>
      <c r="I102">
        <v>90</v>
      </c>
      <c r="J102">
        <v>162</v>
      </c>
      <c r="K102">
        <v>342</v>
      </c>
      <c r="L102">
        <v>609</v>
      </c>
      <c r="M102">
        <v>516</v>
      </c>
    </row>
    <row r="103" spans="2:13" x14ac:dyDescent="0.25">
      <c r="B103">
        <v>1474</v>
      </c>
      <c r="C103">
        <v>2685</v>
      </c>
      <c r="D103" t="s">
        <v>11</v>
      </c>
      <c r="E103">
        <v>24</v>
      </c>
      <c r="F103">
        <v>449</v>
      </c>
      <c r="G103">
        <v>69</v>
      </c>
      <c r="H103">
        <v>119</v>
      </c>
      <c r="I103">
        <v>52</v>
      </c>
      <c r="J103">
        <v>64</v>
      </c>
      <c r="K103">
        <v>182</v>
      </c>
      <c r="L103">
        <v>261</v>
      </c>
      <c r="M103">
        <v>241</v>
      </c>
    </row>
    <row r="104" spans="2:13" x14ac:dyDescent="0.25">
      <c r="B104">
        <v>3200</v>
      </c>
      <c r="C104">
        <v>5708</v>
      </c>
      <c r="D104" t="s">
        <v>11</v>
      </c>
      <c r="E104">
        <v>24</v>
      </c>
      <c r="F104">
        <v>840</v>
      </c>
      <c r="G104">
        <v>243</v>
      </c>
      <c r="H104">
        <v>262</v>
      </c>
      <c r="I104">
        <v>106</v>
      </c>
      <c r="J104">
        <v>246</v>
      </c>
      <c r="K104">
        <v>390</v>
      </c>
      <c r="L104">
        <v>502</v>
      </c>
      <c r="M104">
        <v>556</v>
      </c>
    </row>
    <row r="105" spans="2:13" x14ac:dyDescent="0.25">
      <c r="B105">
        <v>3733</v>
      </c>
      <c r="C105">
        <v>7816</v>
      </c>
      <c r="D105" t="s">
        <v>11</v>
      </c>
      <c r="E105">
        <v>24</v>
      </c>
      <c r="F105">
        <v>1168</v>
      </c>
      <c r="G105">
        <v>265</v>
      </c>
      <c r="H105">
        <v>251</v>
      </c>
      <c r="I105">
        <v>70</v>
      </c>
      <c r="J105">
        <v>140</v>
      </c>
      <c r="K105">
        <v>281</v>
      </c>
      <c r="L105">
        <v>791</v>
      </c>
      <c r="M105">
        <v>671</v>
      </c>
    </row>
    <row r="106" spans="2:13" x14ac:dyDescent="0.25">
      <c r="B106">
        <v>82</v>
      </c>
      <c r="C106">
        <v>123</v>
      </c>
      <c r="D106" t="s">
        <v>11</v>
      </c>
      <c r="E106">
        <v>24</v>
      </c>
      <c r="F106">
        <v>21</v>
      </c>
      <c r="G106">
        <v>2</v>
      </c>
      <c r="H106">
        <v>15</v>
      </c>
      <c r="I106">
        <v>1</v>
      </c>
      <c r="J106">
        <v>3</v>
      </c>
      <c r="K106">
        <v>14</v>
      </c>
      <c r="L106">
        <v>15</v>
      </c>
      <c r="M106">
        <v>9</v>
      </c>
    </row>
    <row r="107" spans="2:13" x14ac:dyDescent="0.25">
      <c r="B107">
        <v>993</v>
      </c>
      <c r="C107">
        <v>2003</v>
      </c>
      <c r="D107" t="s">
        <v>11</v>
      </c>
      <c r="E107">
        <v>24</v>
      </c>
      <c r="F107">
        <v>379</v>
      </c>
      <c r="G107">
        <v>54</v>
      </c>
      <c r="H107">
        <v>83</v>
      </c>
      <c r="I107">
        <v>20</v>
      </c>
      <c r="J107">
        <v>30</v>
      </c>
      <c r="K107">
        <v>63</v>
      </c>
      <c r="L107">
        <v>149</v>
      </c>
      <c r="M107">
        <v>193</v>
      </c>
    </row>
    <row r="108" spans="2:13" x14ac:dyDescent="0.25">
      <c r="B108">
        <v>2465</v>
      </c>
      <c r="C108">
        <v>5512</v>
      </c>
      <c r="D108" t="s">
        <v>11</v>
      </c>
      <c r="E108">
        <v>24</v>
      </c>
      <c r="F108">
        <v>914</v>
      </c>
      <c r="G108">
        <v>152</v>
      </c>
      <c r="H108">
        <v>182</v>
      </c>
      <c r="I108">
        <v>42</v>
      </c>
      <c r="J108">
        <v>61</v>
      </c>
      <c r="K108">
        <v>166</v>
      </c>
      <c r="L108">
        <v>547</v>
      </c>
      <c r="M108">
        <v>357</v>
      </c>
    </row>
    <row r="109" spans="2:13" x14ac:dyDescent="0.25">
      <c r="B109">
        <v>1661</v>
      </c>
      <c r="C109">
        <v>3095</v>
      </c>
      <c r="D109" t="s">
        <v>11</v>
      </c>
      <c r="E109">
        <v>24</v>
      </c>
      <c r="F109">
        <v>521</v>
      </c>
      <c r="G109">
        <v>113</v>
      </c>
      <c r="H109">
        <v>149</v>
      </c>
      <c r="I109">
        <v>33</v>
      </c>
      <c r="J109">
        <v>60</v>
      </c>
      <c r="K109">
        <v>182</v>
      </c>
      <c r="L109">
        <v>262</v>
      </c>
      <c r="M109">
        <v>306</v>
      </c>
    </row>
    <row r="110" spans="2:13" x14ac:dyDescent="0.25">
      <c r="B110">
        <v>816</v>
      </c>
      <c r="C110">
        <v>1690</v>
      </c>
      <c r="D110" t="s">
        <v>11</v>
      </c>
      <c r="E110">
        <v>24</v>
      </c>
      <c r="F110">
        <v>243</v>
      </c>
      <c r="G110">
        <v>57</v>
      </c>
      <c r="H110">
        <v>65</v>
      </c>
      <c r="I110">
        <v>13</v>
      </c>
      <c r="J110">
        <v>18</v>
      </c>
      <c r="K110">
        <v>70</v>
      </c>
      <c r="L110">
        <v>123</v>
      </c>
      <c r="M110">
        <v>213</v>
      </c>
    </row>
    <row r="111" spans="2:13" x14ac:dyDescent="0.25">
      <c r="B111">
        <v>1203</v>
      </c>
      <c r="C111">
        <v>2515</v>
      </c>
      <c r="D111" t="s">
        <v>11</v>
      </c>
      <c r="E111">
        <v>24</v>
      </c>
      <c r="F111">
        <v>408</v>
      </c>
      <c r="G111">
        <v>66</v>
      </c>
      <c r="H111">
        <v>123</v>
      </c>
      <c r="I111">
        <v>18</v>
      </c>
      <c r="J111">
        <v>31</v>
      </c>
      <c r="K111">
        <v>105</v>
      </c>
      <c r="L111">
        <v>180</v>
      </c>
      <c r="M111">
        <v>248</v>
      </c>
    </row>
    <row r="112" spans="2:13" x14ac:dyDescent="0.25">
      <c r="B112">
        <v>903</v>
      </c>
      <c r="C112">
        <v>1989</v>
      </c>
      <c r="D112" t="s">
        <v>11</v>
      </c>
      <c r="E112">
        <v>24</v>
      </c>
      <c r="F112">
        <v>324</v>
      </c>
      <c r="G112">
        <v>50</v>
      </c>
      <c r="H112">
        <v>70</v>
      </c>
      <c r="I112">
        <v>16</v>
      </c>
      <c r="J112">
        <v>28</v>
      </c>
      <c r="K112">
        <v>54</v>
      </c>
      <c r="L112">
        <v>184</v>
      </c>
      <c r="M112">
        <v>168</v>
      </c>
    </row>
    <row r="113" spans="2:13" x14ac:dyDescent="0.25">
      <c r="B113">
        <v>1546</v>
      </c>
      <c r="C113">
        <v>3157</v>
      </c>
      <c r="D113" t="s">
        <v>11</v>
      </c>
      <c r="E113">
        <v>24</v>
      </c>
      <c r="F113">
        <v>542</v>
      </c>
      <c r="G113">
        <v>108</v>
      </c>
      <c r="H113">
        <v>107</v>
      </c>
      <c r="I113">
        <v>48</v>
      </c>
      <c r="J113">
        <v>55</v>
      </c>
      <c r="K113">
        <v>94</v>
      </c>
      <c r="L113">
        <v>291</v>
      </c>
      <c r="M113">
        <v>269</v>
      </c>
    </row>
    <row r="114" spans="2:13" x14ac:dyDescent="0.25">
      <c r="B114">
        <v>691</v>
      </c>
      <c r="C114">
        <v>1409</v>
      </c>
      <c r="D114" t="s">
        <v>11</v>
      </c>
      <c r="E114">
        <v>24</v>
      </c>
      <c r="F114">
        <v>182</v>
      </c>
      <c r="G114">
        <v>55</v>
      </c>
      <c r="H114">
        <v>61</v>
      </c>
      <c r="I114">
        <v>21</v>
      </c>
      <c r="J114">
        <v>18</v>
      </c>
      <c r="K114">
        <v>67</v>
      </c>
      <c r="L114">
        <v>135</v>
      </c>
      <c r="M114">
        <v>141</v>
      </c>
    </row>
    <row r="115" spans="2:13" x14ac:dyDescent="0.25">
      <c r="B115">
        <v>4933</v>
      </c>
      <c r="C115">
        <v>7242</v>
      </c>
      <c r="D115" t="s">
        <v>12</v>
      </c>
      <c r="E115">
        <v>72</v>
      </c>
      <c r="F115">
        <v>1002</v>
      </c>
      <c r="G115">
        <v>598</v>
      </c>
      <c r="H115">
        <v>290</v>
      </c>
      <c r="I115">
        <v>171</v>
      </c>
      <c r="J115">
        <v>558</v>
      </c>
      <c r="K115">
        <v>523</v>
      </c>
      <c r="L115">
        <v>882</v>
      </c>
      <c r="M115">
        <v>806</v>
      </c>
    </row>
    <row r="116" spans="2:13" x14ac:dyDescent="0.25">
      <c r="B116">
        <v>1964</v>
      </c>
      <c r="C116">
        <v>2548</v>
      </c>
      <c r="D116" t="s">
        <v>12</v>
      </c>
      <c r="E116">
        <v>72</v>
      </c>
      <c r="F116">
        <v>217</v>
      </c>
      <c r="G116">
        <v>204</v>
      </c>
      <c r="H116">
        <v>130</v>
      </c>
      <c r="I116">
        <v>106</v>
      </c>
      <c r="J116">
        <v>328</v>
      </c>
      <c r="K116">
        <v>257</v>
      </c>
      <c r="L116">
        <v>353</v>
      </c>
      <c r="M116">
        <v>347</v>
      </c>
    </row>
    <row r="117" spans="2:13" x14ac:dyDescent="0.25">
      <c r="B117">
        <v>2550</v>
      </c>
      <c r="C117">
        <v>3403</v>
      </c>
      <c r="D117" t="s">
        <v>12</v>
      </c>
      <c r="E117">
        <v>72</v>
      </c>
      <c r="F117">
        <v>384</v>
      </c>
      <c r="G117">
        <v>307</v>
      </c>
      <c r="H117">
        <v>118</v>
      </c>
      <c r="I117">
        <v>143</v>
      </c>
      <c r="J117">
        <v>349</v>
      </c>
      <c r="K117">
        <v>308</v>
      </c>
      <c r="L117">
        <v>404</v>
      </c>
      <c r="M117">
        <v>494</v>
      </c>
    </row>
    <row r="118" spans="2:13" x14ac:dyDescent="0.25">
      <c r="B118">
        <v>673</v>
      </c>
      <c r="C118">
        <v>937</v>
      </c>
      <c r="D118" t="s">
        <v>12</v>
      </c>
      <c r="E118">
        <v>72</v>
      </c>
      <c r="F118">
        <v>91</v>
      </c>
      <c r="G118">
        <v>68</v>
      </c>
      <c r="H118">
        <v>45</v>
      </c>
      <c r="I118">
        <v>19</v>
      </c>
      <c r="J118">
        <v>76</v>
      </c>
      <c r="K118">
        <v>114</v>
      </c>
      <c r="L118">
        <v>156</v>
      </c>
      <c r="M118">
        <v>96</v>
      </c>
    </row>
    <row r="119" spans="2:13" x14ac:dyDescent="0.25">
      <c r="B119">
        <v>2976</v>
      </c>
      <c r="C119">
        <v>4159</v>
      </c>
      <c r="D119" t="s">
        <v>12</v>
      </c>
      <c r="E119">
        <v>72</v>
      </c>
      <c r="F119">
        <v>497</v>
      </c>
      <c r="G119">
        <v>401</v>
      </c>
      <c r="H119">
        <v>173</v>
      </c>
      <c r="I119">
        <v>135</v>
      </c>
      <c r="J119">
        <v>335</v>
      </c>
      <c r="K119">
        <v>356</v>
      </c>
      <c r="L119">
        <v>492</v>
      </c>
      <c r="M119">
        <v>546</v>
      </c>
    </row>
    <row r="120" spans="2:13" x14ac:dyDescent="0.25">
      <c r="B120">
        <v>3624</v>
      </c>
      <c r="C120">
        <v>5493</v>
      </c>
      <c r="D120" t="s">
        <v>12</v>
      </c>
      <c r="E120">
        <v>72</v>
      </c>
      <c r="F120">
        <v>653</v>
      </c>
      <c r="G120">
        <v>368</v>
      </c>
      <c r="H120">
        <v>228</v>
      </c>
      <c r="I120">
        <v>173</v>
      </c>
      <c r="J120">
        <v>414</v>
      </c>
      <c r="K120">
        <v>452</v>
      </c>
      <c r="L120">
        <v>643</v>
      </c>
      <c r="M120">
        <v>620</v>
      </c>
    </row>
    <row r="121" spans="2:13" x14ac:dyDescent="0.25">
      <c r="B121">
        <v>1740</v>
      </c>
      <c r="C121">
        <v>3353</v>
      </c>
      <c r="D121" t="s">
        <v>12</v>
      </c>
      <c r="E121">
        <v>72</v>
      </c>
      <c r="F121">
        <v>449</v>
      </c>
      <c r="G121">
        <v>92</v>
      </c>
      <c r="H121">
        <v>216</v>
      </c>
      <c r="I121">
        <v>53</v>
      </c>
      <c r="J121">
        <v>115</v>
      </c>
      <c r="K121">
        <v>265</v>
      </c>
      <c r="L121">
        <v>302</v>
      </c>
      <c r="M121">
        <v>205</v>
      </c>
    </row>
    <row r="122" spans="2:13" x14ac:dyDescent="0.25">
      <c r="B122">
        <v>537</v>
      </c>
      <c r="C122">
        <v>845</v>
      </c>
      <c r="D122" t="s">
        <v>12</v>
      </c>
      <c r="E122">
        <v>72</v>
      </c>
      <c r="F122">
        <v>129</v>
      </c>
      <c r="G122">
        <v>76</v>
      </c>
      <c r="H122">
        <v>32</v>
      </c>
      <c r="I122">
        <v>27</v>
      </c>
      <c r="J122">
        <v>37</v>
      </c>
      <c r="K122">
        <v>63</v>
      </c>
      <c r="L122">
        <v>89</v>
      </c>
      <c r="M122">
        <v>77</v>
      </c>
    </row>
    <row r="123" spans="2:13" x14ac:dyDescent="0.25">
      <c r="B123">
        <v>4667</v>
      </c>
      <c r="C123">
        <v>7200</v>
      </c>
      <c r="D123" t="s">
        <v>12</v>
      </c>
      <c r="E123">
        <v>72</v>
      </c>
      <c r="F123">
        <v>1299</v>
      </c>
      <c r="G123">
        <v>487</v>
      </c>
      <c r="H123">
        <v>283</v>
      </c>
      <c r="I123">
        <v>181</v>
      </c>
      <c r="J123">
        <v>357</v>
      </c>
      <c r="K123">
        <v>479</v>
      </c>
      <c r="L123">
        <v>775</v>
      </c>
      <c r="M123">
        <v>718</v>
      </c>
    </row>
    <row r="124" spans="2:13" x14ac:dyDescent="0.25">
      <c r="B124">
        <v>2910</v>
      </c>
      <c r="C124">
        <v>4658</v>
      </c>
      <c r="D124" t="s">
        <v>12</v>
      </c>
      <c r="E124">
        <v>72</v>
      </c>
      <c r="F124">
        <v>836</v>
      </c>
      <c r="G124">
        <v>241</v>
      </c>
      <c r="H124">
        <v>162</v>
      </c>
      <c r="I124">
        <v>108</v>
      </c>
      <c r="J124">
        <v>167</v>
      </c>
      <c r="K124">
        <v>227</v>
      </c>
      <c r="L124">
        <v>515</v>
      </c>
      <c r="M124">
        <v>578</v>
      </c>
    </row>
    <row r="125" spans="2:13" x14ac:dyDescent="0.25">
      <c r="B125">
        <v>997</v>
      </c>
      <c r="C125">
        <v>1460</v>
      </c>
      <c r="D125" t="s">
        <v>12</v>
      </c>
      <c r="E125">
        <v>72</v>
      </c>
      <c r="F125">
        <v>307</v>
      </c>
      <c r="G125">
        <v>83</v>
      </c>
      <c r="H125">
        <v>71</v>
      </c>
      <c r="I125">
        <v>21</v>
      </c>
      <c r="J125">
        <v>82</v>
      </c>
      <c r="K125">
        <v>107</v>
      </c>
      <c r="L125">
        <v>151</v>
      </c>
      <c r="M125">
        <v>148</v>
      </c>
    </row>
    <row r="126" spans="2:13" x14ac:dyDescent="0.25">
      <c r="B126">
        <v>1731</v>
      </c>
      <c r="C126">
        <v>2560</v>
      </c>
      <c r="D126" t="s">
        <v>12</v>
      </c>
      <c r="E126">
        <v>72</v>
      </c>
      <c r="F126">
        <v>386</v>
      </c>
      <c r="G126">
        <v>188</v>
      </c>
      <c r="H126">
        <v>89</v>
      </c>
      <c r="I126">
        <v>65</v>
      </c>
      <c r="J126">
        <v>169</v>
      </c>
      <c r="K126">
        <v>233</v>
      </c>
      <c r="L126">
        <v>246</v>
      </c>
      <c r="M126">
        <v>319</v>
      </c>
    </row>
    <row r="127" spans="2:13" x14ac:dyDescent="0.25">
      <c r="B127">
        <v>850</v>
      </c>
      <c r="C127">
        <v>1229</v>
      </c>
      <c r="D127" t="s">
        <v>12</v>
      </c>
      <c r="E127">
        <v>72</v>
      </c>
      <c r="F127">
        <v>228</v>
      </c>
      <c r="G127">
        <v>82</v>
      </c>
      <c r="H127">
        <v>67</v>
      </c>
      <c r="I127">
        <v>21</v>
      </c>
      <c r="J127">
        <v>66</v>
      </c>
      <c r="K127">
        <v>116</v>
      </c>
      <c r="L127">
        <v>134</v>
      </c>
      <c r="M127">
        <v>111</v>
      </c>
    </row>
    <row r="128" spans="2:13" x14ac:dyDescent="0.25">
      <c r="B128">
        <v>3036</v>
      </c>
      <c r="C128">
        <v>4871</v>
      </c>
      <c r="D128" t="s">
        <v>12</v>
      </c>
      <c r="E128">
        <v>72</v>
      </c>
      <c r="F128">
        <v>1012</v>
      </c>
      <c r="G128">
        <v>287</v>
      </c>
      <c r="H128">
        <v>154</v>
      </c>
      <c r="I128">
        <v>95</v>
      </c>
      <c r="J128">
        <v>197</v>
      </c>
      <c r="K128">
        <v>234</v>
      </c>
      <c r="L128">
        <v>520</v>
      </c>
      <c r="M128">
        <v>468</v>
      </c>
    </row>
    <row r="129" spans="2:13" x14ac:dyDescent="0.25">
      <c r="B129">
        <v>2672</v>
      </c>
      <c r="C129">
        <v>4546</v>
      </c>
      <c r="D129" t="s">
        <v>12</v>
      </c>
      <c r="E129">
        <v>72</v>
      </c>
      <c r="F129">
        <v>859</v>
      </c>
      <c r="G129">
        <v>219</v>
      </c>
      <c r="H129">
        <v>162</v>
      </c>
      <c r="I129">
        <v>83</v>
      </c>
      <c r="J129">
        <v>161</v>
      </c>
      <c r="K129">
        <v>209</v>
      </c>
      <c r="L129">
        <v>442</v>
      </c>
      <c r="M129">
        <v>486</v>
      </c>
    </row>
    <row r="130" spans="2:13" x14ac:dyDescent="0.25">
      <c r="B130">
        <v>1770</v>
      </c>
      <c r="C130">
        <v>2888</v>
      </c>
      <c r="D130" t="s">
        <v>12</v>
      </c>
      <c r="E130">
        <v>72</v>
      </c>
      <c r="F130">
        <v>559</v>
      </c>
      <c r="G130">
        <v>171</v>
      </c>
      <c r="H130">
        <v>89</v>
      </c>
      <c r="I130">
        <v>72</v>
      </c>
      <c r="J130">
        <v>114</v>
      </c>
      <c r="K130">
        <v>130</v>
      </c>
      <c r="L130">
        <v>297</v>
      </c>
      <c r="M130">
        <v>300</v>
      </c>
    </row>
    <row r="131" spans="2:13" x14ac:dyDescent="0.25">
      <c r="B131">
        <v>4651</v>
      </c>
      <c r="C131">
        <v>10004</v>
      </c>
      <c r="D131" t="s">
        <v>13</v>
      </c>
      <c r="E131">
        <v>35</v>
      </c>
      <c r="F131">
        <v>1225</v>
      </c>
      <c r="G131">
        <v>321</v>
      </c>
      <c r="H131">
        <v>480</v>
      </c>
      <c r="I131">
        <v>179</v>
      </c>
      <c r="J131">
        <v>208</v>
      </c>
      <c r="K131">
        <v>426</v>
      </c>
      <c r="L131">
        <v>823</v>
      </c>
      <c r="M131">
        <v>825</v>
      </c>
    </row>
    <row r="132" spans="2:13" x14ac:dyDescent="0.25">
      <c r="B132">
        <v>1004</v>
      </c>
      <c r="C132">
        <v>2220</v>
      </c>
      <c r="D132" t="s">
        <v>13</v>
      </c>
      <c r="E132">
        <v>35</v>
      </c>
      <c r="F132">
        <v>347</v>
      </c>
      <c r="G132">
        <v>40</v>
      </c>
      <c r="H132">
        <v>109</v>
      </c>
      <c r="I132">
        <v>15</v>
      </c>
      <c r="J132">
        <v>24</v>
      </c>
      <c r="K132">
        <v>80</v>
      </c>
      <c r="L132">
        <v>227</v>
      </c>
      <c r="M132">
        <v>129</v>
      </c>
    </row>
    <row r="133" spans="2:13" x14ac:dyDescent="0.25">
      <c r="B133">
        <v>1789</v>
      </c>
      <c r="C133">
        <v>3515</v>
      </c>
      <c r="D133" t="s">
        <v>13</v>
      </c>
      <c r="E133">
        <v>35</v>
      </c>
      <c r="F133">
        <v>542</v>
      </c>
      <c r="G133">
        <v>73</v>
      </c>
      <c r="H133">
        <v>235</v>
      </c>
      <c r="I133">
        <v>40</v>
      </c>
      <c r="J133">
        <v>57</v>
      </c>
      <c r="K133">
        <v>171</v>
      </c>
      <c r="L133">
        <v>386</v>
      </c>
      <c r="M133">
        <v>208</v>
      </c>
    </row>
    <row r="134" spans="2:13" x14ac:dyDescent="0.25">
      <c r="B134">
        <v>2135</v>
      </c>
      <c r="C134">
        <v>4719</v>
      </c>
      <c r="D134" t="s">
        <v>13</v>
      </c>
      <c r="E134">
        <v>35</v>
      </c>
      <c r="F134">
        <v>783</v>
      </c>
      <c r="G134">
        <v>81</v>
      </c>
      <c r="H134">
        <v>260</v>
      </c>
      <c r="I134">
        <v>41</v>
      </c>
      <c r="J134">
        <v>54</v>
      </c>
      <c r="K134">
        <v>167</v>
      </c>
      <c r="L134">
        <v>455</v>
      </c>
      <c r="M134">
        <v>226</v>
      </c>
    </row>
    <row r="135" spans="2:13" x14ac:dyDescent="0.25">
      <c r="B135">
        <v>2503</v>
      </c>
      <c r="C135">
        <v>4820</v>
      </c>
      <c r="D135" t="s">
        <v>13</v>
      </c>
      <c r="E135">
        <v>35</v>
      </c>
      <c r="F135">
        <v>631</v>
      </c>
      <c r="G135">
        <v>150</v>
      </c>
      <c r="H135">
        <v>265</v>
      </c>
      <c r="I135">
        <v>90</v>
      </c>
      <c r="J135">
        <v>106</v>
      </c>
      <c r="K135">
        <v>273</v>
      </c>
      <c r="L135">
        <v>549</v>
      </c>
      <c r="M135">
        <v>367</v>
      </c>
    </row>
    <row r="136" spans="2:13" x14ac:dyDescent="0.25">
      <c r="B136">
        <v>1832</v>
      </c>
      <c r="C136">
        <v>3719</v>
      </c>
      <c r="D136" t="s">
        <v>13</v>
      </c>
      <c r="E136">
        <v>35</v>
      </c>
      <c r="F136">
        <v>634</v>
      </c>
      <c r="G136">
        <v>61</v>
      </c>
      <c r="H136">
        <v>191</v>
      </c>
      <c r="I136">
        <v>34</v>
      </c>
      <c r="J136">
        <v>58</v>
      </c>
      <c r="K136">
        <v>177</v>
      </c>
      <c r="L136">
        <v>394</v>
      </c>
      <c r="M136">
        <v>224</v>
      </c>
    </row>
    <row r="137" spans="2:13" x14ac:dyDescent="0.25">
      <c r="B137">
        <v>1749</v>
      </c>
      <c r="C137">
        <v>3078</v>
      </c>
      <c r="D137" t="s">
        <v>13</v>
      </c>
      <c r="E137">
        <v>35</v>
      </c>
      <c r="F137">
        <v>476</v>
      </c>
      <c r="G137">
        <v>154</v>
      </c>
      <c r="H137">
        <v>124</v>
      </c>
      <c r="I137">
        <v>65</v>
      </c>
      <c r="J137">
        <v>76</v>
      </c>
      <c r="K137">
        <v>114</v>
      </c>
      <c r="L137">
        <v>290</v>
      </c>
      <c r="M137">
        <v>403</v>
      </c>
    </row>
    <row r="138" spans="2:13" x14ac:dyDescent="0.25">
      <c r="B138">
        <v>3024</v>
      </c>
      <c r="C138">
        <v>5488</v>
      </c>
      <c r="D138" t="s">
        <v>13</v>
      </c>
      <c r="E138">
        <v>35</v>
      </c>
      <c r="F138">
        <v>981</v>
      </c>
      <c r="G138">
        <v>201</v>
      </c>
      <c r="H138">
        <v>238</v>
      </c>
      <c r="I138">
        <v>90</v>
      </c>
      <c r="J138">
        <v>101</v>
      </c>
      <c r="K138">
        <v>193</v>
      </c>
      <c r="L138">
        <v>574</v>
      </c>
      <c r="M138">
        <v>567</v>
      </c>
    </row>
    <row r="139" spans="2:13" x14ac:dyDescent="0.25">
      <c r="B139">
        <v>1227</v>
      </c>
      <c r="C139">
        <v>2813</v>
      </c>
      <c r="D139" t="s">
        <v>13</v>
      </c>
      <c r="E139">
        <v>35</v>
      </c>
      <c r="F139">
        <v>380</v>
      </c>
      <c r="G139">
        <v>66</v>
      </c>
      <c r="H139">
        <v>130</v>
      </c>
      <c r="I139">
        <v>14</v>
      </c>
      <c r="J139">
        <v>40</v>
      </c>
      <c r="K139">
        <v>77</v>
      </c>
      <c r="L139">
        <v>285</v>
      </c>
      <c r="M139">
        <v>195</v>
      </c>
    </row>
    <row r="140" spans="2:13" x14ac:dyDescent="0.25">
      <c r="B140">
        <v>1280</v>
      </c>
      <c r="C140">
        <v>2604</v>
      </c>
      <c r="D140" t="s">
        <v>13</v>
      </c>
      <c r="E140">
        <v>35</v>
      </c>
      <c r="F140">
        <v>454</v>
      </c>
      <c r="G140">
        <v>77</v>
      </c>
      <c r="H140">
        <v>107</v>
      </c>
      <c r="I140">
        <v>39</v>
      </c>
      <c r="J140">
        <v>20</v>
      </c>
      <c r="K140">
        <v>67</v>
      </c>
      <c r="L140">
        <v>220</v>
      </c>
      <c r="M140">
        <v>247</v>
      </c>
    </row>
    <row r="141" spans="2:13" x14ac:dyDescent="0.25">
      <c r="B141">
        <v>1643</v>
      </c>
      <c r="C141">
        <v>2983</v>
      </c>
      <c r="D141" t="s">
        <v>13</v>
      </c>
      <c r="E141">
        <v>35</v>
      </c>
      <c r="F141">
        <v>534</v>
      </c>
      <c r="G141">
        <v>83</v>
      </c>
      <c r="H141">
        <v>165</v>
      </c>
      <c r="I141">
        <v>34</v>
      </c>
      <c r="J141">
        <v>42</v>
      </c>
      <c r="K141">
        <v>103</v>
      </c>
      <c r="L141">
        <v>401</v>
      </c>
      <c r="M141">
        <v>242</v>
      </c>
    </row>
    <row r="142" spans="2:13" x14ac:dyDescent="0.25">
      <c r="B142">
        <v>1378</v>
      </c>
      <c r="C142">
        <v>2268</v>
      </c>
      <c r="D142" t="s">
        <v>13</v>
      </c>
      <c r="E142">
        <v>35</v>
      </c>
      <c r="F142">
        <v>336</v>
      </c>
      <c r="G142">
        <v>60</v>
      </c>
      <c r="H142">
        <v>143</v>
      </c>
      <c r="I142">
        <v>21</v>
      </c>
      <c r="J142">
        <v>86</v>
      </c>
      <c r="K142">
        <v>198</v>
      </c>
      <c r="L142">
        <v>229</v>
      </c>
      <c r="M142">
        <v>257</v>
      </c>
    </row>
    <row r="143" spans="2:13" x14ac:dyDescent="0.25">
      <c r="B143">
        <v>194</v>
      </c>
      <c r="C143">
        <v>269</v>
      </c>
      <c r="D143" t="s">
        <v>13</v>
      </c>
      <c r="E143">
        <v>35</v>
      </c>
      <c r="F143">
        <v>36</v>
      </c>
      <c r="G143">
        <v>10</v>
      </c>
      <c r="H143">
        <v>19</v>
      </c>
      <c r="I143">
        <v>7</v>
      </c>
      <c r="J143">
        <v>16</v>
      </c>
      <c r="K143">
        <v>31</v>
      </c>
      <c r="L143">
        <v>44</v>
      </c>
      <c r="M143">
        <v>29</v>
      </c>
    </row>
    <row r="144" spans="2:13" x14ac:dyDescent="0.25">
      <c r="B144">
        <v>838</v>
      </c>
      <c r="C144">
        <v>1530</v>
      </c>
      <c r="D144" t="s">
        <v>14</v>
      </c>
      <c r="E144">
        <v>36</v>
      </c>
      <c r="F144">
        <v>299</v>
      </c>
      <c r="G144">
        <v>65</v>
      </c>
      <c r="H144">
        <v>39</v>
      </c>
      <c r="I144">
        <v>21</v>
      </c>
      <c r="J144">
        <v>23</v>
      </c>
      <c r="K144">
        <v>35</v>
      </c>
      <c r="L144">
        <v>114</v>
      </c>
      <c r="M144">
        <v>227</v>
      </c>
    </row>
    <row r="145" spans="2:13" x14ac:dyDescent="0.25">
      <c r="B145">
        <v>1332</v>
      </c>
      <c r="C145">
        <v>2483</v>
      </c>
      <c r="D145" t="s">
        <v>14</v>
      </c>
      <c r="E145">
        <v>36</v>
      </c>
      <c r="F145">
        <v>414</v>
      </c>
      <c r="G145">
        <v>90</v>
      </c>
      <c r="H145">
        <v>69</v>
      </c>
      <c r="I145">
        <v>36</v>
      </c>
      <c r="J145">
        <v>49</v>
      </c>
      <c r="K145">
        <v>86</v>
      </c>
      <c r="L145">
        <v>228</v>
      </c>
      <c r="M145">
        <v>320</v>
      </c>
    </row>
    <row r="146" spans="2:13" x14ac:dyDescent="0.25">
      <c r="B146">
        <v>3182</v>
      </c>
      <c r="C146">
        <v>5691</v>
      </c>
      <c r="D146" t="s">
        <v>14</v>
      </c>
      <c r="E146">
        <v>36</v>
      </c>
      <c r="F146">
        <v>877</v>
      </c>
      <c r="G146">
        <v>309</v>
      </c>
      <c r="H146">
        <v>171</v>
      </c>
      <c r="I146">
        <v>106</v>
      </c>
      <c r="J146">
        <v>130</v>
      </c>
      <c r="K146">
        <v>192</v>
      </c>
      <c r="L146">
        <v>525</v>
      </c>
      <c r="M146">
        <v>807</v>
      </c>
    </row>
    <row r="147" spans="2:13" x14ac:dyDescent="0.25">
      <c r="B147">
        <v>539</v>
      </c>
      <c r="C147">
        <v>1070</v>
      </c>
      <c r="D147" t="s">
        <v>14</v>
      </c>
      <c r="E147">
        <v>36</v>
      </c>
      <c r="F147">
        <v>158</v>
      </c>
      <c r="G147">
        <v>34</v>
      </c>
      <c r="H147">
        <v>35</v>
      </c>
      <c r="I147">
        <v>19</v>
      </c>
      <c r="J147">
        <v>14</v>
      </c>
      <c r="K147">
        <v>33</v>
      </c>
      <c r="L147">
        <v>82</v>
      </c>
      <c r="M147">
        <v>151</v>
      </c>
    </row>
    <row r="148" spans="2:13" x14ac:dyDescent="0.25">
      <c r="B148">
        <v>1427</v>
      </c>
      <c r="C148">
        <v>2504</v>
      </c>
      <c r="D148" t="s">
        <v>14</v>
      </c>
      <c r="E148">
        <v>36</v>
      </c>
      <c r="F148">
        <v>394</v>
      </c>
      <c r="G148">
        <v>109</v>
      </c>
      <c r="H148">
        <v>102</v>
      </c>
      <c r="I148">
        <v>27</v>
      </c>
      <c r="J148">
        <v>54</v>
      </c>
      <c r="K148">
        <v>83</v>
      </c>
      <c r="L148">
        <v>272</v>
      </c>
      <c r="M148">
        <v>348</v>
      </c>
    </row>
    <row r="149" spans="2:13" x14ac:dyDescent="0.25">
      <c r="B149">
        <v>1434</v>
      </c>
      <c r="C149">
        <v>2792</v>
      </c>
      <c r="D149" t="s">
        <v>14</v>
      </c>
      <c r="E149">
        <v>36</v>
      </c>
      <c r="F149">
        <v>455</v>
      </c>
      <c r="G149">
        <v>113</v>
      </c>
      <c r="H149">
        <v>97</v>
      </c>
      <c r="I149">
        <v>41</v>
      </c>
      <c r="J149">
        <v>47</v>
      </c>
      <c r="K149">
        <v>82</v>
      </c>
      <c r="L149">
        <v>247</v>
      </c>
      <c r="M149">
        <v>311</v>
      </c>
    </row>
    <row r="150" spans="2:13" x14ac:dyDescent="0.25">
      <c r="B150">
        <v>4032</v>
      </c>
      <c r="C150">
        <v>7825</v>
      </c>
      <c r="D150" t="s">
        <v>14</v>
      </c>
      <c r="E150">
        <v>36</v>
      </c>
      <c r="F150">
        <v>1183</v>
      </c>
      <c r="G150">
        <v>354</v>
      </c>
      <c r="H150">
        <v>226</v>
      </c>
      <c r="I150">
        <v>114</v>
      </c>
      <c r="J150">
        <v>137</v>
      </c>
      <c r="K150">
        <v>273</v>
      </c>
      <c r="L150">
        <v>671</v>
      </c>
      <c r="M150">
        <v>932</v>
      </c>
    </row>
    <row r="151" spans="2:13" x14ac:dyDescent="0.25">
      <c r="B151">
        <v>4716</v>
      </c>
      <c r="C151">
        <v>8559</v>
      </c>
      <c r="D151" t="s">
        <v>14</v>
      </c>
      <c r="E151">
        <v>36</v>
      </c>
      <c r="F151">
        <v>1002</v>
      </c>
      <c r="G151">
        <v>409</v>
      </c>
      <c r="H151">
        <v>404</v>
      </c>
      <c r="I151">
        <v>130</v>
      </c>
      <c r="J151">
        <v>214</v>
      </c>
      <c r="K151">
        <v>614</v>
      </c>
      <c r="L151">
        <v>887</v>
      </c>
      <c r="M151">
        <v>899</v>
      </c>
    </row>
    <row r="152" spans="2:13" x14ac:dyDescent="0.25">
      <c r="B152">
        <v>785</v>
      </c>
      <c r="C152">
        <v>1497</v>
      </c>
      <c r="D152" t="s">
        <v>14</v>
      </c>
      <c r="E152">
        <v>36</v>
      </c>
      <c r="F152">
        <v>228</v>
      </c>
      <c r="G152">
        <v>61</v>
      </c>
      <c r="H152">
        <v>47</v>
      </c>
      <c r="I152">
        <v>22</v>
      </c>
      <c r="J152">
        <v>22</v>
      </c>
      <c r="K152">
        <v>80</v>
      </c>
      <c r="L152">
        <v>142</v>
      </c>
      <c r="M152">
        <v>163</v>
      </c>
    </row>
    <row r="153" spans="2:13" x14ac:dyDescent="0.25">
      <c r="B153">
        <v>1034</v>
      </c>
      <c r="C153">
        <v>2063</v>
      </c>
      <c r="D153" t="s">
        <v>14</v>
      </c>
      <c r="E153">
        <v>36</v>
      </c>
      <c r="F153">
        <v>288</v>
      </c>
      <c r="G153">
        <v>80</v>
      </c>
      <c r="H153">
        <v>59</v>
      </c>
      <c r="I153">
        <v>19</v>
      </c>
      <c r="J153">
        <v>40</v>
      </c>
      <c r="K153">
        <v>59</v>
      </c>
      <c r="L153">
        <v>165</v>
      </c>
      <c r="M153">
        <v>284</v>
      </c>
    </row>
    <row r="154" spans="2:13" x14ac:dyDescent="0.25">
      <c r="B154">
        <v>24</v>
      </c>
      <c r="C154">
        <v>31</v>
      </c>
      <c r="D154" t="s">
        <v>14</v>
      </c>
      <c r="E154">
        <v>36</v>
      </c>
      <c r="F154">
        <v>8</v>
      </c>
      <c r="G154">
        <v>0</v>
      </c>
      <c r="H154">
        <v>3</v>
      </c>
      <c r="I154">
        <v>0</v>
      </c>
      <c r="J154">
        <v>2</v>
      </c>
      <c r="K154">
        <v>3</v>
      </c>
      <c r="L154">
        <v>1</v>
      </c>
      <c r="M154">
        <v>5</v>
      </c>
    </row>
    <row r="155" spans="2:13" x14ac:dyDescent="0.25">
      <c r="B155">
        <v>615</v>
      </c>
      <c r="C155">
        <v>1263</v>
      </c>
      <c r="D155" t="s">
        <v>14</v>
      </c>
      <c r="E155">
        <v>36</v>
      </c>
      <c r="F155">
        <v>178</v>
      </c>
      <c r="G155">
        <v>48</v>
      </c>
      <c r="H155">
        <v>34</v>
      </c>
      <c r="I155">
        <v>14</v>
      </c>
      <c r="J155">
        <v>21</v>
      </c>
      <c r="K155">
        <v>51</v>
      </c>
      <c r="L155">
        <v>66</v>
      </c>
      <c r="M155">
        <v>184</v>
      </c>
    </row>
    <row r="156" spans="2:13" x14ac:dyDescent="0.25">
      <c r="B156">
        <v>1298</v>
      </c>
      <c r="C156">
        <v>2714</v>
      </c>
      <c r="D156" t="s">
        <v>14</v>
      </c>
      <c r="E156">
        <v>36</v>
      </c>
      <c r="F156">
        <v>448</v>
      </c>
      <c r="G156">
        <v>92</v>
      </c>
      <c r="H156">
        <v>62</v>
      </c>
      <c r="I156">
        <v>22</v>
      </c>
      <c r="J156">
        <v>34</v>
      </c>
      <c r="K156">
        <v>65</v>
      </c>
      <c r="L156">
        <v>168</v>
      </c>
      <c r="M156">
        <v>368</v>
      </c>
    </row>
    <row r="157" spans="2:13" x14ac:dyDescent="0.25">
      <c r="B157">
        <v>3000</v>
      </c>
      <c r="C157">
        <v>5430</v>
      </c>
      <c r="D157" t="s">
        <v>15</v>
      </c>
      <c r="E157">
        <v>58</v>
      </c>
      <c r="F157">
        <v>950</v>
      </c>
      <c r="G157">
        <v>239</v>
      </c>
      <c r="H157">
        <v>223</v>
      </c>
      <c r="I157">
        <v>82</v>
      </c>
      <c r="J157">
        <v>145</v>
      </c>
      <c r="K157">
        <v>297</v>
      </c>
      <c r="L157">
        <v>482</v>
      </c>
      <c r="M157">
        <v>510</v>
      </c>
    </row>
    <row r="158" spans="2:13" x14ac:dyDescent="0.25">
      <c r="B158">
        <v>2816</v>
      </c>
      <c r="C158">
        <v>5986</v>
      </c>
      <c r="D158" t="s">
        <v>15</v>
      </c>
      <c r="E158">
        <v>58</v>
      </c>
      <c r="F158">
        <v>856</v>
      </c>
      <c r="G158">
        <v>238</v>
      </c>
      <c r="H158">
        <v>256</v>
      </c>
      <c r="I158">
        <v>67</v>
      </c>
      <c r="J158">
        <v>129</v>
      </c>
      <c r="K158">
        <v>274</v>
      </c>
      <c r="L158">
        <v>445</v>
      </c>
      <c r="M158">
        <v>463</v>
      </c>
    </row>
    <row r="159" spans="2:13" x14ac:dyDescent="0.25">
      <c r="B159">
        <v>1831</v>
      </c>
      <c r="C159">
        <v>3612</v>
      </c>
      <c r="D159" t="s">
        <v>15</v>
      </c>
      <c r="E159">
        <v>58</v>
      </c>
      <c r="F159">
        <v>643</v>
      </c>
      <c r="G159">
        <v>128</v>
      </c>
      <c r="H159">
        <v>129</v>
      </c>
      <c r="I159">
        <v>42</v>
      </c>
      <c r="J159">
        <v>70</v>
      </c>
      <c r="K159">
        <v>116</v>
      </c>
      <c r="L159">
        <v>357</v>
      </c>
      <c r="M159">
        <v>292</v>
      </c>
    </row>
    <row r="160" spans="2:13" x14ac:dyDescent="0.25">
      <c r="B160">
        <v>1702</v>
      </c>
      <c r="C160">
        <v>3110</v>
      </c>
      <c r="D160" t="s">
        <v>15</v>
      </c>
      <c r="E160">
        <v>58</v>
      </c>
      <c r="F160">
        <v>556</v>
      </c>
      <c r="G160">
        <v>104</v>
      </c>
      <c r="H160">
        <v>185</v>
      </c>
      <c r="I160">
        <v>36</v>
      </c>
      <c r="J160">
        <v>61</v>
      </c>
      <c r="K160">
        <v>217</v>
      </c>
      <c r="L160">
        <v>294</v>
      </c>
      <c r="M160">
        <v>208</v>
      </c>
    </row>
    <row r="161" spans="2:13" x14ac:dyDescent="0.25">
      <c r="B161">
        <v>1619</v>
      </c>
      <c r="C161">
        <v>3020</v>
      </c>
      <c r="D161" t="s">
        <v>15</v>
      </c>
      <c r="E161">
        <v>58</v>
      </c>
      <c r="F161">
        <v>593</v>
      </c>
      <c r="G161">
        <v>114</v>
      </c>
      <c r="H161">
        <v>124</v>
      </c>
      <c r="I161">
        <v>44</v>
      </c>
      <c r="J161">
        <v>49</v>
      </c>
      <c r="K161">
        <v>148</v>
      </c>
      <c r="L161">
        <v>246</v>
      </c>
      <c r="M161">
        <v>258</v>
      </c>
    </row>
    <row r="162" spans="2:13" x14ac:dyDescent="0.25">
      <c r="B162">
        <v>1503</v>
      </c>
      <c r="C162">
        <v>2658</v>
      </c>
      <c r="D162" t="s">
        <v>15</v>
      </c>
      <c r="E162">
        <v>58</v>
      </c>
      <c r="F162">
        <v>569</v>
      </c>
      <c r="G162">
        <v>131</v>
      </c>
      <c r="H162">
        <v>87</v>
      </c>
      <c r="I162">
        <v>31</v>
      </c>
      <c r="J162">
        <v>80</v>
      </c>
      <c r="K162">
        <v>103</v>
      </c>
      <c r="L162">
        <v>179</v>
      </c>
      <c r="M162">
        <v>273</v>
      </c>
    </row>
    <row r="163" spans="2:13" x14ac:dyDescent="0.25">
      <c r="B163">
        <v>1549</v>
      </c>
      <c r="C163">
        <v>2821</v>
      </c>
      <c r="D163" t="s">
        <v>15</v>
      </c>
      <c r="E163">
        <v>58</v>
      </c>
      <c r="F163">
        <v>556</v>
      </c>
      <c r="G163">
        <v>120</v>
      </c>
      <c r="H163">
        <v>94</v>
      </c>
      <c r="I163">
        <v>36</v>
      </c>
      <c r="J163">
        <v>61</v>
      </c>
      <c r="K163">
        <v>102</v>
      </c>
      <c r="L163">
        <v>257</v>
      </c>
      <c r="M163">
        <v>296</v>
      </c>
    </row>
    <row r="164" spans="2:13" x14ac:dyDescent="0.25">
      <c r="B164">
        <v>2371</v>
      </c>
      <c r="C164">
        <v>4287</v>
      </c>
      <c r="D164" t="s">
        <v>15</v>
      </c>
      <c r="E164">
        <v>58</v>
      </c>
      <c r="F164">
        <v>829</v>
      </c>
      <c r="G164">
        <v>152</v>
      </c>
      <c r="H164">
        <v>196</v>
      </c>
      <c r="I164">
        <v>43</v>
      </c>
      <c r="J164">
        <v>114</v>
      </c>
      <c r="K164">
        <v>196</v>
      </c>
      <c r="L164">
        <v>331</v>
      </c>
      <c r="M164">
        <v>464</v>
      </c>
    </row>
    <row r="165" spans="2:13" x14ac:dyDescent="0.25">
      <c r="B165">
        <v>3110</v>
      </c>
      <c r="C165">
        <v>5146</v>
      </c>
      <c r="D165" t="s">
        <v>15</v>
      </c>
      <c r="E165">
        <v>58</v>
      </c>
      <c r="F165">
        <v>1099</v>
      </c>
      <c r="G165">
        <v>230</v>
      </c>
      <c r="H165">
        <v>193</v>
      </c>
      <c r="I165">
        <v>73</v>
      </c>
      <c r="J165">
        <v>174</v>
      </c>
      <c r="K165">
        <v>270</v>
      </c>
      <c r="L165">
        <v>486</v>
      </c>
      <c r="M165">
        <v>545</v>
      </c>
    </row>
    <row r="166" spans="2:13" x14ac:dyDescent="0.25">
      <c r="B166">
        <v>2475</v>
      </c>
      <c r="C166">
        <v>4464</v>
      </c>
      <c r="D166" t="s">
        <v>15</v>
      </c>
      <c r="E166">
        <v>58</v>
      </c>
      <c r="F166">
        <v>809</v>
      </c>
      <c r="G166">
        <v>212</v>
      </c>
      <c r="H166">
        <v>230</v>
      </c>
      <c r="I166">
        <v>47</v>
      </c>
      <c r="J166">
        <v>89</v>
      </c>
      <c r="K166">
        <v>220</v>
      </c>
      <c r="L166">
        <v>424</v>
      </c>
      <c r="M166">
        <v>394</v>
      </c>
    </row>
    <row r="167" spans="2:13" x14ac:dyDescent="0.25">
      <c r="B167">
        <v>1827</v>
      </c>
      <c r="C167">
        <v>2960</v>
      </c>
      <c r="D167" t="s">
        <v>15</v>
      </c>
      <c r="E167">
        <v>58</v>
      </c>
      <c r="F167">
        <v>590</v>
      </c>
      <c r="G167">
        <v>142</v>
      </c>
      <c r="H167">
        <v>160</v>
      </c>
      <c r="I167">
        <v>38</v>
      </c>
      <c r="J167">
        <v>79</v>
      </c>
      <c r="K167">
        <v>177</v>
      </c>
      <c r="L167">
        <v>303</v>
      </c>
      <c r="M167">
        <v>303</v>
      </c>
    </row>
    <row r="168" spans="2:13" x14ac:dyDescent="0.25">
      <c r="B168">
        <v>2419</v>
      </c>
      <c r="C168">
        <v>3984</v>
      </c>
      <c r="D168" t="s">
        <v>16</v>
      </c>
      <c r="E168">
        <v>23</v>
      </c>
      <c r="F168">
        <v>596</v>
      </c>
      <c r="G168">
        <v>180</v>
      </c>
      <c r="H168">
        <v>140</v>
      </c>
      <c r="I168">
        <v>55</v>
      </c>
      <c r="J168">
        <v>147</v>
      </c>
      <c r="K168">
        <v>230</v>
      </c>
      <c r="L168">
        <v>521</v>
      </c>
      <c r="M168">
        <v>493</v>
      </c>
    </row>
    <row r="169" spans="2:13" x14ac:dyDescent="0.25">
      <c r="B169">
        <v>1588</v>
      </c>
      <c r="C169">
        <v>2799</v>
      </c>
      <c r="D169" t="s">
        <v>16</v>
      </c>
      <c r="E169">
        <v>23</v>
      </c>
      <c r="F169">
        <v>410</v>
      </c>
      <c r="G169">
        <v>132</v>
      </c>
      <c r="H169">
        <v>75</v>
      </c>
      <c r="I169">
        <v>32</v>
      </c>
      <c r="J169">
        <v>72</v>
      </c>
      <c r="K169">
        <v>156</v>
      </c>
      <c r="L169">
        <v>357</v>
      </c>
      <c r="M169">
        <v>328</v>
      </c>
    </row>
    <row r="170" spans="2:13" x14ac:dyDescent="0.25">
      <c r="B170">
        <v>926</v>
      </c>
      <c r="C170">
        <v>1558</v>
      </c>
      <c r="D170" t="s">
        <v>16</v>
      </c>
      <c r="E170">
        <v>23</v>
      </c>
      <c r="F170">
        <v>249</v>
      </c>
      <c r="G170">
        <v>64</v>
      </c>
      <c r="H170">
        <v>49</v>
      </c>
      <c r="I170">
        <v>28</v>
      </c>
      <c r="J170">
        <v>68</v>
      </c>
      <c r="K170">
        <v>76</v>
      </c>
      <c r="L170">
        <v>152</v>
      </c>
      <c r="M170">
        <v>212</v>
      </c>
    </row>
    <row r="171" spans="2:13" x14ac:dyDescent="0.25">
      <c r="B171">
        <v>3189</v>
      </c>
      <c r="C171">
        <v>5584</v>
      </c>
      <c r="D171" t="s">
        <v>16</v>
      </c>
      <c r="E171">
        <v>23</v>
      </c>
      <c r="F171">
        <v>932</v>
      </c>
      <c r="G171">
        <v>296</v>
      </c>
      <c r="H171">
        <v>185</v>
      </c>
      <c r="I171">
        <v>69</v>
      </c>
      <c r="J171">
        <v>152</v>
      </c>
      <c r="K171">
        <v>240</v>
      </c>
      <c r="L171">
        <v>646</v>
      </c>
      <c r="M171">
        <v>603</v>
      </c>
    </row>
    <row r="172" spans="2:13" x14ac:dyDescent="0.25">
      <c r="B172">
        <v>883</v>
      </c>
      <c r="C172">
        <v>1519</v>
      </c>
      <c r="D172" t="s">
        <v>16</v>
      </c>
      <c r="E172">
        <v>23</v>
      </c>
      <c r="F172">
        <v>265</v>
      </c>
      <c r="G172">
        <v>66</v>
      </c>
      <c r="H172">
        <v>52</v>
      </c>
      <c r="I172">
        <v>13</v>
      </c>
      <c r="J172">
        <v>33</v>
      </c>
      <c r="K172">
        <v>89</v>
      </c>
      <c r="L172">
        <v>160</v>
      </c>
      <c r="M172">
        <v>180</v>
      </c>
    </row>
    <row r="173" spans="2:13" x14ac:dyDescent="0.25">
      <c r="B173">
        <v>2017</v>
      </c>
      <c r="C173">
        <v>3179</v>
      </c>
      <c r="D173" t="s">
        <v>16</v>
      </c>
      <c r="E173">
        <v>23</v>
      </c>
      <c r="F173">
        <v>428</v>
      </c>
      <c r="G173">
        <v>146</v>
      </c>
      <c r="H173">
        <v>113</v>
      </c>
      <c r="I173">
        <v>80</v>
      </c>
      <c r="J173">
        <v>184</v>
      </c>
      <c r="K173">
        <v>230</v>
      </c>
      <c r="L173">
        <v>431</v>
      </c>
      <c r="M173">
        <v>362</v>
      </c>
    </row>
    <row r="174" spans="2:13" x14ac:dyDescent="0.25">
      <c r="B174">
        <v>1900</v>
      </c>
      <c r="C174">
        <v>2991</v>
      </c>
      <c r="D174" t="s">
        <v>16</v>
      </c>
      <c r="E174">
        <v>23</v>
      </c>
      <c r="F174">
        <v>478</v>
      </c>
      <c r="G174">
        <v>152</v>
      </c>
      <c r="H174">
        <v>90</v>
      </c>
      <c r="I174">
        <v>61</v>
      </c>
      <c r="J174">
        <v>125</v>
      </c>
      <c r="K174">
        <v>194</v>
      </c>
      <c r="L174">
        <v>413</v>
      </c>
      <c r="M174">
        <v>356</v>
      </c>
    </row>
    <row r="175" spans="2:13" x14ac:dyDescent="0.25">
      <c r="B175">
        <v>792</v>
      </c>
      <c r="C175">
        <v>1169</v>
      </c>
      <c r="D175" t="s">
        <v>16</v>
      </c>
      <c r="E175">
        <v>23</v>
      </c>
      <c r="F175">
        <v>219</v>
      </c>
      <c r="G175">
        <v>44</v>
      </c>
      <c r="H175">
        <v>66</v>
      </c>
      <c r="I175">
        <v>14</v>
      </c>
      <c r="J175">
        <v>50</v>
      </c>
      <c r="K175">
        <v>101</v>
      </c>
      <c r="L175">
        <v>137</v>
      </c>
      <c r="M175">
        <v>145</v>
      </c>
    </row>
    <row r="176" spans="2:13" x14ac:dyDescent="0.25">
      <c r="B176">
        <v>1653</v>
      </c>
      <c r="C176">
        <v>3092</v>
      </c>
      <c r="D176" t="s">
        <v>16</v>
      </c>
      <c r="E176">
        <v>23</v>
      </c>
      <c r="F176">
        <v>531</v>
      </c>
      <c r="G176">
        <v>173</v>
      </c>
      <c r="H176">
        <v>84</v>
      </c>
      <c r="I176">
        <v>37</v>
      </c>
      <c r="J176">
        <v>66</v>
      </c>
      <c r="K176">
        <v>119</v>
      </c>
      <c r="L176">
        <v>284</v>
      </c>
      <c r="M176">
        <v>312</v>
      </c>
    </row>
    <row r="177" spans="2:13" x14ac:dyDescent="0.25">
      <c r="B177">
        <v>1472</v>
      </c>
      <c r="C177">
        <v>2740</v>
      </c>
      <c r="D177" t="s">
        <v>16</v>
      </c>
      <c r="E177">
        <v>23</v>
      </c>
      <c r="F177">
        <v>450</v>
      </c>
      <c r="G177">
        <v>111</v>
      </c>
      <c r="H177">
        <v>77</v>
      </c>
      <c r="I177">
        <v>34</v>
      </c>
      <c r="J177">
        <v>55</v>
      </c>
      <c r="K177">
        <v>102</v>
      </c>
      <c r="L177">
        <v>284</v>
      </c>
      <c r="M177">
        <v>325</v>
      </c>
    </row>
    <row r="178" spans="2:13" x14ac:dyDescent="0.25">
      <c r="B178">
        <v>835</v>
      </c>
      <c r="C178">
        <v>1520</v>
      </c>
      <c r="D178" t="s">
        <v>16</v>
      </c>
      <c r="E178">
        <v>23</v>
      </c>
      <c r="F178">
        <v>256</v>
      </c>
      <c r="G178">
        <v>49</v>
      </c>
      <c r="H178">
        <v>68</v>
      </c>
      <c r="I178">
        <v>10</v>
      </c>
      <c r="J178">
        <v>41</v>
      </c>
      <c r="K178">
        <v>78</v>
      </c>
      <c r="L178">
        <v>157</v>
      </c>
      <c r="M178">
        <v>146</v>
      </c>
    </row>
    <row r="179" spans="2:13" x14ac:dyDescent="0.25">
      <c r="B179">
        <v>1418</v>
      </c>
      <c r="C179">
        <v>2031</v>
      </c>
      <c r="D179" t="s">
        <v>16</v>
      </c>
      <c r="E179">
        <v>23</v>
      </c>
      <c r="F179">
        <v>308</v>
      </c>
      <c r="G179">
        <v>162</v>
      </c>
      <c r="H179">
        <v>63</v>
      </c>
      <c r="I179">
        <v>43</v>
      </c>
      <c r="J179">
        <v>110</v>
      </c>
      <c r="K179">
        <v>100</v>
      </c>
      <c r="L179">
        <v>286</v>
      </c>
      <c r="M179">
        <v>321</v>
      </c>
    </row>
    <row r="180" spans="2:13" x14ac:dyDescent="0.25">
      <c r="B180">
        <v>507</v>
      </c>
      <c r="C180">
        <v>922</v>
      </c>
      <c r="D180" t="s">
        <v>16</v>
      </c>
      <c r="E180">
        <v>23</v>
      </c>
      <c r="F180">
        <v>189</v>
      </c>
      <c r="G180">
        <v>35</v>
      </c>
      <c r="H180">
        <v>33</v>
      </c>
      <c r="I180">
        <v>13</v>
      </c>
      <c r="J180">
        <v>10</v>
      </c>
      <c r="K180">
        <v>38</v>
      </c>
      <c r="L180">
        <v>76</v>
      </c>
      <c r="M180">
        <v>97</v>
      </c>
    </row>
    <row r="181" spans="2:13" x14ac:dyDescent="0.25">
      <c r="B181">
        <v>543</v>
      </c>
      <c r="C181">
        <v>855</v>
      </c>
      <c r="D181" t="s">
        <v>16</v>
      </c>
      <c r="E181">
        <v>23</v>
      </c>
      <c r="F181">
        <v>178</v>
      </c>
      <c r="G181">
        <v>26</v>
      </c>
      <c r="H181">
        <v>54</v>
      </c>
      <c r="I181">
        <v>11</v>
      </c>
      <c r="J181">
        <v>29</v>
      </c>
      <c r="K181">
        <v>57</v>
      </c>
      <c r="L181">
        <v>79</v>
      </c>
      <c r="M181">
        <v>96</v>
      </c>
    </row>
    <row r="182" spans="2:13" x14ac:dyDescent="0.25">
      <c r="B182">
        <v>2711</v>
      </c>
      <c r="C182">
        <v>4502</v>
      </c>
      <c r="D182" t="s">
        <v>17</v>
      </c>
      <c r="E182">
        <v>47</v>
      </c>
      <c r="F182">
        <v>683</v>
      </c>
      <c r="G182">
        <v>338</v>
      </c>
      <c r="H182">
        <v>147</v>
      </c>
      <c r="I182">
        <v>153</v>
      </c>
      <c r="J182">
        <v>211</v>
      </c>
      <c r="K182">
        <v>253</v>
      </c>
      <c r="L182">
        <v>404</v>
      </c>
      <c r="M182">
        <v>472</v>
      </c>
    </row>
    <row r="183" spans="2:13" x14ac:dyDescent="0.25">
      <c r="B183">
        <v>2312</v>
      </c>
      <c r="C183">
        <v>3382</v>
      </c>
      <c r="D183" t="s">
        <v>17</v>
      </c>
      <c r="E183">
        <v>47</v>
      </c>
      <c r="F183">
        <v>463</v>
      </c>
      <c r="G183">
        <v>332</v>
      </c>
      <c r="H183">
        <v>90</v>
      </c>
      <c r="I183">
        <v>159</v>
      </c>
      <c r="J183">
        <v>232</v>
      </c>
      <c r="K183">
        <v>249</v>
      </c>
      <c r="L183">
        <v>308</v>
      </c>
      <c r="M183">
        <v>446</v>
      </c>
    </row>
    <row r="184" spans="2:13" x14ac:dyDescent="0.25">
      <c r="B184">
        <v>2256</v>
      </c>
      <c r="C184">
        <v>3518</v>
      </c>
      <c r="D184" t="s">
        <v>17</v>
      </c>
      <c r="E184">
        <v>47</v>
      </c>
      <c r="F184">
        <v>451</v>
      </c>
      <c r="G184">
        <v>265</v>
      </c>
      <c r="H184">
        <v>160</v>
      </c>
      <c r="I184">
        <v>126</v>
      </c>
      <c r="J184">
        <v>254</v>
      </c>
      <c r="K184">
        <v>254</v>
      </c>
      <c r="L184">
        <v>334</v>
      </c>
      <c r="M184">
        <v>377</v>
      </c>
    </row>
    <row r="185" spans="2:13" x14ac:dyDescent="0.25">
      <c r="B185">
        <v>2244</v>
      </c>
      <c r="C185">
        <v>3404</v>
      </c>
      <c r="D185" t="s">
        <v>17</v>
      </c>
      <c r="E185">
        <v>47</v>
      </c>
      <c r="F185">
        <v>530</v>
      </c>
      <c r="G185">
        <v>226</v>
      </c>
      <c r="H185">
        <v>161</v>
      </c>
      <c r="I185">
        <v>88</v>
      </c>
      <c r="J185">
        <v>218</v>
      </c>
      <c r="K185">
        <v>304</v>
      </c>
      <c r="L185">
        <v>396</v>
      </c>
      <c r="M185">
        <v>269</v>
      </c>
    </row>
    <row r="186" spans="2:13" x14ac:dyDescent="0.25">
      <c r="B186">
        <v>1968</v>
      </c>
      <c r="C186">
        <v>3221</v>
      </c>
      <c r="D186" t="s">
        <v>17</v>
      </c>
      <c r="E186">
        <v>47</v>
      </c>
      <c r="F186">
        <v>445</v>
      </c>
      <c r="G186">
        <v>231</v>
      </c>
      <c r="H186">
        <v>138</v>
      </c>
      <c r="I186">
        <v>76</v>
      </c>
      <c r="J186">
        <v>196</v>
      </c>
      <c r="K186">
        <v>193</v>
      </c>
      <c r="L186">
        <v>321</v>
      </c>
      <c r="M186">
        <v>341</v>
      </c>
    </row>
    <row r="187" spans="2:13" x14ac:dyDescent="0.25">
      <c r="B187">
        <v>2110</v>
      </c>
      <c r="C187">
        <v>3448</v>
      </c>
      <c r="D187" t="s">
        <v>17</v>
      </c>
      <c r="E187">
        <v>47</v>
      </c>
      <c r="F187">
        <v>659</v>
      </c>
      <c r="G187">
        <v>290</v>
      </c>
      <c r="H187">
        <v>100</v>
      </c>
      <c r="I187">
        <v>68</v>
      </c>
      <c r="J187">
        <v>127</v>
      </c>
      <c r="K187">
        <v>150</v>
      </c>
      <c r="L187">
        <v>281</v>
      </c>
      <c r="M187">
        <v>401</v>
      </c>
    </row>
    <row r="188" spans="2:13" x14ac:dyDescent="0.25">
      <c r="B188">
        <v>1832</v>
      </c>
      <c r="C188">
        <v>2916</v>
      </c>
      <c r="D188" t="s">
        <v>17</v>
      </c>
      <c r="E188">
        <v>47</v>
      </c>
      <c r="F188">
        <v>484</v>
      </c>
      <c r="G188">
        <v>156</v>
      </c>
      <c r="H188">
        <v>130</v>
      </c>
      <c r="I188">
        <v>78</v>
      </c>
      <c r="J188">
        <v>139</v>
      </c>
      <c r="K188">
        <v>213</v>
      </c>
      <c r="L188">
        <v>303</v>
      </c>
      <c r="M188">
        <v>295</v>
      </c>
    </row>
    <row r="189" spans="2:13" x14ac:dyDescent="0.25">
      <c r="B189">
        <v>583</v>
      </c>
      <c r="C189">
        <v>873</v>
      </c>
      <c r="D189" t="s">
        <v>17</v>
      </c>
      <c r="E189">
        <v>47</v>
      </c>
      <c r="F189">
        <v>137</v>
      </c>
      <c r="G189">
        <v>85</v>
      </c>
      <c r="H189">
        <v>32</v>
      </c>
      <c r="I189">
        <v>53</v>
      </c>
      <c r="J189">
        <v>45</v>
      </c>
      <c r="K189">
        <v>37</v>
      </c>
      <c r="L189">
        <v>54</v>
      </c>
      <c r="M189">
        <v>129</v>
      </c>
    </row>
    <row r="190" spans="2:13" x14ac:dyDescent="0.25">
      <c r="B190">
        <v>1726</v>
      </c>
      <c r="C190">
        <v>2692</v>
      </c>
      <c r="D190" t="s">
        <v>17</v>
      </c>
      <c r="E190">
        <v>47</v>
      </c>
      <c r="F190">
        <v>390</v>
      </c>
      <c r="G190">
        <v>182</v>
      </c>
      <c r="H190">
        <v>104</v>
      </c>
      <c r="I190">
        <v>70</v>
      </c>
      <c r="J190">
        <v>169</v>
      </c>
      <c r="K190">
        <v>214</v>
      </c>
      <c r="L190">
        <v>318</v>
      </c>
      <c r="M190">
        <v>248</v>
      </c>
    </row>
    <row r="191" spans="2:13" x14ac:dyDescent="0.25">
      <c r="B191">
        <v>3133</v>
      </c>
      <c r="C191">
        <v>4686</v>
      </c>
      <c r="D191" t="s">
        <v>17</v>
      </c>
      <c r="E191">
        <v>47</v>
      </c>
      <c r="F191">
        <v>696</v>
      </c>
      <c r="G191">
        <v>609</v>
      </c>
      <c r="H191">
        <v>82</v>
      </c>
      <c r="I191">
        <v>157</v>
      </c>
      <c r="J191">
        <v>295</v>
      </c>
      <c r="K191">
        <v>216</v>
      </c>
      <c r="L191">
        <v>321</v>
      </c>
      <c r="M191">
        <v>704</v>
      </c>
    </row>
    <row r="192" spans="2:13" x14ac:dyDescent="0.25">
      <c r="B192">
        <v>3227</v>
      </c>
      <c r="C192">
        <v>4850</v>
      </c>
      <c r="D192" t="s">
        <v>17</v>
      </c>
      <c r="E192">
        <v>47</v>
      </c>
      <c r="F192">
        <v>693</v>
      </c>
      <c r="G192">
        <v>612</v>
      </c>
      <c r="H192">
        <v>105</v>
      </c>
      <c r="I192">
        <v>153</v>
      </c>
      <c r="J192">
        <v>263</v>
      </c>
      <c r="K192">
        <v>236</v>
      </c>
      <c r="L192">
        <v>408</v>
      </c>
      <c r="M192">
        <v>714</v>
      </c>
    </row>
    <row r="193" spans="2:13" x14ac:dyDescent="0.25">
      <c r="B193">
        <v>2380</v>
      </c>
      <c r="C193">
        <v>3244</v>
      </c>
      <c r="D193" t="s">
        <v>17</v>
      </c>
      <c r="E193">
        <v>47</v>
      </c>
      <c r="F193">
        <v>333</v>
      </c>
      <c r="G193">
        <v>563</v>
      </c>
      <c r="H193">
        <v>41</v>
      </c>
      <c r="I193">
        <v>206</v>
      </c>
      <c r="J193">
        <v>224</v>
      </c>
      <c r="K193">
        <v>93</v>
      </c>
      <c r="L193">
        <v>155</v>
      </c>
      <c r="M193">
        <v>742</v>
      </c>
    </row>
    <row r="194" spans="2:13" x14ac:dyDescent="0.25">
      <c r="B194">
        <v>243</v>
      </c>
      <c r="C194">
        <v>328</v>
      </c>
      <c r="D194" t="s">
        <v>17</v>
      </c>
      <c r="E194">
        <v>47</v>
      </c>
      <c r="F194">
        <v>65</v>
      </c>
      <c r="G194">
        <v>50</v>
      </c>
      <c r="H194">
        <v>12</v>
      </c>
      <c r="I194">
        <v>16</v>
      </c>
      <c r="J194">
        <v>21</v>
      </c>
      <c r="K194">
        <v>10</v>
      </c>
      <c r="L194">
        <v>14</v>
      </c>
      <c r="M194">
        <v>53</v>
      </c>
    </row>
    <row r="195" spans="2:13" x14ac:dyDescent="0.25">
      <c r="B195">
        <v>3147</v>
      </c>
      <c r="C195">
        <v>5011</v>
      </c>
      <c r="D195" t="s">
        <v>17</v>
      </c>
      <c r="E195">
        <v>47</v>
      </c>
      <c r="F195">
        <v>617</v>
      </c>
      <c r="G195">
        <v>623</v>
      </c>
      <c r="H195">
        <v>95</v>
      </c>
      <c r="I195">
        <v>213</v>
      </c>
      <c r="J195">
        <v>265</v>
      </c>
      <c r="K195">
        <v>169</v>
      </c>
      <c r="L195">
        <v>326</v>
      </c>
      <c r="M195">
        <v>805</v>
      </c>
    </row>
    <row r="196" spans="2:13" x14ac:dyDescent="0.25">
      <c r="B196">
        <v>5151</v>
      </c>
      <c r="C196">
        <v>9962</v>
      </c>
      <c r="D196" t="s">
        <v>18</v>
      </c>
      <c r="E196">
        <v>32</v>
      </c>
      <c r="F196">
        <v>1740</v>
      </c>
      <c r="G196">
        <v>313</v>
      </c>
      <c r="H196">
        <v>404</v>
      </c>
      <c r="I196">
        <v>75</v>
      </c>
      <c r="J196">
        <v>164</v>
      </c>
      <c r="K196">
        <v>461</v>
      </c>
      <c r="L196">
        <v>1267</v>
      </c>
      <c r="M196">
        <v>587</v>
      </c>
    </row>
    <row r="197" spans="2:13" x14ac:dyDescent="0.25">
      <c r="B197">
        <v>726</v>
      </c>
      <c r="C197">
        <v>1145</v>
      </c>
      <c r="D197" t="s">
        <v>18</v>
      </c>
      <c r="E197">
        <v>32</v>
      </c>
      <c r="F197">
        <v>222</v>
      </c>
      <c r="G197">
        <v>60</v>
      </c>
      <c r="H197">
        <v>41</v>
      </c>
      <c r="I197">
        <v>10</v>
      </c>
      <c r="J197">
        <v>21</v>
      </c>
      <c r="K197">
        <v>51</v>
      </c>
      <c r="L197">
        <v>135</v>
      </c>
      <c r="M197">
        <v>168</v>
      </c>
    </row>
    <row r="198" spans="2:13" x14ac:dyDescent="0.25">
      <c r="B198">
        <v>4244</v>
      </c>
      <c r="C198">
        <v>7234</v>
      </c>
      <c r="D198" t="s">
        <v>18</v>
      </c>
      <c r="E198">
        <v>32</v>
      </c>
      <c r="F198">
        <v>1366</v>
      </c>
      <c r="G198">
        <v>399</v>
      </c>
      <c r="H198">
        <v>193</v>
      </c>
      <c r="I198">
        <v>113</v>
      </c>
      <c r="J198">
        <v>176</v>
      </c>
      <c r="K198">
        <v>265</v>
      </c>
      <c r="L198">
        <v>824</v>
      </c>
      <c r="M198">
        <v>825</v>
      </c>
    </row>
    <row r="199" spans="2:13" x14ac:dyDescent="0.25">
      <c r="B199">
        <v>369</v>
      </c>
      <c r="C199">
        <v>586</v>
      </c>
      <c r="D199" t="s">
        <v>18</v>
      </c>
      <c r="E199">
        <v>32</v>
      </c>
      <c r="F199">
        <v>147</v>
      </c>
      <c r="G199">
        <v>19</v>
      </c>
      <c r="H199">
        <v>27</v>
      </c>
      <c r="I199">
        <v>9</v>
      </c>
      <c r="J199">
        <v>8</v>
      </c>
      <c r="K199">
        <v>20</v>
      </c>
      <c r="L199">
        <v>50</v>
      </c>
      <c r="M199">
        <v>80</v>
      </c>
    </row>
    <row r="200" spans="2:13" x14ac:dyDescent="0.25">
      <c r="B200">
        <v>2333</v>
      </c>
      <c r="C200">
        <v>3972</v>
      </c>
      <c r="D200" t="s">
        <v>18</v>
      </c>
      <c r="E200">
        <v>32</v>
      </c>
      <c r="F200">
        <v>712</v>
      </c>
      <c r="G200">
        <v>250</v>
      </c>
      <c r="H200">
        <v>86</v>
      </c>
      <c r="I200">
        <v>94</v>
      </c>
      <c r="J200">
        <v>123</v>
      </c>
      <c r="K200">
        <v>154</v>
      </c>
      <c r="L200">
        <v>377</v>
      </c>
      <c r="M200">
        <v>473</v>
      </c>
    </row>
    <row r="201" spans="2:13" x14ac:dyDescent="0.25">
      <c r="B201">
        <v>3395</v>
      </c>
      <c r="C201">
        <v>7353</v>
      </c>
      <c r="D201" t="s">
        <v>18</v>
      </c>
      <c r="E201">
        <v>32</v>
      </c>
      <c r="F201">
        <v>1324</v>
      </c>
      <c r="G201">
        <v>218</v>
      </c>
      <c r="H201">
        <v>228</v>
      </c>
      <c r="I201">
        <v>48</v>
      </c>
      <c r="J201">
        <v>98</v>
      </c>
      <c r="K201">
        <v>224</v>
      </c>
      <c r="L201">
        <v>793</v>
      </c>
      <c r="M201">
        <v>374</v>
      </c>
    </row>
    <row r="202" spans="2:13" x14ac:dyDescent="0.25">
      <c r="B202">
        <v>969</v>
      </c>
      <c r="C202">
        <v>1450</v>
      </c>
      <c r="D202" t="s">
        <v>18</v>
      </c>
      <c r="E202">
        <v>32</v>
      </c>
      <c r="F202">
        <v>330</v>
      </c>
      <c r="G202">
        <v>91</v>
      </c>
      <c r="H202">
        <v>59</v>
      </c>
      <c r="I202">
        <v>22</v>
      </c>
      <c r="J202">
        <v>38</v>
      </c>
      <c r="K202">
        <v>46</v>
      </c>
      <c r="L202">
        <v>173</v>
      </c>
      <c r="M202">
        <v>192</v>
      </c>
    </row>
    <row r="203" spans="2:13" x14ac:dyDescent="0.25">
      <c r="B203">
        <v>2498</v>
      </c>
      <c r="C203">
        <v>5664</v>
      </c>
      <c r="D203" t="s">
        <v>18</v>
      </c>
      <c r="E203">
        <v>32</v>
      </c>
      <c r="F203">
        <v>879</v>
      </c>
      <c r="G203">
        <v>139</v>
      </c>
      <c r="H203">
        <v>233</v>
      </c>
      <c r="I203">
        <v>61</v>
      </c>
      <c r="J203">
        <v>111</v>
      </c>
      <c r="K203">
        <v>212</v>
      </c>
      <c r="L203">
        <v>474</v>
      </c>
      <c r="M203">
        <v>302</v>
      </c>
    </row>
    <row r="204" spans="2:13" x14ac:dyDescent="0.25">
      <c r="B204">
        <v>5392</v>
      </c>
      <c r="C204">
        <v>8261</v>
      </c>
      <c r="D204" t="s">
        <v>19</v>
      </c>
      <c r="E204">
        <v>87</v>
      </c>
      <c r="F204">
        <v>608</v>
      </c>
      <c r="G204">
        <v>527</v>
      </c>
      <c r="H204">
        <v>472</v>
      </c>
      <c r="I204">
        <v>212</v>
      </c>
      <c r="J204">
        <v>849</v>
      </c>
      <c r="K204">
        <v>1013</v>
      </c>
      <c r="L204">
        <v>1037</v>
      </c>
      <c r="M204">
        <v>572</v>
      </c>
    </row>
    <row r="205" spans="2:13" x14ac:dyDescent="0.25">
      <c r="B205">
        <v>5846</v>
      </c>
      <c r="C205">
        <v>8543</v>
      </c>
      <c r="D205" t="s">
        <v>19</v>
      </c>
      <c r="E205">
        <v>87</v>
      </c>
      <c r="F205">
        <v>770</v>
      </c>
      <c r="G205">
        <v>721</v>
      </c>
      <c r="H205">
        <v>488</v>
      </c>
      <c r="I205">
        <v>219</v>
      </c>
      <c r="J205">
        <v>797</v>
      </c>
      <c r="K205">
        <v>968</v>
      </c>
      <c r="L205">
        <v>1097</v>
      </c>
      <c r="M205">
        <v>658</v>
      </c>
    </row>
    <row r="206" spans="2:13" x14ac:dyDescent="0.25">
      <c r="B206">
        <v>7120</v>
      </c>
      <c r="C206">
        <v>11077</v>
      </c>
      <c r="D206" t="s">
        <v>19</v>
      </c>
      <c r="E206">
        <v>87</v>
      </c>
      <c r="F206">
        <v>892</v>
      </c>
      <c r="G206">
        <v>672</v>
      </c>
      <c r="H206">
        <v>639</v>
      </c>
      <c r="I206">
        <v>313</v>
      </c>
      <c r="J206">
        <v>1063</v>
      </c>
      <c r="K206">
        <v>1357</v>
      </c>
      <c r="L206">
        <v>1323</v>
      </c>
      <c r="M206">
        <v>697</v>
      </c>
    </row>
    <row r="207" spans="2:13" x14ac:dyDescent="0.25">
      <c r="B207">
        <v>6320</v>
      </c>
      <c r="C207">
        <v>10112</v>
      </c>
      <c r="D207" t="s">
        <v>19</v>
      </c>
      <c r="E207">
        <v>87</v>
      </c>
      <c r="F207">
        <v>868</v>
      </c>
      <c r="G207">
        <v>703</v>
      </c>
      <c r="H207">
        <v>563</v>
      </c>
      <c r="I207">
        <v>300</v>
      </c>
      <c r="J207">
        <v>904</v>
      </c>
      <c r="K207">
        <v>1037</v>
      </c>
      <c r="L207">
        <v>1135</v>
      </c>
      <c r="M207">
        <v>682</v>
      </c>
    </row>
    <row r="208" spans="2:13" x14ac:dyDescent="0.25">
      <c r="B208">
        <v>5821</v>
      </c>
      <c r="C208">
        <v>10077</v>
      </c>
      <c r="D208" t="s">
        <v>20</v>
      </c>
      <c r="E208">
        <v>88</v>
      </c>
      <c r="F208">
        <v>970</v>
      </c>
      <c r="G208">
        <v>688</v>
      </c>
      <c r="H208">
        <v>600</v>
      </c>
      <c r="I208">
        <v>224</v>
      </c>
      <c r="J208">
        <v>648</v>
      </c>
      <c r="K208">
        <v>892</v>
      </c>
      <c r="L208">
        <v>1017</v>
      </c>
      <c r="M208">
        <v>650</v>
      </c>
    </row>
    <row r="209" spans="2:13" x14ac:dyDescent="0.25">
      <c r="B209">
        <v>5448</v>
      </c>
      <c r="C209">
        <v>8864</v>
      </c>
      <c r="D209" t="s">
        <v>20</v>
      </c>
      <c r="E209">
        <v>88</v>
      </c>
      <c r="F209">
        <v>1078</v>
      </c>
      <c r="G209">
        <v>726</v>
      </c>
      <c r="H209">
        <v>440</v>
      </c>
      <c r="I209">
        <v>193</v>
      </c>
      <c r="J209">
        <v>515</v>
      </c>
      <c r="K209">
        <v>740</v>
      </c>
      <c r="L209">
        <v>984</v>
      </c>
      <c r="M209">
        <v>654</v>
      </c>
    </row>
    <row r="210" spans="2:13" x14ac:dyDescent="0.25">
      <c r="B210">
        <v>5992</v>
      </c>
      <c r="C210">
        <v>9948</v>
      </c>
      <c r="D210" t="s">
        <v>20</v>
      </c>
      <c r="E210">
        <v>88</v>
      </c>
      <c r="F210">
        <v>875</v>
      </c>
      <c r="G210">
        <v>725</v>
      </c>
      <c r="H210">
        <v>498</v>
      </c>
      <c r="I210">
        <v>251</v>
      </c>
      <c r="J210">
        <v>785</v>
      </c>
      <c r="K210">
        <v>961</v>
      </c>
      <c r="L210">
        <v>1083</v>
      </c>
      <c r="M210">
        <v>701</v>
      </c>
    </row>
    <row r="211" spans="2:13" x14ac:dyDescent="0.25">
      <c r="B211">
        <v>5103</v>
      </c>
      <c r="C211">
        <v>7967</v>
      </c>
      <c r="D211" t="s">
        <v>20</v>
      </c>
      <c r="E211">
        <v>88</v>
      </c>
      <c r="F211">
        <v>669</v>
      </c>
      <c r="G211">
        <v>528</v>
      </c>
      <c r="H211">
        <v>508</v>
      </c>
      <c r="I211">
        <v>194</v>
      </c>
      <c r="J211">
        <v>711</v>
      </c>
      <c r="K211">
        <v>953</v>
      </c>
      <c r="L211">
        <v>909</v>
      </c>
      <c r="M211">
        <v>520</v>
      </c>
    </row>
    <row r="212" spans="2:13" x14ac:dyDescent="0.25">
      <c r="B212">
        <v>3008</v>
      </c>
      <c r="C212">
        <v>6550</v>
      </c>
      <c r="D212" t="s">
        <v>21</v>
      </c>
      <c r="E212">
        <v>1</v>
      </c>
      <c r="F212">
        <v>1066</v>
      </c>
      <c r="G212">
        <v>200</v>
      </c>
      <c r="H212">
        <v>237</v>
      </c>
      <c r="I212">
        <v>72</v>
      </c>
      <c r="J212">
        <v>81</v>
      </c>
      <c r="K212">
        <v>164</v>
      </c>
      <c r="L212">
        <v>647</v>
      </c>
      <c r="M212">
        <v>460</v>
      </c>
    </row>
    <row r="213" spans="2:13" x14ac:dyDescent="0.25">
      <c r="B213">
        <v>70</v>
      </c>
      <c r="C213">
        <v>125</v>
      </c>
      <c r="D213" t="s">
        <v>21</v>
      </c>
      <c r="E213">
        <v>1</v>
      </c>
      <c r="F213">
        <v>35</v>
      </c>
      <c r="G213">
        <v>4</v>
      </c>
      <c r="H213">
        <v>4</v>
      </c>
      <c r="I213">
        <v>2</v>
      </c>
      <c r="J213">
        <v>0</v>
      </c>
      <c r="K213">
        <v>6</v>
      </c>
      <c r="L213">
        <v>8</v>
      </c>
      <c r="M213">
        <v>9</v>
      </c>
    </row>
    <row r="214" spans="2:13" x14ac:dyDescent="0.25">
      <c r="B214">
        <v>789</v>
      </c>
      <c r="C214">
        <v>1489</v>
      </c>
      <c r="D214" t="s">
        <v>21</v>
      </c>
      <c r="E214">
        <v>1</v>
      </c>
      <c r="F214">
        <v>327</v>
      </c>
      <c r="G214">
        <v>58</v>
      </c>
      <c r="H214">
        <v>59</v>
      </c>
      <c r="I214">
        <v>20</v>
      </c>
      <c r="J214">
        <v>20</v>
      </c>
      <c r="K214">
        <v>54</v>
      </c>
      <c r="L214">
        <v>138</v>
      </c>
      <c r="M214">
        <v>97</v>
      </c>
    </row>
    <row r="215" spans="2:13" x14ac:dyDescent="0.25">
      <c r="B215">
        <v>399</v>
      </c>
      <c r="C215">
        <v>740</v>
      </c>
      <c r="D215" t="s">
        <v>21</v>
      </c>
      <c r="E215">
        <v>1</v>
      </c>
      <c r="F215">
        <v>158</v>
      </c>
      <c r="G215">
        <v>17</v>
      </c>
      <c r="H215">
        <v>44</v>
      </c>
      <c r="I215">
        <v>8</v>
      </c>
      <c r="J215">
        <v>3</v>
      </c>
      <c r="K215">
        <v>24</v>
      </c>
      <c r="L215">
        <v>89</v>
      </c>
      <c r="M215">
        <v>51</v>
      </c>
    </row>
    <row r="216" spans="2:13" x14ac:dyDescent="0.25">
      <c r="B216">
        <v>614</v>
      </c>
      <c r="C216">
        <v>1278</v>
      </c>
      <c r="D216" t="s">
        <v>21</v>
      </c>
      <c r="E216">
        <v>1</v>
      </c>
      <c r="F216">
        <v>240</v>
      </c>
      <c r="G216">
        <v>31</v>
      </c>
      <c r="H216">
        <v>42</v>
      </c>
      <c r="I216">
        <v>12</v>
      </c>
      <c r="J216">
        <v>12</v>
      </c>
      <c r="K216">
        <v>29</v>
      </c>
      <c r="L216">
        <v>148</v>
      </c>
      <c r="M216">
        <v>87</v>
      </c>
    </row>
    <row r="217" spans="2:13" x14ac:dyDescent="0.25">
      <c r="B217">
        <v>1021</v>
      </c>
      <c r="C217">
        <v>1952</v>
      </c>
      <c r="D217" t="s">
        <v>21</v>
      </c>
      <c r="E217">
        <v>1</v>
      </c>
      <c r="F217">
        <v>414</v>
      </c>
      <c r="G217">
        <v>87</v>
      </c>
      <c r="H217">
        <v>53</v>
      </c>
      <c r="I217">
        <v>21</v>
      </c>
      <c r="J217">
        <v>23</v>
      </c>
      <c r="K217">
        <v>50</v>
      </c>
      <c r="L217">
        <v>177</v>
      </c>
      <c r="M217">
        <v>178</v>
      </c>
    </row>
    <row r="218" spans="2:13" x14ac:dyDescent="0.25">
      <c r="B218">
        <v>2214</v>
      </c>
      <c r="C218">
        <v>4833</v>
      </c>
      <c r="D218" t="s">
        <v>21</v>
      </c>
      <c r="E218">
        <v>1</v>
      </c>
      <c r="F218">
        <v>806</v>
      </c>
      <c r="G218">
        <v>116</v>
      </c>
      <c r="H218">
        <v>206</v>
      </c>
      <c r="I218">
        <v>39</v>
      </c>
      <c r="J218">
        <v>61</v>
      </c>
      <c r="K218">
        <v>163</v>
      </c>
      <c r="L218">
        <v>561</v>
      </c>
      <c r="M218">
        <v>219</v>
      </c>
    </row>
    <row r="219" spans="2:13" x14ac:dyDescent="0.25">
      <c r="B219">
        <v>3328</v>
      </c>
      <c r="C219">
        <v>7985</v>
      </c>
      <c r="D219" t="s">
        <v>21</v>
      </c>
      <c r="E219">
        <v>1</v>
      </c>
      <c r="F219">
        <v>1150</v>
      </c>
      <c r="G219">
        <v>185</v>
      </c>
      <c r="H219">
        <v>292</v>
      </c>
      <c r="I219">
        <v>89</v>
      </c>
      <c r="J219">
        <v>68</v>
      </c>
      <c r="K219">
        <v>272</v>
      </c>
      <c r="L219">
        <v>802</v>
      </c>
      <c r="M219">
        <v>391</v>
      </c>
    </row>
    <row r="220" spans="2:13" x14ac:dyDescent="0.25">
      <c r="B220">
        <v>2840</v>
      </c>
      <c r="C220">
        <v>5613</v>
      </c>
      <c r="D220" t="s">
        <v>21</v>
      </c>
      <c r="E220">
        <v>1</v>
      </c>
      <c r="F220">
        <v>919</v>
      </c>
      <c r="G220">
        <v>215</v>
      </c>
      <c r="H220">
        <v>212</v>
      </c>
      <c r="I220">
        <v>58</v>
      </c>
      <c r="J220">
        <v>69</v>
      </c>
      <c r="K220">
        <v>222</v>
      </c>
      <c r="L220">
        <v>710</v>
      </c>
      <c r="M220">
        <v>370</v>
      </c>
    </row>
    <row r="221" spans="2:13" x14ac:dyDescent="0.25">
      <c r="B221">
        <v>793</v>
      </c>
      <c r="C221">
        <v>1481</v>
      </c>
      <c r="D221" t="s">
        <v>21</v>
      </c>
      <c r="E221">
        <v>1</v>
      </c>
      <c r="F221">
        <v>265</v>
      </c>
      <c r="G221">
        <v>49</v>
      </c>
      <c r="H221">
        <v>60</v>
      </c>
      <c r="I221">
        <v>15</v>
      </c>
      <c r="J221">
        <v>26</v>
      </c>
      <c r="K221">
        <v>81</v>
      </c>
      <c r="L221">
        <v>128</v>
      </c>
      <c r="M221">
        <v>152</v>
      </c>
    </row>
    <row r="222" spans="2:13" x14ac:dyDescent="0.25">
      <c r="B222">
        <v>838</v>
      </c>
      <c r="C222">
        <v>1468</v>
      </c>
      <c r="D222" t="s">
        <v>21</v>
      </c>
      <c r="E222">
        <v>1</v>
      </c>
      <c r="F222">
        <v>253</v>
      </c>
      <c r="G222">
        <v>69</v>
      </c>
      <c r="H222">
        <v>47</v>
      </c>
      <c r="I222">
        <v>37</v>
      </c>
      <c r="J222">
        <v>24</v>
      </c>
      <c r="K222">
        <v>47</v>
      </c>
      <c r="L222">
        <v>164</v>
      </c>
      <c r="M222">
        <v>182</v>
      </c>
    </row>
    <row r="223" spans="2:13" x14ac:dyDescent="0.25">
      <c r="B223">
        <v>3606</v>
      </c>
      <c r="C223">
        <v>7146</v>
      </c>
      <c r="D223" t="s">
        <v>21</v>
      </c>
      <c r="E223">
        <v>1</v>
      </c>
      <c r="F223">
        <v>1129</v>
      </c>
      <c r="G223">
        <v>315</v>
      </c>
      <c r="H223">
        <v>192</v>
      </c>
      <c r="I223">
        <v>67</v>
      </c>
      <c r="J223">
        <v>94</v>
      </c>
      <c r="K223">
        <v>216</v>
      </c>
      <c r="L223">
        <v>812</v>
      </c>
      <c r="M223">
        <v>716</v>
      </c>
    </row>
    <row r="224" spans="2:13" x14ac:dyDescent="0.25">
      <c r="B224">
        <v>210</v>
      </c>
      <c r="C224">
        <v>350</v>
      </c>
      <c r="D224" t="s">
        <v>21</v>
      </c>
      <c r="E224">
        <v>1</v>
      </c>
      <c r="F224">
        <v>70</v>
      </c>
      <c r="G224">
        <v>13</v>
      </c>
      <c r="H224">
        <v>16</v>
      </c>
      <c r="I224">
        <v>4</v>
      </c>
      <c r="J224">
        <v>4</v>
      </c>
      <c r="K224">
        <v>11</v>
      </c>
      <c r="L224">
        <v>36</v>
      </c>
      <c r="M224">
        <v>53</v>
      </c>
    </row>
    <row r="225" spans="2:13" x14ac:dyDescent="0.25">
      <c r="B225">
        <v>406</v>
      </c>
      <c r="C225">
        <v>886</v>
      </c>
      <c r="D225" t="s">
        <v>21</v>
      </c>
      <c r="E225">
        <v>1</v>
      </c>
      <c r="F225">
        <v>127</v>
      </c>
      <c r="G225">
        <v>22</v>
      </c>
      <c r="H225">
        <v>19</v>
      </c>
      <c r="I225">
        <v>6</v>
      </c>
      <c r="J225">
        <v>12</v>
      </c>
      <c r="K225">
        <v>17</v>
      </c>
      <c r="L225">
        <v>80</v>
      </c>
      <c r="M225">
        <v>112</v>
      </c>
    </row>
    <row r="226" spans="2:13" x14ac:dyDescent="0.25">
      <c r="B226">
        <v>320</v>
      </c>
      <c r="C226">
        <v>668</v>
      </c>
      <c r="D226" t="s">
        <v>21</v>
      </c>
      <c r="E226">
        <v>1</v>
      </c>
      <c r="F226">
        <v>86</v>
      </c>
      <c r="G226">
        <v>19</v>
      </c>
      <c r="H226">
        <v>22</v>
      </c>
      <c r="I226">
        <v>10</v>
      </c>
      <c r="J226">
        <v>13</v>
      </c>
      <c r="K226">
        <v>23</v>
      </c>
      <c r="L226">
        <v>71</v>
      </c>
      <c r="M226">
        <v>60</v>
      </c>
    </row>
    <row r="227" spans="2:13" x14ac:dyDescent="0.25">
      <c r="B227">
        <v>195</v>
      </c>
      <c r="C227">
        <v>387</v>
      </c>
      <c r="D227" t="s">
        <v>21</v>
      </c>
      <c r="E227">
        <v>1</v>
      </c>
      <c r="F227">
        <v>59</v>
      </c>
      <c r="G227">
        <v>14</v>
      </c>
      <c r="H227">
        <v>26</v>
      </c>
      <c r="I227">
        <v>2</v>
      </c>
      <c r="J227">
        <v>3</v>
      </c>
      <c r="K227">
        <v>15</v>
      </c>
      <c r="L227">
        <v>35</v>
      </c>
      <c r="M227">
        <v>36</v>
      </c>
    </row>
    <row r="228" spans="2:13" x14ac:dyDescent="0.25">
      <c r="B228">
        <v>271</v>
      </c>
      <c r="C228">
        <v>619</v>
      </c>
      <c r="D228" t="s">
        <v>21</v>
      </c>
      <c r="E228">
        <v>1</v>
      </c>
      <c r="F228">
        <v>97</v>
      </c>
      <c r="G228">
        <v>13</v>
      </c>
      <c r="H228">
        <v>17</v>
      </c>
      <c r="I228">
        <v>11</v>
      </c>
      <c r="J228">
        <v>2</v>
      </c>
      <c r="K228">
        <v>15</v>
      </c>
      <c r="L228">
        <v>50</v>
      </c>
      <c r="M228">
        <v>61</v>
      </c>
    </row>
    <row r="229" spans="2:13" x14ac:dyDescent="0.25">
      <c r="B229">
        <v>213</v>
      </c>
      <c r="C229">
        <v>428</v>
      </c>
      <c r="D229" t="s">
        <v>21</v>
      </c>
      <c r="E229">
        <v>1</v>
      </c>
      <c r="F229">
        <v>86</v>
      </c>
      <c r="G229">
        <v>5</v>
      </c>
      <c r="H229">
        <v>16</v>
      </c>
      <c r="I229">
        <v>10</v>
      </c>
      <c r="J229">
        <v>5</v>
      </c>
      <c r="K229">
        <v>11</v>
      </c>
      <c r="L229">
        <v>37</v>
      </c>
      <c r="M229">
        <v>42</v>
      </c>
    </row>
    <row r="230" spans="2:13" x14ac:dyDescent="0.25">
      <c r="B230">
        <v>329</v>
      </c>
      <c r="C230">
        <v>629</v>
      </c>
      <c r="D230" t="s">
        <v>21</v>
      </c>
      <c r="E230">
        <v>1</v>
      </c>
      <c r="F230">
        <v>142</v>
      </c>
      <c r="G230">
        <v>21</v>
      </c>
      <c r="H230">
        <v>27</v>
      </c>
      <c r="I230">
        <v>5</v>
      </c>
      <c r="J230">
        <v>10</v>
      </c>
      <c r="K230">
        <v>12</v>
      </c>
      <c r="L230">
        <v>49</v>
      </c>
      <c r="M230">
        <v>59</v>
      </c>
    </row>
    <row r="231" spans="2:13" x14ac:dyDescent="0.25">
      <c r="B231">
        <v>257</v>
      </c>
      <c r="C231">
        <v>558</v>
      </c>
      <c r="D231" t="s">
        <v>21</v>
      </c>
      <c r="E231">
        <v>1</v>
      </c>
      <c r="F231">
        <v>60</v>
      </c>
      <c r="G231">
        <v>19</v>
      </c>
      <c r="H231">
        <v>20</v>
      </c>
      <c r="I231">
        <v>12</v>
      </c>
      <c r="J231">
        <v>4</v>
      </c>
      <c r="K231">
        <v>11</v>
      </c>
      <c r="L231">
        <v>56</v>
      </c>
      <c r="M231">
        <v>70</v>
      </c>
    </row>
    <row r="232" spans="2:13" x14ac:dyDescent="0.25">
      <c r="B232">
        <v>651</v>
      </c>
      <c r="C232">
        <v>1443</v>
      </c>
      <c r="D232" t="s">
        <v>21</v>
      </c>
      <c r="E232">
        <v>1</v>
      </c>
      <c r="F232">
        <v>182</v>
      </c>
      <c r="G232">
        <v>40</v>
      </c>
      <c r="H232">
        <v>38</v>
      </c>
      <c r="I232">
        <v>20</v>
      </c>
      <c r="J232">
        <v>6</v>
      </c>
      <c r="K232">
        <v>31</v>
      </c>
      <c r="L232">
        <v>133</v>
      </c>
      <c r="M232">
        <v>178</v>
      </c>
    </row>
    <row r="233" spans="2:13" x14ac:dyDescent="0.25">
      <c r="B233">
        <v>253</v>
      </c>
      <c r="C233">
        <v>460</v>
      </c>
      <c r="D233" t="s">
        <v>21</v>
      </c>
      <c r="E233">
        <v>1</v>
      </c>
      <c r="F233">
        <v>85</v>
      </c>
      <c r="G233">
        <v>14</v>
      </c>
      <c r="H233">
        <v>23</v>
      </c>
      <c r="I233">
        <v>7</v>
      </c>
      <c r="J233">
        <v>5</v>
      </c>
      <c r="K233">
        <v>8</v>
      </c>
      <c r="L233">
        <v>55</v>
      </c>
      <c r="M233">
        <v>49</v>
      </c>
    </row>
    <row r="234" spans="2:13" x14ac:dyDescent="0.25">
      <c r="B234">
        <v>681</v>
      </c>
      <c r="C234">
        <v>1517</v>
      </c>
      <c r="D234" t="s">
        <v>21</v>
      </c>
      <c r="E234">
        <v>1</v>
      </c>
      <c r="F234">
        <v>252</v>
      </c>
      <c r="G234">
        <v>33</v>
      </c>
      <c r="H234">
        <v>43</v>
      </c>
      <c r="I234">
        <v>11</v>
      </c>
      <c r="J234">
        <v>22</v>
      </c>
      <c r="K234">
        <v>52</v>
      </c>
      <c r="L234">
        <v>129</v>
      </c>
      <c r="M234">
        <v>131</v>
      </c>
    </row>
    <row r="235" spans="2:13" x14ac:dyDescent="0.25">
      <c r="B235">
        <v>4889</v>
      </c>
      <c r="C235">
        <v>8515</v>
      </c>
      <c r="D235" t="s">
        <v>22</v>
      </c>
      <c r="E235">
        <v>50</v>
      </c>
      <c r="F235">
        <v>1441</v>
      </c>
      <c r="G235">
        <v>442</v>
      </c>
      <c r="H235">
        <v>282</v>
      </c>
      <c r="I235">
        <v>85</v>
      </c>
      <c r="J235">
        <v>319</v>
      </c>
      <c r="K235">
        <v>479</v>
      </c>
      <c r="L235">
        <v>882</v>
      </c>
      <c r="M235">
        <v>877</v>
      </c>
    </row>
    <row r="236" spans="2:13" x14ac:dyDescent="0.25">
      <c r="B236">
        <v>3612</v>
      </c>
      <c r="C236">
        <v>6255</v>
      </c>
      <c r="D236" t="s">
        <v>22</v>
      </c>
      <c r="E236">
        <v>50</v>
      </c>
      <c r="F236">
        <v>1219</v>
      </c>
      <c r="G236">
        <v>269</v>
      </c>
      <c r="H236">
        <v>246</v>
      </c>
      <c r="I236">
        <v>86</v>
      </c>
      <c r="J236">
        <v>209</v>
      </c>
      <c r="K236">
        <v>326</v>
      </c>
      <c r="L236">
        <v>614</v>
      </c>
      <c r="M236">
        <v>588</v>
      </c>
    </row>
    <row r="237" spans="2:13" x14ac:dyDescent="0.25">
      <c r="B237">
        <v>3500</v>
      </c>
      <c r="C237">
        <v>5858</v>
      </c>
      <c r="D237" t="s">
        <v>22</v>
      </c>
      <c r="E237">
        <v>50</v>
      </c>
      <c r="F237">
        <v>1076</v>
      </c>
      <c r="G237">
        <v>268</v>
      </c>
      <c r="H237">
        <v>213</v>
      </c>
      <c r="I237">
        <v>100</v>
      </c>
      <c r="J237">
        <v>232</v>
      </c>
      <c r="K237">
        <v>302</v>
      </c>
      <c r="L237">
        <v>546</v>
      </c>
      <c r="M237">
        <v>701</v>
      </c>
    </row>
    <row r="238" spans="2:13" x14ac:dyDescent="0.25">
      <c r="B238">
        <v>3586</v>
      </c>
      <c r="C238">
        <v>6501</v>
      </c>
      <c r="D238" t="s">
        <v>22</v>
      </c>
      <c r="E238">
        <v>50</v>
      </c>
      <c r="F238">
        <v>1253</v>
      </c>
      <c r="G238">
        <v>174</v>
      </c>
      <c r="H238">
        <v>309</v>
      </c>
      <c r="I238">
        <v>88</v>
      </c>
      <c r="J238">
        <v>121</v>
      </c>
      <c r="K238">
        <v>386</v>
      </c>
      <c r="L238">
        <v>575</v>
      </c>
      <c r="M238">
        <v>583</v>
      </c>
    </row>
    <row r="239" spans="2:13" x14ac:dyDescent="0.25">
      <c r="B239">
        <v>3572</v>
      </c>
      <c r="C239">
        <v>6250</v>
      </c>
      <c r="D239" t="s">
        <v>22</v>
      </c>
      <c r="E239">
        <v>50</v>
      </c>
      <c r="F239">
        <v>1195</v>
      </c>
      <c r="G239">
        <v>202</v>
      </c>
      <c r="H239">
        <v>348</v>
      </c>
      <c r="I239">
        <v>78</v>
      </c>
      <c r="J239">
        <v>169</v>
      </c>
      <c r="K239">
        <v>389</v>
      </c>
      <c r="L239">
        <v>688</v>
      </c>
      <c r="M239">
        <v>447</v>
      </c>
    </row>
    <row r="240" spans="2:13" x14ac:dyDescent="0.25">
      <c r="B240">
        <v>4180</v>
      </c>
      <c r="C240">
        <v>7517</v>
      </c>
      <c r="D240" t="s">
        <v>22</v>
      </c>
      <c r="E240">
        <v>50</v>
      </c>
      <c r="F240">
        <v>1347</v>
      </c>
      <c r="G240">
        <v>217</v>
      </c>
      <c r="H240">
        <v>500</v>
      </c>
      <c r="I240">
        <v>76</v>
      </c>
      <c r="J240">
        <v>149</v>
      </c>
      <c r="K240">
        <v>538</v>
      </c>
      <c r="L240">
        <v>786</v>
      </c>
      <c r="M240">
        <v>498</v>
      </c>
    </row>
    <row r="241" spans="2:13" x14ac:dyDescent="0.25">
      <c r="B241">
        <v>1624</v>
      </c>
      <c r="C241">
        <v>2997</v>
      </c>
      <c r="D241" t="s">
        <v>22</v>
      </c>
      <c r="E241">
        <v>50</v>
      </c>
      <c r="F241">
        <v>522</v>
      </c>
      <c r="G241">
        <v>95</v>
      </c>
      <c r="H241">
        <v>149</v>
      </c>
      <c r="I241">
        <v>38</v>
      </c>
      <c r="J241">
        <v>59</v>
      </c>
      <c r="K241">
        <v>186</v>
      </c>
      <c r="L241">
        <v>317</v>
      </c>
      <c r="M241">
        <v>222</v>
      </c>
    </row>
    <row r="242" spans="2:13" x14ac:dyDescent="0.25">
      <c r="B242">
        <v>3345</v>
      </c>
      <c r="C242">
        <v>7088</v>
      </c>
      <c r="D242" t="s">
        <v>22</v>
      </c>
      <c r="E242">
        <v>50</v>
      </c>
      <c r="F242">
        <v>1058</v>
      </c>
      <c r="G242">
        <v>232</v>
      </c>
      <c r="H242">
        <v>287</v>
      </c>
      <c r="I242">
        <v>64</v>
      </c>
      <c r="J242">
        <v>130</v>
      </c>
      <c r="K242">
        <v>383</v>
      </c>
      <c r="L242">
        <v>709</v>
      </c>
      <c r="M242">
        <v>411</v>
      </c>
    </row>
    <row r="243" spans="2:13" x14ac:dyDescent="0.25">
      <c r="B243">
        <v>1327</v>
      </c>
      <c r="C243">
        <v>2416</v>
      </c>
      <c r="D243" t="s">
        <v>22</v>
      </c>
      <c r="E243">
        <v>50</v>
      </c>
      <c r="F243">
        <v>502</v>
      </c>
      <c r="G243">
        <v>85</v>
      </c>
      <c r="H243">
        <v>87</v>
      </c>
      <c r="I243">
        <v>29</v>
      </c>
      <c r="J243">
        <v>67</v>
      </c>
      <c r="K243">
        <v>112</v>
      </c>
      <c r="L243">
        <v>232</v>
      </c>
      <c r="M243">
        <v>182</v>
      </c>
    </row>
    <row r="244" spans="2:13" x14ac:dyDescent="0.25">
      <c r="B244">
        <v>1851</v>
      </c>
      <c r="C244">
        <v>3188</v>
      </c>
      <c r="D244" t="s">
        <v>22</v>
      </c>
      <c r="E244">
        <v>50</v>
      </c>
      <c r="F244">
        <v>607</v>
      </c>
      <c r="G244">
        <v>138</v>
      </c>
      <c r="H244">
        <v>169</v>
      </c>
      <c r="I244">
        <v>46</v>
      </c>
      <c r="J244">
        <v>71</v>
      </c>
      <c r="K244">
        <v>215</v>
      </c>
      <c r="L244">
        <v>356</v>
      </c>
      <c r="M244">
        <v>209</v>
      </c>
    </row>
    <row r="245" spans="2:13" x14ac:dyDescent="0.25">
      <c r="B245">
        <v>790</v>
      </c>
      <c r="C245">
        <v>1256</v>
      </c>
      <c r="D245" t="s">
        <v>23</v>
      </c>
      <c r="E245">
        <v>44</v>
      </c>
      <c r="F245">
        <v>255</v>
      </c>
      <c r="G245">
        <v>145</v>
      </c>
      <c r="H245">
        <v>59</v>
      </c>
      <c r="I245">
        <v>6</v>
      </c>
      <c r="J245">
        <v>21</v>
      </c>
      <c r="K245">
        <v>58</v>
      </c>
      <c r="L245">
        <v>127</v>
      </c>
      <c r="M245">
        <v>97</v>
      </c>
    </row>
    <row r="246" spans="2:13" x14ac:dyDescent="0.25">
      <c r="B246">
        <v>594</v>
      </c>
      <c r="C246">
        <v>1058</v>
      </c>
      <c r="D246" t="s">
        <v>23</v>
      </c>
      <c r="E246">
        <v>44</v>
      </c>
      <c r="F246">
        <v>144</v>
      </c>
      <c r="G246">
        <v>136</v>
      </c>
      <c r="H246">
        <v>39</v>
      </c>
      <c r="I246">
        <v>9</v>
      </c>
      <c r="J246">
        <v>23</v>
      </c>
      <c r="K246">
        <v>43</v>
      </c>
      <c r="L246">
        <v>108</v>
      </c>
      <c r="M246">
        <v>77</v>
      </c>
    </row>
    <row r="247" spans="2:13" x14ac:dyDescent="0.25">
      <c r="B247">
        <v>912</v>
      </c>
      <c r="C247">
        <v>1523</v>
      </c>
      <c r="D247" t="s">
        <v>23</v>
      </c>
      <c r="E247">
        <v>44</v>
      </c>
      <c r="F247">
        <v>266</v>
      </c>
      <c r="G247">
        <v>167</v>
      </c>
      <c r="H247">
        <v>64</v>
      </c>
      <c r="I247">
        <v>9</v>
      </c>
      <c r="J247">
        <v>28</v>
      </c>
      <c r="K247">
        <v>39</v>
      </c>
      <c r="L247">
        <v>180</v>
      </c>
      <c r="M247">
        <v>137</v>
      </c>
    </row>
    <row r="248" spans="2:13" x14ac:dyDescent="0.25">
      <c r="B248">
        <v>518</v>
      </c>
      <c r="C248">
        <v>833</v>
      </c>
      <c r="D248" t="s">
        <v>23</v>
      </c>
      <c r="E248">
        <v>44</v>
      </c>
      <c r="F248">
        <v>137</v>
      </c>
      <c r="G248">
        <v>101</v>
      </c>
      <c r="H248">
        <v>37</v>
      </c>
      <c r="I248">
        <v>7</v>
      </c>
      <c r="J248">
        <v>22</v>
      </c>
      <c r="K248">
        <v>48</v>
      </c>
      <c r="L248">
        <v>72</v>
      </c>
      <c r="M248">
        <v>85</v>
      </c>
    </row>
    <row r="249" spans="2:13" x14ac:dyDescent="0.25">
      <c r="B249">
        <v>71</v>
      </c>
      <c r="C249">
        <v>93</v>
      </c>
      <c r="D249" t="s">
        <v>23</v>
      </c>
      <c r="E249">
        <v>44</v>
      </c>
      <c r="F249">
        <v>21</v>
      </c>
      <c r="G249">
        <v>3</v>
      </c>
      <c r="H249">
        <v>15</v>
      </c>
      <c r="I249">
        <v>0</v>
      </c>
      <c r="J249">
        <v>1</v>
      </c>
      <c r="K249">
        <v>9</v>
      </c>
      <c r="L249">
        <v>9</v>
      </c>
      <c r="M249">
        <v>12</v>
      </c>
    </row>
    <row r="250" spans="2:13" x14ac:dyDescent="0.25">
      <c r="B250">
        <v>1176</v>
      </c>
      <c r="C250">
        <v>1973</v>
      </c>
      <c r="D250" t="s">
        <v>23</v>
      </c>
      <c r="E250">
        <v>44</v>
      </c>
      <c r="F250">
        <v>311</v>
      </c>
      <c r="G250">
        <v>201</v>
      </c>
      <c r="H250">
        <v>69</v>
      </c>
      <c r="I250">
        <v>20</v>
      </c>
      <c r="J250">
        <v>51</v>
      </c>
      <c r="K250">
        <v>82</v>
      </c>
      <c r="L250">
        <v>255</v>
      </c>
      <c r="M250">
        <v>161</v>
      </c>
    </row>
    <row r="251" spans="2:13" x14ac:dyDescent="0.25">
      <c r="B251">
        <v>2607</v>
      </c>
      <c r="C251">
        <v>4458</v>
      </c>
      <c r="D251" t="s">
        <v>23</v>
      </c>
      <c r="E251">
        <v>44</v>
      </c>
      <c r="F251">
        <v>592</v>
      </c>
      <c r="G251">
        <v>424</v>
      </c>
      <c r="H251">
        <v>240</v>
      </c>
      <c r="I251">
        <v>39</v>
      </c>
      <c r="J251">
        <v>96</v>
      </c>
      <c r="K251">
        <v>245</v>
      </c>
      <c r="L251">
        <v>540</v>
      </c>
      <c r="M251">
        <v>367</v>
      </c>
    </row>
    <row r="252" spans="2:13" x14ac:dyDescent="0.25">
      <c r="B252">
        <v>951</v>
      </c>
      <c r="C252">
        <v>1628</v>
      </c>
      <c r="D252" t="s">
        <v>23</v>
      </c>
      <c r="E252">
        <v>44</v>
      </c>
      <c r="F252">
        <v>230</v>
      </c>
      <c r="G252">
        <v>149</v>
      </c>
      <c r="H252">
        <v>66</v>
      </c>
      <c r="I252">
        <v>8</v>
      </c>
      <c r="J252">
        <v>47</v>
      </c>
      <c r="K252">
        <v>90</v>
      </c>
      <c r="L252">
        <v>175</v>
      </c>
      <c r="M252">
        <v>161</v>
      </c>
    </row>
    <row r="253" spans="2:13" x14ac:dyDescent="0.25">
      <c r="B253">
        <v>882</v>
      </c>
      <c r="C253">
        <v>1633</v>
      </c>
      <c r="D253" t="s">
        <v>23</v>
      </c>
      <c r="E253">
        <v>44</v>
      </c>
      <c r="F253">
        <v>249</v>
      </c>
      <c r="G253">
        <v>139</v>
      </c>
      <c r="H253">
        <v>58</v>
      </c>
      <c r="I253">
        <v>11</v>
      </c>
      <c r="J253">
        <v>28</v>
      </c>
      <c r="K253">
        <v>85</v>
      </c>
      <c r="L253">
        <v>162</v>
      </c>
      <c r="M253">
        <v>127</v>
      </c>
    </row>
    <row r="254" spans="2:13" x14ac:dyDescent="0.25">
      <c r="B254">
        <v>64</v>
      </c>
      <c r="C254">
        <v>83</v>
      </c>
      <c r="D254" t="s">
        <v>23</v>
      </c>
      <c r="E254">
        <v>44</v>
      </c>
      <c r="F254">
        <v>13</v>
      </c>
      <c r="G254">
        <v>12</v>
      </c>
      <c r="H254">
        <v>3</v>
      </c>
      <c r="I254">
        <v>0</v>
      </c>
      <c r="J254">
        <v>1</v>
      </c>
      <c r="K254">
        <v>4</v>
      </c>
      <c r="L254">
        <v>10</v>
      </c>
      <c r="M254">
        <v>21</v>
      </c>
    </row>
    <row r="255" spans="2:13" x14ac:dyDescent="0.25">
      <c r="B255">
        <v>1041</v>
      </c>
      <c r="C255">
        <v>1731</v>
      </c>
      <c r="D255" t="s">
        <v>23</v>
      </c>
      <c r="E255">
        <v>44</v>
      </c>
      <c r="F255">
        <v>276</v>
      </c>
      <c r="G255">
        <v>161</v>
      </c>
      <c r="H255">
        <v>86</v>
      </c>
      <c r="I255">
        <v>21</v>
      </c>
      <c r="J255">
        <v>54</v>
      </c>
      <c r="K255">
        <v>82</v>
      </c>
      <c r="L255">
        <v>173</v>
      </c>
      <c r="M255">
        <v>161</v>
      </c>
    </row>
    <row r="256" spans="2:13" x14ac:dyDescent="0.25">
      <c r="B256">
        <v>835</v>
      </c>
      <c r="C256">
        <v>1390</v>
      </c>
      <c r="D256" t="s">
        <v>23</v>
      </c>
      <c r="E256">
        <v>44</v>
      </c>
      <c r="F256">
        <v>217</v>
      </c>
      <c r="G256">
        <v>113</v>
      </c>
      <c r="H256">
        <v>70</v>
      </c>
      <c r="I256">
        <v>20</v>
      </c>
      <c r="J256">
        <v>22</v>
      </c>
      <c r="K256">
        <v>96</v>
      </c>
      <c r="L256">
        <v>151</v>
      </c>
      <c r="M256">
        <v>121</v>
      </c>
    </row>
    <row r="257" spans="2:13" x14ac:dyDescent="0.25">
      <c r="B257">
        <v>661</v>
      </c>
      <c r="C257">
        <v>1106</v>
      </c>
      <c r="D257" t="s">
        <v>23</v>
      </c>
      <c r="E257">
        <v>44</v>
      </c>
      <c r="F257">
        <v>164</v>
      </c>
      <c r="G257">
        <v>131</v>
      </c>
      <c r="H257">
        <v>55</v>
      </c>
      <c r="I257">
        <v>6</v>
      </c>
      <c r="J257">
        <v>25</v>
      </c>
      <c r="K257">
        <v>48</v>
      </c>
      <c r="L257">
        <v>100</v>
      </c>
      <c r="M257">
        <v>119</v>
      </c>
    </row>
    <row r="258" spans="2:13" x14ac:dyDescent="0.25">
      <c r="B258">
        <v>599</v>
      </c>
      <c r="C258">
        <v>1100</v>
      </c>
      <c r="D258" t="s">
        <v>23</v>
      </c>
      <c r="E258">
        <v>44</v>
      </c>
      <c r="F258">
        <v>163</v>
      </c>
      <c r="G258">
        <v>97</v>
      </c>
      <c r="H258">
        <v>38</v>
      </c>
      <c r="I258">
        <v>17</v>
      </c>
      <c r="J258">
        <v>17</v>
      </c>
      <c r="K258">
        <v>60</v>
      </c>
      <c r="L258">
        <v>62</v>
      </c>
      <c r="M258">
        <v>137</v>
      </c>
    </row>
    <row r="259" spans="2:13" x14ac:dyDescent="0.25">
      <c r="B259">
        <v>3290</v>
      </c>
      <c r="C259">
        <v>5636</v>
      </c>
      <c r="D259" t="s">
        <v>23</v>
      </c>
      <c r="E259">
        <v>44</v>
      </c>
      <c r="F259">
        <v>748</v>
      </c>
      <c r="G259">
        <v>553</v>
      </c>
      <c r="H259">
        <v>198</v>
      </c>
      <c r="I259">
        <v>60</v>
      </c>
      <c r="J259">
        <v>160</v>
      </c>
      <c r="K259">
        <v>303</v>
      </c>
      <c r="L259">
        <v>645</v>
      </c>
      <c r="M259">
        <v>510</v>
      </c>
    </row>
    <row r="260" spans="2:13" x14ac:dyDescent="0.25">
      <c r="B260">
        <v>522</v>
      </c>
      <c r="C260">
        <v>840</v>
      </c>
      <c r="D260" t="s">
        <v>23</v>
      </c>
      <c r="E260">
        <v>44</v>
      </c>
      <c r="F260">
        <v>141</v>
      </c>
      <c r="G260">
        <v>85</v>
      </c>
      <c r="H260">
        <v>52</v>
      </c>
      <c r="I260">
        <v>6</v>
      </c>
      <c r="J260">
        <v>17</v>
      </c>
      <c r="K260">
        <v>68</v>
      </c>
      <c r="L260">
        <v>79</v>
      </c>
      <c r="M260">
        <v>61</v>
      </c>
    </row>
    <row r="261" spans="2:13" x14ac:dyDescent="0.25">
      <c r="B261">
        <v>927</v>
      </c>
      <c r="C261">
        <v>1631</v>
      </c>
      <c r="D261" t="s">
        <v>23</v>
      </c>
      <c r="E261">
        <v>44</v>
      </c>
      <c r="F261">
        <v>243</v>
      </c>
      <c r="G261">
        <v>167</v>
      </c>
      <c r="H261">
        <v>60</v>
      </c>
      <c r="I261">
        <v>13</v>
      </c>
      <c r="J261">
        <v>38</v>
      </c>
      <c r="K261">
        <v>80</v>
      </c>
      <c r="L261">
        <v>160</v>
      </c>
      <c r="M261">
        <v>132</v>
      </c>
    </row>
    <row r="262" spans="2:13" x14ac:dyDescent="0.25">
      <c r="B262">
        <v>956</v>
      </c>
      <c r="C262">
        <v>1781</v>
      </c>
      <c r="D262" t="s">
        <v>23</v>
      </c>
      <c r="E262">
        <v>44</v>
      </c>
      <c r="F262">
        <v>234</v>
      </c>
      <c r="G262">
        <v>160</v>
      </c>
      <c r="H262">
        <v>69</v>
      </c>
      <c r="I262">
        <v>17</v>
      </c>
      <c r="J262">
        <v>38</v>
      </c>
      <c r="K262">
        <v>84</v>
      </c>
      <c r="L262">
        <v>181</v>
      </c>
      <c r="M262">
        <v>154</v>
      </c>
    </row>
    <row r="263" spans="2:13" x14ac:dyDescent="0.25">
      <c r="B263">
        <v>1102</v>
      </c>
      <c r="C263">
        <v>1786</v>
      </c>
      <c r="D263" t="s">
        <v>23</v>
      </c>
      <c r="E263">
        <v>44</v>
      </c>
      <c r="F263">
        <v>303</v>
      </c>
      <c r="G263">
        <v>155</v>
      </c>
      <c r="H263">
        <v>93</v>
      </c>
      <c r="I263">
        <v>11</v>
      </c>
      <c r="J263">
        <v>54</v>
      </c>
      <c r="K263">
        <v>107</v>
      </c>
      <c r="L263">
        <v>228</v>
      </c>
      <c r="M263">
        <v>129</v>
      </c>
    </row>
    <row r="264" spans="2:13" x14ac:dyDescent="0.25">
      <c r="B264">
        <v>1666</v>
      </c>
      <c r="C264">
        <v>2700</v>
      </c>
      <c r="D264" t="s">
        <v>23</v>
      </c>
      <c r="E264">
        <v>44</v>
      </c>
      <c r="F264">
        <v>397</v>
      </c>
      <c r="G264">
        <v>307</v>
      </c>
      <c r="H264">
        <v>94</v>
      </c>
      <c r="I264">
        <v>34</v>
      </c>
      <c r="J264">
        <v>71</v>
      </c>
      <c r="K264">
        <v>141</v>
      </c>
      <c r="L264">
        <v>322</v>
      </c>
      <c r="M264">
        <v>269</v>
      </c>
    </row>
    <row r="265" spans="2:13" x14ac:dyDescent="0.25">
      <c r="B265">
        <v>838</v>
      </c>
      <c r="C265">
        <v>1390</v>
      </c>
      <c r="D265" t="s">
        <v>23</v>
      </c>
      <c r="E265">
        <v>44</v>
      </c>
      <c r="F265">
        <v>219</v>
      </c>
      <c r="G265">
        <v>151</v>
      </c>
      <c r="H265">
        <v>40</v>
      </c>
      <c r="I265">
        <v>13</v>
      </c>
      <c r="J265">
        <v>33</v>
      </c>
      <c r="K265">
        <v>60</v>
      </c>
      <c r="L265">
        <v>189</v>
      </c>
      <c r="M265">
        <v>111</v>
      </c>
    </row>
    <row r="266" spans="2:13" x14ac:dyDescent="0.25">
      <c r="B266">
        <v>1988</v>
      </c>
      <c r="C266">
        <v>3182</v>
      </c>
      <c r="D266" t="s">
        <v>23</v>
      </c>
      <c r="E266">
        <v>44</v>
      </c>
      <c r="F266">
        <v>432</v>
      </c>
      <c r="G266">
        <v>303</v>
      </c>
      <c r="H266">
        <v>116</v>
      </c>
      <c r="I266">
        <v>51</v>
      </c>
      <c r="J266">
        <v>115</v>
      </c>
      <c r="K266">
        <v>167</v>
      </c>
      <c r="L266">
        <v>495</v>
      </c>
      <c r="M266">
        <v>255</v>
      </c>
    </row>
    <row r="267" spans="2:13" x14ac:dyDescent="0.25">
      <c r="B267">
        <v>1346</v>
      </c>
      <c r="C267">
        <v>2513</v>
      </c>
      <c r="D267" t="s">
        <v>23</v>
      </c>
      <c r="E267">
        <v>44</v>
      </c>
      <c r="F267">
        <v>411</v>
      </c>
      <c r="G267">
        <v>316</v>
      </c>
      <c r="H267">
        <v>147</v>
      </c>
      <c r="I267">
        <v>16</v>
      </c>
      <c r="J267">
        <v>30</v>
      </c>
      <c r="K267">
        <v>109</v>
      </c>
      <c r="L267">
        <v>199</v>
      </c>
      <c r="M267">
        <v>89</v>
      </c>
    </row>
    <row r="268" spans="2:13" x14ac:dyDescent="0.25">
      <c r="B268">
        <v>1030</v>
      </c>
      <c r="C268">
        <v>1750</v>
      </c>
      <c r="D268" t="s">
        <v>23</v>
      </c>
      <c r="E268">
        <v>44</v>
      </c>
      <c r="F268">
        <v>216</v>
      </c>
      <c r="G268">
        <v>206</v>
      </c>
      <c r="H268">
        <v>71</v>
      </c>
      <c r="I268">
        <v>12</v>
      </c>
      <c r="J268">
        <v>33</v>
      </c>
      <c r="K268">
        <v>85</v>
      </c>
      <c r="L268">
        <v>213</v>
      </c>
      <c r="M268">
        <v>173</v>
      </c>
    </row>
    <row r="269" spans="2:13" x14ac:dyDescent="0.25">
      <c r="B269">
        <v>482</v>
      </c>
      <c r="C269">
        <v>941</v>
      </c>
      <c r="D269" t="s">
        <v>23</v>
      </c>
      <c r="E269">
        <v>44</v>
      </c>
      <c r="F269">
        <v>137</v>
      </c>
      <c r="G269">
        <v>82</v>
      </c>
      <c r="H269">
        <v>47</v>
      </c>
      <c r="I269">
        <v>9</v>
      </c>
      <c r="J269">
        <v>18</v>
      </c>
      <c r="K269">
        <v>41</v>
      </c>
      <c r="L269">
        <v>78</v>
      </c>
      <c r="M269">
        <v>65</v>
      </c>
    </row>
    <row r="270" spans="2:13" x14ac:dyDescent="0.25">
      <c r="B270">
        <v>3653</v>
      </c>
      <c r="C270">
        <v>5355</v>
      </c>
      <c r="D270" t="s">
        <v>24</v>
      </c>
      <c r="E270">
        <v>74</v>
      </c>
      <c r="F270">
        <v>571</v>
      </c>
      <c r="G270">
        <v>723</v>
      </c>
      <c r="H270">
        <v>142</v>
      </c>
      <c r="I270">
        <v>216</v>
      </c>
      <c r="J270">
        <v>424</v>
      </c>
      <c r="K270">
        <v>323</v>
      </c>
      <c r="L270">
        <v>447</v>
      </c>
      <c r="M270">
        <v>739</v>
      </c>
    </row>
    <row r="271" spans="2:13" x14ac:dyDescent="0.25">
      <c r="B271">
        <v>3038</v>
      </c>
      <c r="C271">
        <v>4485</v>
      </c>
      <c r="D271" t="s">
        <v>24</v>
      </c>
      <c r="E271">
        <v>74</v>
      </c>
      <c r="F271">
        <v>567</v>
      </c>
      <c r="G271">
        <v>372</v>
      </c>
      <c r="H271">
        <v>245</v>
      </c>
      <c r="I271">
        <v>127</v>
      </c>
      <c r="J271">
        <v>348</v>
      </c>
      <c r="K271">
        <v>389</v>
      </c>
      <c r="L271">
        <v>539</v>
      </c>
      <c r="M271">
        <v>401</v>
      </c>
    </row>
    <row r="272" spans="2:13" x14ac:dyDescent="0.25">
      <c r="B272">
        <v>3341</v>
      </c>
      <c r="C272">
        <v>4878</v>
      </c>
      <c r="D272" t="s">
        <v>24</v>
      </c>
      <c r="E272">
        <v>74</v>
      </c>
      <c r="F272">
        <v>451</v>
      </c>
      <c r="G272">
        <v>648</v>
      </c>
      <c r="H272">
        <v>119</v>
      </c>
      <c r="I272">
        <v>219</v>
      </c>
      <c r="J272">
        <v>448</v>
      </c>
      <c r="K272">
        <v>297</v>
      </c>
      <c r="L272">
        <v>463</v>
      </c>
      <c r="M272">
        <v>660</v>
      </c>
    </row>
    <row r="273" spans="2:13" x14ac:dyDescent="0.25">
      <c r="B273">
        <v>3028</v>
      </c>
      <c r="C273">
        <v>5295</v>
      </c>
      <c r="D273" t="s">
        <v>24</v>
      </c>
      <c r="E273">
        <v>74</v>
      </c>
      <c r="F273">
        <v>667</v>
      </c>
      <c r="G273">
        <v>402</v>
      </c>
      <c r="H273">
        <v>250</v>
      </c>
      <c r="I273">
        <v>155</v>
      </c>
      <c r="J273">
        <v>279</v>
      </c>
      <c r="K273">
        <v>324</v>
      </c>
      <c r="L273">
        <v>448</v>
      </c>
      <c r="M273">
        <v>421</v>
      </c>
    </row>
    <row r="274" spans="2:13" x14ac:dyDescent="0.25">
      <c r="B274">
        <v>3558</v>
      </c>
      <c r="C274">
        <v>5092</v>
      </c>
      <c r="D274" t="s">
        <v>24</v>
      </c>
      <c r="E274">
        <v>74</v>
      </c>
      <c r="F274">
        <v>536</v>
      </c>
      <c r="G274">
        <v>572</v>
      </c>
      <c r="H274">
        <v>189</v>
      </c>
      <c r="I274">
        <v>175</v>
      </c>
      <c r="J274">
        <v>509</v>
      </c>
      <c r="K274">
        <v>401</v>
      </c>
      <c r="L274">
        <v>497</v>
      </c>
      <c r="M274">
        <v>632</v>
      </c>
    </row>
    <row r="275" spans="2:13" x14ac:dyDescent="0.25">
      <c r="B275">
        <v>3987</v>
      </c>
      <c r="C275">
        <v>5619</v>
      </c>
      <c r="D275" t="s">
        <v>24</v>
      </c>
      <c r="E275">
        <v>74</v>
      </c>
      <c r="F275">
        <v>552</v>
      </c>
      <c r="G275">
        <v>767</v>
      </c>
      <c r="H275">
        <v>139</v>
      </c>
      <c r="I275">
        <v>261</v>
      </c>
      <c r="J275">
        <v>572</v>
      </c>
      <c r="K275">
        <v>363</v>
      </c>
      <c r="L275">
        <v>489</v>
      </c>
      <c r="M275">
        <v>789</v>
      </c>
    </row>
    <row r="276" spans="2:13" x14ac:dyDescent="0.25">
      <c r="B276">
        <v>4013</v>
      </c>
      <c r="C276">
        <v>6032</v>
      </c>
      <c r="D276" t="s">
        <v>24</v>
      </c>
      <c r="E276">
        <v>74</v>
      </c>
      <c r="F276">
        <v>608</v>
      </c>
      <c r="G276">
        <v>673</v>
      </c>
      <c r="H276">
        <v>207</v>
      </c>
      <c r="I276">
        <v>216</v>
      </c>
      <c r="J276">
        <v>485</v>
      </c>
      <c r="K276">
        <v>430</v>
      </c>
      <c r="L276">
        <v>509</v>
      </c>
      <c r="M276">
        <v>820</v>
      </c>
    </row>
    <row r="277" spans="2:13" x14ac:dyDescent="0.25">
      <c r="B277">
        <v>2954</v>
      </c>
      <c r="C277">
        <v>4476</v>
      </c>
      <c r="D277" t="s">
        <v>24</v>
      </c>
      <c r="E277">
        <v>74</v>
      </c>
      <c r="F277">
        <v>509</v>
      </c>
      <c r="G277">
        <v>514</v>
      </c>
      <c r="H277">
        <v>142</v>
      </c>
      <c r="I277">
        <v>187</v>
      </c>
      <c r="J277">
        <v>325</v>
      </c>
      <c r="K277">
        <v>263</v>
      </c>
      <c r="L277">
        <v>349</v>
      </c>
      <c r="M277">
        <v>624</v>
      </c>
    </row>
    <row r="278" spans="2:13" x14ac:dyDescent="0.25">
      <c r="B278">
        <v>3358</v>
      </c>
      <c r="C278">
        <v>5114</v>
      </c>
      <c r="D278" t="s">
        <v>24</v>
      </c>
      <c r="E278">
        <v>74</v>
      </c>
      <c r="F278">
        <v>507</v>
      </c>
      <c r="G278">
        <v>676</v>
      </c>
      <c r="H278">
        <v>130</v>
      </c>
      <c r="I278">
        <v>256</v>
      </c>
      <c r="J278">
        <v>417</v>
      </c>
      <c r="K278">
        <v>226</v>
      </c>
      <c r="L278">
        <v>330</v>
      </c>
      <c r="M278">
        <v>780</v>
      </c>
    </row>
    <row r="279" spans="2:13" x14ac:dyDescent="0.25">
      <c r="B279">
        <v>3056</v>
      </c>
      <c r="C279">
        <v>4625</v>
      </c>
      <c r="D279" t="s">
        <v>24</v>
      </c>
      <c r="E279">
        <v>74</v>
      </c>
      <c r="F279">
        <v>511</v>
      </c>
      <c r="G279">
        <v>658</v>
      </c>
      <c r="H279">
        <v>126</v>
      </c>
      <c r="I279">
        <v>194</v>
      </c>
      <c r="J279">
        <v>305</v>
      </c>
      <c r="K279">
        <v>231</v>
      </c>
      <c r="L279">
        <v>345</v>
      </c>
      <c r="M279">
        <v>633</v>
      </c>
    </row>
    <row r="280" spans="2:13" x14ac:dyDescent="0.25">
      <c r="B280">
        <v>3199</v>
      </c>
      <c r="C280">
        <v>4851</v>
      </c>
      <c r="D280" t="s">
        <v>25</v>
      </c>
      <c r="E280">
        <v>75</v>
      </c>
      <c r="F280">
        <v>612</v>
      </c>
      <c r="G280">
        <v>301</v>
      </c>
      <c r="H280">
        <v>303</v>
      </c>
      <c r="I280">
        <v>110</v>
      </c>
      <c r="J280">
        <v>312</v>
      </c>
      <c r="K280">
        <v>430</v>
      </c>
      <c r="L280">
        <v>617</v>
      </c>
      <c r="M280">
        <v>437</v>
      </c>
    </row>
    <row r="281" spans="2:13" x14ac:dyDescent="0.25">
      <c r="B281">
        <v>3628</v>
      </c>
      <c r="C281">
        <v>6198</v>
      </c>
      <c r="D281" t="s">
        <v>25</v>
      </c>
      <c r="E281">
        <v>75</v>
      </c>
      <c r="F281">
        <v>854</v>
      </c>
      <c r="G281">
        <v>242</v>
      </c>
      <c r="H281">
        <v>442</v>
      </c>
      <c r="I281">
        <v>90</v>
      </c>
      <c r="J281">
        <v>274</v>
      </c>
      <c r="K281">
        <v>434</v>
      </c>
      <c r="L281">
        <v>804</v>
      </c>
      <c r="M281">
        <v>385</v>
      </c>
    </row>
    <row r="282" spans="2:13" x14ac:dyDescent="0.25">
      <c r="B282">
        <v>3269</v>
      </c>
      <c r="C282">
        <v>5932</v>
      </c>
      <c r="D282" t="s">
        <v>25</v>
      </c>
      <c r="E282">
        <v>75</v>
      </c>
      <c r="F282">
        <v>922</v>
      </c>
      <c r="G282">
        <v>226</v>
      </c>
      <c r="H282">
        <v>381</v>
      </c>
      <c r="I282">
        <v>90</v>
      </c>
      <c r="J282">
        <v>212</v>
      </c>
      <c r="K282">
        <v>364</v>
      </c>
      <c r="L282">
        <v>653</v>
      </c>
      <c r="M282">
        <v>347</v>
      </c>
    </row>
    <row r="283" spans="2:13" x14ac:dyDescent="0.25">
      <c r="B283">
        <v>3783</v>
      </c>
      <c r="C283">
        <v>6388</v>
      </c>
      <c r="D283" t="s">
        <v>25</v>
      </c>
      <c r="E283">
        <v>75</v>
      </c>
      <c r="F283">
        <v>804</v>
      </c>
      <c r="G283">
        <v>203</v>
      </c>
      <c r="H283">
        <v>485</v>
      </c>
      <c r="I283">
        <v>84</v>
      </c>
      <c r="J283">
        <v>360</v>
      </c>
      <c r="K283">
        <v>607</v>
      </c>
      <c r="L283">
        <v>848</v>
      </c>
      <c r="M283">
        <v>323</v>
      </c>
    </row>
    <row r="284" spans="2:13" x14ac:dyDescent="0.25">
      <c r="B284">
        <v>3512</v>
      </c>
      <c r="C284">
        <v>6262</v>
      </c>
      <c r="D284" t="s">
        <v>25</v>
      </c>
      <c r="E284">
        <v>75</v>
      </c>
      <c r="F284">
        <v>976</v>
      </c>
      <c r="G284">
        <v>189</v>
      </c>
      <c r="H284">
        <v>398</v>
      </c>
      <c r="I284">
        <v>77</v>
      </c>
      <c r="J284">
        <v>266</v>
      </c>
      <c r="K284">
        <v>408</v>
      </c>
      <c r="L284">
        <v>803</v>
      </c>
      <c r="M284">
        <v>300</v>
      </c>
    </row>
    <row r="285" spans="2:13" x14ac:dyDescent="0.25">
      <c r="B285">
        <v>4133</v>
      </c>
      <c r="C285">
        <v>6119</v>
      </c>
      <c r="D285" t="s">
        <v>25</v>
      </c>
      <c r="E285">
        <v>75</v>
      </c>
      <c r="F285">
        <v>681</v>
      </c>
      <c r="G285">
        <v>346</v>
      </c>
      <c r="H285">
        <v>349</v>
      </c>
      <c r="I285">
        <v>153</v>
      </c>
      <c r="J285">
        <v>466</v>
      </c>
      <c r="K285">
        <v>649</v>
      </c>
      <c r="L285">
        <v>888</v>
      </c>
      <c r="M285">
        <v>501</v>
      </c>
    </row>
    <row r="286" spans="2:13" x14ac:dyDescent="0.25">
      <c r="B286">
        <v>2471</v>
      </c>
      <c r="C286">
        <v>3847</v>
      </c>
      <c r="D286" t="s">
        <v>25</v>
      </c>
      <c r="E286">
        <v>75</v>
      </c>
      <c r="F286">
        <v>490</v>
      </c>
      <c r="G286">
        <v>154</v>
      </c>
      <c r="H286">
        <v>294</v>
      </c>
      <c r="I286">
        <v>89</v>
      </c>
      <c r="J286">
        <v>251</v>
      </c>
      <c r="K286">
        <v>382</v>
      </c>
      <c r="L286">
        <v>526</v>
      </c>
      <c r="M286">
        <v>233</v>
      </c>
    </row>
    <row r="287" spans="2:13" x14ac:dyDescent="0.25">
      <c r="B287">
        <v>2652</v>
      </c>
      <c r="C287">
        <v>4418</v>
      </c>
      <c r="D287" t="s">
        <v>25</v>
      </c>
      <c r="E287">
        <v>75</v>
      </c>
      <c r="F287">
        <v>671</v>
      </c>
      <c r="G287">
        <v>193</v>
      </c>
      <c r="H287">
        <v>247</v>
      </c>
      <c r="I287">
        <v>70</v>
      </c>
      <c r="J287">
        <v>181</v>
      </c>
      <c r="K287">
        <v>359</v>
      </c>
      <c r="L287">
        <v>561</v>
      </c>
      <c r="M287">
        <v>311</v>
      </c>
    </row>
    <row r="288" spans="2:13" x14ac:dyDescent="0.25">
      <c r="B288">
        <v>1260</v>
      </c>
      <c r="C288">
        <v>2380</v>
      </c>
      <c r="D288" t="s">
        <v>25</v>
      </c>
      <c r="E288">
        <v>75</v>
      </c>
      <c r="F288">
        <v>301</v>
      </c>
      <c r="G288">
        <v>108</v>
      </c>
      <c r="H288">
        <v>123</v>
      </c>
      <c r="I288">
        <v>53</v>
      </c>
      <c r="J288">
        <v>116</v>
      </c>
      <c r="K288">
        <v>148</v>
      </c>
      <c r="L288">
        <v>219</v>
      </c>
      <c r="M288">
        <v>169</v>
      </c>
    </row>
    <row r="289" spans="2:13" x14ac:dyDescent="0.25">
      <c r="B289">
        <v>1493</v>
      </c>
      <c r="C289">
        <v>2991</v>
      </c>
      <c r="D289" t="s">
        <v>26</v>
      </c>
      <c r="E289">
        <v>62</v>
      </c>
      <c r="F289">
        <v>668</v>
      </c>
      <c r="G289">
        <v>87</v>
      </c>
      <c r="H289">
        <v>107</v>
      </c>
      <c r="I289">
        <v>29</v>
      </c>
      <c r="J289">
        <v>39</v>
      </c>
      <c r="K289">
        <v>72</v>
      </c>
      <c r="L289">
        <v>251</v>
      </c>
      <c r="M289">
        <v>198</v>
      </c>
    </row>
    <row r="290" spans="2:13" x14ac:dyDescent="0.25">
      <c r="B290">
        <v>3351</v>
      </c>
      <c r="C290">
        <v>5385</v>
      </c>
      <c r="D290" t="s">
        <v>26</v>
      </c>
      <c r="E290">
        <v>62</v>
      </c>
      <c r="F290">
        <v>1184</v>
      </c>
      <c r="G290">
        <v>311</v>
      </c>
      <c r="H290">
        <v>123</v>
      </c>
      <c r="I290">
        <v>101</v>
      </c>
      <c r="J290">
        <v>169</v>
      </c>
      <c r="K290">
        <v>179</v>
      </c>
      <c r="L290">
        <v>541</v>
      </c>
      <c r="M290">
        <v>690</v>
      </c>
    </row>
    <row r="291" spans="2:13" x14ac:dyDescent="0.25">
      <c r="B291">
        <v>4635</v>
      </c>
      <c r="C291">
        <v>7817</v>
      </c>
      <c r="D291" t="s">
        <v>26</v>
      </c>
      <c r="E291">
        <v>62</v>
      </c>
      <c r="F291">
        <v>1625</v>
      </c>
      <c r="G291">
        <v>361</v>
      </c>
      <c r="H291">
        <v>271</v>
      </c>
      <c r="I291">
        <v>132</v>
      </c>
      <c r="J291">
        <v>213</v>
      </c>
      <c r="K291">
        <v>287</v>
      </c>
      <c r="L291">
        <v>763</v>
      </c>
      <c r="M291">
        <v>885</v>
      </c>
    </row>
    <row r="292" spans="2:13" x14ac:dyDescent="0.25">
      <c r="B292">
        <v>2506</v>
      </c>
      <c r="C292">
        <v>3838</v>
      </c>
      <c r="D292" t="s">
        <v>26</v>
      </c>
      <c r="E292">
        <v>62</v>
      </c>
      <c r="F292">
        <v>774</v>
      </c>
      <c r="G292">
        <v>251</v>
      </c>
      <c r="H292">
        <v>92</v>
      </c>
      <c r="I292">
        <v>84</v>
      </c>
      <c r="J292">
        <v>118</v>
      </c>
      <c r="K292">
        <v>140</v>
      </c>
      <c r="L292">
        <v>448</v>
      </c>
      <c r="M292">
        <v>544</v>
      </c>
    </row>
    <row r="293" spans="2:13" x14ac:dyDescent="0.25">
      <c r="B293">
        <v>3759</v>
      </c>
      <c r="C293">
        <v>5981</v>
      </c>
      <c r="D293" t="s">
        <v>26</v>
      </c>
      <c r="E293">
        <v>62</v>
      </c>
      <c r="F293">
        <v>1145</v>
      </c>
      <c r="G293">
        <v>347</v>
      </c>
      <c r="H293">
        <v>173</v>
      </c>
      <c r="I293">
        <v>158</v>
      </c>
      <c r="J293">
        <v>173</v>
      </c>
      <c r="K293">
        <v>224</v>
      </c>
      <c r="L293">
        <v>613</v>
      </c>
      <c r="M293">
        <v>854</v>
      </c>
    </row>
    <row r="294" spans="2:13" x14ac:dyDescent="0.25">
      <c r="B294">
        <v>3008</v>
      </c>
      <c r="C294">
        <v>4880</v>
      </c>
      <c r="D294" t="s">
        <v>26</v>
      </c>
      <c r="E294">
        <v>62</v>
      </c>
      <c r="F294">
        <v>1086</v>
      </c>
      <c r="G294">
        <v>229</v>
      </c>
      <c r="H294">
        <v>143</v>
      </c>
      <c r="I294">
        <v>86</v>
      </c>
      <c r="J294">
        <v>139</v>
      </c>
      <c r="K294">
        <v>184</v>
      </c>
      <c r="L294">
        <v>505</v>
      </c>
      <c r="M294">
        <v>571</v>
      </c>
    </row>
    <row r="295" spans="2:13" x14ac:dyDescent="0.25">
      <c r="B295">
        <v>1844</v>
      </c>
      <c r="C295">
        <v>4010</v>
      </c>
      <c r="D295" t="s">
        <v>26</v>
      </c>
      <c r="E295">
        <v>62</v>
      </c>
      <c r="F295">
        <v>719</v>
      </c>
      <c r="G295">
        <v>98</v>
      </c>
      <c r="H295">
        <v>160</v>
      </c>
      <c r="I295">
        <v>45</v>
      </c>
      <c r="J295">
        <v>69</v>
      </c>
      <c r="K295">
        <v>153</v>
      </c>
      <c r="L295">
        <v>339</v>
      </c>
      <c r="M295">
        <v>223</v>
      </c>
    </row>
    <row r="296" spans="2:13" x14ac:dyDescent="0.25">
      <c r="B296">
        <v>1928</v>
      </c>
      <c r="C296">
        <v>3255</v>
      </c>
      <c r="D296" t="s">
        <v>26</v>
      </c>
      <c r="E296">
        <v>62</v>
      </c>
      <c r="F296">
        <v>607</v>
      </c>
      <c r="G296">
        <v>198</v>
      </c>
      <c r="H296">
        <v>148</v>
      </c>
      <c r="I296">
        <v>65</v>
      </c>
      <c r="J296">
        <v>79</v>
      </c>
      <c r="K296">
        <v>176</v>
      </c>
      <c r="L296">
        <v>303</v>
      </c>
      <c r="M296">
        <v>316</v>
      </c>
    </row>
    <row r="297" spans="2:13" x14ac:dyDescent="0.25">
      <c r="B297">
        <v>3123</v>
      </c>
      <c r="C297">
        <v>5078</v>
      </c>
      <c r="D297" t="s">
        <v>26</v>
      </c>
      <c r="E297">
        <v>62</v>
      </c>
      <c r="F297">
        <v>948</v>
      </c>
      <c r="G297">
        <v>314</v>
      </c>
      <c r="H297">
        <v>154</v>
      </c>
      <c r="I297">
        <v>125</v>
      </c>
      <c r="J297">
        <v>184</v>
      </c>
      <c r="K297">
        <v>199</v>
      </c>
      <c r="L297">
        <v>480</v>
      </c>
      <c r="M297">
        <v>656</v>
      </c>
    </row>
    <row r="298" spans="2:13" x14ac:dyDescent="0.25">
      <c r="B298">
        <v>4423</v>
      </c>
      <c r="C298">
        <v>7241</v>
      </c>
      <c r="D298" t="s">
        <v>26</v>
      </c>
      <c r="E298">
        <v>62</v>
      </c>
      <c r="F298">
        <v>1337</v>
      </c>
      <c r="G298">
        <v>417</v>
      </c>
      <c r="H298">
        <v>217</v>
      </c>
      <c r="I298">
        <v>181</v>
      </c>
      <c r="J298">
        <v>235</v>
      </c>
      <c r="K298">
        <v>316</v>
      </c>
      <c r="L298">
        <v>665</v>
      </c>
      <c r="M298">
        <v>971</v>
      </c>
    </row>
    <row r="299" spans="2:13" x14ac:dyDescent="0.25">
      <c r="B299">
        <v>1721</v>
      </c>
      <c r="C299">
        <v>3632</v>
      </c>
      <c r="D299" t="s">
        <v>27</v>
      </c>
      <c r="E299">
        <v>60</v>
      </c>
      <c r="F299">
        <v>522</v>
      </c>
      <c r="G299">
        <v>112</v>
      </c>
      <c r="H299">
        <v>175</v>
      </c>
      <c r="I299">
        <v>43</v>
      </c>
      <c r="J299">
        <v>83</v>
      </c>
      <c r="K299">
        <v>167</v>
      </c>
      <c r="L299">
        <v>355</v>
      </c>
      <c r="M299">
        <v>232</v>
      </c>
    </row>
    <row r="300" spans="2:13" x14ac:dyDescent="0.25">
      <c r="B300">
        <v>1625</v>
      </c>
      <c r="C300">
        <v>3214</v>
      </c>
      <c r="D300" t="s">
        <v>27</v>
      </c>
      <c r="E300">
        <v>60</v>
      </c>
      <c r="F300">
        <v>512</v>
      </c>
      <c r="G300">
        <v>116</v>
      </c>
      <c r="H300">
        <v>160</v>
      </c>
      <c r="I300">
        <v>25</v>
      </c>
      <c r="J300">
        <v>60</v>
      </c>
      <c r="K300">
        <v>163</v>
      </c>
      <c r="L300">
        <v>390</v>
      </c>
      <c r="M300">
        <v>155</v>
      </c>
    </row>
    <row r="301" spans="2:13" x14ac:dyDescent="0.25">
      <c r="B301">
        <v>1540</v>
      </c>
      <c r="C301">
        <v>2939</v>
      </c>
      <c r="D301" t="s">
        <v>27</v>
      </c>
      <c r="E301">
        <v>60</v>
      </c>
      <c r="F301">
        <v>491</v>
      </c>
      <c r="G301">
        <v>110</v>
      </c>
      <c r="H301">
        <v>114</v>
      </c>
      <c r="I301">
        <v>18</v>
      </c>
      <c r="J301">
        <v>51</v>
      </c>
      <c r="K301">
        <v>115</v>
      </c>
      <c r="L301">
        <v>397</v>
      </c>
      <c r="M301">
        <v>206</v>
      </c>
    </row>
    <row r="302" spans="2:13" x14ac:dyDescent="0.25">
      <c r="B302">
        <v>1837</v>
      </c>
      <c r="C302">
        <v>3439</v>
      </c>
      <c r="D302" t="s">
        <v>27</v>
      </c>
      <c r="E302">
        <v>60</v>
      </c>
      <c r="F302">
        <v>541</v>
      </c>
      <c r="G302">
        <v>140</v>
      </c>
      <c r="H302">
        <v>153</v>
      </c>
      <c r="I302">
        <v>30</v>
      </c>
      <c r="J302">
        <v>52</v>
      </c>
      <c r="K302">
        <v>164</v>
      </c>
      <c r="L302">
        <v>477</v>
      </c>
      <c r="M302">
        <v>241</v>
      </c>
    </row>
    <row r="303" spans="2:13" x14ac:dyDescent="0.25">
      <c r="B303">
        <v>1221</v>
      </c>
      <c r="C303">
        <v>2087</v>
      </c>
      <c r="D303" t="s">
        <v>27</v>
      </c>
      <c r="E303">
        <v>60</v>
      </c>
      <c r="F303">
        <v>370</v>
      </c>
      <c r="G303">
        <v>90</v>
      </c>
      <c r="H303">
        <v>86</v>
      </c>
      <c r="I303">
        <v>22</v>
      </c>
      <c r="J303">
        <v>49</v>
      </c>
      <c r="K303">
        <v>103</v>
      </c>
      <c r="L303">
        <v>270</v>
      </c>
      <c r="M303">
        <v>189</v>
      </c>
    </row>
    <row r="304" spans="2:13" x14ac:dyDescent="0.25">
      <c r="B304">
        <v>782</v>
      </c>
      <c r="C304">
        <v>1488</v>
      </c>
      <c r="D304" t="s">
        <v>27</v>
      </c>
      <c r="E304">
        <v>60</v>
      </c>
      <c r="F304">
        <v>268</v>
      </c>
      <c r="G304">
        <v>37</v>
      </c>
      <c r="H304">
        <v>69</v>
      </c>
      <c r="I304">
        <v>13</v>
      </c>
      <c r="J304">
        <v>23</v>
      </c>
      <c r="K304">
        <v>63</v>
      </c>
      <c r="L304">
        <v>150</v>
      </c>
      <c r="M304">
        <v>139</v>
      </c>
    </row>
    <row r="305" spans="2:13" x14ac:dyDescent="0.25">
      <c r="B305">
        <v>1654</v>
      </c>
      <c r="C305">
        <v>2696</v>
      </c>
      <c r="D305" t="s">
        <v>27</v>
      </c>
      <c r="E305">
        <v>60</v>
      </c>
      <c r="F305">
        <v>482</v>
      </c>
      <c r="G305">
        <v>125</v>
      </c>
      <c r="H305">
        <v>81</v>
      </c>
      <c r="I305">
        <v>21</v>
      </c>
      <c r="J305">
        <v>65</v>
      </c>
      <c r="K305">
        <v>168</v>
      </c>
      <c r="L305">
        <v>404</v>
      </c>
      <c r="M305">
        <v>266</v>
      </c>
    </row>
    <row r="306" spans="2:13" x14ac:dyDescent="0.25">
      <c r="B306">
        <v>1396</v>
      </c>
      <c r="C306">
        <v>2496</v>
      </c>
      <c r="D306" t="s">
        <v>27</v>
      </c>
      <c r="E306">
        <v>60</v>
      </c>
      <c r="F306">
        <v>444</v>
      </c>
      <c r="G306">
        <v>89</v>
      </c>
      <c r="H306">
        <v>101</v>
      </c>
      <c r="I306">
        <v>33</v>
      </c>
      <c r="J306">
        <v>42</v>
      </c>
      <c r="K306">
        <v>108</v>
      </c>
      <c r="L306">
        <v>302</v>
      </c>
      <c r="M306">
        <v>239</v>
      </c>
    </row>
    <row r="307" spans="2:13" x14ac:dyDescent="0.25">
      <c r="B307">
        <v>774</v>
      </c>
      <c r="C307">
        <v>1417</v>
      </c>
      <c r="D307" t="s">
        <v>27</v>
      </c>
      <c r="E307">
        <v>60</v>
      </c>
      <c r="F307">
        <v>295</v>
      </c>
      <c r="G307">
        <v>39</v>
      </c>
      <c r="H307">
        <v>79</v>
      </c>
      <c r="I307">
        <v>13</v>
      </c>
      <c r="J307">
        <v>15</v>
      </c>
      <c r="K307">
        <v>66</v>
      </c>
      <c r="L307">
        <v>102</v>
      </c>
      <c r="M307">
        <v>149</v>
      </c>
    </row>
    <row r="308" spans="2:13" x14ac:dyDescent="0.25">
      <c r="B308">
        <v>1452</v>
      </c>
      <c r="C308">
        <v>2552</v>
      </c>
      <c r="D308" t="s">
        <v>27</v>
      </c>
      <c r="E308">
        <v>60</v>
      </c>
      <c r="F308">
        <v>490</v>
      </c>
      <c r="G308">
        <v>101</v>
      </c>
      <c r="H308">
        <v>116</v>
      </c>
      <c r="I308">
        <v>23</v>
      </c>
      <c r="J308">
        <v>55</v>
      </c>
      <c r="K308">
        <v>97</v>
      </c>
      <c r="L308">
        <v>286</v>
      </c>
      <c r="M308">
        <v>243</v>
      </c>
    </row>
    <row r="309" spans="2:13" x14ac:dyDescent="0.25">
      <c r="B309">
        <v>996</v>
      </c>
      <c r="C309">
        <v>1792</v>
      </c>
      <c r="D309" t="s">
        <v>27</v>
      </c>
      <c r="E309">
        <v>60</v>
      </c>
      <c r="F309">
        <v>386</v>
      </c>
      <c r="G309">
        <v>56</v>
      </c>
      <c r="H309">
        <v>74</v>
      </c>
      <c r="I309">
        <v>13</v>
      </c>
      <c r="J309">
        <v>26</v>
      </c>
      <c r="K309">
        <v>78</v>
      </c>
      <c r="L309">
        <v>189</v>
      </c>
      <c r="M309">
        <v>154</v>
      </c>
    </row>
    <row r="310" spans="2:13" x14ac:dyDescent="0.25">
      <c r="B310">
        <v>1174</v>
      </c>
      <c r="C310">
        <v>2141</v>
      </c>
      <c r="D310" t="s">
        <v>27</v>
      </c>
      <c r="E310">
        <v>60</v>
      </c>
      <c r="F310">
        <v>405</v>
      </c>
      <c r="G310">
        <v>80</v>
      </c>
      <c r="H310">
        <v>63</v>
      </c>
      <c r="I310">
        <v>18</v>
      </c>
      <c r="J310">
        <v>28</v>
      </c>
      <c r="K310">
        <v>94</v>
      </c>
      <c r="L310">
        <v>249</v>
      </c>
      <c r="M310">
        <v>207</v>
      </c>
    </row>
    <row r="311" spans="2:13" x14ac:dyDescent="0.25">
      <c r="B311">
        <v>2285</v>
      </c>
      <c r="C311">
        <v>4638</v>
      </c>
      <c r="D311" t="s">
        <v>27</v>
      </c>
      <c r="E311">
        <v>60</v>
      </c>
      <c r="F311">
        <v>735</v>
      </c>
      <c r="G311">
        <v>152</v>
      </c>
      <c r="H311">
        <v>161</v>
      </c>
      <c r="I311">
        <v>24</v>
      </c>
      <c r="J311">
        <v>65</v>
      </c>
      <c r="K311">
        <v>164</v>
      </c>
      <c r="L311">
        <v>573</v>
      </c>
      <c r="M311">
        <v>343</v>
      </c>
    </row>
    <row r="312" spans="2:13" x14ac:dyDescent="0.25">
      <c r="B312">
        <v>776</v>
      </c>
      <c r="C312">
        <v>1342</v>
      </c>
      <c r="D312" t="s">
        <v>27</v>
      </c>
      <c r="E312">
        <v>60</v>
      </c>
      <c r="F312">
        <v>307</v>
      </c>
      <c r="G312">
        <v>53</v>
      </c>
      <c r="H312">
        <v>62</v>
      </c>
      <c r="I312">
        <v>13</v>
      </c>
      <c r="J312">
        <v>10</v>
      </c>
      <c r="K312">
        <v>50</v>
      </c>
      <c r="L312">
        <v>126</v>
      </c>
      <c r="M312">
        <v>133</v>
      </c>
    </row>
    <row r="313" spans="2:13" x14ac:dyDescent="0.25">
      <c r="B313">
        <v>489</v>
      </c>
      <c r="C313">
        <v>940</v>
      </c>
      <c r="D313" t="s">
        <v>27</v>
      </c>
      <c r="E313">
        <v>60</v>
      </c>
      <c r="F313">
        <v>191</v>
      </c>
      <c r="G313">
        <v>26</v>
      </c>
      <c r="H313">
        <v>28</v>
      </c>
      <c r="I313">
        <v>6</v>
      </c>
      <c r="J313">
        <v>8</v>
      </c>
      <c r="K313">
        <v>27</v>
      </c>
      <c r="L313">
        <v>94</v>
      </c>
      <c r="M313">
        <v>99</v>
      </c>
    </row>
    <row r="314" spans="2:13" x14ac:dyDescent="0.25">
      <c r="B314">
        <v>1743</v>
      </c>
      <c r="C314">
        <v>3047</v>
      </c>
      <c r="D314" t="s">
        <v>27</v>
      </c>
      <c r="E314">
        <v>60</v>
      </c>
      <c r="F314">
        <v>609</v>
      </c>
      <c r="G314">
        <v>106</v>
      </c>
      <c r="H314">
        <v>151</v>
      </c>
      <c r="I314">
        <v>17</v>
      </c>
      <c r="J314">
        <v>58</v>
      </c>
      <c r="K314">
        <v>163</v>
      </c>
      <c r="L314">
        <v>324</v>
      </c>
      <c r="M314">
        <v>260</v>
      </c>
    </row>
    <row r="315" spans="2:13" x14ac:dyDescent="0.25">
      <c r="B315">
        <v>1421</v>
      </c>
      <c r="C315">
        <v>2472</v>
      </c>
      <c r="D315" t="s">
        <v>27</v>
      </c>
      <c r="E315">
        <v>60</v>
      </c>
      <c r="F315">
        <v>479</v>
      </c>
      <c r="G315">
        <v>79</v>
      </c>
      <c r="H315">
        <v>142</v>
      </c>
      <c r="I315">
        <v>15</v>
      </c>
      <c r="J315">
        <v>32</v>
      </c>
      <c r="K315">
        <v>147</v>
      </c>
      <c r="L315">
        <v>253</v>
      </c>
      <c r="M315">
        <v>241</v>
      </c>
    </row>
    <row r="316" spans="2:13" x14ac:dyDescent="0.25">
      <c r="B316">
        <v>892</v>
      </c>
      <c r="C316">
        <v>1583</v>
      </c>
      <c r="D316" t="s">
        <v>27</v>
      </c>
      <c r="E316">
        <v>60</v>
      </c>
      <c r="F316">
        <v>339</v>
      </c>
      <c r="G316">
        <v>73</v>
      </c>
      <c r="H316">
        <v>57</v>
      </c>
      <c r="I316">
        <v>15</v>
      </c>
      <c r="J316">
        <v>31</v>
      </c>
      <c r="K316">
        <v>43</v>
      </c>
      <c r="L316">
        <v>157</v>
      </c>
      <c r="M316">
        <v>150</v>
      </c>
    </row>
    <row r="317" spans="2:13" x14ac:dyDescent="0.25">
      <c r="B317">
        <v>1759</v>
      </c>
      <c r="C317">
        <v>2822</v>
      </c>
      <c r="D317" t="s">
        <v>27</v>
      </c>
      <c r="E317">
        <v>60</v>
      </c>
      <c r="F317">
        <v>677</v>
      </c>
      <c r="G317">
        <v>147</v>
      </c>
      <c r="H317">
        <v>93</v>
      </c>
      <c r="I317">
        <v>28</v>
      </c>
      <c r="J317">
        <v>61</v>
      </c>
      <c r="K317">
        <v>104</v>
      </c>
      <c r="L317">
        <v>322</v>
      </c>
      <c r="M317">
        <v>293</v>
      </c>
    </row>
    <row r="318" spans="2:13" x14ac:dyDescent="0.25">
      <c r="B318">
        <v>714</v>
      </c>
      <c r="C318">
        <v>1202</v>
      </c>
      <c r="D318" t="s">
        <v>27</v>
      </c>
      <c r="E318">
        <v>60</v>
      </c>
      <c r="F318">
        <v>332</v>
      </c>
      <c r="G318">
        <v>27</v>
      </c>
      <c r="H318">
        <v>74</v>
      </c>
      <c r="I318">
        <v>11</v>
      </c>
      <c r="J318">
        <v>14</v>
      </c>
      <c r="K318">
        <v>43</v>
      </c>
      <c r="L318">
        <v>123</v>
      </c>
      <c r="M318">
        <v>70</v>
      </c>
    </row>
    <row r="319" spans="2:13" x14ac:dyDescent="0.25">
      <c r="B319">
        <v>1223</v>
      </c>
      <c r="C319">
        <v>2285</v>
      </c>
      <c r="D319" t="s">
        <v>28</v>
      </c>
      <c r="E319">
        <v>37</v>
      </c>
      <c r="F319">
        <v>399</v>
      </c>
      <c r="G319">
        <v>120</v>
      </c>
      <c r="H319">
        <v>45</v>
      </c>
      <c r="I319">
        <v>24</v>
      </c>
      <c r="J319">
        <v>45</v>
      </c>
      <c r="K319">
        <v>70</v>
      </c>
      <c r="L319">
        <v>202</v>
      </c>
      <c r="M319">
        <v>286</v>
      </c>
    </row>
    <row r="320" spans="2:13" x14ac:dyDescent="0.25">
      <c r="B320">
        <v>335</v>
      </c>
      <c r="C320">
        <v>689</v>
      </c>
      <c r="D320" t="s">
        <v>28</v>
      </c>
      <c r="E320">
        <v>37</v>
      </c>
      <c r="F320">
        <v>125</v>
      </c>
      <c r="G320">
        <v>36</v>
      </c>
      <c r="H320">
        <v>21</v>
      </c>
      <c r="I320">
        <v>14</v>
      </c>
      <c r="J320">
        <v>8</v>
      </c>
      <c r="K320">
        <v>14</v>
      </c>
      <c r="L320">
        <v>48</v>
      </c>
      <c r="M320">
        <v>60</v>
      </c>
    </row>
    <row r="321" spans="2:13" x14ac:dyDescent="0.25">
      <c r="B321">
        <v>131</v>
      </c>
      <c r="C321">
        <v>222</v>
      </c>
      <c r="D321" t="s">
        <v>28</v>
      </c>
      <c r="E321">
        <v>37</v>
      </c>
      <c r="F321">
        <v>52</v>
      </c>
      <c r="G321">
        <v>11</v>
      </c>
      <c r="H321">
        <v>6</v>
      </c>
      <c r="I321">
        <v>1</v>
      </c>
      <c r="J321">
        <v>2</v>
      </c>
      <c r="K321">
        <v>6</v>
      </c>
      <c r="L321">
        <v>14</v>
      </c>
      <c r="M321">
        <v>36</v>
      </c>
    </row>
    <row r="322" spans="2:13" x14ac:dyDescent="0.25">
      <c r="B322">
        <v>156</v>
      </c>
      <c r="C322">
        <v>290</v>
      </c>
      <c r="D322" t="s">
        <v>28</v>
      </c>
      <c r="E322">
        <v>37</v>
      </c>
      <c r="F322">
        <v>44</v>
      </c>
      <c r="G322">
        <v>14</v>
      </c>
      <c r="H322">
        <v>9</v>
      </c>
      <c r="I322">
        <v>5</v>
      </c>
      <c r="J322">
        <v>3</v>
      </c>
      <c r="K322">
        <v>10</v>
      </c>
      <c r="L322">
        <v>23</v>
      </c>
      <c r="M322">
        <v>43</v>
      </c>
    </row>
    <row r="323" spans="2:13" x14ac:dyDescent="0.25">
      <c r="B323">
        <v>1503</v>
      </c>
      <c r="C323">
        <v>2763</v>
      </c>
      <c r="D323" t="s">
        <v>28</v>
      </c>
      <c r="E323">
        <v>37</v>
      </c>
      <c r="F323">
        <v>412</v>
      </c>
      <c r="G323">
        <v>151</v>
      </c>
      <c r="H323">
        <v>102</v>
      </c>
      <c r="I323">
        <v>43</v>
      </c>
      <c r="J323">
        <v>84</v>
      </c>
      <c r="K323">
        <v>139</v>
      </c>
      <c r="L323">
        <v>263</v>
      </c>
      <c r="M323">
        <v>264</v>
      </c>
    </row>
    <row r="324" spans="2:13" x14ac:dyDescent="0.25">
      <c r="B324">
        <v>1115</v>
      </c>
      <c r="C324">
        <v>2266</v>
      </c>
      <c r="D324" t="s">
        <v>28</v>
      </c>
      <c r="E324">
        <v>37</v>
      </c>
      <c r="F324">
        <v>387</v>
      </c>
      <c r="G324">
        <v>111</v>
      </c>
      <c r="H324">
        <v>100</v>
      </c>
      <c r="I324">
        <v>14</v>
      </c>
      <c r="J324">
        <v>44</v>
      </c>
      <c r="K324">
        <v>73</v>
      </c>
      <c r="L324">
        <v>211</v>
      </c>
      <c r="M324">
        <v>143</v>
      </c>
    </row>
    <row r="325" spans="2:13" x14ac:dyDescent="0.25">
      <c r="B325">
        <v>1629</v>
      </c>
      <c r="C325">
        <v>3330</v>
      </c>
      <c r="D325" t="s">
        <v>28</v>
      </c>
      <c r="E325">
        <v>37</v>
      </c>
      <c r="F325">
        <v>442</v>
      </c>
      <c r="G325">
        <v>157</v>
      </c>
      <c r="H325">
        <v>135</v>
      </c>
      <c r="I325">
        <v>40</v>
      </c>
      <c r="J325">
        <v>108</v>
      </c>
      <c r="K325">
        <v>158</v>
      </c>
      <c r="L325">
        <v>273</v>
      </c>
      <c r="M325">
        <v>276</v>
      </c>
    </row>
    <row r="326" spans="2:13" x14ac:dyDescent="0.25">
      <c r="B326">
        <v>1817</v>
      </c>
      <c r="C326">
        <v>3108</v>
      </c>
      <c r="D326" t="s">
        <v>28</v>
      </c>
      <c r="E326">
        <v>37</v>
      </c>
      <c r="F326">
        <v>432</v>
      </c>
      <c r="G326">
        <v>221</v>
      </c>
      <c r="H326">
        <v>118</v>
      </c>
      <c r="I326">
        <v>47</v>
      </c>
      <c r="J326">
        <v>100</v>
      </c>
      <c r="K326">
        <v>182</v>
      </c>
      <c r="L326">
        <v>334</v>
      </c>
      <c r="M326">
        <v>324</v>
      </c>
    </row>
    <row r="327" spans="2:13" x14ac:dyDescent="0.25">
      <c r="B327">
        <v>594</v>
      </c>
      <c r="C327">
        <v>1092</v>
      </c>
      <c r="D327" t="s">
        <v>28</v>
      </c>
      <c r="E327">
        <v>37</v>
      </c>
      <c r="F327">
        <v>206</v>
      </c>
      <c r="G327">
        <v>47</v>
      </c>
      <c r="H327">
        <v>23</v>
      </c>
      <c r="I327">
        <v>12</v>
      </c>
      <c r="J327">
        <v>13</v>
      </c>
      <c r="K327">
        <v>38</v>
      </c>
      <c r="L327">
        <v>74</v>
      </c>
      <c r="M327">
        <v>166</v>
      </c>
    </row>
    <row r="328" spans="2:13" x14ac:dyDescent="0.25">
      <c r="B328">
        <v>1335</v>
      </c>
      <c r="C328">
        <v>2378</v>
      </c>
      <c r="D328" t="s">
        <v>28</v>
      </c>
      <c r="E328">
        <v>37</v>
      </c>
      <c r="F328">
        <v>374</v>
      </c>
      <c r="G328">
        <v>129</v>
      </c>
      <c r="H328">
        <v>98</v>
      </c>
      <c r="I328">
        <v>42</v>
      </c>
      <c r="J328">
        <v>64</v>
      </c>
      <c r="K328">
        <v>108</v>
      </c>
      <c r="L328">
        <v>289</v>
      </c>
      <c r="M328">
        <v>189</v>
      </c>
    </row>
    <row r="329" spans="2:13" x14ac:dyDescent="0.25">
      <c r="B329">
        <v>999</v>
      </c>
      <c r="C329">
        <v>1829</v>
      </c>
      <c r="D329" t="s">
        <v>28</v>
      </c>
      <c r="E329">
        <v>37</v>
      </c>
      <c r="F329">
        <v>255</v>
      </c>
      <c r="G329">
        <v>126</v>
      </c>
      <c r="H329">
        <v>67</v>
      </c>
      <c r="I329">
        <v>22</v>
      </c>
      <c r="J329">
        <v>55</v>
      </c>
      <c r="K329">
        <v>80</v>
      </c>
      <c r="L329">
        <v>193</v>
      </c>
      <c r="M329">
        <v>185</v>
      </c>
    </row>
    <row r="330" spans="2:13" x14ac:dyDescent="0.25">
      <c r="B330">
        <v>256</v>
      </c>
      <c r="C330">
        <v>394</v>
      </c>
      <c r="D330" t="s">
        <v>28</v>
      </c>
      <c r="E330">
        <v>37</v>
      </c>
      <c r="F330">
        <v>82</v>
      </c>
      <c r="G330">
        <v>30</v>
      </c>
      <c r="H330">
        <v>10</v>
      </c>
      <c r="I330">
        <v>8</v>
      </c>
      <c r="J330">
        <v>7</v>
      </c>
      <c r="K330">
        <v>12</v>
      </c>
      <c r="L330">
        <v>45</v>
      </c>
      <c r="M330">
        <v>59</v>
      </c>
    </row>
    <row r="331" spans="2:13" x14ac:dyDescent="0.25">
      <c r="B331">
        <v>558</v>
      </c>
      <c r="C331">
        <v>970</v>
      </c>
      <c r="D331" t="s">
        <v>28</v>
      </c>
      <c r="E331">
        <v>37</v>
      </c>
      <c r="F331">
        <v>185</v>
      </c>
      <c r="G331">
        <v>41</v>
      </c>
      <c r="H331">
        <v>49</v>
      </c>
      <c r="I331">
        <v>8</v>
      </c>
      <c r="J331">
        <v>21</v>
      </c>
      <c r="K331">
        <v>55</v>
      </c>
      <c r="L331">
        <v>78</v>
      </c>
      <c r="M331">
        <v>107</v>
      </c>
    </row>
    <row r="332" spans="2:13" x14ac:dyDescent="0.25">
      <c r="B332">
        <v>1202</v>
      </c>
      <c r="C332">
        <v>2084</v>
      </c>
      <c r="D332" t="s">
        <v>28</v>
      </c>
      <c r="E332">
        <v>37</v>
      </c>
      <c r="F332">
        <v>377</v>
      </c>
      <c r="G332">
        <v>99</v>
      </c>
      <c r="H332">
        <v>71</v>
      </c>
      <c r="I332">
        <v>35</v>
      </c>
      <c r="J332">
        <v>55</v>
      </c>
      <c r="K332">
        <v>86</v>
      </c>
      <c r="L332">
        <v>211</v>
      </c>
      <c r="M332">
        <v>246</v>
      </c>
    </row>
    <row r="333" spans="2:13" x14ac:dyDescent="0.25">
      <c r="B333">
        <v>324</v>
      </c>
      <c r="C333">
        <v>557</v>
      </c>
      <c r="D333" t="s">
        <v>28</v>
      </c>
      <c r="E333">
        <v>37</v>
      </c>
      <c r="F333">
        <v>112</v>
      </c>
      <c r="G333">
        <v>20</v>
      </c>
      <c r="H333">
        <v>16</v>
      </c>
      <c r="I333">
        <v>4</v>
      </c>
      <c r="J333">
        <v>11</v>
      </c>
      <c r="K333">
        <v>24</v>
      </c>
      <c r="L333">
        <v>58</v>
      </c>
      <c r="M333">
        <v>73</v>
      </c>
    </row>
    <row r="334" spans="2:13" x14ac:dyDescent="0.25">
      <c r="B334">
        <v>245</v>
      </c>
      <c r="C334">
        <v>384</v>
      </c>
      <c r="D334" t="s">
        <v>28</v>
      </c>
      <c r="E334">
        <v>37</v>
      </c>
      <c r="F334">
        <v>85</v>
      </c>
      <c r="G334">
        <v>24</v>
      </c>
      <c r="H334">
        <v>10</v>
      </c>
      <c r="I334">
        <v>8</v>
      </c>
      <c r="J334">
        <v>8</v>
      </c>
      <c r="K334">
        <v>15</v>
      </c>
      <c r="L334">
        <v>22</v>
      </c>
      <c r="M334">
        <v>64</v>
      </c>
    </row>
    <row r="335" spans="2:13" x14ac:dyDescent="0.25">
      <c r="B335">
        <v>215</v>
      </c>
      <c r="C335">
        <v>320</v>
      </c>
      <c r="D335" t="s">
        <v>28</v>
      </c>
      <c r="E335">
        <v>37</v>
      </c>
      <c r="F335">
        <v>65</v>
      </c>
      <c r="G335">
        <v>13</v>
      </c>
      <c r="H335">
        <v>19</v>
      </c>
      <c r="I335">
        <v>6</v>
      </c>
      <c r="J335">
        <v>9</v>
      </c>
      <c r="K335">
        <v>17</v>
      </c>
      <c r="L335">
        <v>29</v>
      </c>
      <c r="M335">
        <v>56</v>
      </c>
    </row>
    <row r="336" spans="2:13" x14ac:dyDescent="0.25">
      <c r="B336">
        <v>705</v>
      </c>
      <c r="C336">
        <v>1218</v>
      </c>
      <c r="D336" t="s">
        <v>28</v>
      </c>
      <c r="E336">
        <v>37</v>
      </c>
      <c r="F336">
        <v>189</v>
      </c>
      <c r="G336">
        <v>60</v>
      </c>
      <c r="H336">
        <v>43</v>
      </c>
      <c r="I336">
        <v>27</v>
      </c>
      <c r="J336">
        <v>32</v>
      </c>
      <c r="K336">
        <v>82</v>
      </c>
      <c r="L336">
        <v>130</v>
      </c>
      <c r="M336">
        <v>123</v>
      </c>
    </row>
    <row r="337" spans="2:13" x14ac:dyDescent="0.25">
      <c r="B337">
        <v>659</v>
      </c>
      <c r="C337">
        <v>1117</v>
      </c>
      <c r="D337" t="s">
        <v>28</v>
      </c>
      <c r="E337">
        <v>37</v>
      </c>
      <c r="F337">
        <v>200</v>
      </c>
      <c r="G337">
        <v>42</v>
      </c>
      <c r="H337">
        <v>45</v>
      </c>
      <c r="I337">
        <v>29</v>
      </c>
      <c r="J337">
        <v>28</v>
      </c>
      <c r="K337">
        <v>31</v>
      </c>
      <c r="L337">
        <v>121</v>
      </c>
      <c r="M337">
        <v>153</v>
      </c>
    </row>
    <row r="338" spans="2:13" x14ac:dyDescent="0.25">
      <c r="B338">
        <v>94</v>
      </c>
      <c r="C338">
        <v>148</v>
      </c>
      <c r="D338" t="s">
        <v>28</v>
      </c>
      <c r="E338">
        <v>37</v>
      </c>
      <c r="F338">
        <v>31</v>
      </c>
      <c r="G338">
        <v>7</v>
      </c>
      <c r="H338">
        <v>3</v>
      </c>
      <c r="I338">
        <v>3</v>
      </c>
      <c r="J338">
        <v>1</v>
      </c>
      <c r="K338">
        <v>4</v>
      </c>
      <c r="L338">
        <v>14</v>
      </c>
      <c r="M338">
        <v>30</v>
      </c>
    </row>
    <row r="339" spans="2:13" x14ac:dyDescent="0.25">
      <c r="B339">
        <v>407</v>
      </c>
      <c r="C339">
        <v>661</v>
      </c>
      <c r="D339" t="s">
        <v>28</v>
      </c>
      <c r="E339">
        <v>37</v>
      </c>
      <c r="F339">
        <v>129</v>
      </c>
      <c r="G339">
        <v>37</v>
      </c>
      <c r="H339">
        <v>26</v>
      </c>
      <c r="I339">
        <v>15</v>
      </c>
      <c r="J339">
        <v>17</v>
      </c>
      <c r="K339">
        <v>19</v>
      </c>
      <c r="L339">
        <v>65</v>
      </c>
      <c r="M339">
        <v>92</v>
      </c>
    </row>
    <row r="340" spans="2:13" x14ac:dyDescent="0.25">
      <c r="B340">
        <v>330</v>
      </c>
      <c r="C340">
        <v>532</v>
      </c>
      <c r="D340" t="s">
        <v>28</v>
      </c>
      <c r="E340">
        <v>37</v>
      </c>
      <c r="F340">
        <v>84</v>
      </c>
      <c r="G340">
        <v>28</v>
      </c>
      <c r="H340">
        <v>24</v>
      </c>
      <c r="I340">
        <v>7</v>
      </c>
      <c r="J340">
        <v>13</v>
      </c>
      <c r="K340">
        <v>18</v>
      </c>
      <c r="L340">
        <v>39</v>
      </c>
      <c r="M340">
        <v>108</v>
      </c>
    </row>
    <row r="341" spans="2:13" x14ac:dyDescent="0.25">
      <c r="B341">
        <v>558</v>
      </c>
      <c r="C341">
        <v>994</v>
      </c>
      <c r="D341" t="s">
        <v>28</v>
      </c>
      <c r="E341">
        <v>37</v>
      </c>
      <c r="F341">
        <v>209</v>
      </c>
      <c r="G341">
        <v>38</v>
      </c>
      <c r="H341">
        <v>23</v>
      </c>
      <c r="I341">
        <v>22</v>
      </c>
      <c r="J341">
        <v>11</v>
      </c>
      <c r="K341">
        <v>34</v>
      </c>
      <c r="L341">
        <v>57</v>
      </c>
      <c r="M341">
        <v>153</v>
      </c>
    </row>
    <row r="342" spans="2:13" x14ac:dyDescent="0.25">
      <c r="B342">
        <v>538</v>
      </c>
      <c r="C342">
        <v>1000</v>
      </c>
      <c r="D342" t="s">
        <v>28</v>
      </c>
      <c r="E342">
        <v>37</v>
      </c>
      <c r="F342">
        <v>221</v>
      </c>
      <c r="G342">
        <v>41</v>
      </c>
      <c r="H342">
        <v>33</v>
      </c>
      <c r="I342">
        <v>12</v>
      </c>
      <c r="J342">
        <v>15</v>
      </c>
      <c r="K342">
        <v>16</v>
      </c>
      <c r="L342">
        <v>66</v>
      </c>
      <c r="M342">
        <v>121</v>
      </c>
    </row>
    <row r="343" spans="2:13" x14ac:dyDescent="0.25">
      <c r="B343">
        <v>1520</v>
      </c>
      <c r="C343">
        <v>2755</v>
      </c>
      <c r="D343" t="s">
        <v>28</v>
      </c>
      <c r="E343">
        <v>37</v>
      </c>
      <c r="F343">
        <v>561</v>
      </c>
      <c r="G343">
        <v>112</v>
      </c>
      <c r="H343">
        <v>81</v>
      </c>
      <c r="I343">
        <v>25</v>
      </c>
      <c r="J343">
        <v>53</v>
      </c>
      <c r="K343">
        <v>79</v>
      </c>
      <c r="L343">
        <v>292</v>
      </c>
      <c r="M343">
        <v>263</v>
      </c>
    </row>
    <row r="344" spans="2:13" x14ac:dyDescent="0.25">
      <c r="B344">
        <v>1340</v>
      </c>
      <c r="C344">
        <v>2577</v>
      </c>
      <c r="D344" t="s">
        <v>28</v>
      </c>
      <c r="E344">
        <v>37</v>
      </c>
      <c r="F344">
        <v>476</v>
      </c>
      <c r="G344">
        <v>70</v>
      </c>
      <c r="H344">
        <v>82</v>
      </c>
      <c r="I344">
        <v>27</v>
      </c>
      <c r="J344">
        <v>42</v>
      </c>
      <c r="K344">
        <v>75</v>
      </c>
      <c r="L344">
        <v>280</v>
      </c>
      <c r="M344">
        <v>231</v>
      </c>
    </row>
    <row r="345" spans="2:13" x14ac:dyDescent="0.25">
      <c r="B345">
        <v>467</v>
      </c>
      <c r="C345">
        <v>798</v>
      </c>
      <c r="D345" t="s">
        <v>28</v>
      </c>
      <c r="E345">
        <v>37</v>
      </c>
      <c r="F345">
        <v>193</v>
      </c>
      <c r="G345">
        <v>31</v>
      </c>
      <c r="H345">
        <v>25</v>
      </c>
      <c r="I345">
        <v>7</v>
      </c>
      <c r="J345">
        <v>9</v>
      </c>
      <c r="K345">
        <v>22</v>
      </c>
      <c r="L345">
        <v>64</v>
      </c>
      <c r="M345">
        <v>97</v>
      </c>
    </row>
    <row r="346" spans="2:13" x14ac:dyDescent="0.25">
      <c r="B346">
        <v>714</v>
      </c>
      <c r="C346">
        <v>1153</v>
      </c>
      <c r="D346" t="s">
        <v>28</v>
      </c>
      <c r="E346">
        <v>37</v>
      </c>
      <c r="F346">
        <v>171</v>
      </c>
      <c r="G346">
        <v>66</v>
      </c>
      <c r="H346">
        <v>26</v>
      </c>
      <c r="I346">
        <v>19</v>
      </c>
      <c r="J346">
        <v>29</v>
      </c>
      <c r="K346">
        <v>55</v>
      </c>
      <c r="L346">
        <v>138</v>
      </c>
      <c r="M346">
        <v>188</v>
      </c>
    </row>
    <row r="347" spans="2:13" x14ac:dyDescent="0.25">
      <c r="B347">
        <v>263</v>
      </c>
      <c r="C347">
        <v>413</v>
      </c>
      <c r="D347" t="s">
        <v>28</v>
      </c>
      <c r="E347">
        <v>37</v>
      </c>
      <c r="F347">
        <v>103</v>
      </c>
      <c r="G347">
        <v>19</v>
      </c>
      <c r="H347">
        <v>12</v>
      </c>
      <c r="I347">
        <v>5</v>
      </c>
      <c r="J347">
        <v>2</v>
      </c>
      <c r="K347">
        <v>6</v>
      </c>
      <c r="L347">
        <v>36</v>
      </c>
      <c r="M347">
        <v>72</v>
      </c>
    </row>
    <row r="348" spans="2:13" x14ac:dyDescent="0.25">
      <c r="B348">
        <v>316</v>
      </c>
      <c r="C348">
        <v>540</v>
      </c>
      <c r="D348" t="s">
        <v>28</v>
      </c>
      <c r="E348">
        <v>37</v>
      </c>
      <c r="F348">
        <v>100</v>
      </c>
      <c r="G348">
        <v>23</v>
      </c>
      <c r="H348">
        <v>9</v>
      </c>
      <c r="I348">
        <v>7</v>
      </c>
      <c r="J348">
        <v>8</v>
      </c>
      <c r="K348">
        <v>14</v>
      </c>
      <c r="L348">
        <v>37</v>
      </c>
      <c r="M348">
        <v>112</v>
      </c>
    </row>
    <row r="349" spans="2:13" x14ac:dyDescent="0.25">
      <c r="B349">
        <v>487</v>
      </c>
      <c r="C349">
        <v>909</v>
      </c>
      <c r="D349" t="s">
        <v>28</v>
      </c>
      <c r="E349">
        <v>37</v>
      </c>
      <c r="F349">
        <v>124</v>
      </c>
      <c r="G349">
        <v>23</v>
      </c>
      <c r="H349">
        <v>23</v>
      </c>
      <c r="I349">
        <v>14</v>
      </c>
      <c r="J349">
        <v>19</v>
      </c>
      <c r="K349">
        <v>12</v>
      </c>
      <c r="L349">
        <v>54</v>
      </c>
      <c r="M349">
        <v>198</v>
      </c>
    </row>
    <row r="350" spans="2:13" x14ac:dyDescent="0.25">
      <c r="B350">
        <v>244</v>
      </c>
      <c r="C350">
        <v>454</v>
      </c>
      <c r="D350" t="s">
        <v>28</v>
      </c>
      <c r="E350">
        <v>37</v>
      </c>
      <c r="F350">
        <v>79</v>
      </c>
      <c r="G350">
        <v>28</v>
      </c>
      <c r="H350">
        <v>11</v>
      </c>
      <c r="I350">
        <v>7</v>
      </c>
      <c r="J350">
        <v>2</v>
      </c>
      <c r="K350">
        <v>10</v>
      </c>
      <c r="L350">
        <v>25</v>
      </c>
      <c r="M350">
        <v>77</v>
      </c>
    </row>
    <row r="351" spans="2:13" x14ac:dyDescent="0.25">
      <c r="B351">
        <v>377</v>
      </c>
      <c r="C351">
        <v>657</v>
      </c>
      <c r="D351" t="s">
        <v>28</v>
      </c>
      <c r="E351">
        <v>37</v>
      </c>
      <c r="F351">
        <v>124</v>
      </c>
      <c r="G351">
        <v>30</v>
      </c>
      <c r="H351">
        <v>27</v>
      </c>
      <c r="I351">
        <v>10</v>
      </c>
      <c r="J351">
        <v>10</v>
      </c>
      <c r="K351">
        <v>22</v>
      </c>
      <c r="L351">
        <v>44</v>
      </c>
      <c r="M351">
        <v>96</v>
      </c>
    </row>
    <row r="352" spans="2:13" x14ac:dyDescent="0.25">
      <c r="B352">
        <v>520</v>
      </c>
      <c r="C352">
        <v>1011</v>
      </c>
      <c r="D352" t="s">
        <v>28</v>
      </c>
      <c r="E352">
        <v>37</v>
      </c>
      <c r="F352">
        <v>202</v>
      </c>
      <c r="G352">
        <v>22</v>
      </c>
      <c r="H352">
        <v>26</v>
      </c>
      <c r="I352">
        <v>5</v>
      </c>
      <c r="J352">
        <v>11</v>
      </c>
      <c r="K352">
        <v>20</v>
      </c>
      <c r="L352">
        <v>106</v>
      </c>
      <c r="M352">
        <v>112</v>
      </c>
    </row>
    <row r="353" spans="2:13" x14ac:dyDescent="0.25">
      <c r="B353">
        <v>3379</v>
      </c>
      <c r="C353">
        <v>5932</v>
      </c>
      <c r="D353" t="s">
        <v>29</v>
      </c>
      <c r="E353">
        <v>29</v>
      </c>
      <c r="F353">
        <v>1085</v>
      </c>
      <c r="G353">
        <v>366</v>
      </c>
      <c r="H353">
        <v>121</v>
      </c>
      <c r="I353">
        <v>133</v>
      </c>
      <c r="J353">
        <v>132</v>
      </c>
      <c r="K353">
        <v>160</v>
      </c>
      <c r="L353">
        <v>541</v>
      </c>
      <c r="M353">
        <v>775</v>
      </c>
    </row>
    <row r="354" spans="2:13" x14ac:dyDescent="0.25">
      <c r="B354">
        <v>1650</v>
      </c>
      <c r="C354">
        <v>3028</v>
      </c>
      <c r="D354" t="s">
        <v>29</v>
      </c>
      <c r="E354">
        <v>29</v>
      </c>
      <c r="F354">
        <v>547</v>
      </c>
      <c r="G354">
        <v>179</v>
      </c>
      <c r="H354">
        <v>98</v>
      </c>
      <c r="I354">
        <v>43</v>
      </c>
      <c r="J354">
        <v>57</v>
      </c>
      <c r="K354">
        <v>79</v>
      </c>
      <c r="L354">
        <v>300</v>
      </c>
      <c r="M354">
        <v>306</v>
      </c>
    </row>
    <row r="355" spans="2:13" x14ac:dyDescent="0.25">
      <c r="B355">
        <v>1005</v>
      </c>
      <c r="C355">
        <v>1575</v>
      </c>
      <c r="D355" t="s">
        <v>29</v>
      </c>
      <c r="E355">
        <v>29</v>
      </c>
      <c r="F355">
        <v>304</v>
      </c>
      <c r="G355">
        <v>137</v>
      </c>
      <c r="H355">
        <v>39</v>
      </c>
      <c r="I355">
        <v>26</v>
      </c>
      <c r="J355">
        <v>25</v>
      </c>
      <c r="K355">
        <v>50</v>
      </c>
      <c r="L355">
        <v>93</v>
      </c>
      <c r="M355">
        <v>301</v>
      </c>
    </row>
    <row r="356" spans="2:13" x14ac:dyDescent="0.25">
      <c r="B356">
        <v>749</v>
      </c>
      <c r="C356">
        <v>1170</v>
      </c>
      <c r="D356" t="s">
        <v>29</v>
      </c>
      <c r="E356">
        <v>29</v>
      </c>
      <c r="F356">
        <v>197</v>
      </c>
      <c r="G356">
        <v>77</v>
      </c>
      <c r="H356">
        <v>34</v>
      </c>
      <c r="I356">
        <v>32</v>
      </c>
      <c r="J356">
        <v>43</v>
      </c>
      <c r="K356">
        <v>59</v>
      </c>
      <c r="L356">
        <v>87</v>
      </c>
      <c r="M356">
        <v>197</v>
      </c>
    </row>
    <row r="357" spans="2:13" x14ac:dyDescent="0.25">
      <c r="B357">
        <v>284</v>
      </c>
      <c r="C357">
        <v>451</v>
      </c>
      <c r="D357" t="s">
        <v>29</v>
      </c>
      <c r="E357">
        <v>29</v>
      </c>
      <c r="F357">
        <v>108</v>
      </c>
      <c r="G357">
        <v>41</v>
      </c>
      <c r="H357">
        <v>11</v>
      </c>
      <c r="I357">
        <v>6</v>
      </c>
      <c r="J357">
        <v>8</v>
      </c>
      <c r="K357">
        <v>10</v>
      </c>
      <c r="L357">
        <v>31</v>
      </c>
      <c r="M357">
        <v>55</v>
      </c>
    </row>
    <row r="358" spans="2:13" x14ac:dyDescent="0.25">
      <c r="B358">
        <v>623</v>
      </c>
      <c r="C358">
        <v>1000</v>
      </c>
      <c r="D358" t="s">
        <v>29</v>
      </c>
      <c r="E358">
        <v>29</v>
      </c>
      <c r="F358">
        <v>230</v>
      </c>
      <c r="G358">
        <v>38</v>
      </c>
      <c r="H358">
        <v>26</v>
      </c>
      <c r="I358">
        <v>8</v>
      </c>
      <c r="J358">
        <v>18</v>
      </c>
      <c r="K358">
        <v>40</v>
      </c>
      <c r="L358">
        <v>110</v>
      </c>
      <c r="M358">
        <v>147</v>
      </c>
    </row>
    <row r="359" spans="2:13" x14ac:dyDescent="0.25">
      <c r="B359">
        <v>1954</v>
      </c>
      <c r="C359">
        <v>3288</v>
      </c>
      <c r="D359" t="s">
        <v>29</v>
      </c>
      <c r="E359">
        <v>29</v>
      </c>
      <c r="F359">
        <v>683</v>
      </c>
      <c r="G359">
        <v>166</v>
      </c>
      <c r="H359">
        <v>77</v>
      </c>
      <c r="I359">
        <v>59</v>
      </c>
      <c r="J359">
        <v>69</v>
      </c>
      <c r="K359">
        <v>96</v>
      </c>
      <c r="L359">
        <v>285</v>
      </c>
      <c r="M359">
        <v>487</v>
      </c>
    </row>
    <row r="360" spans="2:13" x14ac:dyDescent="0.25">
      <c r="B360">
        <v>384</v>
      </c>
      <c r="C360">
        <v>587</v>
      </c>
      <c r="D360" t="s">
        <v>29</v>
      </c>
      <c r="E360">
        <v>29</v>
      </c>
      <c r="F360">
        <v>137</v>
      </c>
      <c r="G360">
        <v>26</v>
      </c>
      <c r="H360">
        <v>18</v>
      </c>
      <c r="I360">
        <v>14</v>
      </c>
      <c r="J360">
        <v>10</v>
      </c>
      <c r="K360">
        <v>19</v>
      </c>
      <c r="L360">
        <v>54</v>
      </c>
      <c r="M360">
        <v>97</v>
      </c>
    </row>
    <row r="361" spans="2:13" x14ac:dyDescent="0.25">
      <c r="B361">
        <v>761</v>
      </c>
      <c r="C361">
        <v>1252</v>
      </c>
      <c r="D361" t="s">
        <v>29</v>
      </c>
      <c r="E361">
        <v>29</v>
      </c>
      <c r="F361">
        <v>267</v>
      </c>
      <c r="G361">
        <v>48</v>
      </c>
      <c r="H361">
        <v>37</v>
      </c>
      <c r="I361">
        <v>17</v>
      </c>
      <c r="J361">
        <v>27</v>
      </c>
      <c r="K361">
        <v>58</v>
      </c>
      <c r="L361">
        <v>118</v>
      </c>
      <c r="M361">
        <v>171</v>
      </c>
    </row>
    <row r="362" spans="2:13" x14ac:dyDescent="0.25">
      <c r="B362">
        <v>613</v>
      </c>
      <c r="C362">
        <v>1074</v>
      </c>
      <c r="D362" t="s">
        <v>29</v>
      </c>
      <c r="E362">
        <v>29</v>
      </c>
      <c r="F362">
        <v>223</v>
      </c>
      <c r="G362">
        <v>40</v>
      </c>
      <c r="H362">
        <v>31</v>
      </c>
      <c r="I362">
        <v>15</v>
      </c>
      <c r="J362">
        <v>13</v>
      </c>
      <c r="K362">
        <v>49</v>
      </c>
      <c r="L362">
        <v>83</v>
      </c>
      <c r="M362">
        <v>148</v>
      </c>
    </row>
    <row r="363" spans="2:13" x14ac:dyDescent="0.25">
      <c r="B363">
        <v>811</v>
      </c>
      <c r="C363">
        <v>1480</v>
      </c>
      <c r="D363" t="s">
        <v>29</v>
      </c>
      <c r="E363">
        <v>29</v>
      </c>
      <c r="F363">
        <v>246</v>
      </c>
      <c r="G363">
        <v>62</v>
      </c>
      <c r="H363">
        <v>27</v>
      </c>
      <c r="I363">
        <v>18</v>
      </c>
      <c r="J363">
        <v>24</v>
      </c>
      <c r="K363">
        <v>36</v>
      </c>
      <c r="L363">
        <v>124</v>
      </c>
      <c r="M363">
        <v>248</v>
      </c>
    </row>
    <row r="364" spans="2:13" x14ac:dyDescent="0.25">
      <c r="B364">
        <v>778</v>
      </c>
      <c r="C364">
        <v>1266</v>
      </c>
      <c r="D364" t="s">
        <v>29</v>
      </c>
      <c r="E364">
        <v>29</v>
      </c>
      <c r="F364">
        <v>198</v>
      </c>
      <c r="G364">
        <v>75</v>
      </c>
      <c r="H364">
        <v>61</v>
      </c>
      <c r="I364">
        <v>21</v>
      </c>
      <c r="J364">
        <v>33</v>
      </c>
      <c r="K364">
        <v>48</v>
      </c>
      <c r="L364">
        <v>88</v>
      </c>
      <c r="M364">
        <v>224</v>
      </c>
    </row>
    <row r="365" spans="2:13" x14ac:dyDescent="0.25">
      <c r="B365">
        <v>638</v>
      </c>
      <c r="C365">
        <v>1163</v>
      </c>
      <c r="D365" t="s">
        <v>29</v>
      </c>
      <c r="E365">
        <v>29</v>
      </c>
      <c r="F365">
        <v>222</v>
      </c>
      <c r="G365">
        <v>54</v>
      </c>
      <c r="H365">
        <v>42</v>
      </c>
      <c r="I365">
        <v>12</v>
      </c>
      <c r="J365">
        <v>21</v>
      </c>
      <c r="K365">
        <v>39</v>
      </c>
      <c r="L365">
        <v>88</v>
      </c>
      <c r="M365">
        <v>140</v>
      </c>
    </row>
    <row r="366" spans="2:13" x14ac:dyDescent="0.25">
      <c r="B366">
        <v>1065</v>
      </c>
      <c r="C366">
        <v>1712</v>
      </c>
      <c r="D366" t="s">
        <v>29</v>
      </c>
      <c r="E366">
        <v>29</v>
      </c>
      <c r="F366">
        <v>363</v>
      </c>
      <c r="G366">
        <v>71</v>
      </c>
      <c r="H366">
        <v>48</v>
      </c>
      <c r="I366">
        <v>36</v>
      </c>
      <c r="J366">
        <v>31</v>
      </c>
      <c r="K366">
        <v>66</v>
      </c>
      <c r="L366">
        <v>171</v>
      </c>
      <c r="M366">
        <v>252</v>
      </c>
    </row>
    <row r="367" spans="2:13" x14ac:dyDescent="0.25">
      <c r="B367">
        <v>67</v>
      </c>
      <c r="C367">
        <v>85</v>
      </c>
      <c r="D367" t="s">
        <v>29</v>
      </c>
      <c r="E367">
        <v>29</v>
      </c>
      <c r="F367">
        <v>7</v>
      </c>
      <c r="G367">
        <v>2</v>
      </c>
      <c r="H367">
        <v>10</v>
      </c>
      <c r="I367">
        <v>3</v>
      </c>
      <c r="J367">
        <v>4</v>
      </c>
      <c r="K367">
        <v>12</v>
      </c>
      <c r="L367">
        <v>11</v>
      </c>
      <c r="M367">
        <v>17</v>
      </c>
    </row>
    <row r="368" spans="2:13" x14ac:dyDescent="0.25">
      <c r="B368">
        <v>595</v>
      </c>
      <c r="C368">
        <v>1050</v>
      </c>
      <c r="D368" t="s">
        <v>29</v>
      </c>
      <c r="E368">
        <v>29</v>
      </c>
      <c r="F368">
        <v>171</v>
      </c>
      <c r="G368">
        <v>43</v>
      </c>
      <c r="H368">
        <v>28</v>
      </c>
      <c r="I368">
        <v>6</v>
      </c>
      <c r="J368">
        <v>25</v>
      </c>
      <c r="K368">
        <v>63</v>
      </c>
      <c r="L368">
        <v>111</v>
      </c>
      <c r="M368">
        <v>132</v>
      </c>
    </row>
    <row r="369" spans="2:13" x14ac:dyDescent="0.25">
      <c r="B369">
        <v>234</v>
      </c>
      <c r="C369">
        <v>401</v>
      </c>
      <c r="D369" t="s">
        <v>29</v>
      </c>
      <c r="E369">
        <v>29</v>
      </c>
      <c r="F369">
        <v>79</v>
      </c>
      <c r="G369">
        <v>8</v>
      </c>
      <c r="H369">
        <v>17</v>
      </c>
      <c r="I369">
        <v>6</v>
      </c>
      <c r="J369">
        <v>5</v>
      </c>
      <c r="K369">
        <v>25</v>
      </c>
      <c r="L369">
        <v>23</v>
      </c>
      <c r="M369">
        <v>66</v>
      </c>
    </row>
    <row r="370" spans="2:13" x14ac:dyDescent="0.25">
      <c r="B370">
        <v>342</v>
      </c>
      <c r="C370">
        <v>582</v>
      </c>
      <c r="D370" t="s">
        <v>29</v>
      </c>
      <c r="E370">
        <v>29</v>
      </c>
      <c r="F370">
        <v>130</v>
      </c>
      <c r="G370">
        <v>32</v>
      </c>
      <c r="H370">
        <v>15</v>
      </c>
      <c r="I370">
        <v>7</v>
      </c>
      <c r="J370">
        <v>10</v>
      </c>
      <c r="K370">
        <v>15</v>
      </c>
      <c r="L370">
        <v>42</v>
      </c>
      <c r="M370">
        <v>82</v>
      </c>
    </row>
    <row r="371" spans="2:13" x14ac:dyDescent="0.25">
      <c r="B371">
        <v>853</v>
      </c>
      <c r="C371">
        <v>1360</v>
      </c>
      <c r="D371" t="s">
        <v>29</v>
      </c>
      <c r="E371">
        <v>29</v>
      </c>
      <c r="F371">
        <v>286</v>
      </c>
      <c r="G371">
        <v>82</v>
      </c>
      <c r="H371">
        <v>41</v>
      </c>
      <c r="I371">
        <v>10</v>
      </c>
      <c r="J371">
        <v>27</v>
      </c>
      <c r="K371">
        <v>52</v>
      </c>
      <c r="L371">
        <v>125</v>
      </c>
      <c r="M371">
        <v>211</v>
      </c>
    </row>
    <row r="372" spans="2:13" x14ac:dyDescent="0.25">
      <c r="B372">
        <v>1140</v>
      </c>
      <c r="C372">
        <v>2197</v>
      </c>
      <c r="D372" t="s">
        <v>29</v>
      </c>
      <c r="E372">
        <v>29</v>
      </c>
      <c r="F372">
        <v>427</v>
      </c>
      <c r="G372">
        <v>98</v>
      </c>
      <c r="H372">
        <v>50</v>
      </c>
      <c r="I372">
        <v>17</v>
      </c>
      <c r="J372">
        <v>34</v>
      </c>
      <c r="K372">
        <v>64</v>
      </c>
      <c r="L372">
        <v>157</v>
      </c>
      <c r="M372">
        <v>268</v>
      </c>
    </row>
    <row r="373" spans="2:13" x14ac:dyDescent="0.25">
      <c r="B373">
        <v>686</v>
      </c>
      <c r="C373">
        <v>1177</v>
      </c>
      <c r="D373" t="s">
        <v>29</v>
      </c>
      <c r="E373">
        <v>29</v>
      </c>
      <c r="F373">
        <v>252</v>
      </c>
      <c r="G373">
        <v>43</v>
      </c>
      <c r="H373">
        <v>24</v>
      </c>
      <c r="I373">
        <v>22</v>
      </c>
      <c r="J373">
        <v>20</v>
      </c>
      <c r="K373">
        <v>32</v>
      </c>
      <c r="L373">
        <v>110</v>
      </c>
      <c r="M373">
        <v>168</v>
      </c>
    </row>
    <row r="374" spans="2:13" x14ac:dyDescent="0.25">
      <c r="B374">
        <v>353</v>
      </c>
      <c r="C374">
        <v>606</v>
      </c>
      <c r="D374" t="s">
        <v>29</v>
      </c>
      <c r="E374">
        <v>29</v>
      </c>
      <c r="F374">
        <v>122</v>
      </c>
      <c r="G374">
        <v>20</v>
      </c>
      <c r="H374">
        <v>9</v>
      </c>
      <c r="I374">
        <v>9</v>
      </c>
      <c r="J374">
        <v>14</v>
      </c>
      <c r="K374">
        <v>20</v>
      </c>
      <c r="L374">
        <v>51</v>
      </c>
      <c r="M374">
        <v>99</v>
      </c>
    </row>
    <row r="375" spans="2:13" x14ac:dyDescent="0.25">
      <c r="B375">
        <v>422</v>
      </c>
      <c r="C375">
        <v>731</v>
      </c>
      <c r="D375" t="s">
        <v>29</v>
      </c>
      <c r="E375">
        <v>29</v>
      </c>
      <c r="F375">
        <v>149</v>
      </c>
      <c r="G375">
        <v>24</v>
      </c>
      <c r="H375">
        <v>6</v>
      </c>
      <c r="I375">
        <v>11</v>
      </c>
      <c r="J375">
        <v>9</v>
      </c>
      <c r="K375">
        <v>24</v>
      </c>
      <c r="L375">
        <v>77</v>
      </c>
      <c r="M375">
        <v>110</v>
      </c>
    </row>
    <row r="376" spans="2:13" x14ac:dyDescent="0.25">
      <c r="B376">
        <v>214</v>
      </c>
      <c r="C376">
        <v>346</v>
      </c>
      <c r="D376" t="s">
        <v>29</v>
      </c>
      <c r="E376">
        <v>29</v>
      </c>
      <c r="F376">
        <v>70</v>
      </c>
      <c r="G376">
        <v>13</v>
      </c>
      <c r="H376">
        <v>12</v>
      </c>
      <c r="I376">
        <v>5</v>
      </c>
      <c r="J376">
        <v>5</v>
      </c>
      <c r="K376">
        <v>16</v>
      </c>
      <c r="L376">
        <v>26</v>
      </c>
      <c r="M376">
        <v>63</v>
      </c>
    </row>
    <row r="377" spans="2:13" x14ac:dyDescent="0.25">
      <c r="B377">
        <v>4946</v>
      </c>
      <c r="C377">
        <v>9589</v>
      </c>
      <c r="D377" t="s">
        <v>30</v>
      </c>
      <c r="E377">
        <v>46</v>
      </c>
      <c r="F377">
        <v>1312</v>
      </c>
      <c r="G377">
        <v>407</v>
      </c>
      <c r="H377">
        <v>530</v>
      </c>
      <c r="I377">
        <v>154</v>
      </c>
      <c r="J377">
        <v>377</v>
      </c>
      <c r="K377">
        <v>707</v>
      </c>
      <c r="L377">
        <v>926</v>
      </c>
      <c r="M377">
        <v>417</v>
      </c>
    </row>
    <row r="378" spans="2:13" x14ac:dyDescent="0.25">
      <c r="B378">
        <v>3579</v>
      </c>
      <c r="C378">
        <v>7172</v>
      </c>
      <c r="D378" t="s">
        <v>30</v>
      </c>
      <c r="E378">
        <v>46</v>
      </c>
      <c r="F378">
        <v>1180</v>
      </c>
      <c r="G378">
        <v>254</v>
      </c>
      <c r="H378">
        <v>386</v>
      </c>
      <c r="I378">
        <v>55</v>
      </c>
      <c r="J378">
        <v>157</v>
      </c>
      <c r="K378">
        <v>414</v>
      </c>
      <c r="L378">
        <v>787</v>
      </c>
      <c r="M378">
        <v>249</v>
      </c>
    </row>
    <row r="379" spans="2:13" x14ac:dyDescent="0.25">
      <c r="B379">
        <v>2760</v>
      </c>
      <c r="C379">
        <v>5464</v>
      </c>
      <c r="D379" t="s">
        <v>30</v>
      </c>
      <c r="E379">
        <v>46</v>
      </c>
      <c r="F379">
        <v>852</v>
      </c>
      <c r="G379">
        <v>226</v>
      </c>
      <c r="H379">
        <v>270</v>
      </c>
      <c r="I379">
        <v>67</v>
      </c>
      <c r="J379">
        <v>157</v>
      </c>
      <c r="K379">
        <v>323</v>
      </c>
      <c r="L379">
        <v>532</v>
      </c>
      <c r="M379">
        <v>274</v>
      </c>
    </row>
    <row r="380" spans="2:13" x14ac:dyDescent="0.25">
      <c r="B380">
        <v>2749</v>
      </c>
      <c r="C380">
        <v>4249</v>
      </c>
      <c r="D380" t="s">
        <v>30</v>
      </c>
      <c r="E380">
        <v>46</v>
      </c>
      <c r="F380">
        <v>702</v>
      </c>
      <c r="G380">
        <v>332</v>
      </c>
      <c r="H380">
        <v>166</v>
      </c>
      <c r="I380">
        <v>141</v>
      </c>
      <c r="J380">
        <v>217</v>
      </c>
      <c r="K380">
        <v>288</v>
      </c>
      <c r="L380">
        <v>455</v>
      </c>
      <c r="M380">
        <v>406</v>
      </c>
    </row>
    <row r="381" spans="2:13" x14ac:dyDescent="0.25">
      <c r="B381">
        <v>2306</v>
      </c>
      <c r="C381">
        <v>3890</v>
      </c>
      <c r="D381" t="s">
        <v>30</v>
      </c>
      <c r="E381">
        <v>46</v>
      </c>
      <c r="F381">
        <v>606</v>
      </c>
      <c r="G381">
        <v>281</v>
      </c>
      <c r="H381">
        <v>149</v>
      </c>
      <c r="I381">
        <v>82</v>
      </c>
      <c r="J381">
        <v>170</v>
      </c>
      <c r="K381">
        <v>222</v>
      </c>
      <c r="L381">
        <v>382</v>
      </c>
      <c r="M381">
        <v>360</v>
      </c>
    </row>
    <row r="382" spans="2:13" x14ac:dyDescent="0.25">
      <c r="B382">
        <v>648</v>
      </c>
      <c r="C382">
        <v>1049</v>
      </c>
      <c r="D382" t="s">
        <v>30</v>
      </c>
      <c r="E382">
        <v>46</v>
      </c>
      <c r="F382">
        <v>205</v>
      </c>
      <c r="G382">
        <v>70</v>
      </c>
      <c r="H382">
        <v>56</v>
      </c>
      <c r="I382">
        <v>29</v>
      </c>
      <c r="J382">
        <v>46</v>
      </c>
      <c r="K382">
        <v>56</v>
      </c>
      <c r="L382">
        <v>90</v>
      </c>
      <c r="M382">
        <v>79</v>
      </c>
    </row>
    <row r="383" spans="2:13" x14ac:dyDescent="0.25">
      <c r="B383">
        <v>721</v>
      </c>
      <c r="C383">
        <v>1240</v>
      </c>
      <c r="D383" t="s">
        <v>30</v>
      </c>
      <c r="E383">
        <v>46</v>
      </c>
      <c r="F383">
        <v>211</v>
      </c>
      <c r="G383">
        <v>100</v>
      </c>
      <c r="H383">
        <v>34</v>
      </c>
      <c r="I383">
        <v>35</v>
      </c>
      <c r="J383">
        <v>49</v>
      </c>
      <c r="K383">
        <v>61</v>
      </c>
      <c r="L383">
        <v>107</v>
      </c>
      <c r="M383">
        <v>112</v>
      </c>
    </row>
    <row r="384" spans="2:13" x14ac:dyDescent="0.25">
      <c r="B384">
        <v>484</v>
      </c>
      <c r="C384">
        <v>836</v>
      </c>
      <c r="D384" t="s">
        <v>30</v>
      </c>
      <c r="E384">
        <v>46</v>
      </c>
      <c r="F384">
        <v>179</v>
      </c>
      <c r="G384">
        <v>34</v>
      </c>
      <c r="H384">
        <v>48</v>
      </c>
      <c r="I384">
        <v>10</v>
      </c>
      <c r="J384">
        <v>28</v>
      </c>
      <c r="K384">
        <v>49</v>
      </c>
      <c r="L384">
        <v>74</v>
      </c>
      <c r="M384">
        <v>55</v>
      </c>
    </row>
    <row r="385" spans="2:13" x14ac:dyDescent="0.25">
      <c r="B385">
        <v>2314</v>
      </c>
      <c r="C385">
        <v>3611</v>
      </c>
      <c r="D385" t="s">
        <v>30</v>
      </c>
      <c r="E385">
        <v>46</v>
      </c>
      <c r="F385">
        <v>550</v>
      </c>
      <c r="G385">
        <v>307</v>
      </c>
      <c r="H385">
        <v>148</v>
      </c>
      <c r="I385">
        <v>89</v>
      </c>
      <c r="J385">
        <v>218</v>
      </c>
      <c r="K385">
        <v>244</v>
      </c>
      <c r="L385">
        <v>380</v>
      </c>
      <c r="M385">
        <v>354</v>
      </c>
    </row>
    <row r="386" spans="2:13" x14ac:dyDescent="0.25">
      <c r="B386">
        <v>2211</v>
      </c>
      <c r="C386">
        <v>3302</v>
      </c>
      <c r="D386" t="s">
        <v>30</v>
      </c>
      <c r="E386">
        <v>46</v>
      </c>
      <c r="F386">
        <v>394</v>
      </c>
      <c r="G386">
        <v>303</v>
      </c>
      <c r="H386">
        <v>126</v>
      </c>
      <c r="I386">
        <v>131</v>
      </c>
      <c r="J386">
        <v>233</v>
      </c>
      <c r="K386">
        <v>272</v>
      </c>
      <c r="L386">
        <v>345</v>
      </c>
      <c r="M386">
        <v>359</v>
      </c>
    </row>
    <row r="387" spans="2:13" x14ac:dyDescent="0.25">
      <c r="B387">
        <v>3247</v>
      </c>
      <c r="C387">
        <v>4972</v>
      </c>
      <c r="D387" t="s">
        <v>30</v>
      </c>
      <c r="E387">
        <v>46</v>
      </c>
      <c r="F387">
        <v>812</v>
      </c>
      <c r="G387">
        <v>419</v>
      </c>
      <c r="H387">
        <v>212</v>
      </c>
      <c r="I387">
        <v>110</v>
      </c>
      <c r="J387">
        <v>309</v>
      </c>
      <c r="K387">
        <v>334</v>
      </c>
      <c r="L387">
        <v>552</v>
      </c>
      <c r="M387">
        <v>445</v>
      </c>
    </row>
    <row r="388" spans="2:13" x14ac:dyDescent="0.25">
      <c r="B388">
        <v>1752</v>
      </c>
      <c r="C388">
        <v>3034</v>
      </c>
      <c r="D388" t="s">
        <v>31</v>
      </c>
      <c r="E388">
        <v>18</v>
      </c>
      <c r="F388">
        <v>510</v>
      </c>
      <c r="G388">
        <v>311</v>
      </c>
      <c r="H388">
        <v>68</v>
      </c>
      <c r="I388">
        <v>19</v>
      </c>
      <c r="J388">
        <v>54</v>
      </c>
      <c r="K388">
        <v>77</v>
      </c>
      <c r="L388">
        <v>206</v>
      </c>
      <c r="M388">
        <v>476</v>
      </c>
    </row>
    <row r="389" spans="2:13" x14ac:dyDescent="0.25">
      <c r="B389">
        <v>284</v>
      </c>
      <c r="C389">
        <v>585</v>
      </c>
      <c r="D389" t="s">
        <v>31</v>
      </c>
      <c r="E389">
        <v>18</v>
      </c>
      <c r="F389">
        <v>125</v>
      </c>
      <c r="G389">
        <v>13</v>
      </c>
      <c r="H389">
        <v>14</v>
      </c>
      <c r="I389">
        <v>12</v>
      </c>
      <c r="J389">
        <v>14</v>
      </c>
      <c r="K389">
        <v>12</v>
      </c>
      <c r="L389">
        <v>33</v>
      </c>
      <c r="M389">
        <v>52</v>
      </c>
    </row>
    <row r="390" spans="2:13" x14ac:dyDescent="0.25">
      <c r="B390">
        <v>612</v>
      </c>
      <c r="C390">
        <v>1221</v>
      </c>
      <c r="D390" t="s">
        <v>31</v>
      </c>
      <c r="E390">
        <v>18</v>
      </c>
      <c r="F390">
        <v>147</v>
      </c>
      <c r="G390">
        <v>46</v>
      </c>
      <c r="H390">
        <v>74</v>
      </c>
      <c r="I390">
        <v>18</v>
      </c>
      <c r="J390">
        <v>29</v>
      </c>
      <c r="K390">
        <v>60</v>
      </c>
      <c r="L390">
        <v>113</v>
      </c>
      <c r="M390">
        <v>103</v>
      </c>
    </row>
    <row r="391" spans="2:13" x14ac:dyDescent="0.25">
      <c r="B391">
        <v>524</v>
      </c>
      <c r="C391">
        <v>874</v>
      </c>
      <c r="D391" t="s">
        <v>31</v>
      </c>
      <c r="E391">
        <v>18</v>
      </c>
      <c r="F391">
        <v>172</v>
      </c>
      <c r="G391">
        <v>39</v>
      </c>
      <c r="H391">
        <v>19</v>
      </c>
      <c r="I391">
        <v>13</v>
      </c>
      <c r="J391">
        <v>18</v>
      </c>
      <c r="K391">
        <v>27</v>
      </c>
      <c r="L391">
        <v>78</v>
      </c>
      <c r="M391">
        <v>149</v>
      </c>
    </row>
    <row r="392" spans="2:13" x14ac:dyDescent="0.25">
      <c r="B392">
        <v>3519</v>
      </c>
      <c r="C392">
        <v>6037</v>
      </c>
      <c r="D392" t="s">
        <v>31</v>
      </c>
      <c r="E392">
        <v>18</v>
      </c>
      <c r="F392">
        <v>861</v>
      </c>
      <c r="G392">
        <v>472</v>
      </c>
      <c r="H392">
        <v>131</v>
      </c>
      <c r="I392">
        <v>127</v>
      </c>
      <c r="J392">
        <v>203</v>
      </c>
      <c r="K392">
        <v>217</v>
      </c>
      <c r="L392">
        <v>477</v>
      </c>
      <c r="M392">
        <v>948</v>
      </c>
    </row>
    <row r="393" spans="2:13" x14ac:dyDescent="0.25">
      <c r="B393">
        <v>331</v>
      </c>
      <c r="C393">
        <v>520</v>
      </c>
      <c r="D393" t="s">
        <v>31</v>
      </c>
      <c r="E393">
        <v>18</v>
      </c>
      <c r="F393">
        <v>121</v>
      </c>
      <c r="G393">
        <v>32</v>
      </c>
      <c r="H393">
        <v>6</v>
      </c>
      <c r="I393">
        <v>7</v>
      </c>
      <c r="J393">
        <v>6</v>
      </c>
      <c r="K393">
        <v>19</v>
      </c>
      <c r="L393">
        <v>30</v>
      </c>
      <c r="M393">
        <v>103</v>
      </c>
    </row>
    <row r="394" spans="2:13" x14ac:dyDescent="0.25">
      <c r="B394">
        <v>373</v>
      </c>
      <c r="C394">
        <v>704</v>
      </c>
      <c r="D394" t="s">
        <v>31</v>
      </c>
      <c r="E394">
        <v>18</v>
      </c>
      <c r="F394">
        <v>134</v>
      </c>
      <c r="G394">
        <v>22</v>
      </c>
      <c r="H394">
        <v>14</v>
      </c>
      <c r="I394">
        <v>14</v>
      </c>
      <c r="J394">
        <v>9</v>
      </c>
      <c r="K394">
        <v>18</v>
      </c>
      <c r="L394">
        <v>44</v>
      </c>
      <c r="M394">
        <v>107</v>
      </c>
    </row>
    <row r="395" spans="2:13" x14ac:dyDescent="0.25">
      <c r="B395">
        <v>177</v>
      </c>
      <c r="C395">
        <v>358</v>
      </c>
      <c r="D395" t="s">
        <v>31</v>
      </c>
      <c r="E395">
        <v>18</v>
      </c>
      <c r="F395">
        <v>54</v>
      </c>
      <c r="G395">
        <v>17</v>
      </c>
      <c r="H395">
        <v>5</v>
      </c>
      <c r="I395">
        <v>4</v>
      </c>
      <c r="J395">
        <v>7</v>
      </c>
      <c r="K395">
        <v>7</v>
      </c>
      <c r="L395">
        <v>12</v>
      </c>
      <c r="M395">
        <v>65</v>
      </c>
    </row>
    <row r="396" spans="2:13" x14ac:dyDescent="0.25">
      <c r="B396">
        <v>428</v>
      </c>
      <c r="C396">
        <v>670</v>
      </c>
      <c r="D396" t="s">
        <v>31</v>
      </c>
      <c r="E396">
        <v>18</v>
      </c>
      <c r="F396">
        <v>127</v>
      </c>
      <c r="G396">
        <v>37</v>
      </c>
      <c r="H396">
        <v>20</v>
      </c>
      <c r="I396">
        <v>8</v>
      </c>
      <c r="J396">
        <v>16</v>
      </c>
      <c r="K396">
        <v>32</v>
      </c>
      <c r="L396">
        <v>51</v>
      </c>
      <c r="M396">
        <v>131</v>
      </c>
    </row>
    <row r="397" spans="2:13" x14ac:dyDescent="0.25">
      <c r="B397">
        <v>487</v>
      </c>
      <c r="C397">
        <v>727</v>
      </c>
      <c r="D397" t="s">
        <v>31</v>
      </c>
      <c r="E397">
        <v>18</v>
      </c>
      <c r="F397">
        <v>154</v>
      </c>
      <c r="G397">
        <v>56</v>
      </c>
      <c r="H397">
        <v>28</v>
      </c>
      <c r="I397">
        <v>5</v>
      </c>
      <c r="J397">
        <v>17</v>
      </c>
      <c r="K397">
        <v>29</v>
      </c>
      <c r="L397">
        <v>73</v>
      </c>
      <c r="M397">
        <v>111</v>
      </c>
    </row>
    <row r="398" spans="2:13" x14ac:dyDescent="0.25">
      <c r="B398">
        <v>2130</v>
      </c>
      <c r="C398">
        <v>3465</v>
      </c>
      <c r="D398" t="s">
        <v>31</v>
      </c>
      <c r="E398">
        <v>18</v>
      </c>
      <c r="F398">
        <v>607</v>
      </c>
      <c r="G398">
        <v>229</v>
      </c>
      <c r="H398">
        <v>76</v>
      </c>
      <c r="I398">
        <v>50</v>
      </c>
      <c r="J398">
        <v>91</v>
      </c>
      <c r="K398">
        <v>118</v>
      </c>
      <c r="L398">
        <v>288</v>
      </c>
      <c r="M398">
        <v>623</v>
      </c>
    </row>
    <row r="399" spans="2:13" x14ac:dyDescent="0.25">
      <c r="B399">
        <v>1898</v>
      </c>
      <c r="C399">
        <v>3378</v>
      </c>
      <c r="D399" t="s">
        <v>31</v>
      </c>
      <c r="E399">
        <v>18</v>
      </c>
      <c r="F399">
        <v>576</v>
      </c>
      <c r="G399">
        <v>168</v>
      </c>
      <c r="H399">
        <v>80</v>
      </c>
      <c r="I399">
        <v>48</v>
      </c>
      <c r="J399">
        <v>72</v>
      </c>
      <c r="K399">
        <v>105</v>
      </c>
      <c r="L399">
        <v>254</v>
      </c>
      <c r="M399">
        <v>548</v>
      </c>
    </row>
    <row r="400" spans="2:13" x14ac:dyDescent="0.25">
      <c r="B400">
        <v>572</v>
      </c>
      <c r="C400">
        <v>964</v>
      </c>
      <c r="D400" t="s">
        <v>31</v>
      </c>
      <c r="E400">
        <v>18</v>
      </c>
      <c r="F400">
        <v>168</v>
      </c>
      <c r="G400">
        <v>96</v>
      </c>
      <c r="H400">
        <v>16</v>
      </c>
      <c r="I400">
        <v>10</v>
      </c>
      <c r="J400">
        <v>13</v>
      </c>
      <c r="K400">
        <v>21</v>
      </c>
      <c r="L400">
        <v>50</v>
      </c>
      <c r="M400">
        <v>187</v>
      </c>
    </row>
    <row r="401" spans="2:13" x14ac:dyDescent="0.25">
      <c r="B401">
        <v>2364</v>
      </c>
      <c r="C401">
        <v>3976</v>
      </c>
      <c r="D401" t="s">
        <v>31</v>
      </c>
      <c r="E401">
        <v>18</v>
      </c>
      <c r="F401">
        <v>679</v>
      </c>
      <c r="G401">
        <v>318</v>
      </c>
      <c r="H401">
        <v>80</v>
      </c>
      <c r="I401">
        <v>58</v>
      </c>
      <c r="J401">
        <v>129</v>
      </c>
      <c r="K401">
        <v>140</v>
      </c>
      <c r="L401">
        <v>355</v>
      </c>
      <c r="M401">
        <v>559</v>
      </c>
    </row>
    <row r="402" spans="2:13" x14ac:dyDescent="0.25">
      <c r="B402">
        <v>1827</v>
      </c>
      <c r="C402">
        <v>3178</v>
      </c>
      <c r="D402" t="s">
        <v>31</v>
      </c>
      <c r="E402">
        <v>18</v>
      </c>
      <c r="F402">
        <v>536</v>
      </c>
      <c r="G402">
        <v>194</v>
      </c>
      <c r="H402">
        <v>80</v>
      </c>
      <c r="I402">
        <v>31</v>
      </c>
      <c r="J402">
        <v>77</v>
      </c>
      <c r="K402">
        <v>81</v>
      </c>
      <c r="L402">
        <v>230</v>
      </c>
      <c r="M402">
        <v>566</v>
      </c>
    </row>
    <row r="403" spans="2:13" x14ac:dyDescent="0.25">
      <c r="B403">
        <v>230</v>
      </c>
      <c r="C403">
        <v>373</v>
      </c>
      <c r="D403" t="s">
        <v>31</v>
      </c>
      <c r="E403">
        <v>18</v>
      </c>
      <c r="F403">
        <v>67</v>
      </c>
      <c r="G403">
        <v>16</v>
      </c>
      <c r="H403">
        <v>4</v>
      </c>
      <c r="I403">
        <v>6</v>
      </c>
      <c r="J403">
        <v>8</v>
      </c>
      <c r="K403">
        <v>16</v>
      </c>
      <c r="L403">
        <v>42</v>
      </c>
      <c r="M403">
        <v>65</v>
      </c>
    </row>
    <row r="404" spans="2:13" x14ac:dyDescent="0.25">
      <c r="B404">
        <v>772</v>
      </c>
      <c r="C404">
        <v>1247</v>
      </c>
      <c r="D404" t="s">
        <v>31</v>
      </c>
      <c r="E404">
        <v>18</v>
      </c>
      <c r="F404">
        <v>202</v>
      </c>
      <c r="G404">
        <v>103</v>
      </c>
      <c r="H404">
        <v>17</v>
      </c>
      <c r="I404">
        <v>8</v>
      </c>
      <c r="J404">
        <v>33</v>
      </c>
      <c r="K404">
        <v>28</v>
      </c>
      <c r="L404">
        <v>102</v>
      </c>
      <c r="M404">
        <v>265</v>
      </c>
    </row>
    <row r="405" spans="2:13" x14ac:dyDescent="0.25">
      <c r="B405">
        <v>526</v>
      </c>
      <c r="C405">
        <v>869</v>
      </c>
      <c r="D405" t="s">
        <v>31</v>
      </c>
      <c r="E405">
        <v>18</v>
      </c>
      <c r="F405">
        <v>202</v>
      </c>
      <c r="G405">
        <v>38</v>
      </c>
      <c r="H405">
        <v>20</v>
      </c>
      <c r="I405">
        <v>15</v>
      </c>
      <c r="J405">
        <v>12</v>
      </c>
      <c r="K405">
        <v>22</v>
      </c>
      <c r="L405">
        <v>46</v>
      </c>
      <c r="M405">
        <v>161</v>
      </c>
    </row>
    <row r="406" spans="2:13" x14ac:dyDescent="0.25">
      <c r="B406">
        <v>9576</v>
      </c>
      <c r="C406">
        <v>19365</v>
      </c>
      <c r="D406" t="s">
        <v>32</v>
      </c>
      <c r="E406">
        <v>19</v>
      </c>
      <c r="F406">
        <v>2655</v>
      </c>
      <c r="G406">
        <v>929</v>
      </c>
      <c r="H406">
        <v>546</v>
      </c>
      <c r="I406">
        <v>250</v>
      </c>
      <c r="J406">
        <v>536</v>
      </c>
      <c r="K406">
        <v>764</v>
      </c>
      <c r="L406">
        <v>1479</v>
      </c>
      <c r="M406">
        <v>2162</v>
      </c>
    </row>
    <row r="407" spans="2:13" x14ac:dyDescent="0.25">
      <c r="B407">
        <v>556</v>
      </c>
      <c r="C407">
        <v>1022</v>
      </c>
      <c r="D407" t="s">
        <v>32</v>
      </c>
      <c r="E407">
        <v>19</v>
      </c>
      <c r="F407">
        <v>213</v>
      </c>
      <c r="G407">
        <v>34</v>
      </c>
      <c r="H407">
        <v>24</v>
      </c>
      <c r="I407">
        <v>13</v>
      </c>
      <c r="J407">
        <v>7</v>
      </c>
      <c r="K407">
        <v>26</v>
      </c>
      <c r="L407">
        <v>82</v>
      </c>
      <c r="M407">
        <v>140</v>
      </c>
    </row>
    <row r="408" spans="2:13" x14ac:dyDescent="0.25">
      <c r="B408">
        <v>1395</v>
      </c>
      <c r="C408">
        <v>2451</v>
      </c>
      <c r="D408" t="s">
        <v>32</v>
      </c>
      <c r="E408">
        <v>19</v>
      </c>
      <c r="F408">
        <v>444</v>
      </c>
      <c r="G408">
        <v>208</v>
      </c>
      <c r="H408">
        <v>50</v>
      </c>
      <c r="I408">
        <v>19</v>
      </c>
      <c r="J408">
        <v>37</v>
      </c>
      <c r="K408">
        <v>49</v>
      </c>
      <c r="L408">
        <v>185</v>
      </c>
      <c r="M408">
        <v>377</v>
      </c>
    </row>
    <row r="409" spans="2:13" x14ac:dyDescent="0.25">
      <c r="B409">
        <v>408</v>
      </c>
      <c r="C409">
        <v>736</v>
      </c>
      <c r="D409" t="s">
        <v>32</v>
      </c>
      <c r="E409">
        <v>19</v>
      </c>
      <c r="F409">
        <v>147</v>
      </c>
      <c r="G409">
        <v>32</v>
      </c>
      <c r="H409">
        <v>25</v>
      </c>
      <c r="I409">
        <v>10</v>
      </c>
      <c r="J409">
        <v>13</v>
      </c>
      <c r="K409">
        <v>22</v>
      </c>
      <c r="L409">
        <v>58</v>
      </c>
      <c r="M409">
        <v>87</v>
      </c>
    </row>
    <row r="410" spans="2:13" x14ac:dyDescent="0.25">
      <c r="B410">
        <v>2595</v>
      </c>
      <c r="C410">
        <v>4166</v>
      </c>
      <c r="D410" t="s">
        <v>32</v>
      </c>
      <c r="E410">
        <v>19</v>
      </c>
      <c r="F410">
        <v>711</v>
      </c>
      <c r="G410">
        <v>274</v>
      </c>
      <c r="H410">
        <v>90</v>
      </c>
      <c r="I410">
        <v>55</v>
      </c>
      <c r="J410">
        <v>119</v>
      </c>
      <c r="K410">
        <v>134</v>
      </c>
      <c r="L410">
        <v>375</v>
      </c>
      <c r="M410">
        <v>779</v>
      </c>
    </row>
    <row r="411" spans="2:13" x14ac:dyDescent="0.25">
      <c r="B411">
        <v>917</v>
      </c>
      <c r="C411">
        <v>1760</v>
      </c>
      <c r="D411" t="s">
        <v>32</v>
      </c>
      <c r="E411">
        <v>19</v>
      </c>
      <c r="F411">
        <v>270</v>
      </c>
      <c r="G411">
        <v>84</v>
      </c>
      <c r="H411">
        <v>45</v>
      </c>
      <c r="I411">
        <v>12</v>
      </c>
      <c r="J411">
        <v>20</v>
      </c>
      <c r="K411">
        <v>39</v>
      </c>
      <c r="L411">
        <v>182</v>
      </c>
      <c r="M411">
        <v>250</v>
      </c>
    </row>
    <row r="412" spans="2:13" x14ac:dyDescent="0.25">
      <c r="B412">
        <v>441</v>
      </c>
      <c r="C412">
        <v>713</v>
      </c>
      <c r="D412" t="s">
        <v>32</v>
      </c>
      <c r="E412">
        <v>19</v>
      </c>
      <c r="F412">
        <v>141</v>
      </c>
      <c r="G412">
        <v>65</v>
      </c>
      <c r="H412">
        <v>12</v>
      </c>
      <c r="I412">
        <v>9</v>
      </c>
      <c r="J412">
        <v>17</v>
      </c>
      <c r="K412">
        <v>17</v>
      </c>
      <c r="L412">
        <v>50</v>
      </c>
      <c r="M412">
        <v>125</v>
      </c>
    </row>
    <row r="413" spans="2:13" x14ac:dyDescent="0.25">
      <c r="B413">
        <v>327</v>
      </c>
      <c r="C413">
        <v>592</v>
      </c>
      <c r="D413" t="s">
        <v>32</v>
      </c>
      <c r="E413">
        <v>19</v>
      </c>
      <c r="F413">
        <v>95</v>
      </c>
      <c r="G413">
        <v>38</v>
      </c>
      <c r="H413">
        <v>17</v>
      </c>
      <c r="I413">
        <v>5</v>
      </c>
      <c r="J413">
        <v>13</v>
      </c>
      <c r="K413">
        <v>21</v>
      </c>
      <c r="L413">
        <v>42</v>
      </c>
      <c r="M413">
        <v>88</v>
      </c>
    </row>
    <row r="414" spans="2:13" x14ac:dyDescent="0.25">
      <c r="B414">
        <v>3697</v>
      </c>
      <c r="C414">
        <v>6305</v>
      </c>
      <c r="D414" t="s">
        <v>33</v>
      </c>
      <c r="E414">
        <v>48</v>
      </c>
      <c r="F414">
        <v>742</v>
      </c>
      <c r="G414">
        <v>317</v>
      </c>
      <c r="H414">
        <v>296</v>
      </c>
      <c r="I414">
        <v>156</v>
      </c>
      <c r="J414">
        <v>328</v>
      </c>
      <c r="K414">
        <v>522</v>
      </c>
      <c r="L414">
        <v>644</v>
      </c>
      <c r="M414">
        <v>595</v>
      </c>
    </row>
    <row r="415" spans="2:13" x14ac:dyDescent="0.25">
      <c r="B415">
        <v>2876</v>
      </c>
      <c r="C415">
        <v>4577</v>
      </c>
      <c r="D415" t="s">
        <v>33</v>
      </c>
      <c r="E415">
        <v>48</v>
      </c>
      <c r="F415">
        <v>573</v>
      </c>
      <c r="G415">
        <v>284</v>
      </c>
      <c r="H415">
        <v>211</v>
      </c>
      <c r="I415">
        <v>76</v>
      </c>
      <c r="J415">
        <v>250</v>
      </c>
      <c r="K415">
        <v>360</v>
      </c>
      <c r="L415">
        <v>574</v>
      </c>
      <c r="M415">
        <v>472</v>
      </c>
    </row>
    <row r="416" spans="2:13" x14ac:dyDescent="0.25">
      <c r="B416">
        <v>459</v>
      </c>
      <c r="C416">
        <v>635</v>
      </c>
      <c r="D416" t="s">
        <v>33</v>
      </c>
      <c r="E416">
        <v>48</v>
      </c>
      <c r="F416">
        <v>94</v>
      </c>
      <c r="G416">
        <v>41</v>
      </c>
      <c r="H416">
        <v>26</v>
      </c>
      <c r="I416">
        <v>23</v>
      </c>
      <c r="J416">
        <v>35</v>
      </c>
      <c r="K416">
        <v>58</v>
      </c>
      <c r="L416">
        <v>78</v>
      </c>
      <c r="M416">
        <v>97</v>
      </c>
    </row>
    <row r="417" spans="2:13" x14ac:dyDescent="0.25">
      <c r="B417">
        <v>898</v>
      </c>
      <c r="C417">
        <v>1154</v>
      </c>
      <c r="D417" t="s">
        <v>33</v>
      </c>
      <c r="E417">
        <v>48</v>
      </c>
      <c r="F417">
        <v>135</v>
      </c>
      <c r="G417">
        <v>85</v>
      </c>
      <c r="H417">
        <v>80</v>
      </c>
      <c r="I417">
        <v>19</v>
      </c>
      <c r="J417">
        <v>78</v>
      </c>
      <c r="K417">
        <v>161</v>
      </c>
      <c r="L417">
        <v>188</v>
      </c>
      <c r="M417">
        <v>137</v>
      </c>
    </row>
    <row r="418" spans="2:13" x14ac:dyDescent="0.25">
      <c r="B418">
        <v>1098</v>
      </c>
      <c r="C418">
        <v>1744</v>
      </c>
      <c r="D418" t="s">
        <v>33</v>
      </c>
      <c r="E418">
        <v>48</v>
      </c>
      <c r="F418">
        <v>305</v>
      </c>
      <c r="G418">
        <v>95</v>
      </c>
      <c r="H418">
        <v>73</v>
      </c>
      <c r="I418">
        <v>38</v>
      </c>
      <c r="J418">
        <v>69</v>
      </c>
      <c r="K418">
        <v>99</v>
      </c>
      <c r="L418">
        <v>154</v>
      </c>
      <c r="M418">
        <v>250</v>
      </c>
    </row>
    <row r="419" spans="2:13" x14ac:dyDescent="0.25">
      <c r="B419">
        <v>2347</v>
      </c>
      <c r="C419">
        <v>3737</v>
      </c>
      <c r="D419" t="s">
        <v>33</v>
      </c>
      <c r="E419">
        <v>48</v>
      </c>
      <c r="F419">
        <v>521</v>
      </c>
      <c r="G419">
        <v>218</v>
      </c>
      <c r="H419">
        <v>158</v>
      </c>
      <c r="I419">
        <v>71</v>
      </c>
      <c r="J419">
        <v>176</v>
      </c>
      <c r="K419">
        <v>271</v>
      </c>
      <c r="L419">
        <v>439</v>
      </c>
      <c r="M419">
        <v>437</v>
      </c>
    </row>
    <row r="420" spans="2:13" x14ac:dyDescent="0.25">
      <c r="B420">
        <v>1019</v>
      </c>
      <c r="C420">
        <v>1477</v>
      </c>
      <c r="D420" t="s">
        <v>33</v>
      </c>
      <c r="E420">
        <v>48</v>
      </c>
      <c r="F420">
        <v>198</v>
      </c>
      <c r="G420">
        <v>136</v>
      </c>
      <c r="H420">
        <v>42</v>
      </c>
      <c r="I420">
        <v>53</v>
      </c>
      <c r="J420">
        <v>99</v>
      </c>
      <c r="K420">
        <v>145</v>
      </c>
      <c r="L420">
        <v>158</v>
      </c>
      <c r="M420">
        <v>167</v>
      </c>
    </row>
    <row r="421" spans="2:13" x14ac:dyDescent="0.25">
      <c r="B421">
        <v>607</v>
      </c>
      <c r="C421">
        <v>823</v>
      </c>
      <c r="D421" t="s">
        <v>33</v>
      </c>
      <c r="E421">
        <v>48</v>
      </c>
      <c r="F421">
        <v>70</v>
      </c>
      <c r="G421">
        <v>85</v>
      </c>
      <c r="H421">
        <v>34</v>
      </c>
      <c r="I421">
        <v>34</v>
      </c>
      <c r="J421">
        <v>79</v>
      </c>
      <c r="K421">
        <v>81</v>
      </c>
      <c r="L421">
        <v>97</v>
      </c>
      <c r="M421">
        <v>120</v>
      </c>
    </row>
    <row r="422" spans="2:13" x14ac:dyDescent="0.25">
      <c r="B422">
        <v>2118</v>
      </c>
      <c r="C422">
        <v>3184</v>
      </c>
      <c r="D422" t="s">
        <v>33</v>
      </c>
      <c r="E422">
        <v>48</v>
      </c>
      <c r="F422">
        <v>404</v>
      </c>
      <c r="G422">
        <v>193</v>
      </c>
      <c r="H422">
        <v>157</v>
      </c>
      <c r="I422">
        <v>72</v>
      </c>
      <c r="J422">
        <v>179</v>
      </c>
      <c r="K422">
        <v>298</v>
      </c>
      <c r="L422">
        <v>436</v>
      </c>
      <c r="M422">
        <v>342</v>
      </c>
    </row>
    <row r="423" spans="2:13" x14ac:dyDescent="0.25">
      <c r="B423">
        <v>2998</v>
      </c>
      <c r="C423">
        <v>5068</v>
      </c>
      <c r="D423" t="s">
        <v>33</v>
      </c>
      <c r="E423">
        <v>48</v>
      </c>
      <c r="F423">
        <v>688</v>
      </c>
      <c r="G423">
        <v>262</v>
      </c>
      <c r="H423">
        <v>260</v>
      </c>
      <c r="I423">
        <v>94</v>
      </c>
      <c r="J423">
        <v>247</v>
      </c>
      <c r="K423">
        <v>377</v>
      </c>
      <c r="L423">
        <v>524</v>
      </c>
      <c r="M423">
        <v>487</v>
      </c>
    </row>
    <row r="424" spans="2:13" x14ac:dyDescent="0.25">
      <c r="B424">
        <v>891</v>
      </c>
      <c r="C424">
        <v>1520</v>
      </c>
      <c r="D424" t="s">
        <v>33</v>
      </c>
      <c r="E424">
        <v>48</v>
      </c>
      <c r="F424">
        <v>303</v>
      </c>
      <c r="G424">
        <v>85</v>
      </c>
      <c r="H424">
        <v>58</v>
      </c>
      <c r="I424">
        <v>27</v>
      </c>
      <c r="J424">
        <v>53</v>
      </c>
      <c r="K424">
        <v>50</v>
      </c>
      <c r="L424">
        <v>112</v>
      </c>
      <c r="M424">
        <v>187</v>
      </c>
    </row>
    <row r="425" spans="2:13" x14ac:dyDescent="0.25">
      <c r="B425">
        <v>1563</v>
      </c>
      <c r="C425">
        <v>2797</v>
      </c>
      <c r="D425" t="s">
        <v>33</v>
      </c>
      <c r="E425">
        <v>48</v>
      </c>
      <c r="F425">
        <v>453</v>
      </c>
      <c r="G425">
        <v>156</v>
      </c>
      <c r="H425">
        <v>96</v>
      </c>
      <c r="I425">
        <v>55</v>
      </c>
      <c r="J425">
        <v>74</v>
      </c>
      <c r="K425">
        <v>107</v>
      </c>
      <c r="L425">
        <v>215</v>
      </c>
      <c r="M425">
        <v>376</v>
      </c>
    </row>
    <row r="426" spans="2:13" x14ac:dyDescent="0.25">
      <c r="B426">
        <v>609</v>
      </c>
      <c r="C426">
        <v>944</v>
      </c>
      <c r="D426" t="s">
        <v>33</v>
      </c>
      <c r="E426">
        <v>48</v>
      </c>
      <c r="F426">
        <v>184</v>
      </c>
      <c r="G426">
        <v>33</v>
      </c>
      <c r="H426">
        <v>51</v>
      </c>
      <c r="I426">
        <v>20</v>
      </c>
      <c r="J426">
        <v>33</v>
      </c>
      <c r="K426">
        <v>61</v>
      </c>
      <c r="L426">
        <v>79</v>
      </c>
      <c r="M426">
        <v>136</v>
      </c>
    </row>
    <row r="427" spans="2:13" x14ac:dyDescent="0.25">
      <c r="B427">
        <v>695</v>
      </c>
      <c r="C427">
        <v>983</v>
      </c>
      <c r="D427" t="s">
        <v>33</v>
      </c>
      <c r="E427">
        <v>48</v>
      </c>
      <c r="F427">
        <v>201</v>
      </c>
      <c r="G427">
        <v>35</v>
      </c>
      <c r="H427">
        <v>53</v>
      </c>
      <c r="I427">
        <v>29</v>
      </c>
      <c r="J427">
        <v>41</v>
      </c>
      <c r="K427">
        <v>60</v>
      </c>
      <c r="L427">
        <v>98</v>
      </c>
      <c r="M427">
        <v>160</v>
      </c>
    </row>
    <row r="428" spans="2:13" x14ac:dyDescent="0.25">
      <c r="B428">
        <v>2040</v>
      </c>
      <c r="C428">
        <v>3694</v>
      </c>
      <c r="D428" t="s">
        <v>33</v>
      </c>
      <c r="E428">
        <v>48</v>
      </c>
      <c r="F428">
        <v>795</v>
      </c>
      <c r="G428">
        <v>115</v>
      </c>
      <c r="H428">
        <v>161</v>
      </c>
      <c r="I428">
        <v>52</v>
      </c>
      <c r="J428">
        <v>79</v>
      </c>
      <c r="K428">
        <v>177</v>
      </c>
      <c r="L428">
        <v>269</v>
      </c>
      <c r="M428">
        <v>363</v>
      </c>
    </row>
    <row r="429" spans="2:13" x14ac:dyDescent="0.25">
      <c r="B429">
        <v>1364</v>
      </c>
      <c r="C429">
        <v>2457</v>
      </c>
      <c r="D429" t="s">
        <v>33</v>
      </c>
      <c r="E429">
        <v>48</v>
      </c>
      <c r="F429">
        <v>401</v>
      </c>
      <c r="G429">
        <v>96</v>
      </c>
      <c r="H429">
        <v>153</v>
      </c>
      <c r="I429">
        <v>40</v>
      </c>
      <c r="J429">
        <v>74</v>
      </c>
      <c r="K429">
        <v>152</v>
      </c>
      <c r="L429">
        <v>201</v>
      </c>
      <c r="M429">
        <v>222</v>
      </c>
    </row>
    <row r="430" spans="2:13" x14ac:dyDescent="0.25">
      <c r="B430">
        <v>278</v>
      </c>
      <c r="C430">
        <v>411</v>
      </c>
      <c r="D430" t="s">
        <v>33</v>
      </c>
      <c r="E430">
        <v>48</v>
      </c>
      <c r="F430">
        <v>76</v>
      </c>
      <c r="G430">
        <v>17</v>
      </c>
      <c r="H430">
        <v>19</v>
      </c>
      <c r="I430">
        <v>18</v>
      </c>
      <c r="J430">
        <v>9</v>
      </c>
      <c r="K430">
        <v>34</v>
      </c>
      <c r="L430">
        <v>38</v>
      </c>
      <c r="M430">
        <v>57</v>
      </c>
    </row>
    <row r="431" spans="2:13" x14ac:dyDescent="0.25">
      <c r="B431">
        <v>2009</v>
      </c>
      <c r="C431">
        <v>3665</v>
      </c>
      <c r="D431" t="s">
        <v>33</v>
      </c>
      <c r="E431">
        <v>48</v>
      </c>
      <c r="F431">
        <v>671</v>
      </c>
      <c r="G431">
        <v>159</v>
      </c>
      <c r="H431">
        <v>166</v>
      </c>
      <c r="I431">
        <v>62</v>
      </c>
      <c r="J431">
        <v>95</v>
      </c>
      <c r="K431">
        <v>189</v>
      </c>
      <c r="L431">
        <v>248</v>
      </c>
      <c r="M431">
        <v>377</v>
      </c>
    </row>
    <row r="432" spans="2:13" x14ac:dyDescent="0.25">
      <c r="B432">
        <v>1093</v>
      </c>
      <c r="C432">
        <v>1677</v>
      </c>
      <c r="D432" t="s">
        <v>33</v>
      </c>
      <c r="E432">
        <v>48</v>
      </c>
      <c r="F432">
        <v>291</v>
      </c>
      <c r="G432">
        <v>109</v>
      </c>
      <c r="H432">
        <v>60</v>
      </c>
      <c r="I432">
        <v>38</v>
      </c>
      <c r="J432">
        <v>70</v>
      </c>
      <c r="K432">
        <v>106</v>
      </c>
      <c r="L432">
        <v>157</v>
      </c>
      <c r="M432">
        <v>244</v>
      </c>
    </row>
    <row r="433" spans="2:13" x14ac:dyDescent="0.25">
      <c r="B433">
        <v>3050</v>
      </c>
      <c r="C433">
        <v>5223</v>
      </c>
      <c r="D433" t="s">
        <v>33</v>
      </c>
      <c r="E433">
        <v>48</v>
      </c>
      <c r="F433">
        <v>979</v>
      </c>
      <c r="G433">
        <v>245</v>
      </c>
      <c r="H433">
        <v>225</v>
      </c>
      <c r="I433">
        <v>99</v>
      </c>
      <c r="J433">
        <v>149</v>
      </c>
      <c r="K433">
        <v>304</v>
      </c>
      <c r="L433">
        <v>449</v>
      </c>
      <c r="M433">
        <v>531</v>
      </c>
    </row>
    <row r="434" spans="2:13" x14ac:dyDescent="0.25">
      <c r="B434">
        <v>693</v>
      </c>
      <c r="C434">
        <v>1239</v>
      </c>
      <c r="D434" t="s">
        <v>33</v>
      </c>
      <c r="E434">
        <v>48</v>
      </c>
      <c r="F434">
        <v>240</v>
      </c>
      <c r="G434">
        <v>55</v>
      </c>
      <c r="H434">
        <v>57</v>
      </c>
      <c r="I434">
        <v>23</v>
      </c>
      <c r="J434">
        <v>30</v>
      </c>
      <c r="K434">
        <v>79</v>
      </c>
      <c r="L434">
        <v>82</v>
      </c>
      <c r="M434">
        <v>113</v>
      </c>
    </row>
    <row r="435" spans="2:13" x14ac:dyDescent="0.25">
      <c r="B435">
        <v>3256</v>
      </c>
      <c r="C435">
        <v>5804</v>
      </c>
      <c r="D435" t="s">
        <v>33</v>
      </c>
      <c r="E435">
        <v>48</v>
      </c>
      <c r="F435">
        <v>997</v>
      </c>
      <c r="G435">
        <v>305</v>
      </c>
      <c r="H435">
        <v>175</v>
      </c>
      <c r="I435">
        <v>92</v>
      </c>
      <c r="J435">
        <v>160</v>
      </c>
      <c r="K435">
        <v>281</v>
      </c>
      <c r="L435">
        <v>555</v>
      </c>
      <c r="M435">
        <v>617</v>
      </c>
    </row>
    <row r="436" spans="2:13" x14ac:dyDescent="0.25">
      <c r="B436">
        <v>540</v>
      </c>
      <c r="C436">
        <v>799</v>
      </c>
      <c r="D436" t="s">
        <v>33</v>
      </c>
      <c r="E436">
        <v>48</v>
      </c>
      <c r="F436">
        <v>154</v>
      </c>
      <c r="G436">
        <v>40</v>
      </c>
      <c r="H436">
        <v>30</v>
      </c>
      <c r="I436">
        <v>18</v>
      </c>
      <c r="J436">
        <v>42</v>
      </c>
      <c r="K436">
        <v>57</v>
      </c>
      <c r="L436">
        <v>55</v>
      </c>
      <c r="M436">
        <v>126</v>
      </c>
    </row>
    <row r="437" spans="2:13" x14ac:dyDescent="0.25">
      <c r="B437">
        <v>1394</v>
      </c>
      <c r="C437">
        <v>2331</v>
      </c>
      <c r="D437" t="s">
        <v>33</v>
      </c>
      <c r="E437">
        <v>48</v>
      </c>
      <c r="F437">
        <v>422</v>
      </c>
      <c r="G437">
        <v>102</v>
      </c>
      <c r="H437">
        <v>99</v>
      </c>
      <c r="I437">
        <v>50</v>
      </c>
      <c r="J437">
        <v>94</v>
      </c>
      <c r="K437">
        <v>137</v>
      </c>
      <c r="L437">
        <v>224</v>
      </c>
      <c r="M437">
        <v>243</v>
      </c>
    </row>
    <row r="438" spans="2:13" x14ac:dyDescent="0.25">
      <c r="B438">
        <v>1355</v>
      </c>
      <c r="C438">
        <v>2288</v>
      </c>
      <c r="D438" t="s">
        <v>33</v>
      </c>
      <c r="E438">
        <v>48</v>
      </c>
      <c r="F438">
        <v>498</v>
      </c>
      <c r="G438">
        <v>106</v>
      </c>
      <c r="H438">
        <v>126</v>
      </c>
      <c r="I438">
        <v>40</v>
      </c>
      <c r="J438">
        <v>64</v>
      </c>
      <c r="K438">
        <v>123</v>
      </c>
      <c r="L438">
        <v>186</v>
      </c>
      <c r="M438">
        <v>194</v>
      </c>
    </row>
    <row r="439" spans="2:13" x14ac:dyDescent="0.25">
      <c r="B439">
        <v>1071</v>
      </c>
      <c r="C439">
        <v>1571</v>
      </c>
      <c r="D439" t="s">
        <v>33</v>
      </c>
      <c r="E439">
        <v>48</v>
      </c>
      <c r="F439">
        <v>210</v>
      </c>
      <c r="G439">
        <v>81</v>
      </c>
      <c r="H439">
        <v>115</v>
      </c>
      <c r="I439">
        <v>37</v>
      </c>
      <c r="J439">
        <v>109</v>
      </c>
      <c r="K439">
        <v>187</v>
      </c>
      <c r="L439">
        <v>184</v>
      </c>
      <c r="M439">
        <v>138</v>
      </c>
    </row>
    <row r="440" spans="2:13" x14ac:dyDescent="0.25">
      <c r="B440">
        <v>1401</v>
      </c>
      <c r="C440">
        <v>3037</v>
      </c>
      <c r="D440" t="s">
        <v>34</v>
      </c>
      <c r="E440">
        <v>8</v>
      </c>
      <c r="F440">
        <v>447</v>
      </c>
      <c r="G440">
        <v>164</v>
      </c>
      <c r="H440">
        <v>61</v>
      </c>
      <c r="I440">
        <v>20</v>
      </c>
      <c r="J440">
        <v>50</v>
      </c>
      <c r="K440">
        <v>79</v>
      </c>
      <c r="L440">
        <v>184</v>
      </c>
      <c r="M440">
        <v>370</v>
      </c>
    </row>
    <row r="441" spans="2:13" x14ac:dyDescent="0.25">
      <c r="B441">
        <v>1661</v>
      </c>
      <c r="C441">
        <v>3625</v>
      </c>
      <c r="D441" t="s">
        <v>34</v>
      </c>
      <c r="E441">
        <v>8</v>
      </c>
      <c r="F441">
        <v>578</v>
      </c>
      <c r="G441">
        <v>200</v>
      </c>
      <c r="H441">
        <v>91</v>
      </c>
      <c r="I441">
        <v>37</v>
      </c>
      <c r="J441">
        <v>40</v>
      </c>
      <c r="K441">
        <v>84</v>
      </c>
      <c r="L441">
        <v>224</v>
      </c>
      <c r="M441">
        <v>364</v>
      </c>
    </row>
    <row r="442" spans="2:13" x14ac:dyDescent="0.25">
      <c r="B442">
        <v>342</v>
      </c>
      <c r="C442">
        <v>613</v>
      </c>
      <c r="D442" t="s">
        <v>34</v>
      </c>
      <c r="E442">
        <v>8</v>
      </c>
      <c r="F442">
        <v>114</v>
      </c>
      <c r="G442">
        <v>32</v>
      </c>
      <c r="H442">
        <v>27</v>
      </c>
      <c r="I442">
        <v>11</v>
      </c>
      <c r="J442">
        <v>16</v>
      </c>
      <c r="K442">
        <v>35</v>
      </c>
      <c r="L442">
        <v>48</v>
      </c>
      <c r="M442">
        <v>54</v>
      </c>
    </row>
    <row r="443" spans="2:13" x14ac:dyDescent="0.25">
      <c r="B443">
        <v>3413</v>
      </c>
      <c r="C443">
        <v>6807</v>
      </c>
      <c r="D443" t="s">
        <v>34</v>
      </c>
      <c r="E443">
        <v>8</v>
      </c>
      <c r="F443">
        <v>1051</v>
      </c>
      <c r="G443">
        <v>527</v>
      </c>
      <c r="H443">
        <v>185</v>
      </c>
      <c r="I443">
        <v>88</v>
      </c>
      <c r="J443">
        <v>106</v>
      </c>
      <c r="K443">
        <v>156</v>
      </c>
      <c r="L443">
        <v>556</v>
      </c>
      <c r="M443">
        <v>659</v>
      </c>
    </row>
    <row r="444" spans="2:13" x14ac:dyDescent="0.25">
      <c r="B444">
        <v>675</v>
      </c>
      <c r="C444">
        <v>1276</v>
      </c>
      <c r="D444" t="s">
        <v>34</v>
      </c>
      <c r="E444">
        <v>8</v>
      </c>
      <c r="F444">
        <v>191</v>
      </c>
      <c r="G444">
        <v>75</v>
      </c>
      <c r="H444">
        <v>32</v>
      </c>
      <c r="I444">
        <v>15</v>
      </c>
      <c r="J444">
        <v>16</v>
      </c>
      <c r="K444">
        <v>61</v>
      </c>
      <c r="L444">
        <v>109</v>
      </c>
      <c r="M444">
        <v>161</v>
      </c>
    </row>
    <row r="445" spans="2:13" x14ac:dyDescent="0.25">
      <c r="B445">
        <v>434</v>
      </c>
      <c r="C445">
        <v>876</v>
      </c>
      <c r="D445" t="s">
        <v>34</v>
      </c>
      <c r="E445">
        <v>8</v>
      </c>
      <c r="F445">
        <v>141</v>
      </c>
      <c r="G445">
        <v>57</v>
      </c>
      <c r="H445">
        <v>20</v>
      </c>
      <c r="I445">
        <v>10</v>
      </c>
      <c r="J445">
        <v>10</v>
      </c>
      <c r="K445">
        <v>17</v>
      </c>
      <c r="L445">
        <v>52</v>
      </c>
      <c r="M445">
        <v>116</v>
      </c>
    </row>
    <row r="446" spans="2:13" x14ac:dyDescent="0.25">
      <c r="B446">
        <v>692</v>
      </c>
      <c r="C446">
        <v>1462</v>
      </c>
      <c r="D446" t="s">
        <v>34</v>
      </c>
      <c r="E446">
        <v>8</v>
      </c>
      <c r="F446">
        <v>211</v>
      </c>
      <c r="G446">
        <v>52</v>
      </c>
      <c r="H446">
        <v>40</v>
      </c>
      <c r="I446">
        <v>11</v>
      </c>
      <c r="J446">
        <v>26</v>
      </c>
      <c r="K446">
        <v>53</v>
      </c>
      <c r="L446">
        <v>100</v>
      </c>
      <c r="M446">
        <v>180</v>
      </c>
    </row>
    <row r="447" spans="2:13" x14ac:dyDescent="0.25">
      <c r="B447">
        <v>593</v>
      </c>
      <c r="C447">
        <v>1381</v>
      </c>
      <c r="D447" t="s">
        <v>34</v>
      </c>
      <c r="E447">
        <v>8</v>
      </c>
      <c r="F447">
        <v>200</v>
      </c>
      <c r="G447">
        <v>73</v>
      </c>
      <c r="H447">
        <v>34</v>
      </c>
      <c r="I447">
        <v>8</v>
      </c>
      <c r="J447">
        <v>15</v>
      </c>
      <c r="K447">
        <v>26</v>
      </c>
      <c r="L447">
        <v>89</v>
      </c>
      <c r="M447">
        <v>136</v>
      </c>
    </row>
    <row r="448" spans="2:13" x14ac:dyDescent="0.25">
      <c r="B448">
        <v>416</v>
      </c>
      <c r="C448">
        <v>846</v>
      </c>
      <c r="D448" t="s">
        <v>34</v>
      </c>
      <c r="E448">
        <v>8</v>
      </c>
      <c r="F448">
        <v>138</v>
      </c>
      <c r="G448">
        <v>47</v>
      </c>
      <c r="H448">
        <v>19</v>
      </c>
      <c r="I448">
        <v>3</v>
      </c>
      <c r="J448">
        <v>13</v>
      </c>
      <c r="K448">
        <v>28</v>
      </c>
      <c r="L448">
        <v>50</v>
      </c>
      <c r="M448">
        <v>100</v>
      </c>
    </row>
    <row r="449" spans="2:13" x14ac:dyDescent="0.25">
      <c r="B449">
        <v>1919</v>
      </c>
      <c r="C449">
        <v>4016</v>
      </c>
      <c r="D449" t="s">
        <v>34</v>
      </c>
      <c r="E449">
        <v>8</v>
      </c>
      <c r="F449">
        <v>571</v>
      </c>
      <c r="G449">
        <v>153</v>
      </c>
      <c r="H449">
        <v>140</v>
      </c>
      <c r="I449">
        <v>35</v>
      </c>
      <c r="J449">
        <v>44</v>
      </c>
      <c r="K449">
        <v>137</v>
      </c>
      <c r="L449">
        <v>407</v>
      </c>
      <c r="M449">
        <v>390</v>
      </c>
    </row>
    <row r="450" spans="2:13" x14ac:dyDescent="0.25">
      <c r="B450">
        <v>699</v>
      </c>
      <c r="C450">
        <v>1422</v>
      </c>
      <c r="D450" t="s">
        <v>34</v>
      </c>
      <c r="E450">
        <v>8</v>
      </c>
      <c r="F450">
        <v>214</v>
      </c>
      <c r="G450">
        <v>39</v>
      </c>
      <c r="H450">
        <v>80</v>
      </c>
      <c r="I450">
        <v>12</v>
      </c>
      <c r="J450">
        <v>31</v>
      </c>
      <c r="K450">
        <v>96</v>
      </c>
      <c r="L450">
        <v>81</v>
      </c>
      <c r="M450">
        <v>129</v>
      </c>
    </row>
    <row r="451" spans="2:13" x14ac:dyDescent="0.25">
      <c r="B451">
        <v>482</v>
      </c>
      <c r="C451">
        <v>1047</v>
      </c>
      <c r="D451" t="s">
        <v>34</v>
      </c>
      <c r="E451">
        <v>8</v>
      </c>
      <c r="F451">
        <v>163</v>
      </c>
      <c r="G451">
        <v>24</v>
      </c>
      <c r="H451">
        <v>55</v>
      </c>
      <c r="I451">
        <v>8</v>
      </c>
      <c r="J451">
        <v>8</v>
      </c>
      <c r="K451">
        <v>34</v>
      </c>
      <c r="L451">
        <v>40</v>
      </c>
      <c r="M451">
        <v>138</v>
      </c>
    </row>
    <row r="452" spans="2:13" x14ac:dyDescent="0.25">
      <c r="B452">
        <v>362</v>
      </c>
      <c r="C452">
        <v>754</v>
      </c>
      <c r="D452" t="s">
        <v>34</v>
      </c>
      <c r="E452">
        <v>8</v>
      </c>
      <c r="F452">
        <v>107</v>
      </c>
      <c r="G452">
        <v>28</v>
      </c>
      <c r="H452">
        <v>19</v>
      </c>
      <c r="I452">
        <v>8</v>
      </c>
      <c r="J452">
        <v>11</v>
      </c>
      <c r="K452">
        <v>35</v>
      </c>
      <c r="L452">
        <v>41</v>
      </c>
      <c r="M452">
        <v>104</v>
      </c>
    </row>
    <row r="453" spans="2:13" x14ac:dyDescent="0.25">
      <c r="B453">
        <v>365</v>
      </c>
      <c r="C453">
        <v>689</v>
      </c>
      <c r="D453" t="s">
        <v>34</v>
      </c>
      <c r="E453">
        <v>8</v>
      </c>
      <c r="F453">
        <v>107</v>
      </c>
      <c r="G453">
        <v>40</v>
      </c>
      <c r="H453">
        <v>30</v>
      </c>
      <c r="I453">
        <v>12</v>
      </c>
      <c r="J453">
        <v>15</v>
      </c>
      <c r="K453">
        <v>32</v>
      </c>
      <c r="L453">
        <v>56</v>
      </c>
      <c r="M453">
        <v>63</v>
      </c>
    </row>
    <row r="454" spans="2:13" x14ac:dyDescent="0.25">
      <c r="B454">
        <v>3376</v>
      </c>
      <c r="C454">
        <v>5959</v>
      </c>
      <c r="D454" t="s">
        <v>34</v>
      </c>
      <c r="E454">
        <v>8</v>
      </c>
      <c r="F454">
        <v>958</v>
      </c>
      <c r="G454">
        <v>325</v>
      </c>
      <c r="H454">
        <v>169</v>
      </c>
      <c r="I454">
        <v>88</v>
      </c>
      <c r="J454">
        <v>186</v>
      </c>
      <c r="K454">
        <v>218</v>
      </c>
      <c r="L454">
        <v>595</v>
      </c>
      <c r="M454">
        <v>787</v>
      </c>
    </row>
    <row r="455" spans="2:13" x14ac:dyDescent="0.25">
      <c r="B455">
        <v>2056</v>
      </c>
      <c r="C455">
        <v>3119</v>
      </c>
      <c r="D455" t="s">
        <v>34</v>
      </c>
      <c r="E455">
        <v>8</v>
      </c>
      <c r="F455">
        <v>361</v>
      </c>
      <c r="G455">
        <v>160</v>
      </c>
      <c r="H455">
        <v>174</v>
      </c>
      <c r="I455">
        <v>65</v>
      </c>
      <c r="J455">
        <v>204</v>
      </c>
      <c r="K455">
        <v>341</v>
      </c>
      <c r="L455">
        <v>400</v>
      </c>
      <c r="M455">
        <v>319</v>
      </c>
    </row>
    <row r="456" spans="2:13" x14ac:dyDescent="0.25">
      <c r="B456">
        <v>951</v>
      </c>
      <c r="C456">
        <v>1746</v>
      </c>
      <c r="D456" t="s">
        <v>34</v>
      </c>
      <c r="E456">
        <v>8</v>
      </c>
      <c r="F456">
        <v>243</v>
      </c>
      <c r="G456">
        <v>61</v>
      </c>
      <c r="H456">
        <v>123</v>
      </c>
      <c r="I456">
        <v>24</v>
      </c>
      <c r="J456">
        <v>22</v>
      </c>
      <c r="K456">
        <v>72</v>
      </c>
      <c r="L456">
        <v>227</v>
      </c>
      <c r="M456">
        <v>160</v>
      </c>
    </row>
    <row r="457" spans="2:13" x14ac:dyDescent="0.25">
      <c r="B457">
        <v>1065</v>
      </c>
      <c r="C457">
        <v>2032</v>
      </c>
      <c r="D457" t="s">
        <v>34</v>
      </c>
      <c r="E457">
        <v>8</v>
      </c>
      <c r="F457">
        <v>306</v>
      </c>
      <c r="G457">
        <v>82</v>
      </c>
      <c r="H457">
        <v>68</v>
      </c>
      <c r="I457">
        <v>36</v>
      </c>
      <c r="J457">
        <v>52</v>
      </c>
      <c r="K457">
        <v>76</v>
      </c>
      <c r="L457">
        <v>167</v>
      </c>
      <c r="M457">
        <v>249</v>
      </c>
    </row>
    <row r="458" spans="2:13" x14ac:dyDescent="0.25">
      <c r="B458">
        <v>1132</v>
      </c>
      <c r="C458">
        <v>2192</v>
      </c>
      <c r="D458" t="s">
        <v>34</v>
      </c>
      <c r="E458">
        <v>8</v>
      </c>
      <c r="F458">
        <v>336</v>
      </c>
      <c r="G458">
        <v>108</v>
      </c>
      <c r="H458">
        <v>64</v>
      </c>
      <c r="I458">
        <v>30</v>
      </c>
      <c r="J458">
        <v>52</v>
      </c>
      <c r="K458">
        <v>67</v>
      </c>
      <c r="L458">
        <v>158</v>
      </c>
      <c r="M458">
        <v>289</v>
      </c>
    </row>
    <row r="459" spans="2:13" x14ac:dyDescent="0.25">
      <c r="B459">
        <v>485</v>
      </c>
      <c r="C459">
        <v>998</v>
      </c>
      <c r="D459" t="s">
        <v>34</v>
      </c>
      <c r="E459">
        <v>8</v>
      </c>
      <c r="F459">
        <v>145</v>
      </c>
      <c r="G459">
        <v>46</v>
      </c>
      <c r="H459">
        <v>24</v>
      </c>
      <c r="I459">
        <v>13</v>
      </c>
      <c r="J459">
        <v>22</v>
      </c>
      <c r="K459">
        <v>20</v>
      </c>
      <c r="L459">
        <v>69</v>
      </c>
      <c r="M459">
        <v>133</v>
      </c>
    </row>
    <row r="460" spans="2:13" x14ac:dyDescent="0.25">
      <c r="B460">
        <v>813</v>
      </c>
      <c r="C460">
        <v>1402</v>
      </c>
      <c r="D460" t="s">
        <v>34</v>
      </c>
      <c r="E460">
        <v>8</v>
      </c>
      <c r="F460">
        <v>180</v>
      </c>
      <c r="G460">
        <v>93</v>
      </c>
      <c r="H460">
        <v>43</v>
      </c>
      <c r="I460">
        <v>26</v>
      </c>
      <c r="J460">
        <v>53</v>
      </c>
      <c r="K460">
        <v>79</v>
      </c>
      <c r="L460">
        <v>135</v>
      </c>
      <c r="M460">
        <v>194</v>
      </c>
    </row>
    <row r="461" spans="2:13" x14ac:dyDescent="0.25">
      <c r="B461">
        <v>604</v>
      </c>
      <c r="C461">
        <v>1233</v>
      </c>
      <c r="D461" t="s">
        <v>34</v>
      </c>
      <c r="E461">
        <v>8</v>
      </c>
      <c r="F461">
        <v>151</v>
      </c>
      <c r="G461">
        <v>48</v>
      </c>
      <c r="H461">
        <v>46</v>
      </c>
      <c r="I461">
        <v>22</v>
      </c>
      <c r="J461">
        <v>30</v>
      </c>
      <c r="K461">
        <v>34</v>
      </c>
      <c r="L461">
        <v>149</v>
      </c>
      <c r="M461">
        <v>109</v>
      </c>
    </row>
    <row r="462" spans="2:13" x14ac:dyDescent="0.25">
      <c r="B462">
        <v>409</v>
      </c>
      <c r="C462">
        <v>714</v>
      </c>
      <c r="D462" t="s">
        <v>34</v>
      </c>
      <c r="E462">
        <v>8</v>
      </c>
      <c r="F462">
        <v>141</v>
      </c>
      <c r="G462">
        <v>23</v>
      </c>
      <c r="H462">
        <v>36</v>
      </c>
      <c r="I462">
        <v>20</v>
      </c>
      <c r="J462">
        <v>17</v>
      </c>
      <c r="K462">
        <v>20</v>
      </c>
      <c r="L462">
        <v>51</v>
      </c>
      <c r="M462">
        <v>93</v>
      </c>
    </row>
    <row r="463" spans="2:13" x14ac:dyDescent="0.25">
      <c r="B463">
        <v>561</v>
      </c>
      <c r="C463">
        <v>1169</v>
      </c>
      <c r="D463" t="s">
        <v>34</v>
      </c>
      <c r="E463">
        <v>8</v>
      </c>
      <c r="F463">
        <v>154</v>
      </c>
      <c r="G463">
        <v>18</v>
      </c>
      <c r="H463">
        <v>60</v>
      </c>
      <c r="I463">
        <v>10</v>
      </c>
      <c r="J463">
        <v>16</v>
      </c>
      <c r="K463">
        <v>50</v>
      </c>
      <c r="L463">
        <v>126</v>
      </c>
      <c r="M463">
        <v>113</v>
      </c>
    </row>
    <row r="464" spans="2:13" x14ac:dyDescent="0.25">
      <c r="B464">
        <v>331</v>
      </c>
      <c r="C464">
        <v>551</v>
      </c>
      <c r="D464" t="s">
        <v>34</v>
      </c>
      <c r="E464">
        <v>8</v>
      </c>
      <c r="F464">
        <v>82</v>
      </c>
      <c r="G464">
        <v>17</v>
      </c>
      <c r="H464">
        <v>28</v>
      </c>
      <c r="I464">
        <v>2</v>
      </c>
      <c r="J464">
        <v>14</v>
      </c>
      <c r="K464">
        <v>47</v>
      </c>
      <c r="L464">
        <v>41</v>
      </c>
      <c r="M464">
        <v>91</v>
      </c>
    </row>
    <row r="465" spans="2:13" x14ac:dyDescent="0.25">
      <c r="B465">
        <v>730</v>
      </c>
      <c r="C465">
        <v>1451</v>
      </c>
      <c r="D465" t="s">
        <v>35</v>
      </c>
      <c r="E465">
        <v>2</v>
      </c>
      <c r="F465">
        <v>224</v>
      </c>
      <c r="G465">
        <v>72</v>
      </c>
      <c r="H465">
        <v>49</v>
      </c>
      <c r="I465">
        <v>28</v>
      </c>
      <c r="J465">
        <v>19</v>
      </c>
      <c r="K465">
        <v>68</v>
      </c>
      <c r="L465">
        <v>144</v>
      </c>
      <c r="M465">
        <v>108</v>
      </c>
    </row>
    <row r="466" spans="2:13" x14ac:dyDescent="0.25">
      <c r="B466">
        <v>1925</v>
      </c>
      <c r="C466">
        <v>4500</v>
      </c>
      <c r="D466" t="s">
        <v>35</v>
      </c>
      <c r="E466">
        <v>2</v>
      </c>
      <c r="F466">
        <v>767</v>
      </c>
      <c r="G466">
        <v>185</v>
      </c>
      <c r="H466">
        <v>127</v>
      </c>
      <c r="I466">
        <v>38</v>
      </c>
      <c r="J466">
        <v>29</v>
      </c>
      <c r="K466">
        <v>89</v>
      </c>
      <c r="L466">
        <v>402</v>
      </c>
      <c r="M466">
        <v>254</v>
      </c>
    </row>
    <row r="467" spans="2:13" x14ac:dyDescent="0.25">
      <c r="B467">
        <v>3817</v>
      </c>
      <c r="C467">
        <v>8604</v>
      </c>
      <c r="D467" t="s">
        <v>35</v>
      </c>
      <c r="E467">
        <v>2</v>
      </c>
      <c r="F467">
        <v>968</v>
      </c>
      <c r="G467">
        <v>332</v>
      </c>
      <c r="H467">
        <v>313</v>
      </c>
      <c r="I467">
        <v>107</v>
      </c>
      <c r="J467">
        <v>191</v>
      </c>
      <c r="K467">
        <v>367</v>
      </c>
      <c r="L467">
        <v>936</v>
      </c>
      <c r="M467">
        <v>500</v>
      </c>
    </row>
    <row r="468" spans="2:13" x14ac:dyDescent="0.25">
      <c r="B468">
        <v>759</v>
      </c>
      <c r="C468">
        <v>1393</v>
      </c>
      <c r="D468" t="s">
        <v>35</v>
      </c>
      <c r="E468">
        <v>2</v>
      </c>
      <c r="F468">
        <v>229</v>
      </c>
      <c r="G468">
        <v>78</v>
      </c>
      <c r="H468">
        <v>49</v>
      </c>
      <c r="I468">
        <v>19</v>
      </c>
      <c r="J468">
        <v>30</v>
      </c>
      <c r="K468">
        <v>65</v>
      </c>
      <c r="L468">
        <v>134</v>
      </c>
      <c r="M468">
        <v>139</v>
      </c>
    </row>
    <row r="469" spans="2:13" x14ac:dyDescent="0.25">
      <c r="B469">
        <v>612</v>
      </c>
      <c r="C469">
        <v>1331</v>
      </c>
      <c r="D469" t="s">
        <v>35</v>
      </c>
      <c r="E469">
        <v>2</v>
      </c>
      <c r="F469">
        <v>164</v>
      </c>
      <c r="G469">
        <v>56</v>
      </c>
      <c r="H469">
        <v>43</v>
      </c>
      <c r="I469">
        <v>18</v>
      </c>
      <c r="J469">
        <v>17</v>
      </c>
      <c r="K469">
        <v>46</v>
      </c>
      <c r="L469">
        <v>82</v>
      </c>
      <c r="M469">
        <v>175</v>
      </c>
    </row>
    <row r="470" spans="2:13" x14ac:dyDescent="0.25">
      <c r="B470">
        <v>693</v>
      </c>
      <c r="C470">
        <v>1315</v>
      </c>
      <c r="D470" t="s">
        <v>35</v>
      </c>
      <c r="E470">
        <v>2</v>
      </c>
      <c r="F470">
        <v>202</v>
      </c>
      <c r="G470">
        <v>46</v>
      </c>
      <c r="H470">
        <v>44</v>
      </c>
      <c r="I470">
        <v>23</v>
      </c>
      <c r="J470">
        <v>31</v>
      </c>
      <c r="K470">
        <v>62</v>
      </c>
      <c r="L470">
        <v>109</v>
      </c>
      <c r="M470">
        <v>164</v>
      </c>
    </row>
    <row r="471" spans="2:13" x14ac:dyDescent="0.25">
      <c r="B471">
        <v>1229</v>
      </c>
      <c r="C471">
        <v>2696</v>
      </c>
      <c r="D471" t="s">
        <v>35</v>
      </c>
      <c r="E471">
        <v>2</v>
      </c>
      <c r="F471">
        <v>346</v>
      </c>
      <c r="G471">
        <v>140</v>
      </c>
      <c r="H471">
        <v>66</v>
      </c>
      <c r="I471">
        <v>22</v>
      </c>
      <c r="J471">
        <v>35</v>
      </c>
      <c r="K471">
        <v>78</v>
      </c>
      <c r="L471">
        <v>226</v>
      </c>
      <c r="M471">
        <v>296</v>
      </c>
    </row>
    <row r="472" spans="2:13" x14ac:dyDescent="0.25">
      <c r="B472">
        <v>657</v>
      </c>
      <c r="C472">
        <v>1449</v>
      </c>
      <c r="D472" t="s">
        <v>35</v>
      </c>
      <c r="E472">
        <v>2</v>
      </c>
      <c r="F472">
        <v>178</v>
      </c>
      <c r="G472">
        <v>64</v>
      </c>
      <c r="H472">
        <v>40</v>
      </c>
      <c r="I472">
        <v>19</v>
      </c>
      <c r="J472">
        <v>16</v>
      </c>
      <c r="K472">
        <v>41</v>
      </c>
      <c r="L472">
        <v>96</v>
      </c>
      <c r="M472">
        <v>187</v>
      </c>
    </row>
    <row r="473" spans="2:13" x14ac:dyDescent="0.25">
      <c r="B473">
        <v>773</v>
      </c>
      <c r="C473">
        <v>1309</v>
      </c>
      <c r="D473" t="s">
        <v>35</v>
      </c>
      <c r="E473">
        <v>2</v>
      </c>
      <c r="F473">
        <v>197</v>
      </c>
      <c r="G473">
        <v>73</v>
      </c>
      <c r="H473">
        <v>48</v>
      </c>
      <c r="I473">
        <v>37</v>
      </c>
      <c r="J473">
        <v>23</v>
      </c>
      <c r="K473">
        <v>65</v>
      </c>
      <c r="L473">
        <v>115</v>
      </c>
      <c r="M473">
        <v>206</v>
      </c>
    </row>
    <row r="474" spans="2:13" x14ac:dyDescent="0.25">
      <c r="B474">
        <v>766</v>
      </c>
      <c r="C474">
        <v>1271</v>
      </c>
      <c r="D474" t="s">
        <v>35</v>
      </c>
      <c r="E474">
        <v>2</v>
      </c>
      <c r="F474">
        <v>192</v>
      </c>
      <c r="G474">
        <v>63</v>
      </c>
      <c r="H474">
        <v>59</v>
      </c>
      <c r="I474">
        <v>57</v>
      </c>
      <c r="J474">
        <v>23</v>
      </c>
      <c r="K474">
        <v>89</v>
      </c>
      <c r="L474">
        <v>152</v>
      </c>
      <c r="M474">
        <v>116</v>
      </c>
    </row>
    <row r="475" spans="2:13" x14ac:dyDescent="0.25">
      <c r="B475">
        <v>2069</v>
      </c>
      <c r="C475">
        <v>3805</v>
      </c>
      <c r="D475" t="s">
        <v>35</v>
      </c>
      <c r="E475">
        <v>2</v>
      </c>
      <c r="F475">
        <v>479</v>
      </c>
      <c r="G475">
        <v>195</v>
      </c>
      <c r="H475">
        <v>127</v>
      </c>
      <c r="I475">
        <v>80</v>
      </c>
      <c r="J475">
        <v>65</v>
      </c>
      <c r="K475">
        <v>159</v>
      </c>
      <c r="L475">
        <v>570</v>
      </c>
      <c r="M475">
        <v>348</v>
      </c>
    </row>
    <row r="476" spans="2:13" x14ac:dyDescent="0.25">
      <c r="B476">
        <v>2321</v>
      </c>
      <c r="C476">
        <v>4683</v>
      </c>
      <c r="D476" t="s">
        <v>35</v>
      </c>
      <c r="E476">
        <v>2</v>
      </c>
      <c r="F476">
        <v>636</v>
      </c>
      <c r="G476">
        <v>213</v>
      </c>
      <c r="H476">
        <v>151</v>
      </c>
      <c r="I476">
        <v>57</v>
      </c>
      <c r="J476">
        <v>61</v>
      </c>
      <c r="K476">
        <v>146</v>
      </c>
      <c r="L476">
        <v>561</v>
      </c>
      <c r="M476">
        <v>417</v>
      </c>
    </row>
    <row r="477" spans="2:13" x14ac:dyDescent="0.25">
      <c r="B477">
        <v>1456</v>
      </c>
      <c r="C477">
        <v>2767</v>
      </c>
      <c r="D477" t="s">
        <v>35</v>
      </c>
      <c r="E477">
        <v>2</v>
      </c>
      <c r="F477">
        <v>349</v>
      </c>
      <c r="G477">
        <v>149</v>
      </c>
      <c r="H477">
        <v>75</v>
      </c>
      <c r="I477">
        <v>44</v>
      </c>
      <c r="J477">
        <v>68</v>
      </c>
      <c r="K477">
        <v>147</v>
      </c>
      <c r="L477">
        <v>379</v>
      </c>
      <c r="M477">
        <v>205</v>
      </c>
    </row>
    <row r="478" spans="2:13" x14ac:dyDescent="0.25">
      <c r="B478">
        <v>1553</v>
      </c>
      <c r="C478">
        <v>3244</v>
      </c>
      <c r="D478" t="s">
        <v>35</v>
      </c>
      <c r="E478">
        <v>2</v>
      </c>
      <c r="F478">
        <v>403</v>
      </c>
      <c r="G478">
        <v>111</v>
      </c>
      <c r="H478">
        <v>125</v>
      </c>
      <c r="I478">
        <v>46</v>
      </c>
      <c r="J478">
        <v>51</v>
      </c>
      <c r="K478">
        <v>115</v>
      </c>
      <c r="L478">
        <v>318</v>
      </c>
      <c r="M478">
        <v>336</v>
      </c>
    </row>
    <row r="479" spans="2:13" x14ac:dyDescent="0.25">
      <c r="B479">
        <v>470</v>
      </c>
      <c r="C479">
        <v>902</v>
      </c>
      <c r="D479" t="s">
        <v>35</v>
      </c>
      <c r="E479">
        <v>2</v>
      </c>
      <c r="F479">
        <v>153</v>
      </c>
      <c r="G479">
        <v>36</v>
      </c>
      <c r="H479">
        <v>35</v>
      </c>
      <c r="I479">
        <v>18</v>
      </c>
      <c r="J479">
        <v>12</v>
      </c>
      <c r="K479">
        <v>38</v>
      </c>
      <c r="L479">
        <v>79</v>
      </c>
      <c r="M479">
        <v>89</v>
      </c>
    </row>
    <row r="480" spans="2:13" x14ac:dyDescent="0.25">
      <c r="B480">
        <v>1158</v>
      </c>
      <c r="C480">
        <v>2309</v>
      </c>
      <c r="D480" t="s">
        <v>35</v>
      </c>
      <c r="E480">
        <v>2</v>
      </c>
      <c r="F480">
        <v>361</v>
      </c>
      <c r="G480">
        <v>90</v>
      </c>
      <c r="H480">
        <v>83</v>
      </c>
      <c r="I480">
        <v>35</v>
      </c>
      <c r="J480">
        <v>38</v>
      </c>
      <c r="K480">
        <v>84</v>
      </c>
      <c r="L480">
        <v>216</v>
      </c>
      <c r="M480">
        <v>228</v>
      </c>
    </row>
    <row r="481" spans="2:13" x14ac:dyDescent="0.25">
      <c r="B481">
        <v>1313</v>
      </c>
      <c r="C481">
        <v>2842</v>
      </c>
      <c r="D481" t="s">
        <v>35</v>
      </c>
      <c r="E481">
        <v>2</v>
      </c>
      <c r="F481">
        <v>334</v>
      </c>
      <c r="G481">
        <v>101</v>
      </c>
      <c r="H481">
        <v>64</v>
      </c>
      <c r="I481">
        <v>32</v>
      </c>
      <c r="J481">
        <v>49</v>
      </c>
      <c r="K481">
        <v>77</v>
      </c>
      <c r="L481">
        <v>322</v>
      </c>
      <c r="M481">
        <v>302</v>
      </c>
    </row>
    <row r="482" spans="2:13" x14ac:dyDescent="0.25">
      <c r="B482">
        <v>452</v>
      </c>
      <c r="C482">
        <v>894</v>
      </c>
      <c r="D482" t="s">
        <v>35</v>
      </c>
      <c r="E482">
        <v>2</v>
      </c>
      <c r="F482">
        <v>103</v>
      </c>
      <c r="G482">
        <v>45</v>
      </c>
      <c r="H482">
        <v>32</v>
      </c>
      <c r="I482">
        <v>19</v>
      </c>
      <c r="J482">
        <v>19</v>
      </c>
      <c r="K482">
        <v>33</v>
      </c>
      <c r="L482">
        <v>77</v>
      </c>
      <c r="M482">
        <v>115</v>
      </c>
    </row>
    <row r="483" spans="2:13" x14ac:dyDescent="0.25">
      <c r="B483">
        <v>471</v>
      </c>
      <c r="C483">
        <v>1001</v>
      </c>
      <c r="D483" t="s">
        <v>35</v>
      </c>
      <c r="E483">
        <v>2</v>
      </c>
      <c r="F483">
        <v>140</v>
      </c>
      <c r="G483">
        <v>36</v>
      </c>
      <c r="H483">
        <v>41</v>
      </c>
      <c r="I483">
        <v>23</v>
      </c>
      <c r="J483">
        <v>7</v>
      </c>
      <c r="K483">
        <v>46</v>
      </c>
      <c r="L483">
        <v>78</v>
      </c>
      <c r="M483">
        <v>89</v>
      </c>
    </row>
    <row r="484" spans="2:13" x14ac:dyDescent="0.25">
      <c r="B484">
        <v>428</v>
      </c>
      <c r="C484">
        <v>846</v>
      </c>
      <c r="D484" t="s">
        <v>35</v>
      </c>
      <c r="E484">
        <v>2</v>
      </c>
      <c r="F484">
        <v>137</v>
      </c>
      <c r="G484">
        <v>27</v>
      </c>
      <c r="H484">
        <v>19</v>
      </c>
      <c r="I484">
        <v>14</v>
      </c>
      <c r="J484">
        <v>10</v>
      </c>
      <c r="K484">
        <v>29</v>
      </c>
      <c r="L484">
        <v>86</v>
      </c>
      <c r="M484">
        <v>94</v>
      </c>
    </row>
    <row r="485" spans="2:13" x14ac:dyDescent="0.25">
      <c r="B485">
        <v>531</v>
      </c>
      <c r="C485">
        <v>1213</v>
      </c>
      <c r="D485" t="s">
        <v>35</v>
      </c>
      <c r="E485">
        <v>2</v>
      </c>
      <c r="F485">
        <v>165</v>
      </c>
      <c r="G485">
        <v>29</v>
      </c>
      <c r="H485">
        <v>42</v>
      </c>
      <c r="I485">
        <v>9</v>
      </c>
      <c r="J485">
        <v>11</v>
      </c>
      <c r="K485">
        <v>40</v>
      </c>
      <c r="L485">
        <v>84</v>
      </c>
      <c r="M485">
        <v>138</v>
      </c>
    </row>
    <row r="486" spans="2:13" x14ac:dyDescent="0.25">
      <c r="B486">
        <v>3899</v>
      </c>
      <c r="C486">
        <v>7051</v>
      </c>
      <c r="D486" t="s">
        <v>36</v>
      </c>
      <c r="E486">
        <v>53</v>
      </c>
      <c r="F486">
        <v>924</v>
      </c>
      <c r="G486">
        <v>321</v>
      </c>
      <c r="H486">
        <v>322</v>
      </c>
      <c r="I486">
        <v>89</v>
      </c>
      <c r="J486">
        <v>308</v>
      </c>
      <c r="K486">
        <v>427</v>
      </c>
      <c r="L486">
        <v>782</v>
      </c>
      <c r="M486">
        <v>653</v>
      </c>
    </row>
    <row r="487" spans="2:13" x14ac:dyDescent="0.25">
      <c r="B487">
        <v>3434</v>
      </c>
      <c r="C487">
        <v>7081</v>
      </c>
      <c r="D487" t="s">
        <v>36</v>
      </c>
      <c r="E487">
        <v>53</v>
      </c>
      <c r="F487">
        <v>829</v>
      </c>
      <c r="G487">
        <v>221</v>
      </c>
      <c r="H487">
        <v>321</v>
      </c>
      <c r="I487">
        <v>83</v>
      </c>
      <c r="J487">
        <v>256</v>
      </c>
      <c r="K487">
        <v>361</v>
      </c>
      <c r="L487">
        <v>672</v>
      </c>
      <c r="M487">
        <v>609</v>
      </c>
    </row>
    <row r="488" spans="2:13" x14ac:dyDescent="0.25">
      <c r="B488">
        <v>2335</v>
      </c>
      <c r="C488">
        <v>4383</v>
      </c>
      <c r="D488" t="s">
        <v>36</v>
      </c>
      <c r="E488">
        <v>53</v>
      </c>
      <c r="F488">
        <v>553</v>
      </c>
      <c r="G488">
        <v>150</v>
      </c>
      <c r="H488">
        <v>284</v>
      </c>
      <c r="I488">
        <v>65</v>
      </c>
      <c r="J488">
        <v>171</v>
      </c>
      <c r="K488">
        <v>297</v>
      </c>
      <c r="L488">
        <v>419</v>
      </c>
      <c r="M488">
        <v>329</v>
      </c>
    </row>
    <row r="489" spans="2:13" x14ac:dyDescent="0.25">
      <c r="B489">
        <v>1932</v>
      </c>
      <c r="C489">
        <v>3103</v>
      </c>
      <c r="D489" t="s">
        <v>36</v>
      </c>
      <c r="E489">
        <v>53</v>
      </c>
      <c r="F489">
        <v>515</v>
      </c>
      <c r="G489">
        <v>151</v>
      </c>
      <c r="H489">
        <v>145</v>
      </c>
      <c r="I489">
        <v>56</v>
      </c>
      <c r="J489">
        <v>134</v>
      </c>
      <c r="K489">
        <v>182</v>
      </c>
      <c r="L489">
        <v>347</v>
      </c>
      <c r="M489">
        <v>380</v>
      </c>
    </row>
    <row r="490" spans="2:13" x14ac:dyDescent="0.25">
      <c r="B490">
        <v>1818</v>
      </c>
      <c r="C490">
        <v>3103</v>
      </c>
      <c r="D490" t="s">
        <v>36</v>
      </c>
      <c r="E490">
        <v>53</v>
      </c>
      <c r="F490">
        <v>464</v>
      </c>
      <c r="G490">
        <v>120</v>
      </c>
      <c r="H490">
        <v>125</v>
      </c>
      <c r="I490">
        <v>62</v>
      </c>
      <c r="J490">
        <v>152</v>
      </c>
      <c r="K490">
        <v>199</v>
      </c>
      <c r="L490">
        <v>318</v>
      </c>
      <c r="M490">
        <v>341</v>
      </c>
    </row>
    <row r="491" spans="2:13" x14ac:dyDescent="0.25">
      <c r="B491">
        <v>1155</v>
      </c>
      <c r="C491">
        <v>1873</v>
      </c>
      <c r="D491" t="s">
        <v>36</v>
      </c>
      <c r="E491">
        <v>53</v>
      </c>
      <c r="F491">
        <v>384</v>
      </c>
      <c r="G491">
        <v>80</v>
      </c>
      <c r="H491">
        <v>112</v>
      </c>
      <c r="I491">
        <v>43</v>
      </c>
      <c r="J491">
        <v>54</v>
      </c>
      <c r="K491">
        <v>85</v>
      </c>
      <c r="L491">
        <v>171</v>
      </c>
      <c r="M491">
        <v>202</v>
      </c>
    </row>
    <row r="492" spans="2:13" x14ac:dyDescent="0.25">
      <c r="B492">
        <v>2090</v>
      </c>
      <c r="C492">
        <v>3498</v>
      </c>
      <c r="D492" t="s">
        <v>36</v>
      </c>
      <c r="E492">
        <v>53</v>
      </c>
      <c r="F492">
        <v>570</v>
      </c>
      <c r="G492">
        <v>132</v>
      </c>
      <c r="H492">
        <v>168</v>
      </c>
      <c r="I492">
        <v>55</v>
      </c>
      <c r="J492">
        <v>149</v>
      </c>
      <c r="K492">
        <v>218</v>
      </c>
      <c r="L492">
        <v>409</v>
      </c>
      <c r="M492">
        <v>343</v>
      </c>
    </row>
    <row r="493" spans="2:13" x14ac:dyDescent="0.25">
      <c r="B493">
        <v>1577</v>
      </c>
      <c r="C493">
        <v>2733</v>
      </c>
      <c r="D493" t="s">
        <v>36</v>
      </c>
      <c r="E493">
        <v>53</v>
      </c>
      <c r="F493">
        <v>492</v>
      </c>
      <c r="G493">
        <v>100</v>
      </c>
      <c r="H493">
        <v>143</v>
      </c>
      <c r="I493">
        <v>32</v>
      </c>
      <c r="J493">
        <v>76</v>
      </c>
      <c r="K493">
        <v>179</v>
      </c>
      <c r="L493">
        <v>238</v>
      </c>
      <c r="M493">
        <v>282</v>
      </c>
    </row>
    <row r="494" spans="2:13" x14ac:dyDescent="0.25">
      <c r="B494">
        <v>1649</v>
      </c>
      <c r="C494">
        <v>3011</v>
      </c>
      <c r="D494" t="s">
        <v>36</v>
      </c>
      <c r="E494">
        <v>53</v>
      </c>
      <c r="F494">
        <v>482</v>
      </c>
      <c r="G494">
        <v>123</v>
      </c>
      <c r="H494">
        <v>133</v>
      </c>
      <c r="I494">
        <v>36</v>
      </c>
      <c r="J494">
        <v>79</v>
      </c>
      <c r="K494">
        <v>148</v>
      </c>
      <c r="L494">
        <v>289</v>
      </c>
      <c r="M494">
        <v>316</v>
      </c>
    </row>
    <row r="495" spans="2:13" x14ac:dyDescent="0.25">
      <c r="B495">
        <v>1325</v>
      </c>
      <c r="C495">
        <v>2516</v>
      </c>
      <c r="D495" t="s">
        <v>36</v>
      </c>
      <c r="E495">
        <v>53</v>
      </c>
      <c r="F495">
        <v>470</v>
      </c>
      <c r="G495">
        <v>76</v>
      </c>
      <c r="H495">
        <v>136</v>
      </c>
      <c r="I495">
        <v>20</v>
      </c>
      <c r="J495">
        <v>59</v>
      </c>
      <c r="K495">
        <v>103</v>
      </c>
      <c r="L495">
        <v>175</v>
      </c>
      <c r="M495">
        <v>258</v>
      </c>
    </row>
    <row r="496" spans="2:13" x14ac:dyDescent="0.25">
      <c r="B496">
        <v>1964</v>
      </c>
      <c r="C496">
        <v>3730</v>
      </c>
      <c r="D496" t="s">
        <v>36</v>
      </c>
      <c r="E496">
        <v>53</v>
      </c>
      <c r="F496">
        <v>557</v>
      </c>
      <c r="G496">
        <v>126</v>
      </c>
      <c r="H496">
        <v>199</v>
      </c>
      <c r="I496">
        <v>27</v>
      </c>
      <c r="J496">
        <v>82</v>
      </c>
      <c r="K496">
        <v>171</v>
      </c>
      <c r="L496">
        <v>378</v>
      </c>
      <c r="M496">
        <v>376</v>
      </c>
    </row>
    <row r="497" spans="2:13" x14ac:dyDescent="0.25">
      <c r="B497">
        <v>1573</v>
      </c>
      <c r="C497">
        <v>3177</v>
      </c>
      <c r="D497" t="s">
        <v>36</v>
      </c>
      <c r="E497">
        <v>53</v>
      </c>
      <c r="F497">
        <v>584</v>
      </c>
      <c r="G497">
        <v>108</v>
      </c>
      <c r="H497">
        <v>153</v>
      </c>
      <c r="I497">
        <v>27</v>
      </c>
      <c r="J497">
        <v>55</v>
      </c>
      <c r="K497">
        <v>109</v>
      </c>
      <c r="L497">
        <v>248</v>
      </c>
      <c r="M497">
        <v>263</v>
      </c>
    </row>
    <row r="498" spans="2:13" x14ac:dyDescent="0.25">
      <c r="B498">
        <v>1319</v>
      </c>
      <c r="C498">
        <v>2742</v>
      </c>
      <c r="D498" t="s">
        <v>36</v>
      </c>
      <c r="E498">
        <v>53</v>
      </c>
      <c r="F498">
        <v>425</v>
      </c>
      <c r="G498">
        <v>73</v>
      </c>
      <c r="H498">
        <v>101</v>
      </c>
      <c r="I498">
        <v>18</v>
      </c>
      <c r="J498">
        <v>59</v>
      </c>
      <c r="K498">
        <v>107</v>
      </c>
      <c r="L498">
        <v>239</v>
      </c>
      <c r="M498">
        <v>250</v>
      </c>
    </row>
    <row r="499" spans="2:13" x14ac:dyDescent="0.25">
      <c r="B499">
        <v>1301</v>
      </c>
      <c r="C499">
        <v>2533</v>
      </c>
      <c r="D499" t="s">
        <v>36</v>
      </c>
      <c r="E499">
        <v>53</v>
      </c>
      <c r="F499">
        <v>415</v>
      </c>
      <c r="G499">
        <v>87</v>
      </c>
      <c r="H499">
        <v>116</v>
      </c>
      <c r="I499">
        <v>30</v>
      </c>
      <c r="J499">
        <v>51</v>
      </c>
      <c r="K499">
        <v>86</v>
      </c>
      <c r="L499">
        <v>216</v>
      </c>
      <c r="M499">
        <v>274</v>
      </c>
    </row>
    <row r="500" spans="2:13" x14ac:dyDescent="0.25">
      <c r="B500">
        <v>446</v>
      </c>
      <c r="C500">
        <v>717</v>
      </c>
      <c r="D500" t="s">
        <v>36</v>
      </c>
      <c r="E500">
        <v>53</v>
      </c>
      <c r="F500">
        <v>139</v>
      </c>
      <c r="G500">
        <v>19</v>
      </c>
      <c r="H500">
        <v>59</v>
      </c>
      <c r="I500">
        <v>12</v>
      </c>
      <c r="J500">
        <v>17</v>
      </c>
      <c r="K500">
        <v>77</v>
      </c>
      <c r="L500">
        <v>68</v>
      </c>
      <c r="M500">
        <v>47</v>
      </c>
    </row>
    <row r="501" spans="2:13" x14ac:dyDescent="0.25">
      <c r="B501">
        <v>7753</v>
      </c>
      <c r="C501">
        <v>14024</v>
      </c>
      <c r="D501" t="s">
        <v>37</v>
      </c>
      <c r="E501">
        <v>12</v>
      </c>
      <c r="F501">
        <v>2122</v>
      </c>
      <c r="G501">
        <v>694</v>
      </c>
      <c r="H501">
        <v>418</v>
      </c>
      <c r="I501">
        <v>205</v>
      </c>
      <c r="J501">
        <v>389</v>
      </c>
      <c r="K501">
        <v>689</v>
      </c>
      <c r="L501">
        <v>1539</v>
      </c>
      <c r="M501">
        <v>1451</v>
      </c>
    </row>
    <row r="502" spans="2:13" x14ac:dyDescent="0.25">
      <c r="B502">
        <v>2140</v>
      </c>
      <c r="C502">
        <v>3392</v>
      </c>
      <c r="D502" t="s">
        <v>37</v>
      </c>
      <c r="E502">
        <v>12</v>
      </c>
      <c r="F502">
        <v>574</v>
      </c>
      <c r="G502">
        <v>189</v>
      </c>
      <c r="H502">
        <v>67</v>
      </c>
      <c r="I502">
        <v>38</v>
      </c>
      <c r="J502">
        <v>116</v>
      </c>
      <c r="K502">
        <v>174</v>
      </c>
      <c r="L502">
        <v>402</v>
      </c>
      <c r="M502">
        <v>526</v>
      </c>
    </row>
    <row r="503" spans="2:13" x14ac:dyDescent="0.25">
      <c r="B503">
        <v>853</v>
      </c>
      <c r="C503">
        <v>1611</v>
      </c>
      <c r="D503" t="s">
        <v>37</v>
      </c>
      <c r="E503">
        <v>12</v>
      </c>
      <c r="F503">
        <v>208</v>
      </c>
      <c r="G503">
        <v>81</v>
      </c>
      <c r="H503">
        <v>33</v>
      </c>
      <c r="I503">
        <v>21</v>
      </c>
      <c r="J503">
        <v>36</v>
      </c>
      <c r="K503">
        <v>50</v>
      </c>
      <c r="L503">
        <v>143</v>
      </c>
      <c r="M503">
        <v>265</v>
      </c>
    </row>
    <row r="504" spans="2:13" x14ac:dyDescent="0.25">
      <c r="B504">
        <v>1771</v>
      </c>
      <c r="C504">
        <v>2789</v>
      </c>
      <c r="D504" t="s">
        <v>37</v>
      </c>
      <c r="E504">
        <v>12</v>
      </c>
      <c r="F504">
        <v>430</v>
      </c>
      <c r="G504">
        <v>185</v>
      </c>
      <c r="H504">
        <v>77</v>
      </c>
      <c r="I504">
        <v>52</v>
      </c>
      <c r="J504">
        <v>105</v>
      </c>
      <c r="K504">
        <v>125</v>
      </c>
      <c r="L504">
        <v>308</v>
      </c>
      <c r="M504">
        <v>458</v>
      </c>
    </row>
    <row r="505" spans="2:13" x14ac:dyDescent="0.25">
      <c r="B505">
        <v>5431</v>
      </c>
      <c r="C505">
        <v>10029</v>
      </c>
      <c r="D505" t="s">
        <v>37</v>
      </c>
      <c r="E505">
        <v>12</v>
      </c>
      <c r="F505">
        <v>1629</v>
      </c>
      <c r="G505">
        <v>473</v>
      </c>
      <c r="H505">
        <v>304</v>
      </c>
      <c r="I505">
        <v>81</v>
      </c>
      <c r="J505">
        <v>269</v>
      </c>
      <c r="K505">
        <v>455</v>
      </c>
      <c r="L505">
        <v>1234</v>
      </c>
      <c r="M505">
        <v>839</v>
      </c>
    </row>
    <row r="506" spans="2:13" x14ac:dyDescent="0.25">
      <c r="B506">
        <v>2234</v>
      </c>
      <c r="C506">
        <v>4263</v>
      </c>
      <c r="D506" t="s">
        <v>37</v>
      </c>
      <c r="E506">
        <v>12</v>
      </c>
      <c r="F506">
        <v>720</v>
      </c>
      <c r="G506">
        <v>169</v>
      </c>
      <c r="H506">
        <v>107</v>
      </c>
      <c r="I506">
        <v>54</v>
      </c>
      <c r="J506">
        <v>102</v>
      </c>
      <c r="K506">
        <v>160</v>
      </c>
      <c r="L506">
        <v>379</v>
      </c>
      <c r="M506">
        <v>498</v>
      </c>
    </row>
    <row r="507" spans="2:13" x14ac:dyDescent="0.25">
      <c r="B507">
        <v>873</v>
      </c>
      <c r="C507">
        <v>1516</v>
      </c>
      <c r="D507" t="s">
        <v>37</v>
      </c>
      <c r="E507">
        <v>12</v>
      </c>
      <c r="F507">
        <v>236</v>
      </c>
      <c r="G507">
        <v>100</v>
      </c>
      <c r="H507">
        <v>42</v>
      </c>
      <c r="I507">
        <v>18</v>
      </c>
      <c r="J507">
        <v>40</v>
      </c>
      <c r="K507">
        <v>48</v>
      </c>
      <c r="L507">
        <v>103</v>
      </c>
      <c r="M507">
        <v>263</v>
      </c>
    </row>
    <row r="508" spans="2:13" x14ac:dyDescent="0.25">
      <c r="B508">
        <v>1415</v>
      </c>
      <c r="C508">
        <v>2551</v>
      </c>
      <c r="D508" t="s">
        <v>37</v>
      </c>
      <c r="E508">
        <v>12</v>
      </c>
      <c r="F508">
        <v>438</v>
      </c>
      <c r="G508">
        <v>124</v>
      </c>
      <c r="H508">
        <v>95</v>
      </c>
      <c r="I508">
        <v>13</v>
      </c>
      <c r="J508">
        <v>33</v>
      </c>
      <c r="K508">
        <v>98</v>
      </c>
      <c r="L508">
        <v>187</v>
      </c>
      <c r="M508">
        <v>346</v>
      </c>
    </row>
    <row r="509" spans="2:13" x14ac:dyDescent="0.25">
      <c r="B509">
        <v>880</v>
      </c>
      <c r="C509">
        <v>1549</v>
      </c>
      <c r="D509" t="s">
        <v>37</v>
      </c>
      <c r="E509">
        <v>12</v>
      </c>
      <c r="F509">
        <v>288</v>
      </c>
      <c r="G509">
        <v>64</v>
      </c>
      <c r="H509">
        <v>42</v>
      </c>
      <c r="I509">
        <v>20</v>
      </c>
      <c r="J509">
        <v>32</v>
      </c>
      <c r="K509">
        <v>53</v>
      </c>
      <c r="L509">
        <v>120</v>
      </c>
      <c r="M509">
        <v>240</v>
      </c>
    </row>
    <row r="510" spans="2:13" x14ac:dyDescent="0.25">
      <c r="B510">
        <v>477</v>
      </c>
      <c r="C510">
        <v>905</v>
      </c>
      <c r="D510" t="s">
        <v>37</v>
      </c>
      <c r="E510">
        <v>12</v>
      </c>
      <c r="F510">
        <v>150</v>
      </c>
      <c r="G510">
        <v>26</v>
      </c>
      <c r="H510">
        <v>48</v>
      </c>
      <c r="I510">
        <v>4</v>
      </c>
      <c r="J510">
        <v>16</v>
      </c>
      <c r="K510">
        <v>28</v>
      </c>
      <c r="L510">
        <v>64</v>
      </c>
      <c r="M510">
        <v>128</v>
      </c>
    </row>
    <row r="511" spans="2:13" x14ac:dyDescent="0.25">
      <c r="B511">
        <v>2206</v>
      </c>
      <c r="C511">
        <v>4630</v>
      </c>
      <c r="D511" t="s">
        <v>38</v>
      </c>
      <c r="E511">
        <v>30</v>
      </c>
      <c r="F511">
        <v>758</v>
      </c>
      <c r="G511">
        <v>102</v>
      </c>
      <c r="H511">
        <v>229</v>
      </c>
      <c r="I511">
        <v>66</v>
      </c>
      <c r="J511">
        <v>56</v>
      </c>
      <c r="K511">
        <v>175</v>
      </c>
      <c r="L511">
        <v>542</v>
      </c>
      <c r="M511">
        <v>220</v>
      </c>
    </row>
    <row r="512" spans="2:13" x14ac:dyDescent="0.25">
      <c r="B512">
        <v>2120</v>
      </c>
      <c r="C512">
        <v>4558</v>
      </c>
      <c r="D512" t="s">
        <v>38</v>
      </c>
      <c r="E512">
        <v>30</v>
      </c>
      <c r="F512">
        <v>753</v>
      </c>
      <c r="G512">
        <v>115</v>
      </c>
      <c r="H512">
        <v>227</v>
      </c>
      <c r="I512">
        <v>47</v>
      </c>
      <c r="J512">
        <v>76</v>
      </c>
      <c r="K512">
        <v>158</v>
      </c>
      <c r="L512">
        <v>462</v>
      </c>
      <c r="M512">
        <v>213</v>
      </c>
    </row>
    <row r="513" spans="2:13" x14ac:dyDescent="0.25">
      <c r="B513">
        <v>3471</v>
      </c>
      <c r="C513">
        <v>7192</v>
      </c>
      <c r="D513" t="s">
        <v>38</v>
      </c>
      <c r="E513">
        <v>30</v>
      </c>
      <c r="F513">
        <v>989</v>
      </c>
      <c r="G513">
        <v>225</v>
      </c>
      <c r="H513">
        <v>343</v>
      </c>
      <c r="I513">
        <v>143</v>
      </c>
      <c r="J513">
        <v>178</v>
      </c>
      <c r="K513">
        <v>332</v>
      </c>
      <c r="L513">
        <v>705</v>
      </c>
      <c r="M513">
        <v>466</v>
      </c>
    </row>
    <row r="514" spans="2:13" x14ac:dyDescent="0.25">
      <c r="B514">
        <v>102</v>
      </c>
      <c r="C514">
        <v>146</v>
      </c>
      <c r="D514" t="s">
        <v>38</v>
      </c>
      <c r="E514">
        <v>30</v>
      </c>
      <c r="F514">
        <v>23</v>
      </c>
      <c r="G514">
        <v>9</v>
      </c>
      <c r="H514">
        <v>15</v>
      </c>
      <c r="I514">
        <v>0</v>
      </c>
      <c r="J514">
        <v>5</v>
      </c>
      <c r="K514">
        <v>6</v>
      </c>
      <c r="L514">
        <v>24</v>
      </c>
      <c r="M514">
        <v>18</v>
      </c>
    </row>
    <row r="515" spans="2:13" x14ac:dyDescent="0.25">
      <c r="B515">
        <v>2254</v>
      </c>
      <c r="C515">
        <v>4298</v>
      </c>
      <c r="D515" t="s">
        <v>38</v>
      </c>
      <c r="E515">
        <v>30</v>
      </c>
      <c r="F515">
        <v>726</v>
      </c>
      <c r="G515">
        <v>89</v>
      </c>
      <c r="H515">
        <v>241</v>
      </c>
      <c r="I515">
        <v>89</v>
      </c>
      <c r="J515">
        <v>95</v>
      </c>
      <c r="K515">
        <v>209</v>
      </c>
      <c r="L515">
        <v>523</v>
      </c>
      <c r="M515">
        <v>225</v>
      </c>
    </row>
    <row r="516" spans="2:13" x14ac:dyDescent="0.25">
      <c r="B516">
        <v>4023</v>
      </c>
      <c r="C516">
        <v>6927</v>
      </c>
      <c r="D516" t="s">
        <v>38</v>
      </c>
      <c r="E516">
        <v>30</v>
      </c>
      <c r="F516">
        <v>1408</v>
      </c>
      <c r="G516">
        <v>250</v>
      </c>
      <c r="H516">
        <v>236</v>
      </c>
      <c r="I516">
        <v>96</v>
      </c>
      <c r="J516">
        <v>136</v>
      </c>
      <c r="K516">
        <v>265</v>
      </c>
      <c r="L516">
        <v>928</v>
      </c>
      <c r="M516">
        <v>622</v>
      </c>
    </row>
    <row r="517" spans="2:13" x14ac:dyDescent="0.25">
      <c r="B517">
        <v>2426</v>
      </c>
      <c r="C517">
        <v>4100</v>
      </c>
      <c r="D517" t="s">
        <v>38</v>
      </c>
      <c r="E517">
        <v>30</v>
      </c>
      <c r="F517">
        <v>851</v>
      </c>
      <c r="G517">
        <v>183</v>
      </c>
      <c r="H517">
        <v>128</v>
      </c>
      <c r="I517">
        <v>70</v>
      </c>
      <c r="J517">
        <v>92</v>
      </c>
      <c r="K517">
        <v>150</v>
      </c>
      <c r="L517">
        <v>509</v>
      </c>
      <c r="M517">
        <v>386</v>
      </c>
    </row>
    <row r="518" spans="2:13" x14ac:dyDescent="0.25">
      <c r="B518">
        <v>1138</v>
      </c>
      <c r="C518">
        <v>1916</v>
      </c>
      <c r="D518" t="s">
        <v>38</v>
      </c>
      <c r="E518">
        <v>30</v>
      </c>
      <c r="F518">
        <v>334</v>
      </c>
      <c r="G518">
        <v>108</v>
      </c>
      <c r="H518">
        <v>49</v>
      </c>
      <c r="I518">
        <v>39</v>
      </c>
      <c r="J518">
        <v>48</v>
      </c>
      <c r="K518">
        <v>62</v>
      </c>
      <c r="L518">
        <v>206</v>
      </c>
      <c r="M518">
        <v>230</v>
      </c>
    </row>
    <row r="519" spans="2:13" x14ac:dyDescent="0.25">
      <c r="B519">
        <v>1059</v>
      </c>
      <c r="C519">
        <v>1876</v>
      </c>
      <c r="D519" t="s">
        <v>38</v>
      </c>
      <c r="E519">
        <v>30</v>
      </c>
      <c r="F519">
        <v>316</v>
      </c>
      <c r="G519">
        <v>65</v>
      </c>
      <c r="H519">
        <v>60</v>
      </c>
      <c r="I519">
        <v>37</v>
      </c>
      <c r="J519">
        <v>19</v>
      </c>
      <c r="K519">
        <v>50</v>
      </c>
      <c r="L519">
        <v>243</v>
      </c>
      <c r="M519">
        <v>243</v>
      </c>
    </row>
    <row r="520" spans="2:13" x14ac:dyDescent="0.25">
      <c r="B520">
        <v>1297</v>
      </c>
      <c r="C520">
        <v>2060</v>
      </c>
      <c r="D520" t="s">
        <v>38</v>
      </c>
      <c r="E520">
        <v>30</v>
      </c>
      <c r="F520">
        <v>384</v>
      </c>
      <c r="G520">
        <v>108</v>
      </c>
      <c r="H520">
        <v>64</v>
      </c>
      <c r="I520">
        <v>51</v>
      </c>
      <c r="J520">
        <v>56</v>
      </c>
      <c r="K520">
        <v>106</v>
      </c>
      <c r="L520">
        <v>276</v>
      </c>
      <c r="M520">
        <v>234</v>
      </c>
    </row>
    <row r="521" spans="2:13" x14ac:dyDescent="0.25">
      <c r="B521">
        <v>3117</v>
      </c>
      <c r="C521">
        <v>4588</v>
      </c>
      <c r="D521" t="s">
        <v>38</v>
      </c>
      <c r="E521">
        <v>30</v>
      </c>
      <c r="F521">
        <v>761</v>
      </c>
      <c r="G521">
        <v>379</v>
      </c>
      <c r="H521">
        <v>112</v>
      </c>
      <c r="I521">
        <v>245</v>
      </c>
      <c r="J521">
        <v>161</v>
      </c>
      <c r="K521">
        <v>220</v>
      </c>
      <c r="L521">
        <v>476</v>
      </c>
      <c r="M521">
        <v>710</v>
      </c>
    </row>
    <row r="522" spans="2:13" x14ac:dyDescent="0.25">
      <c r="B522">
        <v>1612</v>
      </c>
      <c r="C522">
        <v>2688</v>
      </c>
      <c r="D522" t="s">
        <v>38</v>
      </c>
      <c r="E522">
        <v>30</v>
      </c>
      <c r="F522">
        <v>485</v>
      </c>
      <c r="G522">
        <v>130</v>
      </c>
      <c r="H522">
        <v>79</v>
      </c>
      <c r="I522">
        <v>51</v>
      </c>
      <c r="J522">
        <v>75</v>
      </c>
      <c r="K522">
        <v>112</v>
      </c>
      <c r="L522">
        <v>352</v>
      </c>
      <c r="M522">
        <v>307</v>
      </c>
    </row>
    <row r="523" spans="2:13" x14ac:dyDescent="0.25">
      <c r="B523">
        <v>1992</v>
      </c>
      <c r="C523">
        <v>3501</v>
      </c>
      <c r="D523" t="s">
        <v>38</v>
      </c>
      <c r="E523">
        <v>30</v>
      </c>
      <c r="F523">
        <v>653</v>
      </c>
      <c r="G523">
        <v>151</v>
      </c>
      <c r="H523">
        <v>80</v>
      </c>
      <c r="I523">
        <v>49</v>
      </c>
      <c r="J523">
        <v>89</v>
      </c>
      <c r="K523">
        <v>109</v>
      </c>
      <c r="L523">
        <v>314</v>
      </c>
      <c r="M523">
        <v>497</v>
      </c>
    </row>
    <row r="524" spans="2:13" x14ac:dyDescent="0.25">
      <c r="B524">
        <v>799</v>
      </c>
      <c r="C524">
        <v>1347</v>
      </c>
      <c r="D524" t="s">
        <v>38</v>
      </c>
      <c r="E524">
        <v>30</v>
      </c>
      <c r="F524">
        <v>239</v>
      </c>
      <c r="G524">
        <v>52</v>
      </c>
      <c r="H524">
        <v>59</v>
      </c>
      <c r="I524">
        <v>30</v>
      </c>
      <c r="J524">
        <v>41</v>
      </c>
      <c r="K524">
        <v>47</v>
      </c>
      <c r="L524">
        <v>110</v>
      </c>
      <c r="M524">
        <v>205</v>
      </c>
    </row>
    <row r="525" spans="2:13" x14ac:dyDescent="0.25">
      <c r="B525">
        <v>535</v>
      </c>
      <c r="C525">
        <v>843</v>
      </c>
      <c r="D525" t="s">
        <v>38</v>
      </c>
      <c r="E525">
        <v>30</v>
      </c>
      <c r="F525">
        <v>148</v>
      </c>
      <c r="G525">
        <v>23</v>
      </c>
      <c r="H525">
        <v>43</v>
      </c>
      <c r="I525">
        <v>12</v>
      </c>
      <c r="J525">
        <v>31</v>
      </c>
      <c r="K525">
        <v>61</v>
      </c>
      <c r="L525">
        <v>80</v>
      </c>
      <c r="M525">
        <v>127</v>
      </c>
    </row>
    <row r="526" spans="2:13" x14ac:dyDescent="0.25">
      <c r="B526">
        <v>1432</v>
      </c>
      <c r="C526">
        <v>2519</v>
      </c>
      <c r="D526" t="s">
        <v>38</v>
      </c>
      <c r="E526">
        <v>30</v>
      </c>
      <c r="F526">
        <v>416</v>
      </c>
      <c r="G526">
        <v>106</v>
      </c>
      <c r="H526">
        <v>74</v>
      </c>
      <c r="I526">
        <v>45</v>
      </c>
      <c r="J526">
        <v>63</v>
      </c>
      <c r="K526">
        <v>120</v>
      </c>
      <c r="L526">
        <v>232</v>
      </c>
      <c r="M526">
        <v>335</v>
      </c>
    </row>
    <row r="527" spans="2:13" x14ac:dyDescent="0.25">
      <c r="B527">
        <v>1175</v>
      </c>
      <c r="C527">
        <v>1953</v>
      </c>
      <c r="D527" t="s">
        <v>38</v>
      </c>
      <c r="E527">
        <v>30</v>
      </c>
      <c r="F527">
        <v>333</v>
      </c>
      <c r="G527">
        <v>101</v>
      </c>
      <c r="H527">
        <v>73</v>
      </c>
      <c r="I527">
        <v>41</v>
      </c>
      <c r="J527">
        <v>79</v>
      </c>
      <c r="K527">
        <v>106</v>
      </c>
      <c r="L527">
        <v>197</v>
      </c>
      <c r="M527">
        <v>216</v>
      </c>
    </row>
    <row r="528" spans="2:13" x14ac:dyDescent="0.25">
      <c r="B528">
        <v>1533</v>
      </c>
      <c r="C528">
        <v>2532</v>
      </c>
      <c r="D528" t="s">
        <v>38</v>
      </c>
      <c r="E528">
        <v>30</v>
      </c>
      <c r="F528">
        <v>444</v>
      </c>
      <c r="G528">
        <v>97</v>
      </c>
      <c r="H528">
        <v>106</v>
      </c>
      <c r="I528">
        <v>40</v>
      </c>
      <c r="J528">
        <v>70</v>
      </c>
      <c r="K528">
        <v>134</v>
      </c>
      <c r="L528">
        <v>276</v>
      </c>
      <c r="M528">
        <v>334</v>
      </c>
    </row>
    <row r="529" spans="2:13" x14ac:dyDescent="0.25">
      <c r="B529">
        <v>918</v>
      </c>
      <c r="C529">
        <v>1387</v>
      </c>
      <c r="D529" t="s">
        <v>38</v>
      </c>
      <c r="E529">
        <v>30</v>
      </c>
      <c r="F529">
        <v>242</v>
      </c>
      <c r="G529">
        <v>55</v>
      </c>
      <c r="H529">
        <v>78</v>
      </c>
      <c r="I529">
        <v>36</v>
      </c>
      <c r="J529">
        <v>43</v>
      </c>
      <c r="K529">
        <v>69</v>
      </c>
      <c r="L529">
        <v>168</v>
      </c>
      <c r="M529">
        <v>208</v>
      </c>
    </row>
    <row r="530" spans="2:13" x14ac:dyDescent="0.25">
      <c r="B530">
        <v>368</v>
      </c>
      <c r="C530">
        <v>551</v>
      </c>
      <c r="D530" t="s">
        <v>38</v>
      </c>
      <c r="E530">
        <v>30</v>
      </c>
      <c r="F530">
        <v>97</v>
      </c>
      <c r="G530">
        <v>29</v>
      </c>
      <c r="H530">
        <v>29</v>
      </c>
      <c r="I530">
        <v>7</v>
      </c>
      <c r="J530">
        <v>31</v>
      </c>
      <c r="K530">
        <v>72</v>
      </c>
      <c r="L530">
        <v>41</v>
      </c>
      <c r="M530">
        <v>57</v>
      </c>
    </row>
    <row r="531" spans="2:13" x14ac:dyDescent="0.25">
      <c r="B531">
        <v>476</v>
      </c>
      <c r="C531">
        <v>1262</v>
      </c>
      <c r="D531" t="s">
        <v>38</v>
      </c>
      <c r="E531">
        <v>30</v>
      </c>
      <c r="F531">
        <v>158</v>
      </c>
      <c r="G531">
        <v>12</v>
      </c>
      <c r="H531">
        <v>35</v>
      </c>
      <c r="I531">
        <v>16</v>
      </c>
      <c r="J531">
        <v>21</v>
      </c>
      <c r="K531">
        <v>49</v>
      </c>
      <c r="L531">
        <v>132</v>
      </c>
      <c r="M531">
        <v>28</v>
      </c>
    </row>
    <row r="532" spans="2:13" x14ac:dyDescent="0.25">
      <c r="B532">
        <v>242</v>
      </c>
      <c r="C532">
        <v>394</v>
      </c>
      <c r="D532" t="s">
        <v>38</v>
      </c>
      <c r="E532">
        <v>30</v>
      </c>
      <c r="F532">
        <v>80</v>
      </c>
      <c r="G532">
        <v>17</v>
      </c>
      <c r="H532">
        <v>18</v>
      </c>
      <c r="I532">
        <v>8</v>
      </c>
      <c r="J532">
        <v>7</v>
      </c>
      <c r="K532">
        <v>17</v>
      </c>
      <c r="L532">
        <v>33</v>
      </c>
      <c r="M532">
        <v>55</v>
      </c>
    </row>
    <row r="533" spans="2:13" x14ac:dyDescent="0.25">
      <c r="B533">
        <v>2340</v>
      </c>
      <c r="C533">
        <v>4034</v>
      </c>
      <c r="D533" t="s">
        <v>39</v>
      </c>
      <c r="E533">
        <v>80</v>
      </c>
      <c r="F533">
        <v>667</v>
      </c>
      <c r="G533">
        <v>168</v>
      </c>
      <c r="H533">
        <v>240</v>
      </c>
      <c r="I533">
        <v>53</v>
      </c>
      <c r="J533">
        <v>155</v>
      </c>
      <c r="K533">
        <v>313</v>
      </c>
      <c r="L533">
        <v>469</v>
      </c>
      <c r="M533">
        <v>224</v>
      </c>
    </row>
    <row r="534" spans="2:13" x14ac:dyDescent="0.25">
      <c r="B534">
        <v>1745</v>
      </c>
      <c r="C534">
        <v>3321</v>
      </c>
      <c r="D534" t="s">
        <v>39</v>
      </c>
      <c r="E534">
        <v>80</v>
      </c>
      <c r="F534">
        <v>619</v>
      </c>
      <c r="G534">
        <v>117</v>
      </c>
      <c r="H534">
        <v>150</v>
      </c>
      <c r="I534">
        <v>43</v>
      </c>
      <c r="J534">
        <v>73</v>
      </c>
      <c r="K534">
        <v>188</v>
      </c>
      <c r="L534">
        <v>358</v>
      </c>
      <c r="M534">
        <v>154</v>
      </c>
    </row>
    <row r="535" spans="2:13" x14ac:dyDescent="0.25">
      <c r="B535">
        <v>2246</v>
      </c>
      <c r="C535">
        <v>4361</v>
      </c>
      <c r="D535" t="s">
        <v>39</v>
      </c>
      <c r="E535">
        <v>80</v>
      </c>
      <c r="F535">
        <v>983</v>
      </c>
      <c r="G535">
        <v>94</v>
      </c>
      <c r="H535">
        <v>207</v>
      </c>
      <c r="I535">
        <v>41</v>
      </c>
      <c r="J535">
        <v>89</v>
      </c>
      <c r="K535">
        <v>230</v>
      </c>
      <c r="L535">
        <v>410</v>
      </c>
      <c r="M535">
        <v>145</v>
      </c>
    </row>
    <row r="536" spans="2:13" x14ac:dyDescent="0.25">
      <c r="B536">
        <v>2631</v>
      </c>
      <c r="C536">
        <v>4628</v>
      </c>
      <c r="D536" t="s">
        <v>39</v>
      </c>
      <c r="E536">
        <v>80</v>
      </c>
      <c r="F536">
        <v>853</v>
      </c>
      <c r="G536">
        <v>134</v>
      </c>
      <c r="H536">
        <v>262</v>
      </c>
      <c r="I536">
        <v>43</v>
      </c>
      <c r="J536">
        <v>125</v>
      </c>
      <c r="K536">
        <v>325</v>
      </c>
      <c r="L536">
        <v>601</v>
      </c>
      <c r="M536">
        <v>232</v>
      </c>
    </row>
    <row r="537" spans="2:13" x14ac:dyDescent="0.25">
      <c r="B537">
        <v>2895</v>
      </c>
      <c r="C537">
        <v>5102</v>
      </c>
      <c r="D537" t="s">
        <v>39</v>
      </c>
      <c r="E537">
        <v>80</v>
      </c>
      <c r="F537">
        <v>929</v>
      </c>
      <c r="G537">
        <v>169</v>
      </c>
      <c r="H537">
        <v>250</v>
      </c>
      <c r="I537">
        <v>71</v>
      </c>
      <c r="J537">
        <v>171</v>
      </c>
      <c r="K537">
        <v>344</v>
      </c>
      <c r="L537">
        <v>616</v>
      </c>
      <c r="M537">
        <v>275</v>
      </c>
    </row>
    <row r="538" spans="2:13" x14ac:dyDescent="0.25">
      <c r="B538">
        <v>2889</v>
      </c>
      <c r="C538">
        <v>5212</v>
      </c>
      <c r="D538" t="s">
        <v>39</v>
      </c>
      <c r="E538">
        <v>80</v>
      </c>
      <c r="F538">
        <v>989</v>
      </c>
      <c r="G538">
        <v>185</v>
      </c>
      <c r="H538">
        <v>252</v>
      </c>
      <c r="I538">
        <v>45</v>
      </c>
      <c r="J538">
        <v>142</v>
      </c>
      <c r="K538">
        <v>260</v>
      </c>
      <c r="L538">
        <v>708</v>
      </c>
      <c r="M538">
        <v>246</v>
      </c>
    </row>
    <row r="539" spans="2:13" x14ac:dyDescent="0.25">
      <c r="B539">
        <v>2896</v>
      </c>
      <c r="C539">
        <v>5545</v>
      </c>
      <c r="D539" t="s">
        <v>39</v>
      </c>
      <c r="E539">
        <v>80</v>
      </c>
      <c r="F539">
        <v>1019</v>
      </c>
      <c r="G539">
        <v>223</v>
      </c>
      <c r="H539">
        <v>241</v>
      </c>
      <c r="I539">
        <v>50</v>
      </c>
      <c r="J539">
        <v>135</v>
      </c>
      <c r="K539">
        <v>246</v>
      </c>
      <c r="L539">
        <v>619</v>
      </c>
      <c r="M539">
        <v>299</v>
      </c>
    </row>
    <row r="540" spans="2:13" x14ac:dyDescent="0.25">
      <c r="B540">
        <v>2026</v>
      </c>
      <c r="C540">
        <v>4680</v>
      </c>
      <c r="D540" t="s">
        <v>39</v>
      </c>
      <c r="E540">
        <v>80</v>
      </c>
      <c r="F540">
        <v>729</v>
      </c>
      <c r="G540">
        <v>124</v>
      </c>
      <c r="H540">
        <v>247</v>
      </c>
      <c r="I540">
        <v>39</v>
      </c>
      <c r="J540">
        <v>81</v>
      </c>
      <c r="K540">
        <v>222</v>
      </c>
      <c r="L540">
        <v>408</v>
      </c>
      <c r="M540">
        <v>138</v>
      </c>
    </row>
    <row r="541" spans="2:13" x14ac:dyDescent="0.25">
      <c r="B541">
        <v>959</v>
      </c>
      <c r="C541">
        <v>1756</v>
      </c>
      <c r="D541" t="s">
        <v>40</v>
      </c>
      <c r="E541">
        <v>20</v>
      </c>
      <c r="F541">
        <v>338</v>
      </c>
      <c r="G541">
        <v>112</v>
      </c>
      <c r="H541">
        <v>52</v>
      </c>
      <c r="I541">
        <v>13</v>
      </c>
      <c r="J541">
        <v>21</v>
      </c>
      <c r="K541">
        <v>50</v>
      </c>
      <c r="L541">
        <v>146</v>
      </c>
      <c r="M541">
        <v>202</v>
      </c>
    </row>
    <row r="542" spans="2:13" x14ac:dyDescent="0.25">
      <c r="B542">
        <v>245</v>
      </c>
      <c r="C542">
        <v>434</v>
      </c>
      <c r="D542" t="s">
        <v>40</v>
      </c>
      <c r="E542">
        <v>20</v>
      </c>
      <c r="F542">
        <v>74</v>
      </c>
      <c r="G542">
        <v>32</v>
      </c>
      <c r="H542">
        <v>6</v>
      </c>
      <c r="I542">
        <v>4</v>
      </c>
      <c r="J542">
        <v>3</v>
      </c>
      <c r="K542">
        <v>12</v>
      </c>
      <c r="L542">
        <v>40</v>
      </c>
      <c r="M542">
        <v>67</v>
      </c>
    </row>
    <row r="543" spans="2:13" x14ac:dyDescent="0.25">
      <c r="B543">
        <v>1068</v>
      </c>
      <c r="C543">
        <v>1833</v>
      </c>
      <c r="D543" t="s">
        <v>40</v>
      </c>
      <c r="E543">
        <v>20</v>
      </c>
      <c r="F543">
        <v>446</v>
      </c>
      <c r="G543">
        <v>88</v>
      </c>
      <c r="H543">
        <v>50</v>
      </c>
      <c r="I543">
        <v>13</v>
      </c>
      <c r="J543">
        <v>22</v>
      </c>
      <c r="K543">
        <v>107</v>
      </c>
      <c r="L543">
        <v>138</v>
      </c>
      <c r="M543">
        <v>186</v>
      </c>
    </row>
    <row r="544" spans="2:13" x14ac:dyDescent="0.25">
      <c r="B544">
        <v>223</v>
      </c>
      <c r="C544">
        <v>404</v>
      </c>
      <c r="D544" t="s">
        <v>40</v>
      </c>
      <c r="E544">
        <v>20</v>
      </c>
      <c r="F544">
        <v>97</v>
      </c>
      <c r="G544">
        <v>16</v>
      </c>
      <c r="H544">
        <v>8</v>
      </c>
      <c r="I544">
        <v>0</v>
      </c>
      <c r="J544">
        <v>4</v>
      </c>
      <c r="K544">
        <v>13</v>
      </c>
      <c r="L544">
        <v>38</v>
      </c>
      <c r="M544">
        <v>41</v>
      </c>
    </row>
    <row r="545" spans="2:13" x14ac:dyDescent="0.25">
      <c r="B545">
        <v>435</v>
      </c>
      <c r="C545">
        <v>789</v>
      </c>
      <c r="D545" t="s">
        <v>40</v>
      </c>
      <c r="E545">
        <v>20</v>
      </c>
      <c r="F545">
        <v>157</v>
      </c>
      <c r="G545">
        <v>47</v>
      </c>
      <c r="H545">
        <v>14</v>
      </c>
      <c r="I545">
        <v>9</v>
      </c>
      <c r="J545">
        <v>15</v>
      </c>
      <c r="K545">
        <v>23</v>
      </c>
      <c r="L545">
        <v>56</v>
      </c>
      <c r="M545">
        <v>106</v>
      </c>
    </row>
    <row r="546" spans="2:13" x14ac:dyDescent="0.25">
      <c r="B546">
        <v>225</v>
      </c>
      <c r="C546">
        <v>375</v>
      </c>
      <c r="D546" t="s">
        <v>40</v>
      </c>
      <c r="E546">
        <v>20</v>
      </c>
      <c r="F546">
        <v>85</v>
      </c>
      <c r="G546">
        <v>25</v>
      </c>
      <c r="H546">
        <v>15</v>
      </c>
      <c r="I546">
        <v>6</v>
      </c>
      <c r="J546">
        <v>8</v>
      </c>
      <c r="K546">
        <v>12</v>
      </c>
      <c r="L546">
        <v>20</v>
      </c>
      <c r="M546">
        <v>44</v>
      </c>
    </row>
    <row r="547" spans="2:13" x14ac:dyDescent="0.25">
      <c r="B547">
        <v>2670</v>
      </c>
      <c r="C547">
        <v>5359</v>
      </c>
      <c r="D547" t="s">
        <v>40</v>
      </c>
      <c r="E547">
        <v>20</v>
      </c>
      <c r="F547">
        <v>927</v>
      </c>
      <c r="G547">
        <v>371</v>
      </c>
      <c r="H547">
        <v>129</v>
      </c>
      <c r="I547">
        <v>57</v>
      </c>
      <c r="J547">
        <v>100</v>
      </c>
      <c r="K547">
        <v>128</v>
      </c>
      <c r="L547">
        <v>370</v>
      </c>
      <c r="M547">
        <v>535</v>
      </c>
    </row>
    <row r="548" spans="2:13" x14ac:dyDescent="0.25">
      <c r="B548">
        <v>391</v>
      </c>
      <c r="C548">
        <v>694</v>
      </c>
      <c r="D548" t="s">
        <v>40</v>
      </c>
      <c r="E548">
        <v>20</v>
      </c>
      <c r="F548">
        <v>129</v>
      </c>
      <c r="G548">
        <v>75</v>
      </c>
      <c r="H548">
        <v>15</v>
      </c>
      <c r="I548">
        <v>6</v>
      </c>
      <c r="J548">
        <v>12</v>
      </c>
      <c r="K548">
        <v>13</v>
      </c>
      <c r="L548">
        <v>26</v>
      </c>
      <c r="M548">
        <v>105</v>
      </c>
    </row>
    <row r="549" spans="2:13" x14ac:dyDescent="0.25">
      <c r="B549">
        <v>201</v>
      </c>
      <c r="C549">
        <v>338</v>
      </c>
      <c r="D549" t="s">
        <v>40</v>
      </c>
      <c r="E549">
        <v>20</v>
      </c>
      <c r="F549">
        <v>60</v>
      </c>
      <c r="G549">
        <v>30</v>
      </c>
      <c r="H549">
        <v>6</v>
      </c>
      <c r="I549">
        <v>3</v>
      </c>
      <c r="J549">
        <v>8</v>
      </c>
      <c r="K549">
        <v>6</v>
      </c>
      <c r="L549">
        <v>17</v>
      </c>
      <c r="M549">
        <v>64</v>
      </c>
    </row>
    <row r="550" spans="2:13" x14ac:dyDescent="0.25">
      <c r="B550">
        <v>139</v>
      </c>
      <c r="C550">
        <v>233</v>
      </c>
      <c r="D550" t="s">
        <v>40</v>
      </c>
      <c r="E550">
        <v>20</v>
      </c>
      <c r="F550">
        <v>32</v>
      </c>
      <c r="G550">
        <v>26</v>
      </c>
      <c r="H550">
        <v>6</v>
      </c>
      <c r="I550">
        <v>1</v>
      </c>
      <c r="J550">
        <v>4</v>
      </c>
      <c r="K550">
        <v>11</v>
      </c>
      <c r="L550">
        <v>15</v>
      </c>
      <c r="M550">
        <v>39</v>
      </c>
    </row>
    <row r="551" spans="2:13" x14ac:dyDescent="0.25">
      <c r="B551">
        <v>6254</v>
      </c>
      <c r="C551">
        <v>11803</v>
      </c>
      <c r="D551" t="s">
        <v>40</v>
      </c>
      <c r="E551">
        <v>20</v>
      </c>
      <c r="F551">
        <v>1916</v>
      </c>
      <c r="G551">
        <v>776</v>
      </c>
      <c r="H551">
        <v>231</v>
      </c>
      <c r="I551">
        <v>145</v>
      </c>
      <c r="J551">
        <v>251</v>
      </c>
      <c r="K551">
        <v>311</v>
      </c>
      <c r="L551">
        <v>936</v>
      </c>
      <c r="M551">
        <v>1536</v>
      </c>
    </row>
    <row r="552" spans="2:13" x14ac:dyDescent="0.25">
      <c r="B552">
        <v>453</v>
      </c>
      <c r="C552">
        <v>746</v>
      </c>
      <c r="D552" t="s">
        <v>40</v>
      </c>
      <c r="E552">
        <v>20</v>
      </c>
      <c r="F552">
        <v>145</v>
      </c>
      <c r="G552">
        <v>45</v>
      </c>
      <c r="H552">
        <v>16</v>
      </c>
      <c r="I552">
        <v>6</v>
      </c>
      <c r="J552">
        <v>9</v>
      </c>
      <c r="K552">
        <v>14</v>
      </c>
      <c r="L552">
        <v>39</v>
      </c>
      <c r="M552">
        <v>168</v>
      </c>
    </row>
    <row r="553" spans="2:13" x14ac:dyDescent="0.25">
      <c r="B553">
        <v>1358</v>
      </c>
      <c r="C553">
        <v>2377</v>
      </c>
      <c r="D553" t="s">
        <v>40</v>
      </c>
      <c r="E553">
        <v>20</v>
      </c>
      <c r="F553">
        <v>422</v>
      </c>
      <c r="G553">
        <v>143</v>
      </c>
      <c r="H553">
        <v>54</v>
      </c>
      <c r="I553">
        <v>26</v>
      </c>
      <c r="J553">
        <v>32</v>
      </c>
      <c r="K553">
        <v>48</v>
      </c>
      <c r="L553">
        <v>189</v>
      </c>
      <c r="M553">
        <v>397</v>
      </c>
    </row>
    <row r="554" spans="2:13" x14ac:dyDescent="0.25">
      <c r="B554">
        <v>195</v>
      </c>
      <c r="C554">
        <v>297</v>
      </c>
      <c r="D554" t="s">
        <v>40</v>
      </c>
      <c r="E554">
        <v>20</v>
      </c>
      <c r="F554">
        <v>58</v>
      </c>
      <c r="G554">
        <v>27</v>
      </c>
      <c r="H554">
        <v>6</v>
      </c>
      <c r="I554">
        <v>5</v>
      </c>
      <c r="J554">
        <v>1</v>
      </c>
      <c r="K554">
        <v>6</v>
      </c>
      <c r="L554">
        <v>18</v>
      </c>
      <c r="M554">
        <v>70</v>
      </c>
    </row>
    <row r="555" spans="2:13" x14ac:dyDescent="0.25">
      <c r="B555">
        <v>1021</v>
      </c>
      <c r="C555">
        <v>1764</v>
      </c>
      <c r="D555" t="s">
        <v>40</v>
      </c>
      <c r="E555">
        <v>20</v>
      </c>
      <c r="F555">
        <v>300</v>
      </c>
      <c r="G555">
        <v>81</v>
      </c>
      <c r="H555">
        <v>65</v>
      </c>
      <c r="I555">
        <v>19</v>
      </c>
      <c r="J555">
        <v>56</v>
      </c>
      <c r="K555">
        <v>84</v>
      </c>
      <c r="L555">
        <v>232</v>
      </c>
      <c r="M555">
        <v>167</v>
      </c>
    </row>
    <row r="556" spans="2:13" x14ac:dyDescent="0.25">
      <c r="B556">
        <v>1727</v>
      </c>
      <c r="C556">
        <v>3146</v>
      </c>
      <c r="D556" t="s">
        <v>41</v>
      </c>
      <c r="E556">
        <v>54</v>
      </c>
      <c r="F556">
        <v>528</v>
      </c>
      <c r="G556">
        <v>136</v>
      </c>
      <c r="H556">
        <v>126</v>
      </c>
      <c r="I556">
        <v>21</v>
      </c>
      <c r="J556">
        <v>88</v>
      </c>
      <c r="K556">
        <v>164</v>
      </c>
      <c r="L556">
        <v>322</v>
      </c>
      <c r="M556">
        <v>299</v>
      </c>
    </row>
    <row r="557" spans="2:13" x14ac:dyDescent="0.25">
      <c r="B557">
        <v>1659</v>
      </c>
      <c r="C557">
        <v>3038</v>
      </c>
      <c r="D557" t="s">
        <v>41</v>
      </c>
      <c r="E557">
        <v>54</v>
      </c>
      <c r="F557">
        <v>562</v>
      </c>
      <c r="G557">
        <v>90</v>
      </c>
      <c r="H557">
        <v>150</v>
      </c>
      <c r="I557">
        <v>34</v>
      </c>
      <c r="J557">
        <v>87</v>
      </c>
      <c r="K557">
        <v>149</v>
      </c>
      <c r="L557">
        <v>276</v>
      </c>
      <c r="M557">
        <v>270</v>
      </c>
    </row>
    <row r="558" spans="2:13" x14ac:dyDescent="0.25">
      <c r="B558">
        <v>1032</v>
      </c>
      <c r="C558">
        <v>1976</v>
      </c>
      <c r="D558" t="s">
        <v>41</v>
      </c>
      <c r="E558">
        <v>54</v>
      </c>
      <c r="F558">
        <v>381</v>
      </c>
      <c r="G558">
        <v>73</v>
      </c>
      <c r="H558">
        <v>95</v>
      </c>
      <c r="I558">
        <v>15</v>
      </c>
      <c r="J558">
        <v>33</v>
      </c>
      <c r="K558">
        <v>78</v>
      </c>
      <c r="L558">
        <v>182</v>
      </c>
      <c r="M558">
        <v>151</v>
      </c>
    </row>
    <row r="559" spans="2:13" x14ac:dyDescent="0.25">
      <c r="B559">
        <v>1354</v>
      </c>
      <c r="C559">
        <v>2561</v>
      </c>
      <c r="D559" t="s">
        <v>41</v>
      </c>
      <c r="E559">
        <v>54</v>
      </c>
      <c r="F559">
        <v>435</v>
      </c>
      <c r="G559">
        <v>90</v>
      </c>
      <c r="H559">
        <v>110</v>
      </c>
      <c r="I559">
        <v>28</v>
      </c>
      <c r="J559">
        <v>55</v>
      </c>
      <c r="K559">
        <v>133</v>
      </c>
      <c r="L559">
        <v>223</v>
      </c>
      <c r="M559">
        <v>244</v>
      </c>
    </row>
    <row r="560" spans="2:13" x14ac:dyDescent="0.25">
      <c r="B560">
        <v>643</v>
      </c>
      <c r="C560">
        <v>1101</v>
      </c>
      <c r="D560" t="s">
        <v>41</v>
      </c>
      <c r="E560">
        <v>54</v>
      </c>
      <c r="F560">
        <v>275</v>
      </c>
      <c r="G560">
        <v>20</v>
      </c>
      <c r="H560">
        <v>59</v>
      </c>
      <c r="I560">
        <v>10</v>
      </c>
      <c r="J560">
        <v>27</v>
      </c>
      <c r="K560">
        <v>47</v>
      </c>
      <c r="L560">
        <v>99</v>
      </c>
      <c r="M560">
        <v>90</v>
      </c>
    </row>
    <row r="561" spans="2:13" x14ac:dyDescent="0.25">
      <c r="B561">
        <v>1364</v>
      </c>
      <c r="C561">
        <v>2491</v>
      </c>
      <c r="D561" t="s">
        <v>41</v>
      </c>
      <c r="E561">
        <v>54</v>
      </c>
      <c r="F561">
        <v>470</v>
      </c>
      <c r="G561">
        <v>88</v>
      </c>
      <c r="H561">
        <v>113</v>
      </c>
      <c r="I561">
        <v>29</v>
      </c>
      <c r="J561">
        <v>62</v>
      </c>
      <c r="K561">
        <v>114</v>
      </c>
      <c r="L561">
        <v>221</v>
      </c>
      <c r="M561">
        <v>244</v>
      </c>
    </row>
    <row r="562" spans="2:13" x14ac:dyDescent="0.25">
      <c r="B562">
        <v>2630</v>
      </c>
      <c r="C562">
        <v>4916</v>
      </c>
      <c r="D562" t="s">
        <v>41</v>
      </c>
      <c r="E562">
        <v>54</v>
      </c>
      <c r="F562">
        <v>800</v>
      </c>
      <c r="G562">
        <v>184</v>
      </c>
      <c r="H562">
        <v>260</v>
      </c>
      <c r="I562">
        <v>49</v>
      </c>
      <c r="J562">
        <v>128</v>
      </c>
      <c r="K562">
        <v>255</v>
      </c>
      <c r="L562">
        <v>554</v>
      </c>
      <c r="M562">
        <v>346</v>
      </c>
    </row>
    <row r="563" spans="2:13" x14ac:dyDescent="0.25">
      <c r="B563">
        <v>883</v>
      </c>
      <c r="C563">
        <v>1331</v>
      </c>
      <c r="D563" t="s">
        <v>41</v>
      </c>
      <c r="E563">
        <v>54</v>
      </c>
      <c r="F563">
        <v>229</v>
      </c>
      <c r="G563">
        <v>56</v>
      </c>
      <c r="H563">
        <v>80</v>
      </c>
      <c r="I563">
        <v>21</v>
      </c>
      <c r="J563">
        <v>51</v>
      </c>
      <c r="K563">
        <v>125</v>
      </c>
      <c r="L563">
        <v>170</v>
      </c>
      <c r="M563">
        <v>139</v>
      </c>
    </row>
    <row r="564" spans="2:13" x14ac:dyDescent="0.25">
      <c r="B564">
        <v>686</v>
      </c>
      <c r="C564">
        <v>1164</v>
      </c>
      <c r="D564" t="s">
        <v>41</v>
      </c>
      <c r="E564">
        <v>54</v>
      </c>
      <c r="F564">
        <v>202</v>
      </c>
      <c r="G564">
        <v>45</v>
      </c>
      <c r="H564">
        <v>82</v>
      </c>
      <c r="I564">
        <v>10</v>
      </c>
      <c r="J564">
        <v>30</v>
      </c>
      <c r="K564">
        <v>93</v>
      </c>
      <c r="L564">
        <v>90</v>
      </c>
      <c r="M564">
        <v>116</v>
      </c>
    </row>
    <row r="565" spans="2:13" x14ac:dyDescent="0.25">
      <c r="B565">
        <v>1572</v>
      </c>
      <c r="C565">
        <v>2949</v>
      </c>
      <c r="D565" t="s">
        <v>41</v>
      </c>
      <c r="E565">
        <v>54</v>
      </c>
      <c r="F565">
        <v>587</v>
      </c>
      <c r="G565">
        <v>71</v>
      </c>
      <c r="H565">
        <v>174</v>
      </c>
      <c r="I565">
        <v>20</v>
      </c>
      <c r="J565">
        <v>72</v>
      </c>
      <c r="K565">
        <v>132</v>
      </c>
      <c r="L565">
        <v>289</v>
      </c>
      <c r="M565">
        <v>198</v>
      </c>
    </row>
    <row r="566" spans="2:13" x14ac:dyDescent="0.25">
      <c r="B566">
        <v>342</v>
      </c>
      <c r="C566">
        <v>562</v>
      </c>
      <c r="D566" t="s">
        <v>41</v>
      </c>
      <c r="E566">
        <v>54</v>
      </c>
      <c r="F566">
        <v>112</v>
      </c>
      <c r="G566">
        <v>15</v>
      </c>
      <c r="H566">
        <v>33</v>
      </c>
      <c r="I566">
        <v>5</v>
      </c>
      <c r="J566">
        <v>24</v>
      </c>
      <c r="K566">
        <v>38</v>
      </c>
      <c r="L566">
        <v>51</v>
      </c>
      <c r="M566">
        <v>58</v>
      </c>
    </row>
    <row r="567" spans="2:13" x14ac:dyDescent="0.25">
      <c r="B567">
        <v>478</v>
      </c>
      <c r="C567">
        <v>848</v>
      </c>
      <c r="D567" t="s">
        <v>41</v>
      </c>
      <c r="E567">
        <v>54</v>
      </c>
      <c r="F567">
        <v>164</v>
      </c>
      <c r="G567">
        <v>30</v>
      </c>
      <c r="H567">
        <v>55</v>
      </c>
      <c r="I567">
        <v>7</v>
      </c>
      <c r="J567">
        <v>17</v>
      </c>
      <c r="K567">
        <v>44</v>
      </c>
      <c r="L567">
        <v>77</v>
      </c>
      <c r="M567">
        <v>65</v>
      </c>
    </row>
    <row r="568" spans="2:13" x14ac:dyDescent="0.25">
      <c r="B568">
        <v>1366</v>
      </c>
      <c r="C568">
        <v>2730</v>
      </c>
      <c r="D568" t="s">
        <v>41</v>
      </c>
      <c r="E568">
        <v>54</v>
      </c>
      <c r="F568">
        <v>531</v>
      </c>
      <c r="G568">
        <v>71</v>
      </c>
      <c r="H568">
        <v>140</v>
      </c>
      <c r="I568">
        <v>33</v>
      </c>
      <c r="J568">
        <v>38</v>
      </c>
      <c r="K568">
        <v>112</v>
      </c>
      <c r="L568">
        <v>220</v>
      </c>
      <c r="M568">
        <v>197</v>
      </c>
    </row>
    <row r="569" spans="2:13" x14ac:dyDescent="0.25">
      <c r="B569">
        <v>210</v>
      </c>
      <c r="C569">
        <v>310</v>
      </c>
      <c r="D569" t="s">
        <v>41</v>
      </c>
      <c r="E569">
        <v>54</v>
      </c>
      <c r="F569">
        <v>68</v>
      </c>
      <c r="G569">
        <v>6</v>
      </c>
      <c r="H569">
        <v>28</v>
      </c>
      <c r="I569">
        <v>2</v>
      </c>
      <c r="J569">
        <v>11</v>
      </c>
      <c r="K569">
        <v>17</v>
      </c>
      <c r="L569">
        <v>33</v>
      </c>
      <c r="M569">
        <v>37</v>
      </c>
    </row>
    <row r="570" spans="2:13" x14ac:dyDescent="0.25">
      <c r="B570">
        <v>1725</v>
      </c>
      <c r="C570">
        <v>3389</v>
      </c>
      <c r="D570" t="s">
        <v>41</v>
      </c>
      <c r="E570">
        <v>54</v>
      </c>
      <c r="F570">
        <v>580</v>
      </c>
      <c r="G570">
        <v>70</v>
      </c>
      <c r="H570">
        <v>201</v>
      </c>
      <c r="I570">
        <v>14</v>
      </c>
      <c r="J570">
        <v>54</v>
      </c>
      <c r="K570">
        <v>169</v>
      </c>
      <c r="L570">
        <v>290</v>
      </c>
      <c r="M570">
        <v>296</v>
      </c>
    </row>
    <row r="571" spans="2:13" x14ac:dyDescent="0.25">
      <c r="B571">
        <v>1247</v>
      </c>
      <c r="C571">
        <v>2338</v>
      </c>
      <c r="D571" t="s">
        <v>41</v>
      </c>
      <c r="E571">
        <v>54</v>
      </c>
      <c r="F571">
        <v>439</v>
      </c>
      <c r="G571">
        <v>67</v>
      </c>
      <c r="H571">
        <v>93</v>
      </c>
      <c r="I571">
        <v>20</v>
      </c>
      <c r="J571">
        <v>23</v>
      </c>
      <c r="K571">
        <v>94</v>
      </c>
      <c r="L571">
        <v>241</v>
      </c>
      <c r="M571">
        <v>234</v>
      </c>
    </row>
    <row r="572" spans="2:13" x14ac:dyDescent="0.25">
      <c r="B572">
        <v>780</v>
      </c>
      <c r="C572">
        <v>1365</v>
      </c>
      <c r="D572" t="s">
        <v>41</v>
      </c>
      <c r="E572">
        <v>54</v>
      </c>
      <c r="F572">
        <v>260</v>
      </c>
      <c r="G572">
        <v>43</v>
      </c>
      <c r="H572">
        <v>74</v>
      </c>
      <c r="I572">
        <v>14</v>
      </c>
      <c r="J572">
        <v>24</v>
      </c>
      <c r="K572">
        <v>42</v>
      </c>
      <c r="L572">
        <v>97</v>
      </c>
      <c r="M572">
        <v>206</v>
      </c>
    </row>
    <row r="573" spans="2:13" x14ac:dyDescent="0.25">
      <c r="B573">
        <v>322</v>
      </c>
      <c r="C573">
        <v>497</v>
      </c>
      <c r="D573" t="s">
        <v>41</v>
      </c>
      <c r="E573">
        <v>54</v>
      </c>
      <c r="F573">
        <v>141</v>
      </c>
      <c r="G573">
        <v>16</v>
      </c>
      <c r="H573">
        <v>29</v>
      </c>
      <c r="I573">
        <v>3</v>
      </c>
      <c r="J573">
        <v>16</v>
      </c>
      <c r="K573">
        <v>29</v>
      </c>
      <c r="L573">
        <v>38</v>
      </c>
      <c r="M573">
        <v>46</v>
      </c>
    </row>
    <row r="574" spans="2:13" x14ac:dyDescent="0.25">
      <c r="B574">
        <v>547</v>
      </c>
      <c r="C574">
        <v>942</v>
      </c>
      <c r="D574" t="s">
        <v>41</v>
      </c>
      <c r="E574">
        <v>54</v>
      </c>
      <c r="F574">
        <v>218</v>
      </c>
      <c r="G574">
        <v>26</v>
      </c>
      <c r="H574">
        <v>41</v>
      </c>
      <c r="I574">
        <v>10</v>
      </c>
      <c r="J574">
        <v>13</v>
      </c>
      <c r="K574">
        <v>39</v>
      </c>
      <c r="L574">
        <v>78</v>
      </c>
      <c r="M574">
        <v>114</v>
      </c>
    </row>
    <row r="575" spans="2:13" x14ac:dyDescent="0.25">
      <c r="B575">
        <v>1253</v>
      </c>
      <c r="C575">
        <v>2416</v>
      </c>
      <c r="D575" t="s">
        <v>41</v>
      </c>
      <c r="E575">
        <v>54</v>
      </c>
      <c r="F575">
        <v>428</v>
      </c>
      <c r="G575">
        <v>84</v>
      </c>
      <c r="H575">
        <v>88</v>
      </c>
      <c r="I575">
        <v>18</v>
      </c>
      <c r="J575">
        <v>49</v>
      </c>
      <c r="K575">
        <v>76</v>
      </c>
      <c r="L575">
        <v>211</v>
      </c>
      <c r="M575">
        <v>263</v>
      </c>
    </row>
    <row r="576" spans="2:13" x14ac:dyDescent="0.25">
      <c r="B576">
        <v>1999</v>
      </c>
      <c r="C576">
        <v>3813</v>
      </c>
      <c r="D576" t="s">
        <v>41</v>
      </c>
      <c r="E576">
        <v>54</v>
      </c>
      <c r="F576">
        <v>734</v>
      </c>
      <c r="G576">
        <v>126</v>
      </c>
      <c r="H576">
        <v>152</v>
      </c>
      <c r="I576">
        <v>41</v>
      </c>
      <c r="J576">
        <v>74</v>
      </c>
      <c r="K576">
        <v>135</v>
      </c>
      <c r="L576">
        <v>349</v>
      </c>
      <c r="M576">
        <v>341</v>
      </c>
    </row>
    <row r="577" spans="2:13" x14ac:dyDescent="0.25">
      <c r="B577">
        <v>784</v>
      </c>
      <c r="C577">
        <v>1402</v>
      </c>
      <c r="D577" t="s">
        <v>41</v>
      </c>
      <c r="E577">
        <v>54</v>
      </c>
      <c r="F577">
        <v>239</v>
      </c>
      <c r="G577">
        <v>49</v>
      </c>
      <c r="H577">
        <v>90</v>
      </c>
      <c r="I577">
        <v>17</v>
      </c>
      <c r="J577">
        <v>29</v>
      </c>
      <c r="K577">
        <v>79</v>
      </c>
      <c r="L577">
        <v>105</v>
      </c>
      <c r="M577">
        <v>164</v>
      </c>
    </row>
    <row r="578" spans="2:13" x14ac:dyDescent="0.25">
      <c r="B578">
        <v>573</v>
      </c>
      <c r="C578">
        <v>1051</v>
      </c>
      <c r="D578" t="s">
        <v>41</v>
      </c>
      <c r="E578">
        <v>54</v>
      </c>
      <c r="F578">
        <v>206</v>
      </c>
      <c r="G578">
        <v>35</v>
      </c>
      <c r="H578">
        <v>48</v>
      </c>
      <c r="I578">
        <v>8</v>
      </c>
      <c r="J578">
        <v>22</v>
      </c>
      <c r="K578">
        <v>50</v>
      </c>
      <c r="L578">
        <v>73</v>
      </c>
      <c r="M578">
        <v>120</v>
      </c>
    </row>
    <row r="579" spans="2:13" x14ac:dyDescent="0.25">
      <c r="B579">
        <v>1630</v>
      </c>
      <c r="C579">
        <v>3073</v>
      </c>
      <c r="D579" t="s">
        <v>41</v>
      </c>
      <c r="E579">
        <v>54</v>
      </c>
      <c r="F579">
        <v>500</v>
      </c>
      <c r="G579">
        <v>91</v>
      </c>
      <c r="H579">
        <v>123</v>
      </c>
      <c r="I579">
        <v>24</v>
      </c>
      <c r="J579">
        <v>92</v>
      </c>
      <c r="K579">
        <v>178</v>
      </c>
      <c r="L579">
        <v>329</v>
      </c>
      <c r="M579">
        <v>263</v>
      </c>
    </row>
    <row r="580" spans="2:13" x14ac:dyDescent="0.25">
      <c r="B580">
        <v>1214</v>
      </c>
      <c r="C580">
        <v>2743</v>
      </c>
      <c r="D580" t="s">
        <v>41</v>
      </c>
      <c r="E580">
        <v>54</v>
      </c>
      <c r="F580">
        <v>531</v>
      </c>
      <c r="G580">
        <v>51</v>
      </c>
      <c r="H580">
        <v>97</v>
      </c>
      <c r="I580">
        <v>15</v>
      </c>
      <c r="J580">
        <v>48</v>
      </c>
      <c r="K580">
        <v>88</v>
      </c>
      <c r="L580">
        <v>230</v>
      </c>
      <c r="M580">
        <v>116</v>
      </c>
    </row>
    <row r="581" spans="2:13" x14ac:dyDescent="0.25">
      <c r="B581">
        <v>682</v>
      </c>
      <c r="C581">
        <v>1255</v>
      </c>
      <c r="D581" t="s">
        <v>41</v>
      </c>
      <c r="E581">
        <v>54</v>
      </c>
      <c r="F581">
        <v>261</v>
      </c>
      <c r="G581">
        <v>33</v>
      </c>
      <c r="H581">
        <v>33</v>
      </c>
      <c r="I581">
        <v>16</v>
      </c>
      <c r="J581">
        <v>32</v>
      </c>
      <c r="K581">
        <v>51</v>
      </c>
      <c r="L581">
        <v>94</v>
      </c>
      <c r="M581">
        <v>139</v>
      </c>
    </row>
    <row r="582" spans="2:13" x14ac:dyDescent="0.25">
      <c r="B582">
        <v>1426</v>
      </c>
      <c r="C582">
        <v>2617</v>
      </c>
      <c r="D582" t="s">
        <v>41</v>
      </c>
      <c r="E582">
        <v>54</v>
      </c>
      <c r="F582">
        <v>567</v>
      </c>
      <c r="G582">
        <v>75</v>
      </c>
      <c r="H582">
        <v>77</v>
      </c>
      <c r="I582">
        <v>12</v>
      </c>
      <c r="J582">
        <v>55</v>
      </c>
      <c r="K582">
        <v>109</v>
      </c>
      <c r="L582">
        <v>244</v>
      </c>
      <c r="M582">
        <v>241</v>
      </c>
    </row>
    <row r="583" spans="2:13" x14ac:dyDescent="0.25">
      <c r="B583">
        <v>1977</v>
      </c>
      <c r="C583">
        <v>3389</v>
      </c>
      <c r="D583" t="s">
        <v>41</v>
      </c>
      <c r="E583">
        <v>54</v>
      </c>
      <c r="F583">
        <v>637</v>
      </c>
      <c r="G583">
        <v>108</v>
      </c>
      <c r="H583">
        <v>141</v>
      </c>
      <c r="I583">
        <v>39</v>
      </c>
      <c r="J583">
        <v>98</v>
      </c>
      <c r="K583">
        <v>203</v>
      </c>
      <c r="L583">
        <v>354</v>
      </c>
      <c r="M583">
        <v>365</v>
      </c>
    </row>
    <row r="584" spans="2:13" x14ac:dyDescent="0.25">
      <c r="B584">
        <v>423</v>
      </c>
      <c r="C584">
        <v>677</v>
      </c>
      <c r="D584" t="s">
        <v>41</v>
      </c>
      <c r="E584">
        <v>54</v>
      </c>
      <c r="F584">
        <v>152</v>
      </c>
      <c r="G584">
        <v>26</v>
      </c>
      <c r="H584">
        <v>41</v>
      </c>
      <c r="I584">
        <v>7</v>
      </c>
      <c r="J584">
        <v>11</v>
      </c>
      <c r="K584">
        <v>48</v>
      </c>
      <c r="L584">
        <v>51</v>
      </c>
      <c r="M584">
        <v>77</v>
      </c>
    </row>
    <row r="585" spans="2:13" x14ac:dyDescent="0.25">
      <c r="B585">
        <v>1591</v>
      </c>
      <c r="C585">
        <v>3131</v>
      </c>
      <c r="D585" t="s">
        <v>41</v>
      </c>
      <c r="E585">
        <v>54</v>
      </c>
      <c r="F585">
        <v>517</v>
      </c>
      <c r="G585">
        <v>115</v>
      </c>
      <c r="H585">
        <v>85</v>
      </c>
      <c r="I585">
        <v>28</v>
      </c>
      <c r="J585">
        <v>75</v>
      </c>
      <c r="K585">
        <v>124</v>
      </c>
      <c r="L585">
        <v>344</v>
      </c>
      <c r="M585">
        <v>277</v>
      </c>
    </row>
    <row r="586" spans="2:13" x14ac:dyDescent="0.25">
      <c r="B586">
        <v>3001</v>
      </c>
      <c r="C586">
        <v>5672</v>
      </c>
      <c r="D586" t="s">
        <v>42</v>
      </c>
      <c r="E586">
        <v>33</v>
      </c>
      <c r="F586">
        <v>753</v>
      </c>
      <c r="G586">
        <v>244</v>
      </c>
      <c r="H586">
        <v>210</v>
      </c>
      <c r="I586">
        <v>137</v>
      </c>
      <c r="J586">
        <v>202</v>
      </c>
      <c r="K586">
        <v>355</v>
      </c>
      <c r="L586">
        <v>477</v>
      </c>
      <c r="M586">
        <v>538</v>
      </c>
    </row>
    <row r="587" spans="2:13" x14ac:dyDescent="0.25">
      <c r="B587">
        <v>1543</v>
      </c>
      <c r="C587">
        <v>3602</v>
      </c>
      <c r="D587" t="s">
        <v>42</v>
      </c>
      <c r="E587">
        <v>33</v>
      </c>
      <c r="F587">
        <v>457</v>
      </c>
      <c r="G587">
        <v>95</v>
      </c>
      <c r="H587">
        <v>142</v>
      </c>
      <c r="I587">
        <v>36</v>
      </c>
      <c r="J587">
        <v>87</v>
      </c>
      <c r="K587">
        <v>158</v>
      </c>
      <c r="L587">
        <v>325</v>
      </c>
      <c r="M587">
        <v>206</v>
      </c>
    </row>
    <row r="588" spans="2:13" x14ac:dyDescent="0.25">
      <c r="B588">
        <v>2184</v>
      </c>
      <c r="C588">
        <v>4239</v>
      </c>
      <c r="D588" t="s">
        <v>42</v>
      </c>
      <c r="E588">
        <v>33</v>
      </c>
      <c r="F588">
        <v>665</v>
      </c>
      <c r="G588">
        <v>177</v>
      </c>
      <c r="H588">
        <v>145</v>
      </c>
      <c r="I588">
        <v>49</v>
      </c>
      <c r="J588">
        <v>127</v>
      </c>
      <c r="K588">
        <v>200</v>
      </c>
      <c r="L588">
        <v>433</v>
      </c>
      <c r="M588">
        <v>346</v>
      </c>
    </row>
    <row r="589" spans="2:13" x14ac:dyDescent="0.25">
      <c r="B589">
        <v>3879</v>
      </c>
      <c r="C589">
        <v>5894</v>
      </c>
      <c r="D589" t="s">
        <v>42</v>
      </c>
      <c r="E589">
        <v>33</v>
      </c>
      <c r="F589">
        <v>968</v>
      </c>
      <c r="G589">
        <v>504</v>
      </c>
      <c r="H589">
        <v>125</v>
      </c>
      <c r="I589">
        <v>160</v>
      </c>
      <c r="J589">
        <v>293</v>
      </c>
      <c r="K589">
        <v>228</v>
      </c>
      <c r="L589">
        <v>498</v>
      </c>
      <c r="M589">
        <v>1028</v>
      </c>
    </row>
    <row r="590" spans="2:13" x14ac:dyDescent="0.25">
      <c r="B590">
        <v>2428</v>
      </c>
      <c r="C590">
        <v>4050</v>
      </c>
      <c r="D590" t="s">
        <v>42</v>
      </c>
      <c r="E590">
        <v>33</v>
      </c>
      <c r="F590">
        <v>741</v>
      </c>
      <c r="G590">
        <v>273</v>
      </c>
      <c r="H590">
        <v>91</v>
      </c>
      <c r="I590">
        <v>54</v>
      </c>
      <c r="J590">
        <v>105</v>
      </c>
      <c r="K590">
        <v>143</v>
      </c>
      <c r="L590">
        <v>410</v>
      </c>
      <c r="M590">
        <v>559</v>
      </c>
    </row>
    <row r="591" spans="2:13" x14ac:dyDescent="0.25">
      <c r="B591">
        <v>2044</v>
      </c>
      <c r="C591">
        <v>3486</v>
      </c>
      <c r="D591" t="s">
        <v>42</v>
      </c>
      <c r="E591">
        <v>33</v>
      </c>
      <c r="F591">
        <v>578</v>
      </c>
      <c r="G591">
        <v>203</v>
      </c>
      <c r="H591">
        <v>81</v>
      </c>
      <c r="I591">
        <v>69</v>
      </c>
      <c r="J591">
        <v>101</v>
      </c>
      <c r="K591">
        <v>97</v>
      </c>
      <c r="L591">
        <v>284</v>
      </c>
      <c r="M591">
        <v>584</v>
      </c>
    </row>
    <row r="592" spans="2:13" x14ac:dyDescent="0.25">
      <c r="B592">
        <v>2467</v>
      </c>
      <c r="C592">
        <v>4170</v>
      </c>
      <c r="D592" t="s">
        <v>42</v>
      </c>
      <c r="E592">
        <v>33</v>
      </c>
      <c r="F592">
        <v>650</v>
      </c>
      <c r="G592">
        <v>215</v>
      </c>
      <c r="H592">
        <v>129</v>
      </c>
      <c r="I592">
        <v>40</v>
      </c>
      <c r="J592">
        <v>79</v>
      </c>
      <c r="K592">
        <v>126</v>
      </c>
      <c r="L592">
        <v>322</v>
      </c>
      <c r="M592">
        <v>846</v>
      </c>
    </row>
    <row r="593" spans="2:13" x14ac:dyDescent="0.25">
      <c r="B593">
        <v>2163</v>
      </c>
      <c r="C593">
        <v>4578</v>
      </c>
      <c r="D593" t="s">
        <v>43</v>
      </c>
      <c r="E593">
        <v>34</v>
      </c>
      <c r="F593">
        <v>736</v>
      </c>
      <c r="G593">
        <v>134</v>
      </c>
      <c r="H593">
        <v>170</v>
      </c>
      <c r="I593">
        <v>73</v>
      </c>
      <c r="J593">
        <v>103</v>
      </c>
      <c r="K593">
        <v>196</v>
      </c>
      <c r="L593">
        <v>386</v>
      </c>
      <c r="M593">
        <v>302</v>
      </c>
    </row>
    <row r="594" spans="2:13" x14ac:dyDescent="0.25">
      <c r="B594">
        <v>3382</v>
      </c>
      <c r="C594">
        <v>6499</v>
      </c>
      <c r="D594" t="s">
        <v>43</v>
      </c>
      <c r="E594">
        <v>34</v>
      </c>
      <c r="F594">
        <v>953</v>
      </c>
      <c r="G594">
        <v>274</v>
      </c>
      <c r="H594">
        <v>265</v>
      </c>
      <c r="I594">
        <v>128</v>
      </c>
      <c r="J594">
        <v>212</v>
      </c>
      <c r="K594">
        <v>368</v>
      </c>
      <c r="L594">
        <v>555</v>
      </c>
      <c r="M594">
        <v>525</v>
      </c>
    </row>
    <row r="595" spans="2:13" x14ac:dyDescent="0.25">
      <c r="B595">
        <v>2680</v>
      </c>
      <c r="C595">
        <v>4403</v>
      </c>
      <c r="D595" t="s">
        <v>43</v>
      </c>
      <c r="E595">
        <v>34</v>
      </c>
      <c r="F595">
        <v>816</v>
      </c>
      <c r="G595">
        <v>274</v>
      </c>
      <c r="H595">
        <v>139</v>
      </c>
      <c r="I595">
        <v>68</v>
      </c>
      <c r="J595">
        <v>109</v>
      </c>
      <c r="K595">
        <v>229</v>
      </c>
      <c r="L595">
        <v>475</v>
      </c>
      <c r="M595">
        <v>511</v>
      </c>
    </row>
    <row r="596" spans="2:13" x14ac:dyDescent="0.25">
      <c r="B596">
        <v>1971</v>
      </c>
      <c r="C596">
        <v>3140</v>
      </c>
      <c r="D596" t="s">
        <v>43</v>
      </c>
      <c r="E596">
        <v>34</v>
      </c>
      <c r="F596">
        <v>484</v>
      </c>
      <c r="G596">
        <v>224</v>
      </c>
      <c r="H596">
        <v>50</v>
      </c>
      <c r="I596">
        <v>87</v>
      </c>
      <c r="J596">
        <v>122</v>
      </c>
      <c r="K596">
        <v>115</v>
      </c>
      <c r="L596">
        <v>300</v>
      </c>
      <c r="M596">
        <v>559</v>
      </c>
    </row>
    <row r="597" spans="2:13" x14ac:dyDescent="0.25">
      <c r="B597">
        <v>1930</v>
      </c>
      <c r="C597">
        <v>3284</v>
      </c>
      <c r="D597" t="s">
        <v>43</v>
      </c>
      <c r="E597">
        <v>34</v>
      </c>
      <c r="F597">
        <v>507</v>
      </c>
      <c r="G597">
        <v>163</v>
      </c>
      <c r="H597">
        <v>126</v>
      </c>
      <c r="I597">
        <v>54</v>
      </c>
      <c r="J597">
        <v>107</v>
      </c>
      <c r="K597">
        <v>246</v>
      </c>
      <c r="L597">
        <v>291</v>
      </c>
      <c r="M597">
        <v>404</v>
      </c>
    </row>
    <row r="598" spans="2:13" x14ac:dyDescent="0.25">
      <c r="B598">
        <v>1205</v>
      </c>
      <c r="C598">
        <v>2043</v>
      </c>
      <c r="D598" t="s">
        <v>43</v>
      </c>
      <c r="E598">
        <v>34</v>
      </c>
      <c r="F598">
        <v>450</v>
      </c>
      <c r="G598">
        <v>95</v>
      </c>
      <c r="H598">
        <v>53</v>
      </c>
      <c r="I598">
        <v>21</v>
      </c>
      <c r="J598">
        <v>36</v>
      </c>
      <c r="K598">
        <v>62</v>
      </c>
      <c r="L598">
        <v>216</v>
      </c>
      <c r="M598">
        <v>240</v>
      </c>
    </row>
    <row r="599" spans="2:13" x14ac:dyDescent="0.25">
      <c r="B599">
        <v>2942</v>
      </c>
      <c r="C599">
        <v>5525</v>
      </c>
      <c r="D599" t="s">
        <v>43</v>
      </c>
      <c r="E599">
        <v>34</v>
      </c>
      <c r="F599">
        <v>1002</v>
      </c>
      <c r="G599">
        <v>339</v>
      </c>
      <c r="H599">
        <v>167</v>
      </c>
      <c r="I599">
        <v>58</v>
      </c>
      <c r="J599">
        <v>101</v>
      </c>
      <c r="K599">
        <v>112</v>
      </c>
      <c r="L599">
        <v>441</v>
      </c>
      <c r="M599">
        <v>651</v>
      </c>
    </row>
    <row r="600" spans="2:13" x14ac:dyDescent="0.25">
      <c r="B600">
        <v>2766</v>
      </c>
      <c r="C600">
        <v>5110</v>
      </c>
      <c r="D600" t="s">
        <v>43</v>
      </c>
      <c r="E600">
        <v>34</v>
      </c>
      <c r="F600">
        <v>876</v>
      </c>
      <c r="G600">
        <v>282</v>
      </c>
      <c r="H600">
        <v>122</v>
      </c>
      <c r="I600">
        <v>61</v>
      </c>
      <c r="J600">
        <v>102</v>
      </c>
      <c r="K600">
        <v>145</v>
      </c>
      <c r="L600">
        <v>421</v>
      </c>
      <c r="M600">
        <v>711</v>
      </c>
    </row>
    <row r="601" spans="2:13" x14ac:dyDescent="0.25">
      <c r="B601">
        <v>7307</v>
      </c>
      <c r="C601">
        <v>15336</v>
      </c>
      <c r="D601" t="s">
        <v>44</v>
      </c>
      <c r="E601">
        <v>83</v>
      </c>
      <c r="F601">
        <v>1218</v>
      </c>
      <c r="G601">
        <v>351</v>
      </c>
      <c r="H601">
        <v>1230</v>
      </c>
      <c r="I601">
        <v>181</v>
      </c>
      <c r="J601">
        <v>800</v>
      </c>
      <c r="K601">
        <v>1539</v>
      </c>
      <c r="L601">
        <v>1242</v>
      </c>
      <c r="M601">
        <v>494</v>
      </c>
    </row>
    <row r="602" spans="2:13" x14ac:dyDescent="0.25">
      <c r="B602">
        <v>3846</v>
      </c>
      <c r="C602">
        <v>7268</v>
      </c>
      <c r="D602" t="s">
        <v>44</v>
      </c>
      <c r="E602">
        <v>83</v>
      </c>
      <c r="F602">
        <v>750</v>
      </c>
      <c r="G602">
        <v>200</v>
      </c>
      <c r="H602">
        <v>551</v>
      </c>
      <c r="I602">
        <v>96</v>
      </c>
      <c r="J602">
        <v>368</v>
      </c>
      <c r="K602">
        <v>756</v>
      </c>
      <c r="L602">
        <v>776</v>
      </c>
      <c r="M602">
        <v>254</v>
      </c>
    </row>
    <row r="603" spans="2:13" x14ac:dyDescent="0.25">
      <c r="B603">
        <v>2065</v>
      </c>
      <c r="C603">
        <v>3968</v>
      </c>
      <c r="D603" t="s">
        <v>44</v>
      </c>
      <c r="E603">
        <v>83</v>
      </c>
      <c r="F603">
        <v>439</v>
      </c>
      <c r="G603">
        <v>121</v>
      </c>
      <c r="H603">
        <v>329</v>
      </c>
      <c r="I603">
        <v>43</v>
      </c>
      <c r="J603">
        <v>182</v>
      </c>
      <c r="K603">
        <v>355</v>
      </c>
      <c r="L603">
        <v>416</v>
      </c>
      <c r="M603">
        <v>134</v>
      </c>
    </row>
    <row r="604" spans="2:13" x14ac:dyDescent="0.25">
      <c r="B604">
        <v>4839</v>
      </c>
      <c r="C604">
        <v>9371</v>
      </c>
      <c r="D604" t="s">
        <v>44</v>
      </c>
      <c r="E604">
        <v>83</v>
      </c>
      <c r="F604">
        <v>677</v>
      </c>
      <c r="G604">
        <v>192</v>
      </c>
      <c r="H604">
        <v>908</v>
      </c>
      <c r="I604">
        <v>151</v>
      </c>
      <c r="J604">
        <v>527</v>
      </c>
      <c r="K604">
        <v>1114</v>
      </c>
      <c r="L604">
        <v>818</v>
      </c>
      <c r="M604">
        <v>275</v>
      </c>
    </row>
    <row r="605" spans="2:13" x14ac:dyDescent="0.25">
      <c r="B605">
        <v>2392</v>
      </c>
      <c r="C605">
        <v>3849</v>
      </c>
      <c r="D605" t="s">
        <v>45</v>
      </c>
      <c r="E605">
        <v>82</v>
      </c>
      <c r="F605">
        <v>469</v>
      </c>
      <c r="G605">
        <v>139</v>
      </c>
      <c r="H605">
        <v>287</v>
      </c>
      <c r="I605">
        <v>71</v>
      </c>
      <c r="J605">
        <v>232</v>
      </c>
      <c r="K605">
        <v>494</v>
      </c>
      <c r="L605">
        <v>460</v>
      </c>
      <c r="M605">
        <v>190</v>
      </c>
    </row>
    <row r="606" spans="2:13" x14ac:dyDescent="0.25">
      <c r="B606">
        <v>697</v>
      </c>
      <c r="C606">
        <v>2236</v>
      </c>
      <c r="D606" t="s">
        <v>45</v>
      </c>
      <c r="E606">
        <v>82</v>
      </c>
      <c r="F606">
        <v>207</v>
      </c>
      <c r="G606">
        <v>14</v>
      </c>
      <c r="H606">
        <v>111</v>
      </c>
      <c r="I606">
        <v>4</v>
      </c>
      <c r="J606">
        <v>42</v>
      </c>
      <c r="K606">
        <v>90</v>
      </c>
      <c r="L606">
        <v>179</v>
      </c>
      <c r="M606">
        <v>28</v>
      </c>
    </row>
    <row r="607" spans="2:13" x14ac:dyDescent="0.25">
      <c r="B607">
        <v>4061</v>
      </c>
      <c r="C607">
        <v>7102</v>
      </c>
      <c r="D607" t="s">
        <v>45</v>
      </c>
      <c r="E607">
        <v>82</v>
      </c>
      <c r="F607">
        <v>702</v>
      </c>
      <c r="G607">
        <v>245</v>
      </c>
      <c r="H607">
        <v>486</v>
      </c>
      <c r="I607">
        <v>108</v>
      </c>
      <c r="J607">
        <v>472</v>
      </c>
      <c r="K607">
        <v>836</v>
      </c>
      <c r="L607">
        <v>800</v>
      </c>
      <c r="M607">
        <v>313</v>
      </c>
    </row>
    <row r="608" spans="2:13" x14ac:dyDescent="0.25">
      <c r="B608">
        <v>4627</v>
      </c>
      <c r="C608">
        <v>7980</v>
      </c>
      <c r="D608" t="s">
        <v>45</v>
      </c>
      <c r="E608">
        <v>82</v>
      </c>
      <c r="F608">
        <v>782</v>
      </c>
      <c r="G608">
        <v>240</v>
      </c>
      <c r="H608">
        <v>682</v>
      </c>
      <c r="I608">
        <v>103</v>
      </c>
      <c r="J608">
        <v>492</v>
      </c>
      <c r="K608">
        <v>962</v>
      </c>
      <c r="L608">
        <v>926</v>
      </c>
      <c r="M608">
        <v>340</v>
      </c>
    </row>
    <row r="609" spans="2:13" x14ac:dyDescent="0.25">
      <c r="B609">
        <v>2933</v>
      </c>
      <c r="C609">
        <v>6061</v>
      </c>
      <c r="D609" t="s">
        <v>45</v>
      </c>
      <c r="E609">
        <v>82</v>
      </c>
      <c r="F609">
        <v>679</v>
      </c>
      <c r="G609">
        <v>123</v>
      </c>
      <c r="H609">
        <v>420</v>
      </c>
      <c r="I609">
        <v>73</v>
      </c>
      <c r="J609">
        <v>243</v>
      </c>
      <c r="K609">
        <v>521</v>
      </c>
      <c r="L609">
        <v>596</v>
      </c>
      <c r="M609">
        <v>217</v>
      </c>
    </row>
    <row r="610" spans="2:13" x14ac:dyDescent="0.25">
      <c r="B610">
        <v>4569</v>
      </c>
      <c r="C610">
        <v>8010</v>
      </c>
      <c r="D610" t="s">
        <v>45</v>
      </c>
      <c r="E610">
        <v>82</v>
      </c>
      <c r="F610">
        <v>1024</v>
      </c>
      <c r="G610">
        <v>261</v>
      </c>
      <c r="H610">
        <v>598</v>
      </c>
      <c r="I610">
        <v>98</v>
      </c>
      <c r="J610">
        <v>396</v>
      </c>
      <c r="K610">
        <v>776</v>
      </c>
      <c r="L610">
        <v>995</v>
      </c>
      <c r="M610">
        <v>337</v>
      </c>
    </row>
    <row r="611" spans="2:13" x14ac:dyDescent="0.25">
      <c r="B611">
        <v>2595</v>
      </c>
      <c r="C611">
        <v>4341</v>
      </c>
      <c r="D611" t="s">
        <v>45</v>
      </c>
      <c r="E611">
        <v>82</v>
      </c>
      <c r="F611">
        <v>473</v>
      </c>
      <c r="G611">
        <v>171</v>
      </c>
      <c r="H611">
        <v>302</v>
      </c>
      <c r="I611">
        <v>83</v>
      </c>
      <c r="J611">
        <v>266</v>
      </c>
      <c r="K611">
        <v>392</v>
      </c>
      <c r="L611">
        <v>521</v>
      </c>
      <c r="M611">
        <v>229</v>
      </c>
    </row>
    <row r="612" spans="2:13" x14ac:dyDescent="0.25">
      <c r="B612">
        <v>3284</v>
      </c>
      <c r="C612">
        <v>5094</v>
      </c>
      <c r="D612" t="s">
        <v>45</v>
      </c>
      <c r="E612">
        <v>82</v>
      </c>
      <c r="F612">
        <v>508</v>
      </c>
      <c r="G612">
        <v>187</v>
      </c>
      <c r="H612">
        <v>419</v>
      </c>
      <c r="I612">
        <v>102</v>
      </c>
      <c r="J612">
        <v>362</v>
      </c>
      <c r="K612">
        <v>708</v>
      </c>
      <c r="L612">
        <v>623</v>
      </c>
      <c r="M612">
        <v>296</v>
      </c>
    </row>
    <row r="613" spans="2:13" x14ac:dyDescent="0.25">
      <c r="B613">
        <v>5889</v>
      </c>
      <c r="C613">
        <v>10180</v>
      </c>
      <c r="D613" t="s">
        <v>45</v>
      </c>
      <c r="E613">
        <v>82</v>
      </c>
      <c r="F613">
        <v>1073</v>
      </c>
      <c r="G613">
        <v>389</v>
      </c>
      <c r="H613">
        <v>730</v>
      </c>
      <c r="I613">
        <v>185</v>
      </c>
      <c r="J613">
        <v>545</v>
      </c>
      <c r="K613">
        <v>1070</v>
      </c>
      <c r="L613">
        <v>1208</v>
      </c>
      <c r="M613">
        <v>571</v>
      </c>
    </row>
    <row r="614" spans="2:13" x14ac:dyDescent="0.25">
      <c r="B614">
        <v>6003</v>
      </c>
      <c r="C614">
        <v>14383</v>
      </c>
      <c r="D614" t="s">
        <v>46</v>
      </c>
      <c r="E614">
        <v>86</v>
      </c>
      <c r="F614">
        <v>511</v>
      </c>
      <c r="G614">
        <v>438</v>
      </c>
      <c r="H614">
        <v>676</v>
      </c>
      <c r="I614">
        <v>235</v>
      </c>
      <c r="J614">
        <v>967</v>
      </c>
      <c r="K614">
        <v>1382</v>
      </c>
      <c r="L614">
        <v>1047</v>
      </c>
      <c r="M614">
        <v>611</v>
      </c>
    </row>
    <row r="615" spans="2:13" x14ac:dyDescent="0.25">
      <c r="B615">
        <v>4133</v>
      </c>
      <c r="C615">
        <v>6220</v>
      </c>
      <c r="D615" t="s">
        <v>46</v>
      </c>
      <c r="E615">
        <v>86</v>
      </c>
      <c r="F615">
        <v>378</v>
      </c>
      <c r="G615">
        <v>339</v>
      </c>
      <c r="H615">
        <v>387</v>
      </c>
      <c r="I615">
        <v>179</v>
      </c>
      <c r="J615">
        <v>644</v>
      </c>
      <c r="K615">
        <v>865</v>
      </c>
      <c r="L615">
        <v>757</v>
      </c>
      <c r="M615">
        <v>510</v>
      </c>
    </row>
    <row r="616" spans="2:13" x14ac:dyDescent="0.25">
      <c r="B616">
        <v>5419</v>
      </c>
      <c r="C616">
        <v>8468</v>
      </c>
      <c r="D616" t="s">
        <v>46</v>
      </c>
      <c r="E616">
        <v>86</v>
      </c>
      <c r="F616">
        <v>450</v>
      </c>
      <c r="G616">
        <v>236</v>
      </c>
      <c r="H616">
        <v>936</v>
      </c>
      <c r="I616">
        <v>194</v>
      </c>
      <c r="J616">
        <v>699</v>
      </c>
      <c r="K616">
        <v>1413</v>
      </c>
      <c r="L616">
        <v>973</v>
      </c>
      <c r="M616">
        <v>397</v>
      </c>
    </row>
    <row r="617" spans="2:13" x14ac:dyDescent="0.25">
      <c r="B617">
        <v>6923</v>
      </c>
      <c r="C617">
        <v>11571</v>
      </c>
      <c r="D617" t="s">
        <v>46</v>
      </c>
      <c r="E617">
        <v>86</v>
      </c>
      <c r="F617">
        <v>743</v>
      </c>
      <c r="G617">
        <v>656</v>
      </c>
      <c r="H617">
        <v>671</v>
      </c>
      <c r="I617">
        <v>361</v>
      </c>
      <c r="J617">
        <v>1063</v>
      </c>
      <c r="K617">
        <v>1265</v>
      </c>
      <c r="L617">
        <v>1169</v>
      </c>
      <c r="M617">
        <v>856</v>
      </c>
    </row>
    <row r="618" spans="2:13" x14ac:dyDescent="0.25">
      <c r="B618">
        <v>6134</v>
      </c>
      <c r="C618">
        <v>10236</v>
      </c>
      <c r="D618" t="s">
        <v>47</v>
      </c>
      <c r="E618">
        <v>85</v>
      </c>
      <c r="F618">
        <v>496</v>
      </c>
      <c r="G618">
        <v>233</v>
      </c>
      <c r="H618">
        <v>1060</v>
      </c>
      <c r="I618">
        <v>128</v>
      </c>
      <c r="J618">
        <v>808</v>
      </c>
      <c r="K618">
        <v>1889</v>
      </c>
      <c r="L618">
        <v>1020</v>
      </c>
      <c r="M618">
        <v>300</v>
      </c>
    </row>
    <row r="619" spans="2:13" x14ac:dyDescent="0.25">
      <c r="B619">
        <v>7336</v>
      </c>
      <c r="C619">
        <v>13596</v>
      </c>
      <c r="D619" t="s">
        <v>47</v>
      </c>
      <c r="E619">
        <v>85</v>
      </c>
      <c r="F619">
        <v>639</v>
      </c>
      <c r="G619">
        <v>261</v>
      </c>
      <c r="H619">
        <v>1256</v>
      </c>
      <c r="I619">
        <v>208</v>
      </c>
      <c r="J619">
        <v>956</v>
      </c>
      <c r="K619">
        <v>2133</v>
      </c>
      <c r="L619">
        <v>1228</v>
      </c>
      <c r="M619">
        <v>433</v>
      </c>
    </row>
    <row r="620" spans="2:13" x14ac:dyDescent="0.25">
      <c r="B620">
        <v>3509</v>
      </c>
      <c r="C620">
        <v>5890</v>
      </c>
      <c r="D620" t="s">
        <v>47</v>
      </c>
      <c r="E620">
        <v>85</v>
      </c>
      <c r="F620">
        <v>296</v>
      </c>
      <c r="G620">
        <v>123</v>
      </c>
      <c r="H620">
        <v>720</v>
      </c>
      <c r="I620">
        <v>78</v>
      </c>
      <c r="J620">
        <v>458</v>
      </c>
      <c r="K620">
        <v>987</v>
      </c>
      <c r="L620">
        <v>608</v>
      </c>
      <c r="M620">
        <v>162</v>
      </c>
    </row>
    <row r="621" spans="2:13" x14ac:dyDescent="0.25">
      <c r="B621">
        <v>3264</v>
      </c>
      <c r="C621">
        <v>5300</v>
      </c>
      <c r="D621" t="s">
        <v>47</v>
      </c>
      <c r="E621">
        <v>85</v>
      </c>
      <c r="F621">
        <v>212</v>
      </c>
      <c r="G621">
        <v>144</v>
      </c>
      <c r="H621">
        <v>487</v>
      </c>
      <c r="I621">
        <v>94</v>
      </c>
      <c r="J621">
        <v>500</v>
      </c>
      <c r="K621">
        <v>926</v>
      </c>
      <c r="L621">
        <v>549</v>
      </c>
      <c r="M621">
        <v>216</v>
      </c>
    </row>
    <row r="622" spans="2:13" x14ac:dyDescent="0.25">
      <c r="B622">
        <v>4231</v>
      </c>
      <c r="C622">
        <v>6931</v>
      </c>
      <c r="D622" t="s">
        <v>47</v>
      </c>
      <c r="E622">
        <v>85</v>
      </c>
      <c r="F622">
        <v>390</v>
      </c>
      <c r="G622">
        <v>136</v>
      </c>
      <c r="H622">
        <v>785</v>
      </c>
      <c r="I622">
        <v>93</v>
      </c>
      <c r="J622">
        <v>528</v>
      </c>
      <c r="K622">
        <v>1242</v>
      </c>
      <c r="L622">
        <v>747</v>
      </c>
      <c r="M622">
        <v>216</v>
      </c>
    </row>
    <row r="623" spans="2:13" x14ac:dyDescent="0.25">
      <c r="B623">
        <v>5927</v>
      </c>
      <c r="C623">
        <v>9950</v>
      </c>
      <c r="D623" t="s">
        <v>47</v>
      </c>
      <c r="E623">
        <v>85</v>
      </c>
      <c r="F623">
        <v>495</v>
      </c>
      <c r="G623">
        <v>168</v>
      </c>
      <c r="H623">
        <v>1049</v>
      </c>
      <c r="I623">
        <v>140</v>
      </c>
      <c r="J623">
        <v>839</v>
      </c>
      <c r="K623">
        <v>1784</v>
      </c>
      <c r="L623">
        <v>969</v>
      </c>
      <c r="M623">
        <v>276</v>
      </c>
    </row>
    <row r="624" spans="2:13" x14ac:dyDescent="0.25">
      <c r="B624">
        <v>1872</v>
      </c>
      <c r="C624">
        <v>3254</v>
      </c>
      <c r="D624" t="s">
        <v>47</v>
      </c>
      <c r="E624">
        <v>85</v>
      </c>
      <c r="F624">
        <v>140</v>
      </c>
      <c r="G624">
        <v>77</v>
      </c>
      <c r="H624">
        <v>300</v>
      </c>
      <c r="I624">
        <v>55</v>
      </c>
      <c r="J624">
        <v>292</v>
      </c>
      <c r="K624">
        <v>470</v>
      </c>
      <c r="L624">
        <v>341</v>
      </c>
      <c r="M624">
        <v>133</v>
      </c>
    </row>
    <row r="625" spans="2:13" x14ac:dyDescent="0.25">
      <c r="B625">
        <v>6351</v>
      </c>
      <c r="C625">
        <v>12779</v>
      </c>
      <c r="D625" t="s">
        <v>48</v>
      </c>
      <c r="E625">
        <v>92</v>
      </c>
      <c r="F625">
        <v>1603</v>
      </c>
      <c r="G625">
        <v>303</v>
      </c>
      <c r="H625">
        <v>772</v>
      </c>
      <c r="I625">
        <v>158</v>
      </c>
      <c r="J625">
        <v>541</v>
      </c>
      <c r="K625">
        <v>1132</v>
      </c>
      <c r="L625">
        <v>1233</v>
      </c>
      <c r="M625">
        <v>466</v>
      </c>
    </row>
    <row r="626" spans="2:13" x14ac:dyDescent="0.25">
      <c r="B626">
        <v>6377</v>
      </c>
      <c r="C626">
        <v>12503</v>
      </c>
      <c r="D626" t="s">
        <v>48</v>
      </c>
      <c r="E626">
        <v>92</v>
      </c>
      <c r="F626">
        <v>1069</v>
      </c>
      <c r="G626">
        <v>254</v>
      </c>
      <c r="H626">
        <v>922</v>
      </c>
      <c r="I626">
        <v>180</v>
      </c>
      <c r="J626">
        <v>794</v>
      </c>
      <c r="K626">
        <v>1372</v>
      </c>
      <c r="L626">
        <v>1153</v>
      </c>
      <c r="M626">
        <v>458</v>
      </c>
    </row>
    <row r="627" spans="2:13" x14ac:dyDescent="0.25">
      <c r="B627">
        <v>4989</v>
      </c>
      <c r="C627">
        <v>9067</v>
      </c>
      <c r="D627" t="s">
        <v>48</v>
      </c>
      <c r="E627">
        <v>92</v>
      </c>
      <c r="F627">
        <v>722</v>
      </c>
      <c r="G627">
        <v>301</v>
      </c>
      <c r="H627">
        <v>476</v>
      </c>
      <c r="I627">
        <v>266</v>
      </c>
      <c r="J627">
        <v>739</v>
      </c>
      <c r="K627">
        <v>931</v>
      </c>
      <c r="L627">
        <v>884</v>
      </c>
      <c r="M627">
        <v>547</v>
      </c>
    </row>
    <row r="628" spans="2:13" x14ac:dyDescent="0.25">
      <c r="B628">
        <v>5843</v>
      </c>
      <c r="C628">
        <v>9413</v>
      </c>
      <c r="D628" t="s">
        <v>48</v>
      </c>
      <c r="E628">
        <v>92</v>
      </c>
      <c r="F628">
        <v>695</v>
      </c>
      <c r="G628">
        <v>412</v>
      </c>
      <c r="H628">
        <v>568</v>
      </c>
      <c r="I628">
        <v>271</v>
      </c>
      <c r="J628">
        <v>852</v>
      </c>
      <c r="K628">
        <v>1125</v>
      </c>
      <c r="L628">
        <v>1089</v>
      </c>
      <c r="M628">
        <v>671</v>
      </c>
    </row>
    <row r="629" spans="2:13" x14ac:dyDescent="0.25">
      <c r="B629">
        <v>4564</v>
      </c>
      <c r="C629">
        <v>8994</v>
      </c>
      <c r="D629" t="s">
        <v>49</v>
      </c>
      <c r="E629">
        <v>91</v>
      </c>
      <c r="F629">
        <v>897</v>
      </c>
      <c r="G629">
        <v>216</v>
      </c>
      <c r="H629">
        <v>668</v>
      </c>
      <c r="I629">
        <v>113</v>
      </c>
      <c r="J629">
        <v>466</v>
      </c>
      <c r="K629">
        <v>864</v>
      </c>
      <c r="L629">
        <v>813</v>
      </c>
      <c r="M629">
        <v>391</v>
      </c>
    </row>
    <row r="630" spans="2:13" x14ac:dyDescent="0.25">
      <c r="B630">
        <v>7014</v>
      </c>
      <c r="C630">
        <v>13628</v>
      </c>
      <c r="D630" t="s">
        <v>49</v>
      </c>
      <c r="E630">
        <v>91</v>
      </c>
      <c r="F630">
        <v>1133</v>
      </c>
      <c r="G630">
        <v>303</v>
      </c>
      <c r="H630">
        <v>1087</v>
      </c>
      <c r="I630">
        <v>247</v>
      </c>
      <c r="J630">
        <v>851</v>
      </c>
      <c r="K630">
        <v>1452</v>
      </c>
      <c r="L630">
        <v>1224</v>
      </c>
      <c r="M630">
        <v>518</v>
      </c>
    </row>
    <row r="631" spans="2:13" x14ac:dyDescent="0.25">
      <c r="B631">
        <v>4275</v>
      </c>
      <c r="C631">
        <v>8133</v>
      </c>
      <c r="D631" t="s">
        <v>49</v>
      </c>
      <c r="E631">
        <v>91</v>
      </c>
      <c r="F631">
        <v>893</v>
      </c>
      <c r="G631">
        <v>206</v>
      </c>
      <c r="H631">
        <v>596</v>
      </c>
      <c r="I631">
        <v>111</v>
      </c>
      <c r="J631">
        <v>424</v>
      </c>
      <c r="K631">
        <v>779</v>
      </c>
      <c r="L631">
        <v>774</v>
      </c>
      <c r="M631">
        <v>389</v>
      </c>
    </row>
    <row r="632" spans="2:13" x14ac:dyDescent="0.25">
      <c r="B632">
        <v>4671</v>
      </c>
      <c r="C632">
        <v>8161</v>
      </c>
      <c r="D632" t="s">
        <v>49</v>
      </c>
      <c r="E632">
        <v>91</v>
      </c>
      <c r="F632">
        <v>837</v>
      </c>
      <c r="G632">
        <v>286</v>
      </c>
      <c r="H632">
        <v>520</v>
      </c>
      <c r="I632">
        <v>142</v>
      </c>
      <c r="J632">
        <v>533</v>
      </c>
      <c r="K632">
        <v>895</v>
      </c>
      <c r="L632">
        <v>926</v>
      </c>
      <c r="M632">
        <v>440</v>
      </c>
    </row>
    <row r="633" spans="2:13" x14ac:dyDescent="0.25">
      <c r="B633">
        <v>4735</v>
      </c>
      <c r="C633">
        <v>8072</v>
      </c>
      <c r="D633" t="s">
        <v>50</v>
      </c>
      <c r="E633">
        <v>89</v>
      </c>
      <c r="F633">
        <v>772</v>
      </c>
      <c r="G633">
        <v>320</v>
      </c>
      <c r="H633">
        <v>556</v>
      </c>
      <c r="I633">
        <v>148</v>
      </c>
      <c r="J633">
        <v>516</v>
      </c>
      <c r="K633">
        <v>910</v>
      </c>
      <c r="L633">
        <v>974</v>
      </c>
      <c r="M633">
        <v>418</v>
      </c>
    </row>
    <row r="634" spans="2:13" x14ac:dyDescent="0.25">
      <c r="B634">
        <v>4993</v>
      </c>
      <c r="C634">
        <v>8521</v>
      </c>
      <c r="D634" t="s">
        <v>50</v>
      </c>
      <c r="E634">
        <v>89</v>
      </c>
      <c r="F634">
        <v>814</v>
      </c>
      <c r="G634">
        <v>289</v>
      </c>
      <c r="H634">
        <v>655</v>
      </c>
      <c r="I634">
        <v>170</v>
      </c>
      <c r="J634">
        <v>531</v>
      </c>
      <c r="K634">
        <v>1039</v>
      </c>
      <c r="L634">
        <v>872</v>
      </c>
      <c r="M634">
        <v>476</v>
      </c>
    </row>
    <row r="635" spans="2:13" x14ac:dyDescent="0.25">
      <c r="B635">
        <v>2156</v>
      </c>
      <c r="C635">
        <v>4555</v>
      </c>
      <c r="D635" t="s">
        <v>50</v>
      </c>
      <c r="E635">
        <v>89</v>
      </c>
      <c r="F635">
        <v>600</v>
      </c>
      <c r="G635">
        <v>117</v>
      </c>
      <c r="H635">
        <v>278</v>
      </c>
      <c r="I635">
        <v>48</v>
      </c>
      <c r="J635">
        <v>143</v>
      </c>
      <c r="K635">
        <v>302</v>
      </c>
      <c r="L635">
        <v>466</v>
      </c>
      <c r="M635">
        <v>164</v>
      </c>
    </row>
    <row r="636" spans="2:13" x14ac:dyDescent="0.25">
      <c r="B636">
        <v>2258</v>
      </c>
      <c r="C636">
        <v>4862</v>
      </c>
      <c r="D636" t="s">
        <v>50</v>
      </c>
      <c r="E636">
        <v>89</v>
      </c>
      <c r="F636">
        <v>601</v>
      </c>
      <c r="G636">
        <v>115</v>
      </c>
      <c r="H636">
        <v>297</v>
      </c>
      <c r="I636">
        <v>77</v>
      </c>
      <c r="J636">
        <v>182</v>
      </c>
      <c r="K636">
        <v>370</v>
      </c>
      <c r="L636">
        <v>420</v>
      </c>
      <c r="M636">
        <v>141</v>
      </c>
    </row>
    <row r="637" spans="2:13" x14ac:dyDescent="0.25">
      <c r="B637">
        <v>1943</v>
      </c>
      <c r="C637">
        <v>3656</v>
      </c>
      <c r="D637" t="s">
        <v>50</v>
      </c>
      <c r="E637">
        <v>89</v>
      </c>
      <c r="F637">
        <v>366</v>
      </c>
      <c r="G637">
        <v>95</v>
      </c>
      <c r="H637">
        <v>271</v>
      </c>
      <c r="I637">
        <v>49</v>
      </c>
      <c r="J637">
        <v>171</v>
      </c>
      <c r="K637">
        <v>428</v>
      </c>
      <c r="L637">
        <v>383</v>
      </c>
      <c r="M637">
        <v>135</v>
      </c>
    </row>
    <row r="638" spans="2:13" x14ac:dyDescent="0.25">
      <c r="B638">
        <v>3421</v>
      </c>
      <c r="C638">
        <v>6086</v>
      </c>
      <c r="D638" t="s">
        <v>50</v>
      </c>
      <c r="E638">
        <v>89</v>
      </c>
      <c r="F638">
        <v>576</v>
      </c>
      <c r="G638">
        <v>222</v>
      </c>
      <c r="H638">
        <v>431</v>
      </c>
      <c r="I638">
        <v>111</v>
      </c>
      <c r="J638">
        <v>386</v>
      </c>
      <c r="K638">
        <v>664</v>
      </c>
      <c r="L638">
        <v>631</v>
      </c>
      <c r="M638">
        <v>297</v>
      </c>
    </row>
    <row r="639" spans="2:13" x14ac:dyDescent="0.25">
      <c r="B639">
        <v>4401</v>
      </c>
      <c r="C639">
        <v>7085</v>
      </c>
      <c r="D639" t="s">
        <v>51</v>
      </c>
      <c r="E639">
        <v>90</v>
      </c>
      <c r="F639">
        <v>352</v>
      </c>
      <c r="G639">
        <v>141</v>
      </c>
      <c r="H639">
        <v>679</v>
      </c>
      <c r="I639">
        <v>82</v>
      </c>
      <c r="J639">
        <v>614</v>
      </c>
      <c r="K639">
        <v>1397</v>
      </c>
      <c r="L639">
        <v>827</v>
      </c>
      <c r="M639">
        <v>198</v>
      </c>
    </row>
    <row r="640" spans="2:13" x14ac:dyDescent="0.25">
      <c r="B640">
        <v>4840</v>
      </c>
      <c r="C640">
        <v>8247</v>
      </c>
      <c r="D640" t="s">
        <v>51</v>
      </c>
      <c r="E640">
        <v>90</v>
      </c>
      <c r="F640">
        <v>355</v>
      </c>
      <c r="G640">
        <v>188</v>
      </c>
      <c r="H640">
        <v>699</v>
      </c>
      <c r="I640">
        <v>133</v>
      </c>
      <c r="J640">
        <v>829</v>
      </c>
      <c r="K640">
        <v>1343</v>
      </c>
      <c r="L640">
        <v>909</v>
      </c>
      <c r="M640">
        <v>281</v>
      </c>
    </row>
    <row r="641" spans="2:13" x14ac:dyDescent="0.25">
      <c r="B641">
        <v>4134</v>
      </c>
      <c r="C641">
        <v>8538</v>
      </c>
      <c r="D641" t="s">
        <v>51</v>
      </c>
      <c r="E641">
        <v>90</v>
      </c>
      <c r="F641">
        <v>916</v>
      </c>
      <c r="G641">
        <v>150</v>
      </c>
      <c r="H641">
        <v>858</v>
      </c>
      <c r="I641">
        <v>97</v>
      </c>
      <c r="J641">
        <v>241</v>
      </c>
      <c r="K641">
        <v>831</v>
      </c>
      <c r="L641">
        <v>731</v>
      </c>
      <c r="M641">
        <v>182</v>
      </c>
    </row>
    <row r="642" spans="2:13" x14ac:dyDescent="0.25">
      <c r="B642">
        <v>3867</v>
      </c>
      <c r="C642">
        <v>6305</v>
      </c>
      <c r="D642" t="s">
        <v>51</v>
      </c>
      <c r="E642">
        <v>90</v>
      </c>
      <c r="F642">
        <v>277</v>
      </c>
      <c r="G642">
        <v>151</v>
      </c>
      <c r="H642">
        <v>526</v>
      </c>
      <c r="I642">
        <v>108</v>
      </c>
      <c r="J642">
        <v>681</v>
      </c>
      <c r="K642">
        <v>1057</v>
      </c>
      <c r="L642">
        <v>716</v>
      </c>
      <c r="M642">
        <v>255</v>
      </c>
    </row>
    <row r="643" spans="2:13" x14ac:dyDescent="0.25">
      <c r="B643">
        <v>3282</v>
      </c>
      <c r="C643">
        <v>5425</v>
      </c>
      <c r="D643" t="s">
        <v>51</v>
      </c>
      <c r="E643">
        <v>90</v>
      </c>
      <c r="F643">
        <v>344</v>
      </c>
      <c r="G643">
        <v>103</v>
      </c>
      <c r="H643">
        <v>534</v>
      </c>
      <c r="I643">
        <v>76</v>
      </c>
      <c r="J643">
        <v>482</v>
      </c>
      <c r="K643">
        <v>869</v>
      </c>
      <c r="L643">
        <v>625</v>
      </c>
      <c r="M643">
        <v>177</v>
      </c>
    </row>
    <row r="644" spans="2:13" x14ac:dyDescent="0.25">
      <c r="B644">
        <v>1470</v>
      </c>
      <c r="C644">
        <v>2892</v>
      </c>
      <c r="D644" t="s">
        <v>51</v>
      </c>
      <c r="E644">
        <v>90</v>
      </c>
      <c r="F644">
        <v>250</v>
      </c>
      <c r="G644">
        <v>52</v>
      </c>
      <c r="H644">
        <v>223</v>
      </c>
      <c r="I644">
        <v>42</v>
      </c>
      <c r="J644">
        <v>171</v>
      </c>
      <c r="K644">
        <v>370</v>
      </c>
      <c r="L644">
        <v>227</v>
      </c>
      <c r="M644">
        <v>85</v>
      </c>
    </row>
    <row r="645" spans="2:13" x14ac:dyDescent="0.25">
      <c r="B645">
        <v>2151</v>
      </c>
      <c r="C645">
        <v>3685</v>
      </c>
      <c r="D645" t="s">
        <v>51</v>
      </c>
      <c r="E645">
        <v>90</v>
      </c>
      <c r="F645">
        <v>256</v>
      </c>
      <c r="G645">
        <v>230</v>
      </c>
      <c r="H645">
        <v>141</v>
      </c>
      <c r="I645">
        <v>132</v>
      </c>
      <c r="J645">
        <v>375</v>
      </c>
      <c r="K645">
        <v>266</v>
      </c>
      <c r="L645">
        <v>337</v>
      </c>
      <c r="M645">
        <v>367</v>
      </c>
    </row>
    <row r="646" spans="2:13" x14ac:dyDescent="0.25">
      <c r="B646">
        <v>8454</v>
      </c>
      <c r="C646">
        <v>13437</v>
      </c>
      <c r="D646" t="s">
        <v>52</v>
      </c>
      <c r="E646">
        <v>84</v>
      </c>
      <c r="F646">
        <v>846</v>
      </c>
      <c r="G646">
        <v>591</v>
      </c>
      <c r="H646">
        <v>937</v>
      </c>
      <c r="I646">
        <v>343</v>
      </c>
      <c r="J646">
        <v>1292</v>
      </c>
      <c r="K646">
        <v>1701</v>
      </c>
      <c r="L646">
        <v>1550</v>
      </c>
      <c r="M646">
        <v>977</v>
      </c>
    </row>
    <row r="647" spans="2:13" x14ac:dyDescent="0.25">
      <c r="B647">
        <v>3390</v>
      </c>
      <c r="C647">
        <v>5699</v>
      </c>
      <c r="D647" t="s">
        <v>52</v>
      </c>
      <c r="E647">
        <v>84</v>
      </c>
      <c r="F647">
        <v>543</v>
      </c>
      <c r="G647">
        <v>302</v>
      </c>
      <c r="H647">
        <v>283</v>
      </c>
      <c r="I647">
        <v>152</v>
      </c>
      <c r="J647">
        <v>469</v>
      </c>
      <c r="K647">
        <v>522</v>
      </c>
      <c r="L647">
        <v>606</v>
      </c>
      <c r="M647">
        <v>428</v>
      </c>
    </row>
    <row r="648" spans="2:13" x14ac:dyDescent="0.25">
      <c r="B648">
        <v>9008</v>
      </c>
      <c r="C648">
        <v>14329</v>
      </c>
      <c r="D648" t="s">
        <v>52</v>
      </c>
      <c r="E648">
        <v>84</v>
      </c>
      <c r="F648">
        <v>933</v>
      </c>
      <c r="G648">
        <v>638</v>
      </c>
      <c r="H648">
        <v>904</v>
      </c>
      <c r="I648">
        <v>360</v>
      </c>
      <c r="J648">
        <v>1419</v>
      </c>
      <c r="K648">
        <v>1983</v>
      </c>
      <c r="L648">
        <v>1654</v>
      </c>
      <c r="M648">
        <v>922</v>
      </c>
    </row>
    <row r="649" spans="2:13" x14ac:dyDescent="0.25">
      <c r="B649">
        <v>5999</v>
      </c>
      <c r="C649">
        <v>10824</v>
      </c>
      <c r="D649" t="s">
        <v>52</v>
      </c>
      <c r="E649">
        <v>84</v>
      </c>
      <c r="F649">
        <v>948</v>
      </c>
      <c r="G649">
        <v>394</v>
      </c>
      <c r="H649">
        <v>780</v>
      </c>
      <c r="I649">
        <v>210</v>
      </c>
      <c r="J649">
        <v>748</v>
      </c>
      <c r="K649">
        <v>1131</v>
      </c>
      <c r="L649">
        <v>1126</v>
      </c>
      <c r="M649">
        <v>515</v>
      </c>
    </row>
    <row r="650" spans="2:13" x14ac:dyDescent="0.25">
      <c r="B650">
        <v>5600</v>
      </c>
      <c r="C650">
        <v>9442</v>
      </c>
      <c r="D650" t="s">
        <v>52</v>
      </c>
      <c r="E650">
        <v>84</v>
      </c>
      <c r="F650">
        <v>886</v>
      </c>
      <c r="G650">
        <v>387</v>
      </c>
      <c r="H650">
        <v>566</v>
      </c>
      <c r="I650">
        <v>200</v>
      </c>
      <c r="J650">
        <v>747</v>
      </c>
      <c r="K650">
        <v>1048</v>
      </c>
      <c r="L650">
        <v>1113</v>
      </c>
      <c r="M650">
        <v>514</v>
      </c>
    </row>
    <row r="651" spans="2:13" x14ac:dyDescent="0.25">
      <c r="B651">
        <v>2047</v>
      </c>
      <c r="C651">
        <v>3381</v>
      </c>
      <c r="D651" t="s">
        <v>53</v>
      </c>
      <c r="E651">
        <v>52</v>
      </c>
      <c r="F651">
        <v>580</v>
      </c>
      <c r="G651">
        <v>228</v>
      </c>
      <c r="H651">
        <v>124</v>
      </c>
      <c r="I651">
        <v>64</v>
      </c>
      <c r="J651">
        <v>120</v>
      </c>
      <c r="K651">
        <v>207</v>
      </c>
      <c r="L651">
        <v>358</v>
      </c>
      <c r="M651">
        <v>315</v>
      </c>
    </row>
    <row r="652" spans="2:13" x14ac:dyDescent="0.25">
      <c r="B652">
        <v>2177</v>
      </c>
      <c r="C652">
        <v>4145</v>
      </c>
      <c r="D652" t="s">
        <v>53</v>
      </c>
      <c r="E652">
        <v>52</v>
      </c>
      <c r="F652">
        <v>697</v>
      </c>
      <c r="G652">
        <v>142</v>
      </c>
      <c r="H652">
        <v>181</v>
      </c>
      <c r="I652">
        <v>48</v>
      </c>
      <c r="J652">
        <v>100</v>
      </c>
      <c r="K652">
        <v>202</v>
      </c>
      <c r="L652">
        <v>489</v>
      </c>
      <c r="M652">
        <v>256</v>
      </c>
    </row>
    <row r="653" spans="2:13" x14ac:dyDescent="0.25">
      <c r="B653">
        <v>452</v>
      </c>
      <c r="C653">
        <v>710</v>
      </c>
      <c r="D653" t="s">
        <v>53</v>
      </c>
      <c r="E653">
        <v>52</v>
      </c>
      <c r="F653">
        <v>124</v>
      </c>
      <c r="G653">
        <v>60</v>
      </c>
      <c r="H653">
        <v>26</v>
      </c>
      <c r="I653">
        <v>14</v>
      </c>
      <c r="J653">
        <v>25</v>
      </c>
      <c r="K653">
        <v>39</v>
      </c>
      <c r="L653">
        <v>71</v>
      </c>
      <c r="M653">
        <v>83</v>
      </c>
    </row>
    <row r="654" spans="2:13" x14ac:dyDescent="0.25">
      <c r="B654">
        <v>1003</v>
      </c>
      <c r="C654">
        <v>1597</v>
      </c>
      <c r="D654" t="s">
        <v>53</v>
      </c>
      <c r="E654">
        <v>52</v>
      </c>
      <c r="F654">
        <v>367</v>
      </c>
      <c r="G654">
        <v>58</v>
      </c>
      <c r="H654">
        <v>48</v>
      </c>
      <c r="I654">
        <v>38</v>
      </c>
      <c r="J654">
        <v>43</v>
      </c>
      <c r="K654">
        <v>86</v>
      </c>
      <c r="L654">
        <v>165</v>
      </c>
      <c r="M654">
        <v>169</v>
      </c>
    </row>
    <row r="655" spans="2:13" x14ac:dyDescent="0.25">
      <c r="B655">
        <v>2039</v>
      </c>
      <c r="C655">
        <v>3934</v>
      </c>
      <c r="D655" t="s">
        <v>53</v>
      </c>
      <c r="E655">
        <v>52</v>
      </c>
      <c r="F655">
        <v>717</v>
      </c>
      <c r="G655">
        <v>144</v>
      </c>
      <c r="H655">
        <v>190</v>
      </c>
      <c r="I655">
        <v>48</v>
      </c>
      <c r="J655">
        <v>97</v>
      </c>
      <c r="K655">
        <v>149</v>
      </c>
      <c r="L655">
        <v>375</v>
      </c>
      <c r="M655">
        <v>262</v>
      </c>
    </row>
    <row r="656" spans="2:13" x14ac:dyDescent="0.25">
      <c r="B656">
        <v>1747</v>
      </c>
      <c r="C656">
        <v>3062</v>
      </c>
      <c r="D656" t="s">
        <v>53</v>
      </c>
      <c r="E656">
        <v>52</v>
      </c>
      <c r="F656">
        <v>666</v>
      </c>
      <c r="G656">
        <v>111</v>
      </c>
      <c r="H656">
        <v>103</v>
      </c>
      <c r="I656">
        <v>41</v>
      </c>
      <c r="J656">
        <v>76</v>
      </c>
      <c r="K656">
        <v>125</v>
      </c>
      <c r="L656">
        <v>298</v>
      </c>
      <c r="M656">
        <v>301</v>
      </c>
    </row>
    <row r="657" spans="2:13" x14ac:dyDescent="0.25">
      <c r="B657">
        <v>1317</v>
      </c>
      <c r="C657">
        <v>2477</v>
      </c>
      <c r="D657" t="s">
        <v>53</v>
      </c>
      <c r="E657">
        <v>52</v>
      </c>
      <c r="F657">
        <v>408</v>
      </c>
      <c r="G657">
        <v>117</v>
      </c>
      <c r="H657">
        <v>94</v>
      </c>
      <c r="I657">
        <v>24</v>
      </c>
      <c r="J657">
        <v>47</v>
      </c>
      <c r="K657">
        <v>121</v>
      </c>
      <c r="L657">
        <v>261</v>
      </c>
      <c r="M657">
        <v>213</v>
      </c>
    </row>
    <row r="658" spans="2:13" x14ac:dyDescent="0.25">
      <c r="B658">
        <v>614</v>
      </c>
      <c r="C658">
        <v>1028</v>
      </c>
      <c r="D658" t="s">
        <v>53</v>
      </c>
      <c r="E658">
        <v>52</v>
      </c>
      <c r="F658">
        <v>223</v>
      </c>
      <c r="G658">
        <v>57</v>
      </c>
      <c r="H658">
        <v>38</v>
      </c>
      <c r="I658">
        <v>22</v>
      </c>
      <c r="J658">
        <v>18</v>
      </c>
      <c r="K658">
        <v>53</v>
      </c>
      <c r="L658">
        <v>88</v>
      </c>
      <c r="M658">
        <v>96</v>
      </c>
    </row>
    <row r="659" spans="2:13" x14ac:dyDescent="0.25">
      <c r="B659">
        <v>2292</v>
      </c>
      <c r="C659">
        <v>4027</v>
      </c>
      <c r="D659" t="s">
        <v>53</v>
      </c>
      <c r="E659">
        <v>52</v>
      </c>
      <c r="F659">
        <v>699</v>
      </c>
      <c r="G659">
        <v>174</v>
      </c>
      <c r="H659">
        <v>172</v>
      </c>
      <c r="I659">
        <v>48</v>
      </c>
      <c r="J659">
        <v>112</v>
      </c>
      <c r="K659">
        <v>213</v>
      </c>
      <c r="L659">
        <v>467</v>
      </c>
      <c r="M659">
        <v>349</v>
      </c>
    </row>
    <row r="660" spans="2:13" x14ac:dyDescent="0.25">
      <c r="B660">
        <v>2326</v>
      </c>
      <c r="C660">
        <v>3864</v>
      </c>
      <c r="D660" t="s">
        <v>53</v>
      </c>
      <c r="E660">
        <v>52</v>
      </c>
      <c r="F660">
        <v>651</v>
      </c>
      <c r="G660">
        <v>203</v>
      </c>
      <c r="H660">
        <v>185</v>
      </c>
      <c r="I660">
        <v>65</v>
      </c>
      <c r="J660">
        <v>136</v>
      </c>
      <c r="K660">
        <v>228</v>
      </c>
      <c r="L660">
        <v>415</v>
      </c>
      <c r="M660">
        <v>390</v>
      </c>
    </row>
    <row r="661" spans="2:13" x14ac:dyDescent="0.25">
      <c r="B661">
        <v>1463</v>
      </c>
      <c r="C661">
        <v>2620</v>
      </c>
      <c r="D661" t="s">
        <v>53</v>
      </c>
      <c r="E661">
        <v>52</v>
      </c>
      <c r="F661">
        <v>489</v>
      </c>
      <c r="G661">
        <v>108</v>
      </c>
      <c r="H661">
        <v>170</v>
      </c>
      <c r="I661">
        <v>21</v>
      </c>
      <c r="J661">
        <v>55</v>
      </c>
      <c r="K661">
        <v>163</v>
      </c>
      <c r="L661">
        <v>238</v>
      </c>
      <c r="M661">
        <v>188</v>
      </c>
    </row>
    <row r="662" spans="2:13" x14ac:dyDescent="0.25">
      <c r="B662">
        <v>2740</v>
      </c>
      <c r="C662">
        <v>4349</v>
      </c>
      <c r="D662" t="s">
        <v>53</v>
      </c>
      <c r="E662">
        <v>52</v>
      </c>
      <c r="F662">
        <v>795</v>
      </c>
      <c r="G662">
        <v>252</v>
      </c>
      <c r="H662">
        <v>228</v>
      </c>
      <c r="I662">
        <v>88</v>
      </c>
      <c r="J662">
        <v>142</v>
      </c>
      <c r="K662">
        <v>302</v>
      </c>
      <c r="L662">
        <v>443</v>
      </c>
      <c r="M662">
        <v>422</v>
      </c>
    </row>
    <row r="663" spans="2:13" x14ac:dyDescent="0.25">
      <c r="B663">
        <v>1667</v>
      </c>
      <c r="C663">
        <v>2752</v>
      </c>
      <c r="D663" t="s">
        <v>53</v>
      </c>
      <c r="E663">
        <v>52</v>
      </c>
      <c r="F663">
        <v>602</v>
      </c>
      <c r="G663">
        <v>149</v>
      </c>
      <c r="H663">
        <v>117</v>
      </c>
      <c r="I663">
        <v>43</v>
      </c>
      <c r="J663">
        <v>89</v>
      </c>
      <c r="K663">
        <v>100</v>
      </c>
      <c r="L663">
        <v>240</v>
      </c>
      <c r="M663">
        <v>292</v>
      </c>
    </row>
    <row r="664" spans="2:13" x14ac:dyDescent="0.25">
      <c r="B664">
        <v>591</v>
      </c>
      <c r="C664">
        <v>964</v>
      </c>
      <c r="D664" t="s">
        <v>53</v>
      </c>
      <c r="E664">
        <v>52</v>
      </c>
      <c r="F664">
        <v>202</v>
      </c>
      <c r="G664">
        <v>53</v>
      </c>
      <c r="H664">
        <v>47</v>
      </c>
      <c r="I664">
        <v>13</v>
      </c>
      <c r="J664">
        <v>24</v>
      </c>
      <c r="K664">
        <v>44</v>
      </c>
      <c r="L664">
        <v>79</v>
      </c>
      <c r="M664">
        <v>116</v>
      </c>
    </row>
    <row r="665" spans="2:13" x14ac:dyDescent="0.25">
      <c r="B665">
        <v>1491</v>
      </c>
      <c r="C665">
        <v>2577</v>
      </c>
      <c r="D665" t="s">
        <v>53</v>
      </c>
      <c r="E665">
        <v>52</v>
      </c>
      <c r="F665">
        <v>578</v>
      </c>
      <c r="G665">
        <v>146</v>
      </c>
      <c r="H665">
        <v>73</v>
      </c>
      <c r="I665">
        <v>31</v>
      </c>
      <c r="J665">
        <v>50</v>
      </c>
      <c r="K665">
        <v>80</v>
      </c>
      <c r="L665">
        <v>202</v>
      </c>
      <c r="M665">
        <v>300</v>
      </c>
    </row>
    <row r="666" spans="2:13" x14ac:dyDescent="0.25">
      <c r="B666">
        <v>835</v>
      </c>
      <c r="C666">
        <v>1262</v>
      </c>
      <c r="D666" t="s">
        <v>53</v>
      </c>
      <c r="E666">
        <v>52</v>
      </c>
      <c r="F666">
        <v>300</v>
      </c>
      <c r="G666">
        <v>80</v>
      </c>
      <c r="H666">
        <v>37</v>
      </c>
      <c r="I666">
        <v>19</v>
      </c>
      <c r="J666">
        <v>43</v>
      </c>
      <c r="K666">
        <v>58</v>
      </c>
      <c r="L666">
        <v>150</v>
      </c>
      <c r="M666">
        <v>131</v>
      </c>
    </row>
    <row r="667" spans="2:13" x14ac:dyDescent="0.25">
      <c r="B667">
        <v>1752</v>
      </c>
      <c r="C667">
        <v>2890</v>
      </c>
      <c r="D667" t="s">
        <v>53</v>
      </c>
      <c r="E667">
        <v>52</v>
      </c>
      <c r="F667">
        <v>534</v>
      </c>
      <c r="G667">
        <v>121</v>
      </c>
      <c r="H667">
        <v>140</v>
      </c>
      <c r="I667">
        <v>46</v>
      </c>
      <c r="J667">
        <v>81</v>
      </c>
      <c r="K667">
        <v>186</v>
      </c>
      <c r="L667">
        <v>246</v>
      </c>
      <c r="M667">
        <v>357</v>
      </c>
    </row>
    <row r="668" spans="2:13" x14ac:dyDescent="0.25">
      <c r="B668">
        <v>1129</v>
      </c>
      <c r="C668">
        <v>1944</v>
      </c>
      <c r="D668" t="s">
        <v>53</v>
      </c>
      <c r="E668">
        <v>52</v>
      </c>
      <c r="F668">
        <v>369</v>
      </c>
      <c r="G668">
        <v>78</v>
      </c>
      <c r="H668">
        <v>86</v>
      </c>
      <c r="I668">
        <v>36</v>
      </c>
      <c r="J668">
        <v>67</v>
      </c>
      <c r="K668">
        <v>119</v>
      </c>
      <c r="L668">
        <v>189</v>
      </c>
      <c r="M668">
        <v>167</v>
      </c>
    </row>
    <row r="669" spans="2:13" x14ac:dyDescent="0.25">
      <c r="B669">
        <v>804</v>
      </c>
      <c r="C669">
        <v>1245</v>
      </c>
      <c r="D669" t="s">
        <v>53</v>
      </c>
      <c r="E669">
        <v>52</v>
      </c>
      <c r="F669">
        <v>260</v>
      </c>
      <c r="G669">
        <v>44</v>
      </c>
      <c r="H669">
        <v>69</v>
      </c>
      <c r="I669">
        <v>26</v>
      </c>
      <c r="J669">
        <v>53</v>
      </c>
      <c r="K669">
        <v>96</v>
      </c>
      <c r="L669">
        <v>120</v>
      </c>
      <c r="M669">
        <v>120</v>
      </c>
    </row>
    <row r="670" spans="2:13" x14ac:dyDescent="0.25">
      <c r="B670">
        <v>713</v>
      </c>
      <c r="C670">
        <v>1120</v>
      </c>
      <c r="D670" t="s">
        <v>53</v>
      </c>
      <c r="E670">
        <v>52</v>
      </c>
      <c r="F670">
        <v>247</v>
      </c>
      <c r="G670">
        <v>58</v>
      </c>
      <c r="H670">
        <v>55</v>
      </c>
      <c r="I670">
        <v>12</v>
      </c>
      <c r="J670">
        <v>35</v>
      </c>
      <c r="K670">
        <v>68</v>
      </c>
      <c r="L670">
        <v>92</v>
      </c>
      <c r="M670">
        <v>116</v>
      </c>
    </row>
    <row r="671" spans="2:13" x14ac:dyDescent="0.25">
      <c r="B671">
        <v>593</v>
      </c>
      <c r="C671">
        <v>920</v>
      </c>
      <c r="D671" t="s">
        <v>53</v>
      </c>
      <c r="E671">
        <v>52</v>
      </c>
      <c r="F671">
        <v>159</v>
      </c>
      <c r="G671">
        <v>40</v>
      </c>
      <c r="H671">
        <v>47</v>
      </c>
      <c r="I671">
        <v>15</v>
      </c>
      <c r="J671">
        <v>29</v>
      </c>
      <c r="K671">
        <v>60</v>
      </c>
      <c r="L671">
        <v>102</v>
      </c>
      <c r="M671">
        <v>126</v>
      </c>
    </row>
    <row r="672" spans="2:13" x14ac:dyDescent="0.25">
      <c r="B672">
        <v>2191</v>
      </c>
      <c r="C672">
        <v>3278</v>
      </c>
      <c r="D672" t="s">
        <v>53</v>
      </c>
      <c r="E672">
        <v>52</v>
      </c>
      <c r="F672">
        <v>528</v>
      </c>
      <c r="G672">
        <v>175</v>
      </c>
      <c r="H672">
        <v>181</v>
      </c>
      <c r="I672">
        <v>47</v>
      </c>
      <c r="J672">
        <v>167</v>
      </c>
      <c r="K672">
        <v>349</v>
      </c>
      <c r="L672">
        <v>431</v>
      </c>
      <c r="M672">
        <v>269</v>
      </c>
    </row>
    <row r="673" spans="2:13" x14ac:dyDescent="0.25">
      <c r="B673">
        <v>1410</v>
      </c>
      <c r="C673">
        <v>2193</v>
      </c>
      <c r="D673" t="s">
        <v>53</v>
      </c>
      <c r="E673">
        <v>52</v>
      </c>
      <c r="F673">
        <v>454</v>
      </c>
      <c r="G673">
        <v>100</v>
      </c>
      <c r="H673">
        <v>109</v>
      </c>
      <c r="I673">
        <v>40</v>
      </c>
      <c r="J673">
        <v>59</v>
      </c>
      <c r="K673">
        <v>168</v>
      </c>
      <c r="L673">
        <v>222</v>
      </c>
      <c r="M673">
        <v>222</v>
      </c>
    </row>
    <row r="674" spans="2:13" x14ac:dyDescent="0.25">
      <c r="B674">
        <v>1428</v>
      </c>
      <c r="C674">
        <v>2146</v>
      </c>
      <c r="D674" t="s">
        <v>53</v>
      </c>
      <c r="E674">
        <v>52</v>
      </c>
      <c r="F674">
        <v>340</v>
      </c>
      <c r="G674">
        <v>102</v>
      </c>
      <c r="H674">
        <v>82</v>
      </c>
      <c r="I674">
        <v>63</v>
      </c>
      <c r="J674">
        <v>91</v>
      </c>
      <c r="K674">
        <v>171</v>
      </c>
      <c r="L674">
        <v>243</v>
      </c>
      <c r="M674">
        <v>306</v>
      </c>
    </row>
    <row r="675" spans="2:13" x14ac:dyDescent="0.25">
      <c r="B675">
        <v>1424</v>
      </c>
      <c r="C675">
        <v>1931</v>
      </c>
      <c r="D675" t="s">
        <v>53</v>
      </c>
      <c r="E675">
        <v>52</v>
      </c>
      <c r="F675">
        <v>189</v>
      </c>
      <c r="G675">
        <v>131</v>
      </c>
      <c r="H675">
        <v>93</v>
      </c>
      <c r="I675">
        <v>75</v>
      </c>
      <c r="J675">
        <v>154</v>
      </c>
      <c r="K675">
        <v>241</v>
      </c>
      <c r="L675">
        <v>232</v>
      </c>
      <c r="M675">
        <v>289</v>
      </c>
    </row>
    <row r="676" spans="2:13" x14ac:dyDescent="0.25">
      <c r="B676">
        <v>1420</v>
      </c>
      <c r="C676">
        <v>2287</v>
      </c>
      <c r="D676" t="s">
        <v>53</v>
      </c>
      <c r="E676">
        <v>52</v>
      </c>
      <c r="F676">
        <v>404</v>
      </c>
      <c r="G676">
        <v>121</v>
      </c>
      <c r="H676">
        <v>86</v>
      </c>
      <c r="I676">
        <v>33</v>
      </c>
      <c r="J676">
        <v>83</v>
      </c>
      <c r="K676">
        <v>177</v>
      </c>
      <c r="L676">
        <v>219</v>
      </c>
      <c r="M676">
        <v>262</v>
      </c>
    </row>
    <row r="677" spans="2:13" x14ac:dyDescent="0.25">
      <c r="B677">
        <v>1439</v>
      </c>
      <c r="C677">
        <v>2734</v>
      </c>
      <c r="D677" t="s">
        <v>54</v>
      </c>
      <c r="E677">
        <v>61</v>
      </c>
      <c r="F677">
        <v>462</v>
      </c>
      <c r="G677">
        <v>83</v>
      </c>
      <c r="H677">
        <v>116</v>
      </c>
      <c r="I677">
        <v>22</v>
      </c>
      <c r="J677">
        <v>36</v>
      </c>
      <c r="K677">
        <v>81</v>
      </c>
      <c r="L677">
        <v>335</v>
      </c>
      <c r="M677">
        <v>267</v>
      </c>
    </row>
    <row r="678" spans="2:13" x14ac:dyDescent="0.25">
      <c r="B678">
        <v>902</v>
      </c>
      <c r="C678">
        <v>1724</v>
      </c>
      <c r="D678" t="s">
        <v>54</v>
      </c>
      <c r="E678">
        <v>61</v>
      </c>
      <c r="F678">
        <v>374</v>
      </c>
      <c r="G678">
        <v>54</v>
      </c>
      <c r="H678">
        <v>58</v>
      </c>
      <c r="I678">
        <v>12</v>
      </c>
      <c r="J678">
        <v>18</v>
      </c>
      <c r="K678">
        <v>58</v>
      </c>
      <c r="L678">
        <v>162</v>
      </c>
      <c r="M678">
        <v>143</v>
      </c>
    </row>
    <row r="679" spans="2:13" x14ac:dyDescent="0.25">
      <c r="B679">
        <v>2991</v>
      </c>
      <c r="C679">
        <v>5515</v>
      </c>
      <c r="D679" t="s">
        <v>54</v>
      </c>
      <c r="E679">
        <v>61</v>
      </c>
      <c r="F679">
        <v>863</v>
      </c>
      <c r="G679">
        <v>221</v>
      </c>
      <c r="H679">
        <v>191</v>
      </c>
      <c r="I679">
        <v>30</v>
      </c>
      <c r="J679">
        <v>89</v>
      </c>
      <c r="K679">
        <v>255</v>
      </c>
      <c r="L679">
        <v>675</v>
      </c>
      <c r="M679">
        <v>577</v>
      </c>
    </row>
    <row r="680" spans="2:13" x14ac:dyDescent="0.25">
      <c r="B680">
        <v>1467</v>
      </c>
      <c r="C680">
        <v>2811</v>
      </c>
      <c r="D680" t="s">
        <v>54</v>
      </c>
      <c r="E680">
        <v>61</v>
      </c>
      <c r="F680">
        <v>519</v>
      </c>
      <c r="G680">
        <v>75</v>
      </c>
      <c r="H680">
        <v>180</v>
      </c>
      <c r="I680">
        <v>22</v>
      </c>
      <c r="J680">
        <v>24</v>
      </c>
      <c r="K680">
        <v>75</v>
      </c>
      <c r="L680">
        <v>247</v>
      </c>
      <c r="M680">
        <v>287</v>
      </c>
    </row>
    <row r="681" spans="2:13" x14ac:dyDescent="0.25">
      <c r="B681">
        <v>3448</v>
      </c>
      <c r="C681">
        <v>7774</v>
      </c>
      <c r="D681" t="s">
        <v>54</v>
      </c>
      <c r="E681">
        <v>61</v>
      </c>
      <c r="F681">
        <v>1218</v>
      </c>
      <c r="G681">
        <v>187</v>
      </c>
      <c r="H681">
        <v>262</v>
      </c>
      <c r="I681">
        <v>38</v>
      </c>
      <c r="J681">
        <v>78</v>
      </c>
      <c r="K681">
        <v>360</v>
      </c>
      <c r="L681">
        <v>823</v>
      </c>
      <c r="M681">
        <v>347</v>
      </c>
    </row>
    <row r="682" spans="2:13" x14ac:dyDescent="0.25">
      <c r="B682">
        <v>2095</v>
      </c>
      <c r="C682">
        <v>4394</v>
      </c>
      <c r="D682" t="s">
        <v>54</v>
      </c>
      <c r="E682">
        <v>61</v>
      </c>
      <c r="F682">
        <v>713</v>
      </c>
      <c r="G682">
        <v>132</v>
      </c>
      <c r="H682">
        <v>177</v>
      </c>
      <c r="I682">
        <v>25</v>
      </c>
      <c r="J682">
        <v>49</v>
      </c>
      <c r="K682">
        <v>221</v>
      </c>
      <c r="L682">
        <v>472</v>
      </c>
      <c r="M682">
        <v>244</v>
      </c>
    </row>
    <row r="683" spans="2:13" x14ac:dyDescent="0.25">
      <c r="B683">
        <v>235</v>
      </c>
      <c r="C683">
        <v>379</v>
      </c>
      <c r="D683" t="s">
        <v>54</v>
      </c>
      <c r="E683">
        <v>61</v>
      </c>
      <c r="F683">
        <v>79</v>
      </c>
      <c r="G683">
        <v>14</v>
      </c>
      <c r="H683">
        <v>30</v>
      </c>
      <c r="I683">
        <v>3</v>
      </c>
      <c r="J683">
        <v>9</v>
      </c>
      <c r="K683">
        <v>37</v>
      </c>
      <c r="L683">
        <v>26</v>
      </c>
      <c r="M683">
        <v>33</v>
      </c>
    </row>
    <row r="684" spans="2:13" x14ac:dyDescent="0.25">
      <c r="B684">
        <v>1109</v>
      </c>
      <c r="C684">
        <v>2331</v>
      </c>
      <c r="D684" t="s">
        <v>54</v>
      </c>
      <c r="E684">
        <v>61</v>
      </c>
      <c r="F684">
        <v>409</v>
      </c>
      <c r="G684">
        <v>40</v>
      </c>
      <c r="H684">
        <v>94</v>
      </c>
      <c r="I684">
        <v>11</v>
      </c>
      <c r="J684">
        <v>15</v>
      </c>
      <c r="K684">
        <v>78</v>
      </c>
      <c r="L684">
        <v>235</v>
      </c>
      <c r="M684">
        <v>177</v>
      </c>
    </row>
    <row r="685" spans="2:13" x14ac:dyDescent="0.25">
      <c r="B685">
        <v>1234</v>
      </c>
      <c r="C685">
        <v>2348</v>
      </c>
      <c r="D685" t="s">
        <v>54</v>
      </c>
      <c r="E685">
        <v>61</v>
      </c>
      <c r="F685">
        <v>453</v>
      </c>
      <c r="G685">
        <v>87</v>
      </c>
      <c r="H685">
        <v>85</v>
      </c>
      <c r="I685">
        <v>7</v>
      </c>
      <c r="J685">
        <v>13</v>
      </c>
      <c r="K685">
        <v>85</v>
      </c>
      <c r="L685">
        <v>246</v>
      </c>
      <c r="M685">
        <v>224</v>
      </c>
    </row>
    <row r="686" spans="2:13" x14ac:dyDescent="0.25">
      <c r="B686">
        <v>1446</v>
      </c>
      <c r="C686">
        <v>3022</v>
      </c>
      <c r="D686" t="s">
        <v>54</v>
      </c>
      <c r="E686">
        <v>61</v>
      </c>
      <c r="F686">
        <v>504</v>
      </c>
      <c r="G686">
        <v>101</v>
      </c>
      <c r="H686">
        <v>115</v>
      </c>
      <c r="I686">
        <v>24</v>
      </c>
      <c r="J686">
        <v>32</v>
      </c>
      <c r="K686">
        <v>79</v>
      </c>
      <c r="L686">
        <v>272</v>
      </c>
      <c r="M686">
        <v>287</v>
      </c>
    </row>
    <row r="687" spans="2:13" x14ac:dyDescent="0.25">
      <c r="B687">
        <v>603</v>
      </c>
      <c r="C687">
        <v>1350</v>
      </c>
      <c r="D687" t="s">
        <v>54</v>
      </c>
      <c r="E687">
        <v>61</v>
      </c>
      <c r="F687">
        <v>252</v>
      </c>
      <c r="G687">
        <v>18</v>
      </c>
      <c r="H687">
        <v>52</v>
      </c>
      <c r="I687">
        <v>8</v>
      </c>
      <c r="J687">
        <v>9</v>
      </c>
      <c r="K687">
        <v>42</v>
      </c>
      <c r="L687">
        <v>144</v>
      </c>
      <c r="M687">
        <v>62</v>
      </c>
    </row>
    <row r="688" spans="2:13" x14ac:dyDescent="0.25">
      <c r="B688">
        <v>2777</v>
      </c>
      <c r="C688">
        <v>4705</v>
      </c>
      <c r="D688" t="s">
        <v>55</v>
      </c>
      <c r="E688">
        <v>73</v>
      </c>
      <c r="F688">
        <v>598</v>
      </c>
      <c r="G688">
        <v>318</v>
      </c>
      <c r="H688">
        <v>221</v>
      </c>
      <c r="I688">
        <v>117</v>
      </c>
      <c r="J688">
        <v>285</v>
      </c>
      <c r="K688">
        <v>327</v>
      </c>
      <c r="L688">
        <v>448</v>
      </c>
      <c r="M688">
        <v>412</v>
      </c>
    </row>
    <row r="689" spans="2:13" x14ac:dyDescent="0.25">
      <c r="B689">
        <v>2583</v>
      </c>
      <c r="C689">
        <v>4400</v>
      </c>
      <c r="D689" t="s">
        <v>55</v>
      </c>
      <c r="E689">
        <v>73</v>
      </c>
      <c r="F689">
        <v>663</v>
      </c>
      <c r="G689">
        <v>250</v>
      </c>
      <c r="H689">
        <v>248</v>
      </c>
      <c r="I689">
        <v>79</v>
      </c>
      <c r="J689">
        <v>203</v>
      </c>
      <c r="K689">
        <v>315</v>
      </c>
      <c r="L689">
        <v>474</v>
      </c>
      <c r="M689">
        <v>292</v>
      </c>
    </row>
    <row r="690" spans="2:13" x14ac:dyDescent="0.25">
      <c r="B690">
        <v>2882</v>
      </c>
      <c r="C690">
        <v>4696</v>
      </c>
      <c r="D690" t="s">
        <v>55</v>
      </c>
      <c r="E690">
        <v>73</v>
      </c>
      <c r="F690">
        <v>541</v>
      </c>
      <c r="G690">
        <v>414</v>
      </c>
      <c r="H690">
        <v>199</v>
      </c>
      <c r="I690">
        <v>200</v>
      </c>
      <c r="J690">
        <v>281</v>
      </c>
      <c r="K690">
        <v>300</v>
      </c>
      <c r="L690">
        <v>424</v>
      </c>
      <c r="M690">
        <v>451</v>
      </c>
    </row>
    <row r="691" spans="2:13" x14ac:dyDescent="0.25">
      <c r="B691">
        <v>3287</v>
      </c>
      <c r="C691">
        <v>5019</v>
      </c>
      <c r="D691" t="s">
        <v>55</v>
      </c>
      <c r="E691">
        <v>73</v>
      </c>
      <c r="F691">
        <v>601</v>
      </c>
      <c r="G691">
        <v>407</v>
      </c>
      <c r="H691">
        <v>175</v>
      </c>
      <c r="I691">
        <v>180</v>
      </c>
      <c r="J691">
        <v>412</v>
      </c>
      <c r="K691">
        <v>388</v>
      </c>
      <c r="L691">
        <v>484</v>
      </c>
      <c r="M691">
        <v>570</v>
      </c>
    </row>
    <row r="692" spans="2:13" x14ac:dyDescent="0.25">
      <c r="B692">
        <v>802</v>
      </c>
      <c r="C692">
        <v>1090</v>
      </c>
      <c r="D692" t="s">
        <v>55</v>
      </c>
      <c r="E692">
        <v>73</v>
      </c>
      <c r="F692">
        <v>116</v>
      </c>
      <c r="G692">
        <v>110</v>
      </c>
      <c r="H692">
        <v>47</v>
      </c>
      <c r="I692">
        <v>35</v>
      </c>
      <c r="J692">
        <v>120</v>
      </c>
      <c r="K692">
        <v>101</v>
      </c>
      <c r="L692">
        <v>129</v>
      </c>
      <c r="M692">
        <v>132</v>
      </c>
    </row>
    <row r="693" spans="2:13" x14ac:dyDescent="0.25">
      <c r="B693">
        <v>3554</v>
      </c>
      <c r="C693">
        <v>4796</v>
      </c>
      <c r="D693" t="s">
        <v>55</v>
      </c>
      <c r="E693">
        <v>73</v>
      </c>
      <c r="F693">
        <v>438</v>
      </c>
      <c r="G693">
        <v>623</v>
      </c>
      <c r="H693">
        <v>139</v>
      </c>
      <c r="I693">
        <v>190</v>
      </c>
      <c r="J693">
        <v>514</v>
      </c>
      <c r="K693">
        <v>407</v>
      </c>
      <c r="L693">
        <v>487</v>
      </c>
      <c r="M693">
        <v>705</v>
      </c>
    </row>
    <row r="694" spans="2:13" x14ac:dyDescent="0.25">
      <c r="B694">
        <v>2562</v>
      </c>
      <c r="C694">
        <v>3552</v>
      </c>
      <c r="D694" t="s">
        <v>55</v>
      </c>
      <c r="E694">
        <v>73</v>
      </c>
      <c r="F694">
        <v>406</v>
      </c>
      <c r="G694">
        <v>355</v>
      </c>
      <c r="H694">
        <v>127</v>
      </c>
      <c r="I694">
        <v>133</v>
      </c>
      <c r="J694">
        <v>367</v>
      </c>
      <c r="K694">
        <v>319</v>
      </c>
      <c r="L694">
        <v>421</v>
      </c>
      <c r="M694">
        <v>393</v>
      </c>
    </row>
    <row r="695" spans="2:13" x14ac:dyDescent="0.25">
      <c r="B695">
        <v>2515</v>
      </c>
      <c r="C695">
        <v>3907</v>
      </c>
      <c r="D695" t="s">
        <v>55</v>
      </c>
      <c r="E695">
        <v>73</v>
      </c>
      <c r="F695">
        <v>493</v>
      </c>
      <c r="G695">
        <v>303</v>
      </c>
      <c r="H695">
        <v>188</v>
      </c>
      <c r="I695">
        <v>109</v>
      </c>
      <c r="J695">
        <v>276</v>
      </c>
      <c r="K695">
        <v>305</v>
      </c>
      <c r="L695">
        <v>413</v>
      </c>
      <c r="M695">
        <v>378</v>
      </c>
    </row>
    <row r="696" spans="2:13" x14ac:dyDescent="0.25">
      <c r="B696">
        <v>1668</v>
      </c>
      <c r="C696">
        <v>2185</v>
      </c>
      <c r="D696" t="s">
        <v>55</v>
      </c>
      <c r="E696">
        <v>73</v>
      </c>
      <c r="F696">
        <v>220</v>
      </c>
      <c r="G696">
        <v>214</v>
      </c>
      <c r="H696">
        <v>90</v>
      </c>
      <c r="I696">
        <v>59</v>
      </c>
      <c r="J696">
        <v>298</v>
      </c>
      <c r="K696">
        <v>244</v>
      </c>
      <c r="L696">
        <v>273</v>
      </c>
      <c r="M696">
        <v>238</v>
      </c>
    </row>
    <row r="697" spans="2:13" x14ac:dyDescent="0.25">
      <c r="B697">
        <v>2891</v>
      </c>
      <c r="C697">
        <v>4480</v>
      </c>
      <c r="D697" t="s">
        <v>55</v>
      </c>
      <c r="E697">
        <v>73</v>
      </c>
      <c r="F697">
        <v>505</v>
      </c>
      <c r="G697">
        <v>383</v>
      </c>
      <c r="H697">
        <v>212</v>
      </c>
      <c r="I697">
        <v>110</v>
      </c>
      <c r="J697">
        <v>335</v>
      </c>
      <c r="K697">
        <v>384</v>
      </c>
      <c r="L697">
        <v>500</v>
      </c>
      <c r="M697">
        <v>401</v>
      </c>
    </row>
    <row r="698" spans="2:13" x14ac:dyDescent="0.25">
      <c r="B698">
        <v>939</v>
      </c>
      <c r="C698">
        <v>1819</v>
      </c>
      <c r="D698" t="s">
        <v>56</v>
      </c>
      <c r="E698">
        <v>9</v>
      </c>
      <c r="F698">
        <v>355</v>
      </c>
      <c r="G698">
        <v>46</v>
      </c>
      <c r="H698">
        <v>81</v>
      </c>
      <c r="I698">
        <v>12</v>
      </c>
      <c r="J698">
        <v>22</v>
      </c>
      <c r="K698">
        <v>69</v>
      </c>
      <c r="L698">
        <v>218</v>
      </c>
      <c r="M698">
        <v>117</v>
      </c>
    </row>
    <row r="699" spans="2:13" x14ac:dyDescent="0.25">
      <c r="B699">
        <v>1745</v>
      </c>
      <c r="C699">
        <v>3135</v>
      </c>
      <c r="D699" t="s">
        <v>56</v>
      </c>
      <c r="E699">
        <v>9</v>
      </c>
      <c r="F699">
        <v>521</v>
      </c>
      <c r="G699">
        <v>185</v>
      </c>
      <c r="H699">
        <v>131</v>
      </c>
      <c r="I699">
        <v>49</v>
      </c>
      <c r="J699">
        <v>69</v>
      </c>
      <c r="K699">
        <v>152</v>
      </c>
      <c r="L699">
        <v>236</v>
      </c>
      <c r="M699">
        <v>359</v>
      </c>
    </row>
    <row r="700" spans="2:13" x14ac:dyDescent="0.25">
      <c r="B700">
        <v>1334</v>
      </c>
      <c r="C700">
        <v>2819</v>
      </c>
      <c r="D700" t="s">
        <v>56</v>
      </c>
      <c r="E700">
        <v>9</v>
      </c>
      <c r="F700">
        <v>330</v>
      </c>
      <c r="G700">
        <v>83</v>
      </c>
      <c r="H700">
        <v>112</v>
      </c>
      <c r="I700">
        <v>33</v>
      </c>
      <c r="J700">
        <v>56</v>
      </c>
      <c r="K700">
        <v>131</v>
      </c>
      <c r="L700">
        <v>327</v>
      </c>
      <c r="M700">
        <v>237</v>
      </c>
    </row>
    <row r="701" spans="2:13" x14ac:dyDescent="0.25">
      <c r="B701">
        <v>853</v>
      </c>
      <c r="C701">
        <v>1627</v>
      </c>
      <c r="D701" t="s">
        <v>56</v>
      </c>
      <c r="E701">
        <v>9</v>
      </c>
      <c r="F701">
        <v>234</v>
      </c>
      <c r="G701">
        <v>74</v>
      </c>
      <c r="H701">
        <v>50</v>
      </c>
      <c r="I701">
        <v>16</v>
      </c>
      <c r="J701">
        <v>38</v>
      </c>
      <c r="K701">
        <v>51</v>
      </c>
      <c r="L701">
        <v>145</v>
      </c>
      <c r="M701">
        <v>223</v>
      </c>
    </row>
    <row r="702" spans="2:13" x14ac:dyDescent="0.25">
      <c r="B702">
        <v>921</v>
      </c>
      <c r="C702">
        <v>1810</v>
      </c>
      <c r="D702" t="s">
        <v>56</v>
      </c>
      <c r="E702">
        <v>9</v>
      </c>
      <c r="F702">
        <v>323</v>
      </c>
      <c r="G702">
        <v>82</v>
      </c>
      <c r="H702">
        <v>60</v>
      </c>
      <c r="I702">
        <v>17</v>
      </c>
      <c r="J702">
        <v>28</v>
      </c>
      <c r="K702">
        <v>44</v>
      </c>
      <c r="L702">
        <v>143</v>
      </c>
      <c r="M702">
        <v>207</v>
      </c>
    </row>
    <row r="703" spans="2:13" x14ac:dyDescent="0.25">
      <c r="B703">
        <v>2679</v>
      </c>
      <c r="C703">
        <v>5289</v>
      </c>
      <c r="D703" t="s">
        <v>56</v>
      </c>
      <c r="E703">
        <v>9</v>
      </c>
      <c r="F703">
        <v>790</v>
      </c>
      <c r="G703">
        <v>208</v>
      </c>
      <c r="H703">
        <v>167</v>
      </c>
      <c r="I703">
        <v>53</v>
      </c>
      <c r="J703">
        <v>67</v>
      </c>
      <c r="K703">
        <v>168</v>
      </c>
      <c r="L703">
        <v>612</v>
      </c>
      <c r="M703">
        <v>565</v>
      </c>
    </row>
    <row r="704" spans="2:13" x14ac:dyDescent="0.25">
      <c r="B704">
        <v>424</v>
      </c>
      <c r="C704">
        <v>875</v>
      </c>
      <c r="D704" t="s">
        <v>56</v>
      </c>
      <c r="E704">
        <v>9</v>
      </c>
      <c r="F704">
        <v>117</v>
      </c>
      <c r="G704">
        <v>29</v>
      </c>
      <c r="H704">
        <v>34</v>
      </c>
      <c r="I704">
        <v>20</v>
      </c>
      <c r="J704">
        <v>14</v>
      </c>
      <c r="K704">
        <v>30</v>
      </c>
      <c r="L704">
        <v>92</v>
      </c>
      <c r="M704">
        <v>80</v>
      </c>
    </row>
    <row r="705" spans="2:13" x14ac:dyDescent="0.25">
      <c r="B705">
        <v>941</v>
      </c>
      <c r="C705">
        <v>1979</v>
      </c>
      <c r="D705" t="s">
        <v>56</v>
      </c>
      <c r="E705">
        <v>9</v>
      </c>
      <c r="F705">
        <v>288</v>
      </c>
      <c r="G705">
        <v>73</v>
      </c>
      <c r="H705">
        <v>52</v>
      </c>
      <c r="I705">
        <v>21</v>
      </c>
      <c r="J705">
        <v>18</v>
      </c>
      <c r="K705">
        <v>40</v>
      </c>
      <c r="L705">
        <v>207</v>
      </c>
      <c r="M705">
        <v>220</v>
      </c>
    </row>
    <row r="706" spans="2:13" x14ac:dyDescent="0.25">
      <c r="B706">
        <v>1362</v>
      </c>
      <c r="C706">
        <v>2599</v>
      </c>
      <c r="D706" t="s">
        <v>56</v>
      </c>
      <c r="E706">
        <v>9</v>
      </c>
      <c r="F706">
        <v>386</v>
      </c>
      <c r="G706">
        <v>115</v>
      </c>
      <c r="H706">
        <v>78</v>
      </c>
      <c r="I706">
        <v>34</v>
      </c>
      <c r="J706">
        <v>46</v>
      </c>
      <c r="K706">
        <v>84</v>
      </c>
      <c r="L706">
        <v>282</v>
      </c>
      <c r="M706">
        <v>312</v>
      </c>
    </row>
    <row r="707" spans="2:13" x14ac:dyDescent="0.25">
      <c r="B707">
        <v>908</v>
      </c>
      <c r="C707">
        <v>1743</v>
      </c>
      <c r="D707" t="s">
        <v>56</v>
      </c>
      <c r="E707">
        <v>9</v>
      </c>
      <c r="F707">
        <v>297</v>
      </c>
      <c r="G707">
        <v>61</v>
      </c>
      <c r="H707">
        <v>61</v>
      </c>
      <c r="I707">
        <v>35</v>
      </c>
      <c r="J707">
        <v>43</v>
      </c>
      <c r="K707">
        <v>59</v>
      </c>
      <c r="L707">
        <v>138</v>
      </c>
      <c r="M707">
        <v>198</v>
      </c>
    </row>
    <row r="708" spans="2:13" x14ac:dyDescent="0.25">
      <c r="B708">
        <v>3818</v>
      </c>
      <c r="C708">
        <v>8003</v>
      </c>
      <c r="D708" t="s">
        <v>56</v>
      </c>
      <c r="E708">
        <v>9</v>
      </c>
      <c r="F708">
        <v>1027</v>
      </c>
      <c r="G708">
        <v>330</v>
      </c>
      <c r="H708">
        <v>270</v>
      </c>
      <c r="I708">
        <v>85</v>
      </c>
      <c r="J708">
        <v>173</v>
      </c>
      <c r="K708">
        <v>353</v>
      </c>
      <c r="L708">
        <v>850</v>
      </c>
      <c r="M708">
        <v>652</v>
      </c>
    </row>
    <row r="709" spans="2:13" x14ac:dyDescent="0.25">
      <c r="B709">
        <v>2896</v>
      </c>
      <c r="C709">
        <v>5094</v>
      </c>
      <c r="D709" t="s">
        <v>57</v>
      </c>
      <c r="E709">
        <v>41</v>
      </c>
      <c r="F709">
        <v>740</v>
      </c>
      <c r="G709">
        <v>306</v>
      </c>
      <c r="H709">
        <v>200</v>
      </c>
      <c r="I709">
        <v>45</v>
      </c>
      <c r="J709">
        <v>156</v>
      </c>
      <c r="K709">
        <v>273</v>
      </c>
      <c r="L709">
        <v>750</v>
      </c>
      <c r="M709">
        <v>361</v>
      </c>
    </row>
    <row r="710" spans="2:13" x14ac:dyDescent="0.25">
      <c r="B710">
        <v>2989</v>
      </c>
      <c r="C710">
        <v>5085</v>
      </c>
      <c r="D710" t="s">
        <v>57</v>
      </c>
      <c r="E710">
        <v>41</v>
      </c>
      <c r="F710">
        <v>786</v>
      </c>
      <c r="G710">
        <v>410</v>
      </c>
      <c r="H710">
        <v>160</v>
      </c>
      <c r="I710">
        <v>55</v>
      </c>
      <c r="J710">
        <v>179</v>
      </c>
      <c r="K710">
        <v>218</v>
      </c>
      <c r="L710">
        <v>748</v>
      </c>
      <c r="M710">
        <v>366</v>
      </c>
    </row>
    <row r="711" spans="2:13" x14ac:dyDescent="0.25">
      <c r="B711">
        <v>2271</v>
      </c>
      <c r="C711">
        <v>3338</v>
      </c>
      <c r="D711" t="s">
        <v>57</v>
      </c>
      <c r="E711">
        <v>41</v>
      </c>
      <c r="F711">
        <v>536</v>
      </c>
      <c r="G711">
        <v>351</v>
      </c>
      <c r="H711">
        <v>79</v>
      </c>
      <c r="I711">
        <v>77</v>
      </c>
      <c r="J711">
        <v>157</v>
      </c>
      <c r="K711">
        <v>172</v>
      </c>
      <c r="L711">
        <v>420</v>
      </c>
      <c r="M711">
        <v>441</v>
      </c>
    </row>
    <row r="712" spans="2:13" x14ac:dyDescent="0.25">
      <c r="B712">
        <v>1069</v>
      </c>
      <c r="C712">
        <v>1898</v>
      </c>
      <c r="D712" t="s">
        <v>57</v>
      </c>
      <c r="E712">
        <v>41</v>
      </c>
      <c r="F712">
        <v>326</v>
      </c>
      <c r="G712">
        <v>143</v>
      </c>
      <c r="H712">
        <v>49</v>
      </c>
      <c r="I712">
        <v>24</v>
      </c>
      <c r="J712">
        <v>50</v>
      </c>
      <c r="K712">
        <v>60</v>
      </c>
      <c r="L712">
        <v>229</v>
      </c>
      <c r="M712">
        <v>173</v>
      </c>
    </row>
    <row r="713" spans="2:13" x14ac:dyDescent="0.25">
      <c r="B713">
        <v>627</v>
      </c>
      <c r="C713">
        <v>1086</v>
      </c>
      <c r="D713" t="s">
        <v>57</v>
      </c>
      <c r="E713">
        <v>41</v>
      </c>
      <c r="F713">
        <v>188</v>
      </c>
      <c r="G713">
        <v>70</v>
      </c>
      <c r="H713">
        <v>36</v>
      </c>
      <c r="I713">
        <v>8</v>
      </c>
      <c r="J713">
        <v>26</v>
      </c>
      <c r="K713">
        <v>54</v>
      </c>
      <c r="L713">
        <v>109</v>
      </c>
      <c r="M713">
        <v>120</v>
      </c>
    </row>
    <row r="714" spans="2:13" x14ac:dyDescent="0.25">
      <c r="B714">
        <v>1595</v>
      </c>
      <c r="C714">
        <v>2831</v>
      </c>
      <c r="D714" t="s">
        <v>57</v>
      </c>
      <c r="E714">
        <v>41</v>
      </c>
      <c r="F714">
        <v>417</v>
      </c>
      <c r="G714">
        <v>220</v>
      </c>
      <c r="H714">
        <v>103</v>
      </c>
      <c r="I714">
        <v>32</v>
      </c>
      <c r="J714">
        <v>78</v>
      </c>
      <c r="K714">
        <v>141</v>
      </c>
      <c r="L714">
        <v>313</v>
      </c>
      <c r="M714">
        <v>242</v>
      </c>
    </row>
    <row r="715" spans="2:13" x14ac:dyDescent="0.25">
      <c r="B715">
        <v>898</v>
      </c>
      <c r="C715">
        <v>1475</v>
      </c>
      <c r="D715" t="s">
        <v>57</v>
      </c>
      <c r="E715">
        <v>41</v>
      </c>
      <c r="F715">
        <v>241</v>
      </c>
      <c r="G715">
        <v>100</v>
      </c>
      <c r="H715">
        <v>42</v>
      </c>
      <c r="I715">
        <v>34</v>
      </c>
      <c r="J715">
        <v>38</v>
      </c>
      <c r="K715">
        <v>83</v>
      </c>
      <c r="L715">
        <v>150</v>
      </c>
      <c r="M715">
        <v>184</v>
      </c>
    </row>
    <row r="716" spans="2:13" x14ac:dyDescent="0.25">
      <c r="B716">
        <v>1265</v>
      </c>
      <c r="C716">
        <v>2275</v>
      </c>
      <c r="D716" t="s">
        <v>57</v>
      </c>
      <c r="E716">
        <v>41</v>
      </c>
      <c r="F716">
        <v>341</v>
      </c>
      <c r="G716">
        <v>195</v>
      </c>
      <c r="H716">
        <v>61</v>
      </c>
      <c r="I716">
        <v>22</v>
      </c>
      <c r="J716">
        <v>49</v>
      </c>
      <c r="K716">
        <v>91</v>
      </c>
      <c r="L716">
        <v>246</v>
      </c>
      <c r="M716">
        <v>223</v>
      </c>
    </row>
    <row r="717" spans="2:13" x14ac:dyDescent="0.25">
      <c r="B717">
        <v>1090</v>
      </c>
      <c r="C717">
        <v>2055</v>
      </c>
      <c r="D717" t="s">
        <v>57</v>
      </c>
      <c r="E717">
        <v>41</v>
      </c>
      <c r="F717">
        <v>348</v>
      </c>
      <c r="G717">
        <v>163</v>
      </c>
      <c r="H717">
        <v>75</v>
      </c>
      <c r="I717">
        <v>17</v>
      </c>
      <c r="J717">
        <v>36</v>
      </c>
      <c r="K717">
        <v>65</v>
      </c>
      <c r="L717">
        <v>192</v>
      </c>
      <c r="M717">
        <v>168</v>
      </c>
    </row>
    <row r="718" spans="2:13" x14ac:dyDescent="0.25">
      <c r="B718">
        <v>1129</v>
      </c>
      <c r="C718">
        <v>2016</v>
      </c>
      <c r="D718" t="s">
        <v>57</v>
      </c>
      <c r="E718">
        <v>41</v>
      </c>
      <c r="F718">
        <v>316</v>
      </c>
      <c r="G718">
        <v>154</v>
      </c>
      <c r="H718">
        <v>49</v>
      </c>
      <c r="I718">
        <v>15</v>
      </c>
      <c r="J718">
        <v>56</v>
      </c>
      <c r="K718">
        <v>98</v>
      </c>
      <c r="L718">
        <v>190</v>
      </c>
      <c r="M718">
        <v>218</v>
      </c>
    </row>
    <row r="719" spans="2:13" x14ac:dyDescent="0.25">
      <c r="B719">
        <v>758</v>
      </c>
      <c r="C719">
        <v>1263</v>
      </c>
      <c r="D719" t="s">
        <v>57</v>
      </c>
      <c r="E719">
        <v>41</v>
      </c>
      <c r="F719">
        <v>226</v>
      </c>
      <c r="G719">
        <v>145</v>
      </c>
      <c r="H719">
        <v>27</v>
      </c>
      <c r="I719">
        <v>13</v>
      </c>
      <c r="J719">
        <v>23</v>
      </c>
      <c r="K719">
        <v>51</v>
      </c>
      <c r="L719">
        <v>131</v>
      </c>
      <c r="M719">
        <v>110</v>
      </c>
    </row>
    <row r="720" spans="2:13" x14ac:dyDescent="0.25">
      <c r="B720">
        <v>1753</v>
      </c>
      <c r="C720">
        <v>3042</v>
      </c>
      <c r="D720" t="s">
        <v>57</v>
      </c>
      <c r="E720">
        <v>41</v>
      </c>
      <c r="F720">
        <v>466</v>
      </c>
      <c r="G720">
        <v>382</v>
      </c>
      <c r="H720">
        <v>105</v>
      </c>
      <c r="I720">
        <v>16</v>
      </c>
      <c r="J720">
        <v>37</v>
      </c>
      <c r="K720">
        <v>93</v>
      </c>
      <c r="L720">
        <v>412</v>
      </c>
      <c r="M720">
        <v>208</v>
      </c>
    </row>
    <row r="721" spans="2:13" x14ac:dyDescent="0.25">
      <c r="B721">
        <v>450</v>
      </c>
      <c r="C721">
        <v>767</v>
      </c>
      <c r="D721" t="s">
        <v>57</v>
      </c>
      <c r="E721">
        <v>41</v>
      </c>
      <c r="F721">
        <v>160</v>
      </c>
      <c r="G721">
        <v>89</v>
      </c>
      <c r="H721">
        <v>34</v>
      </c>
      <c r="I721">
        <v>7</v>
      </c>
      <c r="J721">
        <v>12</v>
      </c>
      <c r="K721">
        <v>25</v>
      </c>
      <c r="L721">
        <v>64</v>
      </c>
      <c r="M721">
        <v>59</v>
      </c>
    </row>
    <row r="722" spans="2:13" x14ac:dyDescent="0.25">
      <c r="B722">
        <v>681</v>
      </c>
      <c r="C722">
        <v>1261</v>
      </c>
      <c r="D722" t="s">
        <v>57</v>
      </c>
      <c r="E722">
        <v>41</v>
      </c>
      <c r="F722">
        <v>205</v>
      </c>
      <c r="G722">
        <v>141</v>
      </c>
      <c r="H722">
        <v>35</v>
      </c>
      <c r="I722">
        <v>8</v>
      </c>
      <c r="J722">
        <v>22</v>
      </c>
      <c r="K722">
        <v>49</v>
      </c>
      <c r="L722">
        <v>106</v>
      </c>
      <c r="M722">
        <v>103</v>
      </c>
    </row>
    <row r="723" spans="2:13" x14ac:dyDescent="0.25">
      <c r="B723">
        <v>563</v>
      </c>
      <c r="C723">
        <v>961</v>
      </c>
      <c r="D723" t="s">
        <v>57</v>
      </c>
      <c r="E723">
        <v>41</v>
      </c>
      <c r="F723">
        <v>183</v>
      </c>
      <c r="G723">
        <v>119</v>
      </c>
      <c r="H723">
        <v>32</v>
      </c>
      <c r="I723">
        <v>4</v>
      </c>
      <c r="J723">
        <v>17</v>
      </c>
      <c r="K723">
        <v>21</v>
      </c>
      <c r="L723">
        <v>90</v>
      </c>
      <c r="M723">
        <v>90</v>
      </c>
    </row>
    <row r="724" spans="2:13" x14ac:dyDescent="0.25">
      <c r="B724">
        <v>875</v>
      </c>
      <c r="C724">
        <v>1529</v>
      </c>
      <c r="D724" t="s">
        <v>57</v>
      </c>
      <c r="E724">
        <v>41</v>
      </c>
      <c r="F724">
        <v>247</v>
      </c>
      <c r="G724">
        <v>191</v>
      </c>
      <c r="H724">
        <v>76</v>
      </c>
      <c r="I724">
        <v>7</v>
      </c>
      <c r="J724">
        <v>23</v>
      </c>
      <c r="K724">
        <v>49</v>
      </c>
      <c r="L724">
        <v>145</v>
      </c>
      <c r="M724">
        <v>122</v>
      </c>
    </row>
    <row r="725" spans="2:13" x14ac:dyDescent="0.25">
      <c r="B725">
        <v>2226</v>
      </c>
      <c r="C725">
        <v>3895</v>
      </c>
      <c r="D725" t="s">
        <v>57</v>
      </c>
      <c r="E725">
        <v>41</v>
      </c>
      <c r="F725">
        <v>631</v>
      </c>
      <c r="G725">
        <v>429</v>
      </c>
      <c r="H725">
        <v>105</v>
      </c>
      <c r="I725">
        <v>23</v>
      </c>
      <c r="J725">
        <v>47</v>
      </c>
      <c r="K725">
        <v>113</v>
      </c>
      <c r="L725">
        <v>537</v>
      </c>
      <c r="M725">
        <v>300</v>
      </c>
    </row>
    <row r="726" spans="2:13" x14ac:dyDescent="0.25">
      <c r="B726">
        <v>608</v>
      </c>
      <c r="C726">
        <v>1000</v>
      </c>
      <c r="D726" t="s">
        <v>57</v>
      </c>
      <c r="E726">
        <v>41</v>
      </c>
      <c r="F726">
        <v>177</v>
      </c>
      <c r="G726">
        <v>160</v>
      </c>
      <c r="H726">
        <v>32</v>
      </c>
      <c r="I726">
        <v>4</v>
      </c>
      <c r="J726">
        <v>15</v>
      </c>
      <c r="K726">
        <v>29</v>
      </c>
      <c r="L726">
        <v>85</v>
      </c>
      <c r="M726">
        <v>102</v>
      </c>
    </row>
    <row r="727" spans="2:13" x14ac:dyDescent="0.25">
      <c r="B727">
        <v>567</v>
      </c>
      <c r="C727">
        <v>938</v>
      </c>
      <c r="D727" t="s">
        <v>57</v>
      </c>
      <c r="E727">
        <v>41</v>
      </c>
      <c r="F727">
        <v>152</v>
      </c>
      <c r="G727">
        <v>81</v>
      </c>
      <c r="H727">
        <v>59</v>
      </c>
      <c r="I727">
        <v>5</v>
      </c>
      <c r="J727">
        <v>22</v>
      </c>
      <c r="K727">
        <v>44</v>
      </c>
      <c r="L727">
        <v>94</v>
      </c>
      <c r="M727">
        <v>90</v>
      </c>
    </row>
    <row r="728" spans="2:13" x14ac:dyDescent="0.25">
      <c r="B728">
        <v>689</v>
      </c>
      <c r="C728">
        <v>1118</v>
      </c>
      <c r="D728" t="s">
        <v>57</v>
      </c>
      <c r="E728">
        <v>41</v>
      </c>
      <c r="F728">
        <v>182</v>
      </c>
      <c r="G728">
        <v>130</v>
      </c>
      <c r="H728">
        <v>38</v>
      </c>
      <c r="I728">
        <v>14</v>
      </c>
      <c r="J728">
        <v>11</v>
      </c>
      <c r="K728">
        <v>53</v>
      </c>
      <c r="L728">
        <v>146</v>
      </c>
      <c r="M728">
        <v>97</v>
      </c>
    </row>
    <row r="729" spans="2:13" x14ac:dyDescent="0.25">
      <c r="B729">
        <v>565</v>
      </c>
      <c r="C729">
        <v>989</v>
      </c>
      <c r="D729" t="s">
        <v>57</v>
      </c>
      <c r="E729">
        <v>41</v>
      </c>
      <c r="F729">
        <v>160</v>
      </c>
      <c r="G729">
        <v>95</v>
      </c>
      <c r="H729">
        <v>40</v>
      </c>
      <c r="I729">
        <v>16</v>
      </c>
      <c r="J729">
        <v>21</v>
      </c>
      <c r="K729">
        <v>42</v>
      </c>
      <c r="L729">
        <v>90</v>
      </c>
      <c r="M729">
        <v>92</v>
      </c>
    </row>
    <row r="730" spans="2:13" x14ac:dyDescent="0.25">
      <c r="B730">
        <v>1282</v>
      </c>
      <c r="C730">
        <v>1982</v>
      </c>
      <c r="D730" t="s">
        <v>57</v>
      </c>
      <c r="E730">
        <v>41</v>
      </c>
      <c r="F730">
        <v>323</v>
      </c>
      <c r="G730">
        <v>256</v>
      </c>
      <c r="H730">
        <v>68</v>
      </c>
      <c r="I730">
        <v>37</v>
      </c>
      <c r="J730">
        <v>62</v>
      </c>
      <c r="K730">
        <v>96</v>
      </c>
      <c r="L730">
        <v>238</v>
      </c>
      <c r="M730">
        <v>204</v>
      </c>
    </row>
    <row r="731" spans="2:13" x14ac:dyDescent="0.25">
      <c r="B731">
        <v>674</v>
      </c>
      <c r="C731">
        <v>1166</v>
      </c>
      <c r="D731" t="s">
        <v>57</v>
      </c>
      <c r="E731">
        <v>41</v>
      </c>
      <c r="F731">
        <v>165</v>
      </c>
      <c r="G731">
        <v>150</v>
      </c>
      <c r="H731">
        <v>40</v>
      </c>
      <c r="I731">
        <v>12</v>
      </c>
      <c r="J731">
        <v>21</v>
      </c>
      <c r="K731">
        <v>38</v>
      </c>
      <c r="L731">
        <v>117</v>
      </c>
      <c r="M731">
        <v>119</v>
      </c>
    </row>
    <row r="732" spans="2:13" x14ac:dyDescent="0.25">
      <c r="B732">
        <v>1781</v>
      </c>
      <c r="C732">
        <v>3170</v>
      </c>
      <c r="D732" t="s">
        <v>57</v>
      </c>
      <c r="E732">
        <v>41</v>
      </c>
      <c r="F732">
        <v>478</v>
      </c>
      <c r="G732">
        <v>419</v>
      </c>
      <c r="H732">
        <v>85</v>
      </c>
      <c r="I732">
        <v>26</v>
      </c>
      <c r="J732">
        <v>42</v>
      </c>
      <c r="K732">
        <v>108</v>
      </c>
      <c r="L732">
        <v>380</v>
      </c>
      <c r="M732">
        <v>210</v>
      </c>
    </row>
    <row r="733" spans="2:13" x14ac:dyDescent="0.25">
      <c r="B733">
        <v>1017</v>
      </c>
      <c r="C733">
        <v>1619</v>
      </c>
      <c r="D733" t="s">
        <v>58</v>
      </c>
      <c r="E733">
        <v>42</v>
      </c>
      <c r="F733">
        <v>219</v>
      </c>
      <c r="G733">
        <v>157</v>
      </c>
      <c r="H733">
        <v>131</v>
      </c>
      <c r="I733">
        <v>13</v>
      </c>
      <c r="J733">
        <v>43</v>
      </c>
      <c r="K733">
        <v>101</v>
      </c>
      <c r="L733">
        <v>187</v>
      </c>
      <c r="M733">
        <v>138</v>
      </c>
    </row>
    <row r="734" spans="2:13" x14ac:dyDescent="0.25">
      <c r="B734">
        <v>1932</v>
      </c>
      <c r="C734">
        <v>3050</v>
      </c>
      <c r="D734" t="s">
        <v>58</v>
      </c>
      <c r="E734">
        <v>42</v>
      </c>
      <c r="F734">
        <v>488</v>
      </c>
      <c r="G734">
        <v>359</v>
      </c>
      <c r="H734">
        <v>144</v>
      </c>
      <c r="I734">
        <v>47</v>
      </c>
      <c r="J734">
        <v>104</v>
      </c>
      <c r="K734">
        <v>167</v>
      </c>
      <c r="L734">
        <v>370</v>
      </c>
      <c r="M734">
        <v>221</v>
      </c>
    </row>
    <row r="735" spans="2:13" x14ac:dyDescent="0.25">
      <c r="B735">
        <v>1369</v>
      </c>
      <c r="C735">
        <v>2073</v>
      </c>
      <c r="D735" t="s">
        <v>58</v>
      </c>
      <c r="E735">
        <v>42</v>
      </c>
      <c r="F735">
        <v>407</v>
      </c>
      <c r="G735">
        <v>244</v>
      </c>
      <c r="H735">
        <v>94</v>
      </c>
      <c r="I735">
        <v>14</v>
      </c>
      <c r="J735">
        <v>60</v>
      </c>
      <c r="K735">
        <v>112</v>
      </c>
      <c r="L735">
        <v>254</v>
      </c>
      <c r="M735">
        <v>156</v>
      </c>
    </row>
    <row r="736" spans="2:13" x14ac:dyDescent="0.25">
      <c r="B736">
        <v>1070</v>
      </c>
      <c r="C736">
        <v>1731</v>
      </c>
      <c r="D736" t="s">
        <v>58</v>
      </c>
      <c r="E736">
        <v>42</v>
      </c>
      <c r="F736">
        <v>304</v>
      </c>
      <c r="G736">
        <v>161</v>
      </c>
      <c r="H736">
        <v>105</v>
      </c>
      <c r="I736">
        <v>11</v>
      </c>
      <c r="J736">
        <v>46</v>
      </c>
      <c r="K736">
        <v>124</v>
      </c>
      <c r="L736">
        <v>160</v>
      </c>
      <c r="M736">
        <v>134</v>
      </c>
    </row>
    <row r="737" spans="2:13" x14ac:dyDescent="0.25">
      <c r="B737">
        <v>952</v>
      </c>
      <c r="C737">
        <v>1601</v>
      </c>
      <c r="D737" t="s">
        <v>58</v>
      </c>
      <c r="E737">
        <v>42</v>
      </c>
      <c r="F737">
        <v>322</v>
      </c>
      <c r="G737">
        <v>145</v>
      </c>
      <c r="H737">
        <v>57</v>
      </c>
      <c r="I737">
        <v>12</v>
      </c>
      <c r="J737">
        <v>22</v>
      </c>
      <c r="K737">
        <v>66</v>
      </c>
      <c r="L737">
        <v>154</v>
      </c>
      <c r="M737">
        <v>142</v>
      </c>
    </row>
    <row r="738" spans="2:13" x14ac:dyDescent="0.25">
      <c r="B738">
        <v>2006</v>
      </c>
      <c r="C738">
        <v>3374</v>
      </c>
      <c r="D738" t="s">
        <v>58</v>
      </c>
      <c r="E738">
        <v>42</v>
      </c>
      <c r="F738">
        <v>577</v>
      </c>
      <c r="G738">
        <v>385</v>
      </c>
      <c r="H738">
        <v>77</v>
      </c>
      <c r="I738">
        <v>40</v>
      </c>
      <c r="J738">
        <v>46</v>
      </c>
      <c r="K738">
        <v>106</v>
      </c>
      <c r="L738">
        <v>426</v>
      </c>
      <c r="M738">
        <v>287</v>
      </c>
    </row>
    <row r="739" spans="2:13" x14ac:dyDescent="0.25">
      <c r="B739">
        <v>2557</v>
      </c>
      <c r="C739">
        <v>4578</v>
      </c>
      <c r="D739" t="s">
        <v>58</v>
      </c>
      <c r="E739">
        <v>42</v>
      </c>
      <c r="F739">
        <v>737</v>
      </c>
      <c r="G739">
        <v>308</v>
      </c>
      <c r="H739">
        <v>254</v>
      </c>
      <c r="I739">
        <v>37</v>
      </c>
      <c r="J739">
        <v>78</v>
      </c>
      <c r="K739">
        <v>185</v>
      </c>
      <c r="L739">
        <v>694</v>
      </c>
      <c r="M739">
        <v>199</v>
      </c>
    </row>
    <row r="740" spans="2:13" x14ac:dyDescent="0.25">
      <c r="B740">
        <v>804</v>
      </c>
      <c r="C740">
        <v>1341</v>
      </c>
      <c r="D740" t="s">
        <v>58</v>
      </c>
      <c r="E740">
        <v>42</v>
      </c>
      <c r="F740">
        <v>234</v>
      </c>
      <c r="G740">
        <v>117</v>
      </c>
      <c r="H740">
        <v>59</v>
      </c>
      <c r="I740">
        <v>10</v>
      </c>
      <c r="J740">
        <v>26</v>
      </c>
      <c r="K740">
        <v>63</v>
      </c>
      <c r="L740">
        <v>133</v>
      </c>
      <c r="M740">
        <v>139</v>
      </c>
    </row>
    <row r="741" spans="2:13" x14ac:dyDescent="0.25">
      <c r="B741">
        <v>3266</v>
      </c>
      <c r="C741">
        <v>6183</v>
      </c>
      <c r="D741" t="s">
        <v>58</v>
      </c>
      <c r="E741">
        <v>42</v>
      </c>
      <c r="F741">
        <v>924</v>
      </c>
      <c r="G741">
        <v>393</v>
      </c>
      <c r="H741">
        <v>283</v>
      </c>
      <c r="I741">
        <v>55</v>
      </c>
      <c r="J741">
        <v>107</v>
      </c>
      <c r="K741">
        <v>282</v>
      </c>
      <c r="L741">
        <v>828</v>
      </c>
      <c r="M741">
        <v>330</v>
      </c>
    </row>
    <row r="742" spans="2:13" x14ac:dyDescent="0.25">
      <c r="B742">
        <v>2888</v>
      </c>
      <c r="C742">
        <v>5024</v>
      </c>
      <c r="D742" t="s">
        <v>58</v>
      </c>
      <c r="E742">
        <v>42</v>
      </c>
      <c r="F742">
        <v>720</v>
      </c>
      <c r="G742">
        <v>386</v>
      </c>
      <c r="H742">
        <v>215</v>
      </c>
      <c r="I742">
        <v>54</v>
      </c>
      <c r="J742">
        <v>130</v>
      </c>
      <c r="K742">
        <v>254</v>
      </c>
      <c r="L742">
        <v>725</v>
      </c>
      <c r="M742">
        <v>316</v>
      </c>
    </row>
    <row r="743" spans="2:13" x14ac:dyDescent="0.25">
      <c r="B743">
        <v>1403</v>
      </c>
      <c r="C743">
        <v>2442</v>
      </c>
      <c r="D743" t="s">
        <v>58</v>
      </c>
      <c r="E743">
        <v>42</v>
      </c>
      <c r="F743">
        <v>367</v>
      </c>
      <c r="G743">
        <v>205</v>
      </c>
      <c r="H743">
        <v>105</v>
      </c>
      <c r="I743">
        <v>29</v>
      </c>
      <c r="J743">
        <v>48</v>
      </c>
      <c r="K743">
        <v>110</v>
      </c>
      <c r="L743">
        <v>303</v>
      </c>
      <c r="M743">
        <v>201</v>
      </c>
    </row>
    <row r="744" spans="2:13" x14ac:dyDescent="0.25">
      <c r="B744">
        <v>505</v>
      </c>
      <c r="C744">
        <v>828</v>
      </c>
      <c r="D744" t="s">
        <v>58</v>
      </c>
      <c r="E744">
        <v>42</v>
      </c>
      <c r="F744">
        <v>142</v>
      </c>
      <c r="G744">
        <v>73</v>
      </c>
      <c r="H744">
        <v>53</v>
      </c>
      <c r="I744">
        <v>8</v>
      </c>
      <c r="J744">
        <v>19</v>
      </c>
      <c r="K744">
        <v>37</v>
      </c>
      <c r="L744">
        <v>58</v>
      </c>
      <c r="M744">
        <v>109</v>
      </c>
    </row>
    <row r="745" spans="2:13" x14ac:dyDescent="0.25">
      <c r="B745">
        <v>1312</v>
      </c>
      <c r="C745">
        <v>2249</v>
      </c>
      <c r="D745" t="s">
        <v>58</v>
      </c>
      <c r="E745">
        <v>42</v>
      </c>
      <c r="F745">
        <v>396</v>
      </c>
      <c r="G745">
        <v>239</v>
      </c>
      <c r="H745">
        <v>83</v>
      </c>
      <c r="I745">
        <v>28</v>
      </c>
      <c r="J745">
        <v>23</v>
      </c>
      <c r="K745">
        <v>64</v>
      </c>
      <c r="L745">
        <v>291</v>
      </c>
      <c r="M745">
        <v>154</v>
      </c>
    </row>
    <row r="746" spans="2:13" x14ac:dyDescent="0.25">
      <c r="B746">
        <v>513</v>
      </c>
      <c r="C746">
        <v>855</v>
      </c>
      <c r="D746" t="s">
        <v>58</v>
      </c>
      <c r="E746">
        <v>42</v>
      </c>
      <c r="F746">
        <v>163</v>
      </c>
      <c r="G746">
        <v>87</v>
      </c>
      <c r="H746">
        <v>30</v>
      </c>
      <c r="I746">
        <v>6</v>
      </c>
      <c r="J746">
        <v>12</v>
      </c>
      <c r="K746">
        <v>19</v>
      </c>
      <c r="L746">
        <v>102</v>
      </c>
      <c r="M746">
        <v>76</v>
      </c>
    </row>
    <row r="747" spans="2:13" x14ac:dyDescent="0.25">
      <c r="B747">
        <v>452</v>
      </c>
      <c r="C747">
        <v>690</v>
      </c>
      <c r="D747" t="s">
        <v>58</v>
      </c>
      <c r="E747">
        <v>42</v>
      </c>
      <c r="F747">
        <v>125</v>
      </c>
      <c r="G747">
        <v>57</v>
      </c>
      <c r="H747">
        <v>24</v>
      </c>
      <c r="I747">
        <v>8</v>
      </c>
      <c r="J747">
        <v>19</v>
      </c>
      <c r="K747">
        <v>33</v>
      </c>
      <c r="L747">
        <v>94</v>
      </c>
      <c r="M747">
        <v>77</v>
      </c>
    </row>
    <row r="748" spans="2:13" x14ac:dyDescent="0.25">
      <c r="B748">
        <v>1250</v>
      </c>
      <c r="C748">
        <v>2290</v>
      </c>
      <c r="D748" t="s">
        <v>58</v>
      </c>
      <c r="E748">
        <v>42</v>
      </c>
      <c r="F748">
        <v>345</v>
      </c>
      <c r="G748">
        <v>216</v>
      </c>
      <c r="H748">
        <v>63</v>
      </c>
      <c r="I748">
        <v>14</v>
      </c>
      <c r="J748">
        <v>24</v>
      </c>
      <c r="K748">
        <v>56</v>
      </c>
      <c r="L748">
        <v>212</v>
      </c>
      <c r="M748">
        <v>291</v>
      </c>
    </row>
    <row r="749" spans="2:13" x14ac:dyDescent="0.25">
      <c r="B749">
        <v>706</v>
      </c>
      <c r="C749">
        <v>1063</v>
      </c>
      <c r="D749" t="s">
        <v>58</v>
      </c>
      <c r="E749">
        <v>42</v>
      </c>
      <c r="F749">
        <v>184</v>
      </c>
      <c r="G749">
        <v>101</v>
      </c>
      <c r="H749">
        <v>51</v>
      </c>
      <c r="I749">
        <v>5</v>
      </c>
      <c r="J749">
        <v>35</v>
      </c>
      <c r="K749">
        <v>47</v>
      </c>
      <c r="L749">
        <v>132</v>
      </c>
      <c r="M749">
        <v>128</v>
      </c>
    </row>
    <row r="750" spans="2:13" x14ac:dyDescent="0.25">
      <c r="B750">
        <v>542</v>
      </c>
      <c r="C750">
        <v>986</v>
      </c>
      <c r="D750" t="s">
        <v>58</v>
      </c>
      <c r="E750">
        <v>42</v>
      </c>
      <c r="F750">
        <v>123</v>
      </c>
      <c r="G750">
        <v>85</v>
      </c>
      <c r="H750">
        <v>34</v>
      </c>
      <c r="I750">
        <v>11</v>
      </c>
      <c r="J750">
        <v>17</v>
      </c>
      <c r="K750">
        <v>55</v>
      </c>
      <c r="L750">
        <v>87</v>
      </c>
      <c r="M750">
        <v>106</v>
      </c>
    </row>
    <row r="751" spans="2:13" x14ac:dyDescent="0.25">
      <c r="B751">
        <v>1793</v>
      </c>
      <c r="C751">
        <v>3391</v>
      </c>
      <c r="D751" t="s">
        <v>59</v>
      </c>
      <c r="E751">
        <v>57</v>
      </c>
      <c r="F751">
        <v>572</v>
      </c>
      <c r="G751">
        <v>133</v>
      </c>
      <c r="H751">
        <v>161</v>
      </c>
      <c r="I751">
        <v>45</v>
      </c>
      <c r="J751">
        <v>64</v>
      </c>
      <c r="K751">
        <v>191</v>
      </c>
      <c r="L751">
        <v>260</v>
      </c>
      <c r="M751">
        <v>324</v>
      </c>
    </row>
    <row r="752" spans="2:13" x14ac:dyDescent="0.25">
      <c r="B752">
        <v>502</v>
      </c>
      <c r="C752">
        <v>795</v>
      </c>
      <c r="D752" t="s">
        <v>59</v>
      </c>
      <c r="E752">
        <v>57</v>
      </c>
      <c r="F752">
        <v>161</v>
      </c>
      <c r="G752">
        <v>31</v>
      </c>
      <c r="H752">
        <v>44</v>
      </c>
      <c r="I752">
        <v>15</v>
      </c>
      <c r="J752">
        <v>14</v>
      </c>
      <c r="K752">
        <v>44</v>
      </c>
      <c r="L752">
        <v>82</v>
      </c>
      <c r="M752">
        <v>108</v>
      </c>
    </row>
    <row r="753" spans="2:13" x14ac:dyDescent="0.25">
      <c r="B753">
        <v>821</v>
      </c>
      <c r="C753">
        <v>1609</v>
      </c>
      <c r="D753" t="s">
        <v>59</v>
      </c>
      <c r="E753">
        <v>57</v>
      </c>
      <c r="F753">
        <v>297</v>
      </c>
      <c r="G753">
        <v>36</v>
      </c>
      <c r="H753">
        <v>75</v>
      </c>
      <c r="I753">
        <v>17</v>
      </c>
      <c r="J753">
        <v>35</v>
      </c>
      <c r="K753">
        <v>61</v>
      </c>
      <c r="L753">
        <v>122</v>
      </c>
      <c r="M753">
        <v>151</v>
      </c>
    </row>
    <row r="754" spans="2:13" x14ac:dyDescent="0.25">
      <c r="B754">
        <v>1173</v>
      </c>
      <c r="C754">
        <v>1904</v>
      </c>
      <c r="D754" t="s">
        <v>59</v>
      </c>
      <c r="E754">
        <v>57</v>
      </c>
      <c r="F754">
        <v>325</v>
      </c>
      <c r="G754">
        <v>104</v>
      </c>
      <c r="H754">
        <v>70</v>
      </c>
      <c r="I754">
        <v>19</v>
      </c>
      <c r="J754">
        <v>52</v>
      </c>
      <c r="K754">
        <v>82</v>
      </c>
      <c r="L754">
        <v>220</v>
      </c>
      <c r="M754">
        <v>266</v>
      </c>
    </row>
    <row r="755" spans="2:13" x14ac:dyDescent="0.25">
      <c r="B755">
        <v>455</v>
      </c>
      <c r="C755">
        <v>757</v>
      </c>
      <c r="D755" t="s">
        <v>59</v>
      </c>
      <c r="E755">
        <v>57</v>
      </c>
      <c r="F755">
        <v>147</v>
      </c>
      <c r="G755">
        <v>27</v>
      </c>
      <c r="H755">
        <v>37</v>
      </c>
      <c r="I755">
        <v>49</v>
      </c>
      <c r="J755">
        <v>22</v>
      </c>
      <c r="K755">
        <v>8</v>
      </c>
      <c r="L755">
        <v>73</v>
      </c>
      <c r="M755">
        <v>81</v>
      </c>
    </row>
    <row r="756" spans="2:13" x14ac:dyDescent="0.25">
      <c r="B756">
        <v>1084</v>
      </c>
      <c r="C756">
        <v>1951</v>
      </c>
      <c r="D756" t="s">
        <v>59</v>
      </c>
      <c r="E756">
        <v>57</v>
      </c>
      <c r="F756">
        <v>344</v>
      </c>
      <c r="G756">
        <v>74</v>
      </c>
      <c r="H756">
        <v>76</v>
      </c>
      <c r="I756">
        <v>23</v>
      </c>
      <c r="J756">
        <v>41</v>
      </c>
      <c r="K756">
        <v>82</v>
      </c>
      <c r="L756">
        <v>207</v>
      </c>
      <c r="M756">
        <v>215</v>
      </c>
    </row>
    <row r="757" spans="2:13" x14ac:dyDescent="0.25">
      <c r="B757">
        <v>710</v>
      </c>
      <c r="C757">
        <v>1296</v>
      </c>
      <c r="D757" t="s">
        <v>59</v>
      </c>
      <c r="E757">
        <v>57</v>
      </c>
      <c r="F757">
        <v>209</v>
      </c>
      <c r="G757">
        <v>61</v>
      </c>
      <c r="H757">
        <v>61</v>
      </c>
      <c r="I757">
        <v>19</v>
      </c>
      <c r="J757">
        <v>17</v>
      </c>
      <c r="K757">
        <v>66</v>
      </c>
      <c r="L757">
        <v>104</v>
      </c>
      <c r="M757">
        <v>159</v>
      </c>
    </row>
    <row r="758" spans="2:13" x14ac:dyDescent="0.25">
      <c r="B758">
        <v>2026</v>
      </c>
      <c r="C758">
        <v>3652</v>
      </c>
      <c r="D758" t="s">
        <v>59</v>
      </c>
      <c r="E758">
        <v>57</v>
      </c>
      <c r="F758">
        <v>630</v>
      </c>
      <c r="G758">
        <v>175</v>
      </c>
      <c r="H758">
        <v>116</v>
      </c>
      <c r="I758">
        <v>35</v>
      </c>
      <c r="J758">
        <v>74</v>
      </c>
      <c r="K758">
        <v>169</v>
      </c>
      <c r="L758">
        <v>481</v>
      </c>
      <c r="M758">
        <v>291</v>
      </c>
    </row>
    <row r="759" spans="2:13" x14ac:dyDescent="0.25">
      <c r="B759">
        <v>663</v>
      </c>
      <c r="C759">
        <v>1089</v>
      </c>
      <c r="D759" t="s">
        <v>59</v>
      </c>
      <c r="E759">
        <v>57</v>
      </c>
      <c r="F759">
        <v>247</v>
      </c>
      <c r="G759">
        <v>61</v>
      </c>
      <c r="H759">
        <v>45</v>
      </c>
      <c r="I759">
        <v>17</v>
      </c>
      <c r="J759">
        <v>12</v>
      </c>
      <c r="K759">
        <v>45</v>
      </c>
      <c r="L759">
        <v>123</v>
      </c>
      <c r="M759">
        <v>94</v>
      </c>
    </row>
    <row r="760" spans="2:13" x14ac:dyDescent="0.25">
      <c r="B760">
        <v>693</v>
      </c>
      <c r="C760">
        <v>1256</v>
      </c>
      <c r="D760" t="s">
        <v>59</v>
      </c>
      <c r="E760">
        <v>57</v>
      </c>
      <c r="F760">
        <v>234</v>
      </c>
      <c r="G760">
        <v>54</v>
      </c>
      <c r="H760">
        <v>75</v>
      </c>
      <c r="I760">
        <v>11</v>
      </c>
      <c r="J760">
        <v>21</v>
      </c>
      <c r="K760">
        <v>61</v>
      </c>
      <c r="L760">
        <v>113</v>
      </c>
      <c r="M760">
        <v>109</v>
      </c>
    </row>
    <row r="761" spans="2:13" x14ac:dyDescent="0.25">
      <c r="B761">
        <v>1494</v>
      </c>
      <c r="C761">
        <v>2437</v>
      </c>
      <c r="D761" t="s">
        <v>59</v>
      </c>
      <c r="E761">
        <v>57</v>
      </c>
      <c r="F761">
        <v>406</v>
      </c>
      <c r="G761">
        <v>101</v>
      </c>
      <c r="H761">
        <v>141</v>
      </c>
      <c r="I761">
        <v>30</v>
      </c>
      <c r="J761">
        <v>45</v>
      </c>
      <c r="K761">
        <v>184</v>
      </c>
      <c r="L761">
        <v>316</v>
      </c>
      <c r="M761">
        <v>234</v>
      </c>
    </row>
    <row r="762" spans="2:13" x14ac:dyDescent="0.25">
      <c r="B762">
        <v>248</v>
      </c>
      <c r="C762">
        <v>436</v>
      </c>
      <c r="D762" t="s">
        <v>59</v>
      </c>
      <c r="E762">
        <v>57</v>
      </c>
      <c r="F762">
        <v>90</v>
      </c>
      <c r="G762">
        <v>12</v>
      </c>
      <c r="H762">
        <v>13</v>
      </c>
      <c r="I762">
        <v>11</v>
      </c>
      <c r="J762">
        <v>10</v>
      </c>
      <c r="K762">
        <v>29</v>
      </c>
      <c r="L762">
        <v>39</v>
      </c>
      <c r="M762">
        <v>41</v>
      </c>
    </row>
    <row r="763" spans="2:13" x14ac:dyDescent="0.25">
      <c r="B763">
        <v>286</v>
      </c>
      <c r="C763">
        <v>507</v>
      </c>
      <c r="D763" t="s">
        <v>59</v>
      </c>
      <c r="E763">
        <v>57</v>
      </c>
      <c r="F763">
        <v>98</v>
      </c>
      <c r="G763">
        <v>23</v>
      </c>
      <c r="H763">
        <v>26</v>
      </c>
      <c r="I763">
        <v>6</v>
      </c>
      <c r="J763">
        <v>8</v>
      </c>
      <c r="K763">
        <v>19</v>
      </c>
      <c r="L763">
        <v>38</v>
      </c>
      <c r="M763">
        <v>68</v>
      </c>
    </row>
    <row r="764" spans="2:13" x14ac:dyDescent="0.25">
      <c r="B764">
        <v>1401</v>
      </c>
      <c r="C764">
        <v>2453</v>
      </c>
      <c r="D764" t="s">
        <v>59</v>
      </c>
      <c r="E764">
        <v>57</v>
      </c>
      <c r="F764">
        <v>455</v>
      </c>
      <c r="G764">
        <v>97</v>
      </c>
      <c r="H764">
        <v>106</v>
      </c>
      <c r="I764">
        <v>25</v>
      </c>
      <c r="J764">
        <v>54</v>
      </c>
      <c r="K764">
        <v>108</v>
      </c>
      <c r="L764">
        <v>265</v>
      </c>
      <c r="M764">
        <v>255</v>
      </c>
    </row>
    <row r="765" spans="2:13" x14ac:dyDescent="0.25">
      <c r="B765">
        <v>1981</v>
      </c>
      <c r="C765">
        <v>3591</v>
      </c>
      <c r="D765" t="s">
        <v>59</v>
      </c>
      <c r="E765">
        <v>57</v>
      </c>
      <c r="F765">
        <v>497</v>
      </c>
      <c r="G765">
        <v>185</v>
      </c>
      <c r="H765">
        <v>136</v>
      </c>
      <c r="I765">
        <v>53</v>
      </c>
      <c r="J765">
        <v>80</v>
      </c>
      <c r="K765">
        <v>165</v>
      </c>
      <c r="L765">
        <v>471</v>
      </c>
      <c r="M765">
        <v>338</v>
      </c>
    </row>
    <row r="766" spans="2:13" x14ac:dyDescent="0.25">
      <c r="B766">
        <v>1441</v>
      </c>
      <c r="C766">
        <v>2980</v>
      </c>
      <c r="D766" t="s">
        <v>59</v>
      </c>
      <c r="E766">
        <v>57</v>
      </c>
      <c r="F766">
        <v>394</v>
      </c>
      <c r="G766">
        <v>109</v>
      </c>
      <c r="H766">
        <v>138</v>
      </c>
      <c r="I766">
        <v>33</v>
      </c>
      <c r="J766">
        <v>68</v>
      </c>
      <c r="K766">
        <v>142</v>
      </c>
      <c r="L766">
        <v>303</v>
      </c>
      <c r="M766">
        <v>192</v>
      </c>
    </row>
    <row r="767" spans="2:13" x14ac:dyDescent="0.25">
      <c r="B767">
        <v>2084</v>
      </c>
      <c r="C767">
        <v>4294</v>
      </c>
      <c r="D767" t="s">
        <v>59</v>
      </c>
      <c r="E767">
        <v>57</v>
      </c>
      <c r="F767">
        <v>594</v>
      </c>
      <c r="G767">
        <v>109</v>
      </c>
      <c r="H767">
        <v>243</v>
      </c>
      <c r="I767">
        <v>50</v>
      </c>
      <c r="J767">
        <v>96</v>
      </c>
      <c r="K767">
        <v>210</v>
      </c>
      <c r="L767">
        <v>494</v>
      </c>
      <c r="M767">
        <v>214</v>
      </c>
    </row>
    <row r="768" spans="2:13" x14ac:dyDescent="0.25">
      <c r="B768">
        <v>2525</v>
      </c>
      <c r="C768">
        <v>4664</v>
      </c>
      <c r="D768" t="s">
        <v>59</v>
      </c>
      <c r="E768">
        <v>57</v>
      </c>
      <c r="F768">
        <v>732</v>
      </c>
      <c r="G768">
        <v>204</v>
      </c>
      <c r="H768">
        <v>140</v>
      </c>
      <c r="I768">
        <v>68</v>
      </c>
      <c r="J768">
        <v>128</v>
      </c>
      <c r="K768">
        <v>258</v>
      </c>
      <c r="L768">
        <v>581</v>
      </c>
      <c r="M768">
        <v>344</v>
      </c>
    </row>
    <row r="769" spans="2:13" x14ac:dyDescent="0.25">
      <c r="B769">
        <v>2691</v>
      </c>
      <c r="C769">
        <v>5022</v>
      </c>
      <c r="D769" t="s">
        <v>59</v>
      </c>
      <c r="E769">
        <v>57</v>
      </c>
      <c r="F769">
        <v>781</v>
      </c>
      <c r="G769">
        <v>189</v>
      </c>
      <c r="H769">
        <v>217</v>
      </c>
      <c r="I769">
        <v>53</v>
      </c>
      <c r="J769">
        <v>106</v>
      </c>
      <c r="K769">
        <v>265</v>
      </c>
      <c r="L769">
        <v>691</v>
      </c>
      <c r="M769">
        <v>333</v>
      </c>
    </row>
    <row r="770" spans="2:13" x14ac:dyDescent="0.25">
      <c r="B770">
        <v>1496</v>
      </c>
      <c r="C770">
        <v>2768</v>
      </c>
      <c r="D770" t="s">
        <v>59</v>
      </c>
      <c r="E770">
        <v>57</v>
      </c>
      <c r="F770">
        <v>484</v>
      </c>
      <c r="G770">
        <v>72</v>
      </c>
      <c r="H770">
        <v>150</v>
      </c>
      <c r="I770">
        <v>23</v>
      </c>
      <c r="J770">
        <v>71</v>
      </c>
      <c r="K770">
        <v>123</v>
      </c>
      <c r="L770">
        <v>383</v>
      </c>
      <c r="M770">
        <v>148</v>
      </c>
    </row>
    <row r="771" spans="2:13" x14ac:dyDescent="0.25">
      <c r="B771">
        <v>1675</v>
      </c>
      <c r="C771">
        <v>2649</v>
      </c>
      <c r="D771" t="s">
        <v>59</v>
      </c>
      <c r="E771">
        <v>57</v>
      </c>
      <c r="F771">
        <v>387</v>
      </c>
      <c r="G771">
        <v>160</v>
      </c>
      <c r="H771">
        <v>102</v>
      </c>
      <c r="I771">
        <v>38</v>
      </c>
      <c r="J771">
        <v>103</v>
      </c>
      <c r="K771">
        <v>151</v>
      </c>
      <c r="L771">
        <v>376</v>
      </c>
      <c r="M771">
        <v>324</v>
      </c>
    </row>
    <row r="772" spans="2:13" x14ac:dyDescent="0.25">
      <c r="B772">
        <v>2218</v>
      </c>
      <c r="C772">
        <v>4342</v>
      </c>
      <c r="D772" t="s">
        <v>59</v>
      </c>
      <c r="E772">
        <v>57</v>
      </c>
      <c r="F772">
        <v>671</v>
      </c>
      <c r="G772">
        <v>204</v>
      </c>
      <c r="H772">
        <v>135</v>
      </c>
      <c r="I772">
        <v>62</v>
      </c>
      <c r="J772">
        <v>104</v>
      </c>
      <c r="K772">
        <v>131</v>
      </c>
      <c r="L772">
        <v>451</v>
      </c>
      <c r="M772">
        <v>408</v>
      </c>
    </row>
    <row r="773" spans="2:13" x14ac:dyDescent="0.25">
      <c r="B773">
        <v>1766</v>
      </c>
      <c r="C773">
        <v>3732</v>
      </c>
      <c r="D773" t="s">
        <v>59</v>
      </c>
      <c r="E773">
        <v>57</v>
      </c>
      <c r="F773">
        <v>580</v>
      </c>
      <c r="G773">
        <v>89</v>
      </c>
      <c r="H773">
        <v>153</v>
      </c>
      <c r="I773">
        <v>33</v>
      </c>
      <c r="J773">
        <v>64</v>
      </c>
      <c r="K773">
        <v>154</v>
      </c>
      <c r="L773">
        <v>469</v>
      </c>
      <c r="M773">
        <v>182</v>
      </c>
    </row>
    <row r="774" spans="2:13" x14ac:dyDescent="0.25">
      <c r="B774">
        <v>413</v>
      </c>
      <c r="C774">
        <v>647</v>
      </c>
      <c r="D774" t="s">
        <v>59</v>
      </c>
      <c r="E774">
        <v>57</v>
      </c>
      <c r="F774">
        <v>111</v>
      </c>
      <c r="G774">
        <v>21</v>
      </c>
      <c r="H774">
        <v>34</v>
      </c>
      <c r="I774">
        <v>8</v>
      </c>
      <c r="J774">
        <v>14</v>
      </c>
      <c r="K774">
        <v>42</v>
      </c>
      <c r="L774">
        <v>81</v>
      </c>
      <c r="M774">
        <v>90</v>
      </c>
    </row>
    <row r="775" spans="2:13" x14ac:dyDescent="0.25">
      <c r="B775">
        <v>807</v>
      </c>
      <c r="C775">
        <v>1502</v>
      </c>
      <c r="D775" t="s">
        <v>59</v>
      </c>
      <c r="E775">
        <v>57</v>
      </c>
      <c r="F775">
        <v>221</v>
      </c>
      <c r="G775">
        <v>55</v>
      </c>
      <c r="H775">
        <v>83</v>
      </c>
      <c r="I775">
        <v>18</v>
      </c>
      <c r="J775">
        <v>21</v>
      </c>
      <c r="K775">
        <v>68</v>
      </c>
      <c r="L775">
        <v>145</v>
      </c>
      <c r="M775">
        <v>175</v>
      </c>
    </row>
    <row r="776" spans="2:13" x14ac:dyDescent="0.25">
      <c r="B776">
        <v>1204</v>
      </c>
      <c r="C776">
        <v>1982</v>
      </c>
      <c r="D776" t="s">
        <v>59</v>
      </c>
      <c r="E776">
        <v>57</v>
      </c>
      <c r="F776">
        <v>368</v>
      </c>
      <c r="G776">
        <v>99</v>
      </c>
      <c r="H776">
        <v>70</v>
      </c>
      <c r="I776">
        <v>27</v>
      </c>
      <c r="J776">
        <v>42</v>
      </c>
      <c r="K776">
        <v>114</v>
      </c>
      <c r="L776">
        <v>236</v>
      </c>
      <c r="M776">
        <v>226</v>
      </c>
    </row>
    <row r="777" spans="2:13" x14ac:dyDescent="0.25">
      <c r="B777">
        <v>5491</v>
      </c>
      <c r="C777">
        <v>9631</v>
      </c>
      <c r="D777" t="s">
        <v>60</v>
      </c>
      <c r="E777">
        <v>70</v>
      </c>
      <c r="F777">
        <v>857</v>
      </c>
      <c r="G777">
        <v>812</v>
      </c>
      <c r="H777">
        <v>474</v>
      </c>
      <c r="I777">
        <v>172</v>
      </c>
      <c r="J777">
        <v>540</v>
      </c>
      <c r="K777">
        <v>809</v>
      </c>
      <c r="L777">
        <v>984</v>
      </c>
      <c r="M777">
        <v>650</v>
      </c>
    </row>
    <row r="778" spans="2:13" x14ac:dyDescent="0.25">
      <c r="B778">
        <v>2966</v>
      </c>
      <c r="C778">
        <v>4203</v>
      </c>
      <c r="D778" t="s">
        <v>60</v>
      </c>
      <c r="E778">
        <v>70</v>
      </c>
      <c r="F778">
        <v>491</v>
      </c>
      <c r="G778">
        <v>623</v>
      </c>
      <c r="H778">
        <v>144</v>
      </c>
      <c r="I778">
        <v>110</v>
      </c>
      <c r="J778">
        <v>277</v>
      </c>
      <c r="K778">
        <v>311</v>
      </c>
      <c r="L778">
        <v>487</v>
      </c>
      <c r="M778">
        <v>453</v>
      </c>
    </row>
    <row r="779" spans="2:13" x14ac:dyDescent="0.25">
      <c r="B779">
        <v>3317</v>
      </c>
      <c r="C779">
        <v>6038</v>
      </c>
      <c r="D779" t="s">
        <v>60</v>
      </c>
      <c r="E779">
        <v>70</v>
      </c>
      <c r="F779">
        <v>710</v>
      </c>
      <c r="G779">
        <v>448</v>
      </c>
      <c r="H779">
        <v>284</v>
      </c>
      <c r="I779">
        <v>92</v>
      </c>
      <c r="J779">
        <v>231</v>
      </c>
      <c r="K779">
        <v>411</v>
      </c>
      <c r="L779">
        <v>705</v>
      </c>
      <c r="M779">
        <v>329</v>
      </c>
    </row>
    <row r="780" spans="2:13" x14ac:dyDescent="0.25">
      <c r="B780">
        <v>5083</v>
      </c>
      <c r="C780">
        <v>8297</v>
      </c>
      <c r="D780" t="s">
        <v>60</v>
      </c>
      <c r="E780">
        <v>70</v>
      </c>
      <c r="F780">
        <v>1191</v>
      </c>
      <c r="G780">
        <v>967</v>
      </c>
      <c r="H780">
        <v>296</v>
      </c>
      <c r="I780">
        <v>87</v>
      </c>
      <c r="J780">
        <v>259</v>
      </c>
      <c r="K780">
        <v>482</v>
      </c>
      <c r="L780">
        <v>1122</v>
      </c>
      <c r="M780">
        <v>587</v>
      </c>
    </row>
    <row r="781" spans="2:13" x14ac:dyDescent="0.25">
      <c r="B781">
        <v>2409</v>
      </c>
      <c r="C781">
        <v>3815</v>
      </c>
      <c r="D781" t="s">
        <v>60</v>
      </c>
      <c r="E781">
        <v>70</v>
      </c>
      <c r="F781">
        <v>591</v>
      </c>
      <c r="G781">
        <v>579</v>
      </c>
      <c r="H781">
        <v>94</v>
      </c>
      <c r="I781">
        <v>49</v>
      </c>
      <c r="J781">
        <v>131</v>
      </c>
      <c r="K781">
        <v>141</v>
      </c>
      <c r="L781">
        <v>425</v>
      </c>
      <c r="M781">
        <v>333</v>
      </c>
    </row>
    <row r="782" spans="2:13" x14ac:dyDescent="0.25">
      <c r="B782">
        <v>2929</v>
      </c>
      <c r="C782">
        <v>4833</v>
      </c>
      <c r="D782" t="s">
        <v>60</v>
      </c>
      <c r="E782">
        <v>70</v>
      </c>
      <c r="F782">
        <v>613</v>
      </c>
      <c r="G782">
        <v>510</v>
      </c>
      <c r="H782">
        <v>165</v>
      </c>
      <c r="I782">
        <v>70</v>
      </c>
      <c r="J782">
        <v>226</v>
      </c>
      <c r="K782">
        <v>353</v>
      </c>
      <c r="L782">
        <v>570</v>
      </c>
      <c r="M782">
        <v>344</v>
      </c>
    </row>
    <row r="783" spans="2:13" x14ac:dyDescent="0.25">
      <c r="B783">
        <v>4073</v>
      </c>
      <c r="C783">
        <v>6927</v>
      </c>
      <c r="D783" t="s">
        <v>60</v>
      </c>
      <c r="E783">
        <v>70</v>
      </c>
      <c r="F783">
        <v>1016</v>
      </c>
      <c r="G783">
        <v>688</v>
      </c>
      <c r="H783">
        <v>276</v>
      </c>
      <c r="I783">
        <v>113</v>
      </c>
      <c r="J783">
        <v>234</v>
      </c>
      <c r="K783">
        <v>395</v>
      </c>
      <c r="L783">
        <v>868</v>
      </c>
      <c r="M783">
        <v>384</v>
      </c>
    </row>
    <row r="784" spans="2:13" x14ac:dyDescent="0.25">
      <c r="B784">
        <v>1610</v>
      </c>
      <c r="C784">
        <v>2406</v>
      </c>
      <c r="D784" t="s">
        <v>60</v>
      </c>
      <c r="E784">
        <v>70</v>
      </c>
      <c r="F784">
        <v>332</v>
      </c>
      <c r="G784">
        <v>347</v>
      </c>
      <c r="H784">
        <v>103</v>
      </c>
      <c r="I784">
        <v>30</v>
      </c>
      <c r="J784">
        <v>104</v>
      </c>
      <c r="K784">
        <v>160</v>
      </c>
      <c r="L784">
        <v>279</v>
      </c>
      <c r="M784">
        <v>222</v>
      </c>
    </row>
    <row r="785" spans="2:13" x14ac:dyDescent="0.25">
      <c r="B785">
        <v>474</v>
      </c>
      <c r="C785">
        <v>710</v>
      </c>
      <c r="D785" t="s">
        <v>60</v>
      </c>
      <c r="E785">
        <v>70</v>
      </c>
      <c r="F785">
        <v>130</v>
      </c>
      <c r="G785">
        <v>109</v>
      </c>
      <c r="H785">
        <v>28</v>
      </c>
      <c r="I785">
        <v>16</v>
      </c>
      <c r="J785">
        <v>19</v>
      </c>
      <c r="K785">
        <v>36</v>
      </c>
      <c r="L785">
        <v>63</v>
      </c>
      <c r="M785">
        <v>60</v>
      </c>
    </row>
    <row r="786" spans="2:13" x14ac:dyDescent="0.25">
      <c r="B786">
        <v>2394</v>
      </c>
      <c r="C786">
        <v>3909</v>
      </c>
      <c r="D786" t="s">
        <v>60</v>
      </c>
      <c r="E786">
        <v>70</v>
      </c>
      <c r="F786">
        <v>629</v>
      </c>
      <c r="G786">
        <v>381</v>
      </c>
      <c r="H786">
        <v>165</v>
      </c>
      <c r="I786">
        <v>36</v>
      </c>
      <c r="J786">
        <v>108</v>
      </c>
      <c r="K786">
        <v>206</v>
      </c>
      <c r="L786">
        <v>555</v>
      </c>
      <c r="M786">
        <v>270</v>
      </c>
    </row>
    <row r="787" spans="2:13" x14ac:dyDescent="0.25">
      <c r="B787">
        <v>4405</v>
      </c>
      <c r="C787">
        <v>7904</v>
      </c>
      <c r="D787" t="s">
        <v>61</v>
      </c>
      <c r="E787">
        <v>69</v>
      </c>
      <c r="F787">
        <v>692</v>
      </c>
      <c r="G787">
        <v>526</v>
      </c>
      <c r="H787">
        <v>449</v>
      </c>
      <c r="I787">
        <v>176</v>
      </c>
      <c r="J787">
        <v>451</v>
      </c>
      <c r="K787">
        <v>734</v>
      </c>
      <c r="L787">
        <v>786</v>
      </c>
      <c r="M787">
        <v>421</v>
      </c>
    </row>
    <row r="788" spans="2:13" x14ac:dyDescent="0.25">
      <c r="B788">
        <v>3696</v>
      </c>
      <c r="C788">
        <v>7671</v>
      </c>
      <c r="D788" t="s">
        <v>61</v>
      </c>
      <c r="E788">
        <v>69</v>
      </c>
      <c r="F788">
        <v>1012</v>
      </c>
      <c r="G788">
        <v>437</v>
      </c>
      <c r="H788">
        <v>417</v>
      </c>
      <c r="I788">
        <v>63</v>
      </c>
      <c r="J788">
        <v>156</v>
      </c>
      <c r="K788">
        <v>457</v>
      </c>
      <c r="L788">
        <v>831</v>
      </c>
      <c r="M788">
        <v>217</v>
      </c>
    </row>
    <row r="789" spans="2:13" x14ac:dyDescent="0.25">
      <c r="B789">
        <v>568</v>
      </c>
      <c r="C789">
        <v>900</v>
      </c>
      <c r="D789" t="s">
        <v>61</v>
      </c>
      <c r="E789">
        <v>69</v>
      </c>
      <c r="F789">
        <v>165</v>
      </c>
      <c r="G789">
        <v>137</v>
      </c>
      <c r="H789">
        <v>39</v>
      </c>
      <c r="I789">
        <v>5</v>
      </c>
      <c r="J789">
        <v>14</v>
      </c>
      <c r="K789">
        <v>46</v>
      </c>
      <c r="L789">
        <v>84</v>
      </c>
      <c r="M789">
        <v>69</v>
      </c>
    </row>
    <row r="790" spans="2:13" x14ac:dyDescent="0.25">
      <c r="B790">
        <v>2885</v>
      </c>
      <c r="C790">
        <v>4805</v>
      </c>
      <c r="D790" t="s">
        <v>61</v>
      </c>
      <c r="E790">
        <v>69</v>
      </c>
      <c r="F790">
        <v>818</v>
      </c>
      <c r="G790">
        <v>522</v>
      </c>
      <c r="H790">
        <v>223</v>
      </c>
      <c r="I790">
        <v>37</v>
      </c>
      <c r="J790">
        <v>71</v>
      </c>
      <c r="K790">
        <v>230</v>
      </c>
      <c r="L790">
        <v>674</v>
      </c>
      <c r="M790">
        <v>231</v>
      </c>
    </row>
    <row r="791" spans="2:13" x14ac:dyDescent="0.25">
      <c r="B791">
        <v>1880</v>
      </c>
      <c r="C791">
        <v>3141</v>
      </c>
      <c r="D791" t="s">
        <v>61</v>
      </c>
      <c r="E791">
        <v>69</v>
      </c>
      <c r="F791">
        <v>546</v>
      </c>
      <c r="G791">
        <v>440</v>
      </c>
      <c r="H791">
        <v>118</v>
      </c>
      <c r="I791">
        <v>31</v>
      </c>
      <c r="J791">
        <v>65</v>
      </c>
      <c r="K791">
        <v>118</v>
      </c>
      <c r="L791">
        <v>378</v>
      </c>
      <c r="M791">
        <v>145</v>
      </c>
    </row>
    <row r="792" spans="2:13" x14ac:dyDescent="0.25">
      <c r="B792">
        <v>3048</v>
      </c>
      <c r="C792">
        <v>5011</v>
      </c>
      <c r="D792" t="s">
        <v>61</v>
      </c>
      <c r="E792">
        <v>69</v>
      </c>
      <c r="F792">
        <v>766</v>
      </c>
      <c r="G792">
        <v>597</v>
      </c>
      <c r="H792">
        <v>216</v>
      </c>
      <c r="I792">
        <v>49</v>
      </c>
      <c r="J792">
        <v>113</v>
      </c>
      <c r="K792">
        <v>277</v>
      </c>
      <c r="L792">
        <v>709</v>
      </c>
      <c r="M792">
        <v>246</v>
      </c>
    </row>
    <row r="793" spans="2:13" x14ac:dyDescent="0.25">
      <c r="B793">
        <v>3027</v>
      </c>
      <c r="C793">
        <v>4478</v>
      </c>
      <c r="D793" t="s">
        <v>61</v>
      </c>
      <c r="E793">
        <v>69</v>
      </c>
      <c r="F793">
        <v>734</v>
      </c>
      <c r="G793">
        <v>639</v>
      </c>
      <c r="H793">
        <v>155</v>
      </c>
      <c r="I793">
        <v>46</v>
      </c>
      <c r="J793">
        <v>142</v>
      </c>
      <c r="K793">
        <v>256</v>
      </c>
      <c r="L793">
        <v>693</v>
      </c>
      <c r="M793">
        <v>290</v>
      </c>
    </row>
    <row r="794" spans="2:13" x14ac:dyDescent="0.25">
      <c r="B794">
        <v>2123</v>
      </c>
      <c r="C794">
        <v>3629</v>
      </c>
      <c r="D794" t="s">
        <v>61</v>
      </c>
      <c r="E794">
        <v>69</v>
      </c>
      <c r="F794">
        <v>544</v>
      </c>
      <c r="G794">
        <v>458</v>
      </c>
      <c r="H794">
        <v>98</v>
      </c>
      <c r="I794">
        <v>50</v>
      </c>
      <c r="J794">
        <v>94</v>
      </c>
      <c r="K794">
        <v>145</v>
      </c>
      <c r="L794">
        <v>458</v>
      </c>
      <c r="M794">
        <v>237</v>
      </c>
    </row>
    <row r="795" spans="2:13" x14ac:dyDescent="0.25">
      <c r="B795">
        <v>2171</v>
      </c>
      <c r="C795">
        <v>3572</v>
      </c>
      <c r="D795" t="s">
        <v>61</v>
      </c>
      <c r="E795">
        <v>69</v>
      </c>
      <c r="F795">
        <v>638</v>
      </c>
      <c r="G795">
        <v>461</v>
      </c>
      <c r="H795">
        <v>125</v>
      </c>
      <c r="I795">
        <v>28</v>
      </c>
      <c r="J795">
        <v>72</v>
      </c>
      <c r="K795">
        <v>120</v>
      </c>
      <c r="L795">
        <v>472</v>
      </c>
      <c r="M795">
        <v>217</v>
      </c>
    </row>
    <row r="796" spans="2:13" x14ac:dyDescent="0.25">
      <c r="B796">
        <v>1327</v>
      </c>
      <c r="C796">
        <v>2267</v>
      </c>
      <c r="D796" t="s">
        <v>61</v>
      </c>
      <c r="E796">
        <v>69</v>
      </c>
      <c r="F796">
        <v>395</v>
      </c>
      <c r="G796">
        <v>239</v>
      </c>
      <c r="H796">
        <v>64</v>
      </c>
      <c r="I796">
        <v>31</v>
      </c>
      <c r="J796">
        <v>71</v>
      </c>
      <c r="K796">
        <v>109</v>
      </c>
      <c r="L796">
        <v>221</v>
      </c>
      <c r="M796">
        <v>169</v>
      </c>
    </row>
    <row r="797" spans="2:13" x14ac:dyDescent="0.25">
      <c r="B797">
        <v>4666</v>
      </c>
      <c r="C797">
        <v>9011</v>
      </c>
      <c r="D797" t="s">
        <v>62</v>
      </c>
      <c r="E797">
        <v>71</v>
      </c>
      <c r="F797">
        <v>829</v>
      </c>
      <c r="G797">
        <v>674</v>
      </c>
      <c r="H797">
        <v>477</v>
      </c>
      <c r="I797">
        <v>140</v>
      </c>
      <c r="J797">
        <v>422</v>
      </c>
      <c r="K797">
        <v>725</v>
      </c>
      <c r="L797">
        <v>761</v>
      </c>
      <c r="M797">
        <v>462</v>
      </c>
    </row>
    <row r="798" spans="2:13" x14ac:dyDescent="0.25">
      <c r="B798">
        <v>4419</v>
      </c>
      <c r="C798">
        <v>7941</v>
      </c>
      <c r="D798" t="s">
        <v>62</v>
      </c>
      <c r="E798">
        <v>71</v>
      </c>
      <c r="F798">
        <v>886</v>
      </c>
      <c r="G798">
        <v>531</v>
      </c>
      <c r="H798">
        <v>453</v>
      </c>
      <c r="I798">
        <v>95</v>
      </c>
      <c r="J798">
        <v>303</v>
      </c>
      <c r="K798">
        <v>657</v>
      </c>
      <c r="L798">
        <v>1055</v>
      </c>
      <c r="M798">
        <v>309</v>
      </c>
    </row>
    <row r="799" spans="2:13" x14ac:dyDescent="0.25">
      <c r="B799">
        <v>1565</v>
      </c>
      <c r="C799">
        <v>3054</v>
      </c>
      <c r="D799" t="s">
        <v>62</v>
      </c>
      <c r="E799">
        <v>71</v>
      </c>
      <c r="F799">
        <v>277</v>
      </c>
      <c r="G799">
        <v>147</v>
      </c>
      <c r="H799">
        <v>166</v>
      </c>
      <c r="I799">
        <v>27</v>
      </c>
      <c r="J799">
        <v>119</v>
      </c>
      <c r="K799">
        <v>233</v>
      </c>
      <c r="L799">
        <v>368</v>
      </c>
      <c r="M799">
        <v>180</v>
      </c>
    </row>
    <row r="800" spans="2:13" x14ac:dyDescent="0.25">
      <c r="B800">
        <v>4339</v>
      </c>
      <c r="C800">
        <v>7723</v>
      </c>
      <c r="D800" t="s">
        <v>62</v>
      </c>
      <c r="E800">
        <v>71</v>
      </c>
      <c r="F800">
        <v>774</v>
      </c>
      <c r="G800">
        <v>638</v>
      </c>
      <c r="H800">
        <v>358</v>
      </c>
      <c r="I800">
        <v>141</v>
      </c>
      <c r="J800">
        <v>381</v>
      </c>
      <c r="K800">
        <v>540</v>
      </c>
      <c r="L800">
        <v>849</v>
      </c>
      <c r="M800">
        <v>509</v>
      </c>
    </row>
    <row r="801" spans="2:13" x14ac:dyDescent="0.25">
      <c r="B801">
        <v>2512</v>
      </c>
      <c r="C801">
        <v>5513</v>
      </c>
      <c r="D801" t="s">
        <v>62</v>
      </c>
      <c r="E801">
        <v>71</v>
      </c>
      <c r="F801">
        <v>598</v>
      </c>
      <c r="G801">
        <v>287</v>
      </c>
      <c r="H801">
        <v>273</v>
      </c>
      <c r="I801">
        <v>28</v>
      </c>
      <c r="J801">
        <v>178</v>
      </c>
      <c r="K801">
        <v>298</v>
      </c>
      <c r="L801">
        <v>544</v>
      </c>
      <c r="M801">
        <v>233</v>
      </c>
    </row>
    <row r="802" spans="2:13" x14ac:dyDescent="0.25">
      <c r="B802">
        <v>1279</v>
      </c>
      <c r="C802">
        <v>2174</v>
      </c>
      <c r="D802" t="s">
        <v>62</v>
      </c>
      <c r="E802">
        <v>71</v>
      </c>
      <c r="F802">
        <v>435</v>
      </c>
      <c r="G802">
        <v>209</v>
      </c>
      <c r="H802">
        <v>73</v>
      </c>
      <c r="I802">
        <v>14</v>
      </c>
      <c r="J802">
        <v>35</v>
      </c>
      <c r="K802">
        <v>84</v>
      </c>
      <c r="L802">
        <v>288</v>
      </c>
      <c r="M802">
        <v>115</v>
      </c>
    </row>
    <row r="803" spans="2:13" x14ac:dyDescent="0.25">
      <c r="B803">
        <v>2481</v>
      </c>
      <c r="C803">
        <v>4306</v>
      </c>
      <c r="D803" t="s">
        <v>62</v>
      </c>
      <c r="E803">
        <v>71</v>
      </c>
      <c r="F803">
        <v>748</v>
      </c>
      <c r="G803">
        <v>342</v>
      </c>
      <c r="H803">
        <v>192</v>
      </c>
      <c r="I803">
        <v>19</v>
      </c>
      <c r="J803">
        <v>81</v>
      </c>
      <c r="K803">
        <v>235</v>
      </c>
      <c r="L803">
        <v>574</v>
      </c>
      <c r="M803">
        <v>217</v>
      </c>
    </row>
    <row r="804" spans="2:13" x14ac:dyDescent="0.25">
      <c r="B804">
        <v>1388</v>
      </c>
      <c r="C804">
        <v>2531</v>
      </c>
      <c r="D804" t="s">
        <v>62</v>
      </c>
      <c r="E804">
        <v>71</v>
      </c>
      <c r="F804">
        <v>355</v>
      </c>
      <c r="G804">
        <v>218</v>
      </c>
      <c r="H804">
        <v>96</v>
      </c>
      <c r="I804">
        <v>32</v>
      </c>
      <c r="J804">
        <v>56</v>
      </c>
      <c r="K804">
        <v>131</v>
      </c>
      <c r="L804">
        <v>297</v>
      </c>
      <c r="M804">
        <v>172</v>
      </c>
    </row>
    <row r="805" spans="2:13" x14ac:dyDescent="0.25">
      <c r="B805">
        <v>1774</v>
      </c>
      <c r="C805">
        <v>5459</v>
      </c>
      <c r="D805" t="s">
        <v>62</v>
      </c>
      <c r="E805">
        <v>71</v>
      </c>
      <c r="F805">
        <v>479</v>
      </c>
      <c r="G805">
        <v>171</v>
      </c>
      <c r="H805">
        <v>186</v>
      </c>
      <c r="I805">
        <v>19</v>
      </c>
      <c r="J805">
        <v>79</v>
      </c>
      <c r="K805">
        <v>217</v>
      </c>
      <c r="L805">
        <v>509</v>
      </c>
      <c r="M805">
        <v>75</v>
      </c>
    </row>
    <row r="806" spans="2:13" x14ac:dyDescent="0.25">
      <c r="B806">
        <v>2096</v>
      </c>
      <c r="C806">
        <v>3638</v>
      </c>
      <c r="D806" t="s">
        <v>62</v>
      </c>
      <c r="E806">
        <v>71</v>
      </c>
      <c r="F806">
        <v>471</v>
      </c>
      <c r="G806">
        <v>246</v>
      </c>
      <c r="H806">
        <v>209</v>
      </c>
      <c r="I806">
        <v>42</v>
      </c>
      <c r="J806">
        <v>120</v>
      </c>
      <c r="K806">
        <v>292</v>
      </c>
      <c r="L806">
        <v>459</v>
      </c>
      <c r="M806">
        <v>186</v>
      </c>
    </row>
    <row r="807" spans="2:13" x14ac:dyDescent="0.25">
      <c r="B807">
        <v>573</v>
      </c>
      <c r="C807">
        <v>1191</v>
      </c>
      <c r="D807" t="s">
        <v>63</v>
      </c>
      <c r="E807">
        <v>15</v>
      </c>
      <c r="F807">
        <v>200</v>
      </c>
      <c r="G807">
        <v>31</v>
      </c>
      <c r="H807">
        <v>46</v>
      </c>
      <c r="I807">
        <v>3</v>
      </c>
      <c r="J807">
        <v>10</v>
      </c>
      <c r="K807">
        <v>29</v>
      </c>
      <c r="L807">
        <v>113</v>
      </c>
      <c r="M807">
        <v>126</v>
      </c>
    </row>
    <row r="808" spans="2:13" x14ac:dyDescent="0.25">
      <c r="B808">
        <v>479</v>
      </c>
      <c r="C808">
        <v>937</v>
      </c>
      <c r="D808" t="s">
        <v>63</v>
      </c>
      <c r="E808">
        <v>15</v>
      </c>
      <c r="F808">
        <v>181</v>
      </c>
      <c r="G808">
        <v>18</v>
      </c>
      <c r="H808">
        <v>54</v>
      </c>
      <c r="I808">
        <v>8</v>
      </c>
      <c r="J808">
        <v>9</v>
      </c>
      <c r="K808">
        <v>26</v>
      </c>
      <c r="L808">
        <v>81</v>
      </c>
      <c r="M808">
        <v>93</v>
      </c>
    </row>
    <row r="809" spans="2:13" x14ac:dyDescent="0.25">
      <c r="B809">
        <v>608</v>
      </c>
      <c r="C809">
        <v>1130</v>
      </c>
      <c r="D809" t="s">
        <v>63</v>
      </c>
      <c r="E809">
        <v>15</v>
      </c>
      <c r="F809">
        <v>191</v>
      </c>
      <c r="G809">
        <v>38</v>
      </c>
      <c r="H809">
        <v>44</v>
      </c>
      <c r="I809">
        <v>12</v>
      </c>
      <c r="J809">
        <v>13</v>
      </c>
      <c r="K809">
        <v>32</v>
      </c>
      <c r="L809">
        <v>116</v>
      </c>
      <c r="M809">
        <v>145</v>
      </c>
    </row>
    <row r="810" spans="2:13" x14ac:dyDescent="0.25">
      <c r="B810">
        <v>1085</v>
      </c>
      <c r="C810">
        <v>1990</v>
      </c>
      <c r="D810" t="s">
        <v>63</v>
      </c>
      <c r="E810">
        <v>15</v>
      </c>
      <c r="F810">
        <v>314</v>
      </c>
      <c r="G810">
        <v>74</v>
      </c>
      <c r="H810">
        <v>73</v>
      </c>
      <c r="I810">
        <v>23</v>
      </c>
      <c r="J810">
        <v>34</v>
      </c>
      <c r="K810">
        <v>71</v>
      </c>
      <c r="L810">
        <v>202</v>
      </c>
      <c r="M810">
        <v>262</v>
      </c>
    </row>
    <row r="811" spans="2:13" x14ac:dyDescent="0.25">
      <c r="B811">
        <v>679</v>
      </c>
      <c r="C811">
        <v>1214</v>
      </c>
      <c r="D811" t="s">
        <v>63</v>
      </c>
      <c r="E811">
        <v>15</v>
      </c>
      <c r="F811">
        <v>281</v>
      </c>
      <c r="G811">
        <v>37</v>
      </c>
      <c r="H811">
        <v>43</v>
      </c>
      <c r="I811">
        <v>5</v>
      </c>
      <c r="J811">
        <v>17</v>
      </c>
      <c r="K811">
        <v>48</v>
      </c>
      <c r="L811">
        <v>126</v>
      </c>
      <c r="M811">
        <v>111</v>
      </c>
    </row>
    <row r="812" spans="2:13" x14ac:dyDescent="0.25">
      <c r="B812">
        <v>590</v>
      </c>
      <c r="C812">
        <v>1106</v>
      </c>
      <c r="D812" t="s">
        <v>63</v>
      </c>
      <c r="E812">
        <v>15</v>
      </c>
      <c r="F812">
        <v>222</v>
      </c>
      <c r="G812">
        <v>30</v>
      </c>
      <c r="H812">
        <v>51</v>
      </c>
      <c r="I812">
        <v>3</v>
      </c>
      <c r="J812">
        <v>18</v>
      </c>
      <c r="K812">
        <v>36</v>
      </c>
      <c r="L812">
        <v>99</v>
      </c>
      <c r="M812">
        <v>121</v>
      </c>
    </row>
    <row r="813" spans="2:13" x14ac:dyDescent="0.25">
      <c r="B813">
        <v>1939</v>
      </c>
      <c r="C813">
        <v>3637</v>
      </c>
      <c r="D813" t="s">
        <v>63</v>
      </c>
      <c r="E813">
        <v>15</v>
      </c>
      <c r="F813">
        <v>615</v>
      </c>
      <c r="G813">
        <v>143</v>
      </c>
      <c r="H813">
        <v>122</v>
      </c>
      <c r="I813">
        <v>41</v>
      </c>
      <c r="J813">
        <v>82</v>
      </c>
      <c r="K813">
        <v>143</v>
      </c>
      <c r="L813">
        <v>450</v>
      </c>
      <c r="M813">
        <v>292</v>
      </c>
    </row>
    <row r="814" spans="2:13" x14ac:dyDescent="0.25">
      <c r="B814">
        <v>1169</v>
      </c>
      <c r="C814">
        <v>1992</v>
      </c>
      <c r="D814" t="s">
        <v>63</v>
      </c>
      <c r="E814">
        <v>15</v>
      </c>
      <c r="F814">
        <v>324</v>
      </c>
      <c r="G814">
        <v>115</v>
      </c>
      <c r="H814">
        <v>51</v>
      </c>
      <c r="I814">
        <v>39</v>
      </c>
      <c r="J814">
        <v>53</v>
      </c>
      <c r="K814">
        <v>75</v>
      </c>
      <c r="L814">
        <v>225</v>
      </c>
      <c r="M814">
        <v>270</v>
      </c>
    </row>
    <row r="815" spans="2:13" x14ac:dyDescent="0.25">
      <c r="B815">
        <v>1842</v>
      </c>
      <c r="C815">
        <v>2931</v>
      </c>
      <c r="D815" t="s">
        <v>63</v>
      </c>
      <c r="E815">
        <v>15</v>
      </c>
      <c r="F815">
        <v>492</v>
      </c>
      <c r="G815">
        <v>205</v>
      </c>
      <c r="H815">
        <v>82</v>
      </c>
      <c r="I815">
        <v>75</v>
      </c>
      <c r="J815">
        <v>119</v>
      </c>
      <c r="K815">
        <v>135</v>
      </c>
      <c r="L815">
        <v>280</v>
      </c>
      <c r="M815">
        <v>418</v>
      </c>
    </row>
    <row r="816" spans="2:13" x14ac:dyDescent="0.25">
      <c r="B816">
        <v>1043</v>
      </c>
      <c r="C816">
        <v>1990</v>
      </c>
      <c r="D816" t="s">
        <v>63</v>
      </c>
      <c r="E816">
        <v>15</v>
      </c>
      <c r="F816">
        <v>388</v>
      </c>
      <c r="G816">
        <v>68</v>
      </c>
      <c r="H816">
        <v>56</v>
      </c>
      <c r="I816">
        <v>18</v>
      </c>
      <c r="J816">
        <v>26</v>
      </c>
      <c r="K816">
        <v>43</v>
      </c>
      <c r="L816">
        <v>221</v>
      </c>
      <c r="M816">
        <v>193</v>
      </c>
    </row>
    <row r="817" spans="2:13" x14ac:dyDescent="0.25">
      <c r="B817">
        <v>330</v>
      </c>
      <c r="C817">
        <v>671</v>
      </c>
      <c r="D817" t="s">
        <v>63</v>
      </c>
      <c r="E817">
        <v>15</v>
      </c>
      <c r="F817">
        <v>137</v>
      </c>
      <c r="G817">
        <v>16</v>
      </c>
      <c r="H817">
        <v>22</v>
      </c>
      <c r="I817">
        <v>3</v>
      </c>
      <c r="J817">
        <v>10</v>
      </c>
      <c r="K817">
        <v>16</v>
      </c>
      <c r="L817">
        <v>53</v>
      </c>
      <c r="M817">
        <v>66</v>
      </c>
    </row>
    <row r="818" spans="2:13" x14ac:dyDescent="0.25">
      <c r="B818">
        <v>2088</v>
      </c>
      <c r="C818">
        <v>4197</v>
      </c>
      <c r="D818" t="s">
        <v>63</v>
      </c>
      <c r="E818">
        <v>15</v>
      </c>
      <c r="F818">
        <v>778</v>
      </c>
      <c r="G818">
        <v>105</v>
      </c>
      <c r="H818">
        <v>190</v>
      </c>
      <c r="I818">
        <v>22</v>
      </c>
      <c r="J818">
        <v>59</v>
      </c>
      <c r="K818">
        <v>152</v>
      </c>
      <c r="L818">
        <v>518</v>
      </c>
      <c r="M818">
        <v>213</v>
      </c>
    </row>
    <row r="819" spans="2:13" x14ac:dyDescent="0.25">
      <c r="B819">
        <v>1594</v>
      </c>
      <c r="C819">
        <v>3896</v>
      </c>
      <c r="D819" t="s">
        <v>63</v>
      </c>
      <c r="E819">
        <v>15</v>
      </c>
      <c r="F819">
        <v>617</v>
      </c>
      <c r="G819">
        <v>61</v>
      </c>
      <c r="H819">
        <v>164</v>
      </c>
      <c r="I819">
        <v>28</v>
      </c>
      <c r="J819">
        <v>53</v>
      </c>
      <c r="K819">
        <v>110</v>
      </c>
      <c r="L819">
        <v>413</v>
      </c>
      <c r="M819">
        <v>104</v>
      </c>
    </row>
    <row r="820" spans="2:13" x14ac:dyDescent="0.25">
      <c r="B820">
        <v>2669</v>
      </c>
      <c r="C820">
        <v>5275</v>
      </c>
      <c r="D820" t="s">
        <v>63</v>
      </c>
      <c r="E820">
        <v>15</v>
      </c>
      <c r="F820">
        <v>755</v>
      </c>
      <c r="G820">
        <v>164</v>
      </c>
      <c r="H820">
        <v>218</v>
      </c>
      <c r="I820">
        <v>54</v>
      </c>
      <c r="J820">
        <v>114</v>
      </c>
      <c r="K820">
        <v>218</v>
      </c>
      <c r="L820">
        <v>655</v>
      </c>
      <c r="M820">
        <v>414</v>
      </c>
    </row>
    <row r="821" spans="2:13" x14ac:dyDescent="0.25">
      <c r="B821">
        <v>1470</v>
      </c>
      <c r="C821">
        <v>3120</v>
      </c>
      <c r="D821" t="s">
        <v>63</v>
      </c>
      <c r="E821">
        <v>15</v>
      </c>
      <c r="F821">
        <v>501</v>
      </c>
      <c r="G821">
        <v>84</v>
      </c>
      <c r="H821">
        <v>151</v>
      </c>
      <c r="I821">
        <v>24</v>
      </c>
      <c r="J821">
        <v>44</v>
      </c>
      <c r="K821">
        <v>141</v>
      </c>
      <c r="L821">
        <v>333</v>
      </c>
      <c r="M821">
        <v>142</v>
      </c>
    </row>
    <row r="822" spans="2:13" x14ac:dyDescent="0.25">
      <c r="B822">
        <v>1270</v>
      </c>
      <c r="C822">
        <v>2364</v>
      </c>
      <c r="D822" t="s">
        <v>64</v>
      </c>
      <c r="E822">
        <v>16</v>
      </c>
      <c r="F822">
        <v>326</v>
      </c>
      <c r="G822">
        <v>64</v>
      </c>
      <c r="H822">
        <v>113</v>
      </c>
      <c r="I822">
        <v>26</v>
      </c>
      <c r="J822">
        <v>60</v>
      </c>
      <c r="K822">
        <v>155</v>
      </c>
      <c r="L822">
        <v>297</v>
      </c>
      <c r="M822">
        <v>203</v>
      </c>
    </row>
    <row r="823" spans="2:13" x14ac:dyDescent="0.25">
      <c r="B823">
        <v>1102</v>
      </c>
      <c r="C823">
        <v>1897</v>
      </c>
      <c r="D823" t="s">
        <v>64</v>
      </c>
      <c r="E823">
        <v>16</v>
      </c>
      <c r="F823">
        <v>356</v>
      </c>
      <c r="G823">
        <v>106</v>
      </c>
      <c r="H823">
        <v>57</v>
      </c>
      <c r="I823">
        <v>24</v>
      </c>
      <c r="J823">
        <v>53</v>
      </c>
      <c r="K823">
        <v>75</v>
      </c>
      <c r="L823">
        <v>171</v>
      </c>
      <c r="M823">
        <v>228</v>
      </c>
    </row>
    <row r="824" spans="2:13" x14ac:dyDescent="0.25">
      <c r="B824">
        <v>424</v>
      </c>
      <c r="C824">
        <v>672</v>
      </c>
      <c r="D824" t="s">
        <v>64</v>
      </c>
      <c r="E824">
        <v>16</v>
      </c>
      <c r="F824">
        <v>155</v>
      </c>
      <c r="G824">
        <v>21</v>
      </c>
      <c r="H824">
        <v>35</v>
      </c>
      <c r="I824">
        <v>11</v>
      </c>
      <c r="J824">
        <v>12</v>
      </c>
      <c r="K824">
        <v>30</v>
      </c>
      <c r="L824">
        <v>50</v>
      </c>
      <c r="M824">
        <v>105</v>
      </c>
    </row>
    <row r="825" spans="2:13" x14ac:dyDescent="0.25">
      <c r="B825">
        <v>454</v>
      </c>
      <c r="C825">
        <v>886</v>
      </c>
      <c r="D825" t="s">
        <v>64</v>
      </c>
      <c r="E825">
        <v>16</v>
      </c>
      <c r="F825">
        <v>191</v>
      </c>
      <c r="G825">
        <v>27</v>
      </c>
      <c r="H825">
        <v>27</v>
      </c>
      <c r="I825">
        <v>14</v>
      </c>
      <c r="J825">
        <v>20</v>
      </c>
      <c r="K825">
        <v>18</v>
      </c>
      <c r="L825">
        <v>51</v>
      </c>
      <c r="M825">
        <v>95</v>
      </c>
    </row>
    <row r="826" spans="2:13" x14ac:dyDescent="0.25">
      <c r="B826">
        <v>525</v>
      </c>
      <c r="C826">
        <v>1008</v>
      </c>
      <c r="D826" t="s">
        <v>64</v>
      </c>
      <c r="E826">
        <v>16</v>
      </c>
      <c r="F826">
        <v>202</v>
      </c>
      <c r="G826">
        <v>41</v>
      </c>
      <c r="H826">
        <v>30</v>
      </c>
      <c r="I826">
        <v>11</v>
      </c>
      <c r="J826">
        <v>17</v>
      </c>
      <c r="K826">
        <v>29</v>
      </c>
      <c r="L826">
        <v>85</v>
      </c>
      <c r="M826">
        <v>102</v>
      </c>
    </row>
    <row r="827" spans="2:13" x14ac:dyDescent="0.25">
      <c r="B827">
        <v>1073</v>
      </c>
      <c r="C827">
        <v>1834</v>
      </c>
      <c r="D827" t="s">
        <v>64</v>
      </c>
      <c r="E827">
        <v>16</v>
      </c>
      <c r="F827">
        <v>335</v>
      </c>
      <c r="G827">
        <v>66</v>
      </c>
      <c r="H827">
        <v>53</v>
      </c>
      <c r="I827">
        <v>36</v>
      </c>
      <c r="J827">
        <v>39</v>
      </c>
      <c r="K827">
        <v>86</v>
      </c>
      <c r="L827">
        <v>224</v>
      </c>
      <c r="M827">
        <v>211</v>
      </c>
    </row>
    <row r="828" spans="2:13" x14ac:dyDescent="0.25">
      <c r="B828">
        <v>2217</v>
      </c>
      <c r="C828">
        <v>4404</v>
      </c>
      <c r="D828" t="s">
        <v>64</v>
      </c>
      <c r="E828">
        <v>16</v>
      </c>
      <c r="F828">
        <v>628</v>
      </c>
      <c r="G828">
        <v>110</v>
      </c>
      <c r="H828">
        <v>210</v>
      </c>
      <c r="I828">
        <v>62</v>
      </c>
      <c r="J828">
        <v>77</v>
      </c>
      <c r="K828">
        <v>196</v>
      </c>
      <c r="L828">
        <v>635</v>
      </c>
      <c r="M828">
        <v>239</v>
      </c>
    </row>
    <row r="829" spans="2:13" x14ac:dyDescent="0.25">
      <c r="B829">
        <v>1441</v>
      </c>
      <c r="C829">
        <v>3221</v>
      </c>
      <c r="D829" t="s">
        <v>64</v>
      </c>
      <c r="E829">
        <v>16</v>
      </c>
      <c r="F829">
        <v>411</v>
      </c>
      <c r="G829">
        <v>92</v>
      </c>
      <c r="H829">
        <v>118</v>
      </c>
      <c r="I829">
        <v>48</v>
      </c>
      <c r="J829">
        <v>78</v>
      </c>
      <c r="K829">
        <v>155</v>
      </c>
      <c r="L829">
        <v>294</v>
      </c>
      <c r="M829">
        <v>203</v>
      </c>
    </row>
    <row r="830" spans="2:13" x14ac:dyDescent="0.25">
      <c r="B830">
        <v>1648</v>
      </c>
      <c r="C830">
        <v>4036</v>
      </c>
      <c r="D830" t="s">
        <v>64</v>
      </c>
      <c r="E830">
        <v>16</v>
      </c>
      <c r="F830">
        <v>481</v>
      </c>
      <c r="G830">
        <v>90</v>
      </c>
      <c r="H830">
        <v>169</v>
      </c>
      <c r="I830">
        <v>57</v>
      </c>
      <c r="J830">
        <v>88</v>
      </c>
      <c r="K830">
        <v>152</v>
      </c>
      <c r="L830">
        <v>337</v>
      </c>
      <c r="M830">
        <v>208</v>
      </c>
    </row>
    <row r="831" spans="2:13" x14ac:dyDescent="0.25">
      <c r="B831">
        <v>3135</v>
      </c>
      <c r="C831">
        <v>6086</v>
      </c>
      <c r="D831" t="s">
        <v>64</v>
      </c>
      <c r="E831">
        <v>16</v>
      </c>
      <c r="F831">
        <v>1068</v>
      </c>
      <c r="G831">
        <v>220</v>
      </c>
      <c r="H831">
        <v>187</v>
      </c>
      <c r="I831">
        <v>83</v>
      </c>
      <c r="J831">
        <v>116</v>
      </c>
      <c r="K831">
        <v>239</v>
      </c>
      <c r="L831">
        <v>698</v>
      </c>
      <c r="M831">
        <v>469</v>
      </c>
    </row>
    <row r="832" spans="2:13" x14ac:dyDescent="0.25">
      <c r="B832">
        <v>1705</v>
      </c>
      <c r="C832">
        <v>3306</v>
      </c>
      <c r="D832" t="s">
        <v>64</v>
      </c>
      <c r="E832">
        <v>16</v>
      </c>
      <c r="F832">
        <v>563</v>
      </c>
      <c r="G832">
        <v>148</v>
      </c>
      <c r="H832">
        <v>122</v>
      </c>
      <c r="I832">
        <v>47</v>
      </c>
      <c r="J832">
        <v>61</v>
      </c>
      <c r="K832">
        <v>139</v>
      </c>
      <c r="L832">
        <v>372</v>
      </c>
      <c r="M832">
        <v>215</v>
      </c>
    </row>
    <row r="833" spans="2:13" x14ac:dyDescent="0.25">
      <c r="B833">
        <v>831</v>
      </c>
      <c r="C833">
        <v>1616</v>
      </c>
      <c r="D833" t="s">
        <v>64</v>
      </c>
      <c r="E833">
        <v>16</v>
      </c>
      <c r="F833">
        <v>307</v>
      </c>
      <c r="G833">
        <v>62</v>
      </c>
      <c r="H833">
        <v>44</v>
      </c>
      <c r="I833">
        <v>21</v>
      </c>
      <c r="J833">
        <v>30</v>
      </c>
      <c r="K833">
        <v>42</v>
      </c>
      <c r="L833">
        <v>137</v>
      </c>
      <c r="M833">
        <v>174</v>
      </c>
    </row>
    <row r="834" spans="2:13" x14ac:dyDescent="0.25">
      <c r="B834">
        <v>1440</v>
      </c>
      <c r="C834">
        <v>2445</v>
      </c>
      <c r="D834" t="s">
        <v>64</v>
      </c>
      <c r="E834">
        <v>16</v>
      </c>
      <c r="F834">
        <v>501</v>
      </c>
      <c r="G834">
        <v>107</v>
      </c>
      <c r="H834">
        <v>69</v>
      </c>
      <c r="I834">
        <v>35</v>
      </c>
      <c r="J834">
        <v>48</v>
      </c>
      <c r="K834">
        <v>70</v>
      </c>
      <c r="L834">
        <v>295</v>
      </c>
      <c r="M834">
        <v>275</v>
      </c>
    </row>
    <row r="835" spans="2:13" x14ac:dyDescent="0.25">
      <c r="B835">
        <v>1644</v>
      </c>
      <c r="C835">
        <v>2940</v>
      </c>
      <c r="D835" t="s">
        <v>64</v>
      </c>
      <c r="E835">
        <v>16</v>
      </c>
      <c r="F835">
        <v>513</v>
      </c>
      <c r="G835">
        <v>159</v>
      </c>
      <c r="H835">
        <v>67</v>
      </c>
      <c r="I835">
        <v>47</v>
      </c>
      <c r="J835">
        <v>55</v>
      </c>
      <c r="K835">
        <v>78</v>
      </c>
      <c r="L835">
        <v>272</v>
      </c>
      <c r="M835">
        <v>430</v>
      </c>
    </row>
    <row r="836" spans="2:13" x14ac:dyDescent="0.25">
      <c r="B836">
        <v>440</v>
      </c>
      <c r="C836">
        <v>775</v>
      </c>
      <c r="D836" t="s">
        <v>64</v>
      </c>
      <c r="E836">
        <v>16</v>
      </c>
      <c r="F836">
        <v>139</v>
      </c>
      <c r="G836">
        <v>25</v>
      </c>
      <c r="H836">
        <v>56</v>
      </c>
      <c r="I836">
        <v>16</v>
      </c>
      <c r="J836">
        <v>8</v>
      </c>
      <c r="K836">
        <v>27</v>
      </c>
      <c r="L836">
        <v>77</v>
      </c>
      <c r="M836">
        <v>75</v>
      </c>
    </row>
    <row r="837" spans="2:13" x14ac:dyDescent="0.25">
      <c r="B837">
        <v>1769</v>
      </c>
      <c r="C837">
        <v>3298</v>
      </c>
      <c r="D837" t="s">
        <v>65</v>
      </c>
      <c r="E837">
        <v>17</v>
      </c>
      <c r="F837">
        <v>459</v>
      </c>
      <c r="G837">
        <v>205</v>
      </c>
      <c r="H837">
        <v>73</v>
      </c>
      <c r="I837">
        <v>37</v>
      </c>
      <c r="J837">
        <v>64</v>
      </c>
      <c r="K837">
        <v>112</v>
      </c>
      <c r="L837">
        <v>276</v>
      </c>
      <c r="M837">
        <v>504</v>
      </c>
    </row>
    <row r="838" spans="2:13" x14ac:dyDescent="0.25">
      <c r="B838">
        <v>617</v>
      </c>
      <c r="C838">
        <v>1028</v>
      </c>
      <c r="D838" t="s">
        <v>65</v>
      </c>
      <c r="E838">
        <v>17</v>
      </c>
      <c r="F838">
        <v>169</v>
      </c>
      <c r="G838">
        <v>70</v>
      </c>
      <c r="H838">
        <v>21</v>
      </c>
      <c r="I838">
        <v>10</v>
      </c>
      <c r="J838">
        <v>21</v>
      </c>
      <c r="K838">
        <v>32</v>
      </c>
      <c r="L838">
        <v>61</v>
      </c>
      <c r="M838">
        <v>228</v>
      </c>
    </row>
    <row r="839" spans="2:13" x14ac:dyDescent="0.25">
      <c r="B839">
        <v>275</v>
      </c>
      <c r="C839">
        <v>453</v>
      </c>
      <c r="D839" t="s">
        <v>65</v>
      </c>
      <c r="E839">
        <v>17</v>
      </c>
      <c r="F839">
        <v>85</v>
      </c>
      <c r="G839">
        <v>19</v>
      </c>
      <c r="H839">
        <v>13</v>
      </c>
      <c r="I839">
        <v>7</v>
      </c>
      <c r="J839">
        <v>5</v>
      </c>
      <c r="K839">
        <v>18</v>
      </c>
      <c r="L839">
        <v>25</v>
      </c>
      <c r="M839">
        <v>98</v>
      </c>
    </row>
    <row r="840" spans="2:13" x14ac:dyDescent="0.25">
      <c r="B840">
        <v>319</v>
      </c>
      <c r="C840">
        <v>506</v>
      </c>
      <c r="D840" t="s">
        <v>65</v>
      </c>
      <c r="E840">
        <v>17</v>
      </c>
      <c r="F840">
        <v>90</v>
      </c>
      <c r="G840">
        <v>32</v>
      </c>
      <c r="H840">
        <v>10</v>
      </c>
      <c r="I840">
        <v>9</v>
      </c>
      <c r="J840">
        <v>14</v>
      </c>
      <c r="K840">
        <v>11</v>
      </c>
      <c r="L840">
        <v>15</v>
      </c>
      <c r="M840">
        <v>134</v>
      </c>
    </row>
    <row r="841" spans="2:13" x14ac:dyDescent="0.25">
      <c r="B841">
        <v>236</v>
      </c>
      <c r="C841">
        <v>413</v>
      </c>
      <c r="D841" t="s">
        <v>65</v>
      </c>
      <c r="E841">
        <v>17</v>
      </c>
      <c r="F841">
        <v>62</v>
      </c>
      <c r="G841">
        <v>23</v>
      </c>
      <c r="H841">
        <v>13</v>
      </c>
      <c r="I841">
        <v>5</v>
      </c>
      <c r="J841">
        <v>6</v>
      </c>
      <c r="K841">
        <v>14</v>
      </c>
      <c r="L841">
        <v>29</v>
      </c>
      <c r="M841">
        <v>83</v>
      </c>
    </row>
    <row r="842" spans="2:13" x14ac:dyDescent="0.25">
      <c r="B842">
        <v>173</v>
      </c>
      <c r="C842">
        <v>326</v>
      </c>
      <c r="D842" t="s">
        <v>65</v>
      </c>
      <c r="E842">
        <v>17</v>
      </c>
      <c r="F842">
        <v>52</v>
      </c>
      <c r="G842">
        <v>19</v>
      </c>
      <c r="H842">
        <v>8</v>
      </c>
      <c r="I842">
        <v>3</v>
      </c>
      <c r="J842">
        <v>7</v>
      </c>
      <c r="K842">
        <v>15</v>
      </c>
      <c r="L842">
        <v>16</v>
      </c>
      <c r="M842">
        <v>46</v>
      </c>
    </row>
    <row r="843" spans="2:13" x14ac:dyDescent="0.25">
      <c r="B843">
        <v>233</v>
      </c>
      <c r="C843">
        <v>428</v>
      </c>
      <c r="D843" t="s">
        <v>65</v>
      </c>
      <c r="E843">
        <v>17</v>
      </c>
      <c r="F843">
        <v>87</v>
      </c>
      <c r="G843">
        <v>30</v>
      </c>
      <c r="H843">
        <v>10</v>
      </c>
      <c r="I843">
        <v>7</v>
      </c>
      <c r="J843">
        <v>4</v>
      </c>
      <c r="K843">
        <v>9</v>
      </c>
      <c r="L843">
        <v>22</v>
      </c>
      <c r="M843">
        <v>52</v>
      </c>
    </row>
    <row r="844" spans="2:13" x14ac:dyDescent="0.25">
      <c r="B844">
        <v>336</v>
      </c>
      <c r="C844">
        <v>644</v>
      </c>
      <c r="D844" t="s">
        <v>65</v>
      </c>
      <c r="E844">
        <v>17</v>
      </c>
      <c r="F844">
        <v>88</v>
      </c>
      <c r="G844">
        <v>26</v>
      </c>
      <c r="H844">
        <v>14</v>
      </c>
      <c r="I844">
        <v>5</v>
      </c>
      <c r="J844">
        <v>6</v>
      </c>
      <c r="K844">
        <v>18</v>
      </c>
      <c r="L844">
        <v>37</v>
      </c>
      <c r="M844">
        <v>134</v>
      </c>
    </row>
    <row r="845" spans="2:13" x14ac:dyDescent="0.25">
      <c r="B845">
        <v>323</v>
      </c>
      <c r="C845">
        <v>572</v>
      </c>
      <c r="D845" t="s">
        <v>65</v>
      </c>
      <c r="E845">
        <v>17</v>
      </c>
      <c r="F845">
        <v>89</v>
      </c>
      <c r="G845">
        <v>39</v>
      </c>
      <c r="H845">
        <v>20</v>
      </c>
      <c r="I845">
        <v>9</v>
      </c>
      <c r="J845">
        <v>15</v>
      </c>
      <c r="K845">
        <v>26</v>
      </c>
      <c r="L845">
        <v>28</v>
      </c>
      <c r="M845">
        <v>93</v>
      </c>
    </row>
    <row r="846" spans="2:13" x14ac:dyDescent="0.25">
      <c r="B846">
        <v>1288</v>
      </c>
      <c r="C846">
        <v>2519</v>
      </c>
      <c r="D846" t="s">
        <v>65</v>
      </c>
      <c r="E846">
        <v>17</v>
      </c>
      <c r="F846">
        <v>405</v>
      </c>
      <c r="G846">
        <v>147</v>
      </c>
      <c r="H846">
        <v>50</v>
      </c>
      <c r="I846">
        <v>18</v>
      </c>
      <c r="J846">
        <v>38</v>
      </c>
      <c r="K846">
        <v>65</v>
      </c>
      <c r="L846">
        <v>130</v>
      </c>
      <c r="M846">
        <v>407</v>
      </c>
    </row>
    <row r="847" spans="2:13" x14ac:dyDescent="0.25">
      <c r="B847">
        <v>178</v>
      </c>
      <c r="C847">
        <v>278</v>
      </c>
      <c r="D847" t="s">
        <v>65</v>
      </c>
      <c r="E847">
        <v>17</v>
      </c>
      <c r="F847">
        <v>37</v>
      </c>
      <c r="G847">
        <v>12</v>
      </c>
      <c r="H847">
        <v>11</v>
      </c>
      <c r="I847">
        <v>2</v>
      </c>
      <c r="J847">
        <v>11</v>
      </c>
      <c r="K847">
        <v>9</v>
      </c>
      <c r="L847">
        <v>14</v>
      </c>
      <c r="M847">
        <v>79</v>
      </c>
    </row>
    <row r="848" spans="2:13" x14ac:dyDescent="0.25">
      <c r="B848">
        <v>646</v>
      </c>
      <c r="C848">
        <v>959</v>
      </c>
      <c r="D848" t="s">
        <v>65</v>
      </c>
      <c r="E848">
        <v>17</v>
      </c>
      <c r="F848">
        <v>122</v>
      </c>
      <c r="G848">
        <v>56</v>
      </c>
      <c r="H848">
        <v>45</v>
      </c>
      <c r="I848">
        <v>12</v>
      </c>
      <c r="J848">
        <v>45</v>
      </c>
      <c r="K848">
        <v>69</v>
      </c>
      <c r="L848">
        <v>101</v>
      </c>
      <c r="M848">
        <v>182</v>
      </c>
    </row>
    <row r="849" spans="2:13" x14ac:dyDescent="0.25">
      <c r="B849">
        <v>202</v>
      </c>
      <c r="C849">
        <v>313</v>
      </c>
      <c r="D849" t="s">
        <v>65</v>
      </c>
      <c r="E849">
        <v>17</v>
      </c>
      <c r="F849">
        <v>44</v>
      </c>
      <c r="G849">
        <v>9</v>
      </c>
      <c r="H849">
        <v>10</v>
      </c>
      <c r="I849">
        <v>7</v>
      </c>
      <c r="J849">
        <v>13</v>
      </c>
      <c r="K849">
        <v>15</v>
      </c>
      <c r="L849">
        <v>15</v>
      </c>
      <c r="M849">
        <v>80</v>
      </c>
    </row>
    <row r="850" spans="2:13" x14ac:dyDescent="0.25">
      <c r="B850">
        <v>2168</v>
      </c>
      <c r="C850">
        <v>3843</v>
      </c>
      <c r="D850" t="s">
        <v>65</v>
      </c>
      <c r="E850">
        <v>17</v>
      </c>
      <c r="F850">
        <v>528</v>
      </c>
      <c r="G850">
        <v>193</v>
      </c>
      <c r="H850">
        <v>148</v>
      </c>
      <c r="I850">
        <v>59</v>
      </c>
      <c r="J850">
        <v>109</v>
      </c>
      <c r="K850">
        <v>166</v>
      </c>
      <c r="L850">
        <v>383</v>
      </c>
      <c r="M850">
        <v>525</v>
      </c>
    </row>
    <row r="851" spans="2:13" x14ac:dyDescent="0.25">
      <c r="B851">
        <v>1768</v>
      </c>
      <c r="C851">
        <v>3129</v>
      </c>
      <c r="D851" t="s">
        <v>65</v>
      </c>
      <c r="E851">
        <v>17</v>
      </c>
      <c r="F851">
        <v>450</v>
      </c>
      <c r="G851">
        <v>213</v>
      </c>
      <c r="H851">
        <v>74</v>
      </c>
      <c r="I851">
        <v>37</v>
      </c>
      <c r="J851">
        <v>79</v>
      </c>
      <c r="K851">
        <v>150</v>
      </c>
      <c r="L851">
        <v>282</v>
      </c>
      <c r="M851">
        <v>442</v>
      </c>
    </row>
    <row r="852" spans="2:13" x14ac:dyDescent="0.25">
      <c r="B852">
        <v>347</v>
      </c>
      <c r="C852">
        <v>645</v>
      </c>
      <c r="D852" t="s">
        <v>65</v>
      </c>
      <c r="E852">
        <v>17</v>
      </c>
      <c r="F852">
        <v>116</v>
      </c>
      <c r="G852">
        <v>21</v>
      </c>
      <c r="H852">
        <v>13</v>
      </c>
      <c r="I852">
        <v>5</v>
      </c>
      <c r="J852">
        <v>8</v>
      </c>
      <c r="K852">
        <v>23</v>
      </c>
      <c r="L852">
        <v>46</v>
      </c>
      <c r="M852">
        <v>108</v>
      </c>
    </row>
    <row r="853" spans="2:13" x14ac:dyDescent="0.25">
      <c r="B853">
        <v>186</v>
      </c>
      <c r="C853">
        <v>313</v>
      </c>
      <c r="D853" t="s">
        <v>65</v>
      </c>
      <c r="E853">
        <v>17</v>
      </c>
      <c r="F853">
        <v>34</v>
      </c>
      <c r="G853">
        <v>18</v>
      </c>
      <c r="H853">
        <v>4</v>
      </c>
      <c r="I853">
        <v>11</v>
      </c>
      <c r="J853">
        <v>10</v>
      </c>
      <c r="K853">
        <v>10</v>
      </c>
      <c r="L853">
        <v>13</v>
      </c>
      <c r="M853">
        <v>81</v>
      </c>
    </row>
    <row r="854" spans="2:13" x14ac:dyDescent="0.25">
      <c r="B854">
        <v>282</v>
      </c>
      <c r="C854">
        <v>468</v>
      </c>
      <c r="D854" t="s">
        <v>65</v>
      </c>
      <c r="E854">
        <v>17</v>
      </c>
      <c r="F854">
        <v>94</v>
      </c>
      <c r="G854">
        <v>22</v>
      </c>
      <c r="H854">
        <v>16</v>
      </c>
      <c r="I854">
        <v>2</v>
      </c>
      <c r="J854">
        <v>6</v>
      </c>
      <c r="K854">
        <v>18</v>
      </c>
      <c r="L854">
        <v>25</v>
      </c>
      <c r="M854">
        <v>92</v>
      </c>
    </row>
    <row r="855" spans="2:13" x14ac:dyDescent="0.25">
      <c r="B855">
        <v>202</v>
      </c>
      <c r="C855">
        <v>332</v>
      </c>
      <c r="D855" t="s">
        <v>65</v>
      </c>
      <c r="E855">
        <v>17</v>
      </c>
      <c r="F855">
        <v>51</v>
      </c>
      <c r="G855">
        <v>11</v>
      </c>
      <c r="H855">
        <v>8</v>
      </c>
      <c r="I855">
        <v>2</v>
      </c>
      <c r="J855">
        <v>6</v>
      </c>
      <c r="K855">
        <v>9</v>
      </c>
      <c r="L855">
        <v>12</v>
      </c>
      <c r="M855">
        <v>100</v>
      </c>
    </row>
    <row r="856" spans="2:13" x14ac:dyDescent="0.25">
      <c r="B856">
        <v>326</v>
      </c>
      <c r="C856">
        <v>560</v>
      </c>
      <c r="D856" t="s">
        <v>65</v>
      </c>
      <c r="E856">
        <v>17</v>
      </c>
      <c r="F856">
        <v>55</v>
      </c>
      <c r="G856">
        <v>18</v>
      </c>
      <c r="H856">
        <v>12</v>
      </c>
      <c r="I856">
        <v>11</v>
      </c>
      <c r="J856">
        <v>12</v>
      </c>
      <c r="K856">
        <v>15</v>
      </c>
      <c r="L856">
        <v>40</v>
      </c>
      <c r="M856">
        <v>157</v>
      </c>
    </row>
    <row r="857" spans="2:13" x14ac:dyDescent="0.25">
      <c r="B857">
        <v>571</v>
      </c>
      <c r="C857">
        <v>1051</v>
      </c>
      <c r="D857" t="s">
        <v>65</v>
      </c>
      <c r="E857">
        <v>17</v>
      </c>
      <c r="F857">
        <v>172</v>
      </c>
      <c r="G857">
        <v>53</v>
      </c>
      <c r="H857">
        <v>31</v>
      </c>
      <c r="I857">
        <v>12</v>
      </c>
      <c r="J857">
        <v>18</v>
      </c>
      <c r="K857">
        <v>29</v>
      </c>
      <c r="L857">
        <v>73</v>
      </c>
      <c r="M857">
        <v>169</v>
      </c>
    </row>
    <row r="858" spans="2:13" x14ac:dyDescent="0.25">
      <c r="B858">
        <v>474</v>
      </c>
      <c r="C858">
        <v>878</v>
      </c>
      <c r="D858" t="s">
        <v>65</v>
      </c>
      <c r="E858">
        <v>17</v>
      </c>
      <c r="F858">
        <v>129</v>
      </c>
      <c r="G858">
        <v>34</v>
      </c>
      <c r="H858">
        <v>24</v>
      </c>
      <c r="I858">
        <v>13</v>
      </c>
      <c r="J858">
        <v>13</v>
      </c>
      <c r="K858">
        <v>30</v>
      </c>
      <c r="L858">
        <v>51</v>
      </c>
      <c r="M858">
        <v>164</v>
      </c>
    </row>
    <row r="859" spans="2:13" x14ac:dyDescent="0.25">
      <c r="B859">
        <v>163</v>
      </c>
      <c r="C859">
        <v>261</v>
      </c>
      <c r="D859" t="s">
        <v>65</v>
      </c>
      <c r="E859">
        <v>17</v>
      </c>
      <c r="F859">
        <v>36</v>
      </c>
      <c r="G859">
        <v>8</v>
      </c>
      <c r="H859">
        <v>9</v>
      </c>
      <c r="I859">
        <v>2</v>
      </c>
      <c r="J859">
        <v>5</v>
      </c>
      <c r="K859">
        <v>25</v>
      </c>
      <c r="L859">
        <v>22</v>
      </c>
      <c r="M859">
        <v>54</v>
      </c>
    </row>
    <row r="860" spans="2:13" x14ac:dyDescent="0.25">
      <c r="B860">
        <v>3213</v>
      </c>
      <c r="C860">
        <v>5932</v>
      </c>
      <c r="D860" t="s">
        <v>65</v>
      </c>
      <c r="E860">
        <v>17</v>
      </c>
      <c r="F860">
        <v>807</v>
      </c>
      <c r="G860">
        <v>429</v>
      </c>
      <c r="H860">
        <v>114</v>
      </c>
      <c r="I860">
        <v>47</v>
      </c>
      <c r="J860">
        <v>101</v>
      </c>
      <c r="K860">
        <v>147</v>
      </c>
      <c r="L860">
        <v>498</v>
      </c>
      <c r="M860">
        <v>980</v>
      </c>
    </row>
    <row r="861" spans="2:13" x14ac:dyDescent="0.25">
      <c r="B861">
        <v>546</v>
      </c>
      <c r="C861">
        <v>962</v>
      </c>
      <c r="D861" t="s">
        <v>65</v>
      </c>
      <c r="E861">
        <v>17</v>
      </c>
      <c r="F861">
        <v>121</v>
      </c>
      <c r="G861">
        <v>57</v>
      </c>
      <c r="H861">
        <v>21</v>
      </c>
      <c r="I861">
        <v>10</v>
      </c>
      <c r="J861">
        <v>11</v>
      </c>
      <c r="K861">
        <v>16</v>
      </c>
      <c r="L861">
        <v>55</v>
      </c>
      <c r="M861">
        <v>244</v>
      </c>
    </row>
    <row r="862" spans="2:13" x14ac:dyDescent="0.25">
      <c r="B862">
        <v>356</v>
      </c>
      <c r="C862">
        <v>603</v>
      </c>
      <c r="D862" t="s">
        <v>65</v>
      </c>
      <c r="E862">
        <v>17</v>
      </c>
      <c r="F862">
        <v>56</v>
      </c>
      <c r="G862">
        <v>52</v>
      </c>
      <c r="H862">
        <v>17</v>
      </c>
      <c r="I862">
        <v>6</v>
      </c>
      <c r="J862">
        <v>7</v>
      </c>
      <c r="K862">
        <v>10</v>
      </c>
      <c r="L862">
        <v>37</v>
      </c>
      <c r="M862">
        <v>164</v>
      </c>
    </row>
    <row r="863" spans="2:13" x14ac:dyDescent="0.25">
      <c r="B863">
        <v>718</v>
      </c>
      <c r="C863">
        <v>1175</v>
      </c>
      <c r="D863" t="s">
        <v>65</v>
      </c>
      <c r="E863">
        <v>17</v>
      </c>
      <c r="F863">
        <v>170</v>
      </c>
      <c r="G863">
        <v>118</v>
      </c>
      <c r="H863">
        <v>26</v>
      </c>
      <c r="I863">
        <v>10</v>
      </c>
      <c r="J863">
        <v>20</v>
      </c>
      <c r="K863">
        <v>25</v>
      </c>
      <c r="L863">
        <v>51</v>
      </c>
      <c r="M863">
        <v>284</v>
      </c>
    </row>
    <row r="864" spans="2:13" x14ac:dyDescent="0.25">
      <c r="B864">
        <v>555</v>
      </c>
      <c r="C864">
        <v>876</v>
      </c>
      <c r="D864" t="s">
        <v>65</v>
      </c>
      <c r="E864">
        <v>17</v>
      </c>
      <c r="F864">
        <v>125</v>
      </c>
      <c r="G864">
        <v>42</v>
      </c>
      <c r="H864">
        <v>29</v>
      </c>
      <c r="I864">
        <v>14</v>
      </c>
      <c r="J864">
        <v>12</v>
      </c>
      <c r="K864">
        <v>23</v>
      </c>
      <c r="L864">
        <v>62</v>
      </c>
      <c r="M864">
        <v>240</v>
      </c>
    </row>
    <row r="865" spans="2:13" x14ac:dyDescent="0.25">
      <c r="B865">
        <v>337</v>
      </c>
      <c r="C865">
        <v>523</v>
      </c>
      <c r="D865" t="s">
        <v>65</v>
      </c>
      <c r="E865">
        <v>17</v>
      </c>
      <c r="F865">
        <v>92</v>
      </c>
      <c r="G865">
        <v>56</v>
      </c>
      <c r="H865">
        <v>8</v>
      </c>
      <c r="I865">
        <v>5</v>
      </c>
      <c r="J865">
        <v>12</v>
      </c>
      <c r="K865">
        <v>12</v>
      </c>
      <c r="L865">
        <v>32</v>
      </c>
      <c r="M865">
        <v>117</v>
      </c>
    </row>
    <row r="866" spans="2:13" x14ac:dyDescent="0.25">
      <c r="B866">
        <v>1843</v>
      </c>
      <c r="C866">
        <v>3217</v>
      </c>
      <c r="D866" t="s">
        <v>65</v>
      </c>
      <c r="E866">
        <v>17</v>
      </c>
      <c r="F866">
        <v>585</v>
      </c>
      <c r="G866">
        <v>246</v>
      </c>
      <c r="H866">
        <v>56</v>
      </c>
      <c r="I866">
        <v>40</v>
      </c>
      <c r="J866">
        <v>48</v>
      </c>
      <c r="K866">
        <v>61</v>
      </c>
      <c r="L866">
        <v>250</v>
      </c>
      <c r="M866">
        <v>526</v>
      </c>
    </row>
    <row r="867" spans="2:13" x14ac:dyDescent="0.25">
      <c r="B867">
        <v>280</v>
      </c>
      <c r="C867">
        <v>490</v>
      </c>
      <c r="D867" t="s">
        <v>65</v>
      </c>
      <c r="E867">
        <v>17</v>
      </c>
      <c r="F867">
        <v>83</v>
      </c>
      <c r="G867">
        <v>44</v>
      </c>
      <c r="H867">
        <v>9</v>
      </c>
      <c r="I867">
        <v>7</v>
      </c>
      <c r="J867">
        <v>8</v>
      </c>
      <c r="K867">
        <v>11</v>
      </c>
      <c r="L867">
        <v>21</v>
      </c>
      <c r="M867">
        <v>96</v>
      </c>
    </row>
    <row r="868" spans="2:13" x14ac:dyDescent="0.25">
      <c r="B868">
        <v>260</v>
      </c>
      <c r="C868">
        <v>577</v>
      </c>
      <c r="D868" t="s">
        <v>65</v>
      </c>
      <c r="E868">
        <v>17</v>
      </c>
      <c r="F868">
        <v>80</v>
      </c>
      <c r="G868">
        <v>33</v>
      </c>
      <c r="H868">
        <v>13</v>
      </c>
      <c r="I868">
        <v>6</v>
      </c>
      <c r="J868">
        <v>5</v>
      </c>
      <c r="K868">
        <v>16</v>
      </c>
      <c r="L868">
        <v>33</v>
      </c>
      <c r="M868">
        <v>67</v>
      </c>
    </row>
    <row r="869" spans="2:13" x14ac:dyDescent="0.25">
      <c r="B869">
        <v>750</v>
      </c>
      <c r="C869">
        <v>1354</v>
      </c>
      <c r="D869" t="s">
        <v>65</v>
      </c>
      <c r="E869">
        <v>17</v>
      </c>
      <c r="F869">
        <v>224</v>
      </c>
      <c r="G869">
        <v>124</v>
      </c>
      <c r="H869">
        <v>21</v>
      </c>
      <c r="I869">
        <v>15</v>
      </c>
      <c r="J869">
        <v>27</v>
      </c>
      <c r="K869">
        <v>28</v>
      </c>
      <c r="L869">
        <v>83</v>
      </c>
      <c r="M869">
        <v>220</v>
      </c>
    </row>
    <row r="870" spans="2:13" x14ac:dyDescent="0.25">
      <c r="B870">
        <v>301</v>
      </c>
      <c r="C870">
        <v>499</v>
      </c>
      <c r="D870" t="s">
        <v>65</v>
      </c>
      <c r="E870">
        <v>17</v>
      </c>
      <c r="F870">
        <v>96</v>
      </c>
      <c r="G870">
        <v>22</v>
      </c>
      <c r="H870">
        <v>13</v>
      </c>
      <c r="I870">
        <v>2</v>
      </c>
      <c r="J870">
        <v>10</v>
      </c>
      <c r="K870">
        <v>8</v>
      </c>
      <c r="L870">
        <v>24</v>
      </c>
      <c r="M870">
        <v>118</v>
      </c>
    </row>
    <row r="871" spans="2:13" x14ac:dyDescent="0.25">
      <c r="B871">
        <v>949</v>
      </c>
      <c r="C871">
        <v>1693</v>
      </c>
      <c r="D871" t="s">
        <v>65</v>
      </c>
      <c r="E871">
        <v>17</v>
      </c>
      <c r="F871">
        <v>255</v>
      </c>
      <c r="G871">
        <v>115</v>
      </c>
      <c r="H871">
        <v>20</v>
      </c>
      <c r="I871">
        <v>31</v>
      </c>
      <c r="J871">
        <v>31</v>
      </c>
      <c r="K871">
        <v>41</v>
      </c>
      <c r="L871">
        <v>106</v>
      </c>
      <c r="M871">
        <v>327</v>
      </c>
    </row>
    <row r="872" spans="2:13" x14ac:dyDescent="0.25">
      <c r="B872">
        <v>263</v>
      </c>
      <c r="C872">
        <v>481</v>
      </c>
      <c r="D872" t="s">
        <v>65</v>
      </c>
      <c r="E872">
        <v>17</v>
      </c>
      <c r="F872">
        <v>75</v>
      </c>
      <c r="G872">
        <v>18</v>
      </c>
      <c r="H872">
        <v>7</v>
      </c>
      <c r="I872">
        <v>5</v>
      </c>
      <c r="J872">
        <v>11</v>
      </c>
      <c r="K872">
        <v>19</v>
      </c>
      <c r="L872">
        <v>24</v>
      </c>
      <c r="M872">
        <v>97</v>
      </c>
    </row>
    <row r="873" spans="2:13" x14ac:dyDescent="0.25">
      <c r="B873">
        <v>4061</v>
      </c>
      <c r="C873">
        <v>7891</v>
      </c>
      <c r="D873" t="s">
        <v>66</v>
      </c>
      <c r="E873">
        <v>55</v>
      </c>
      <c r="F873">
        <v>1144</v>
      </c>
      <c r="G873">
        <v>348</v>
      </c>
      <c r="H873">
        <v>269</v>
      </c>
      <c r="I873">
        <v>131</v>
      </c>
      <c r="J873">
        <v>252</v>
      </c>
      <c r="K873">
        <v>316</v>
      </c>
      <c r="L873">
        <v>738</v>
      </c>
      <c r="M873">
        <v>765</v>
      </c>
    </row>
    <row r="874" spans="2:13" x14ac:dyDescent="0.25">
      <c r="B874">
        <v>367</v>
      </c>
      <c r="C874">
        <v>616</v>
      </c>
      <c r="D874" t="s">
        <v>66</v>
      </c>
      <c r="E874">
        <v>55</v>
      </c>
      <c r="F874">
        <v>112</v>
      </c>
      <c r="G874">
        <v>34</v>
      </c>
      <c r="H874">
        <v>27</v>
      </c>
      <c r="I874">
        <v>13</v>
      </c>
      <c r="J874">
        <v>15</v>
      </c>
      <c r="K874">
        <v>35</v>
      </c>
      <c r="L874">
        <v>44</v>
      </c>
      <c r="M874">
        <v>83</v>
      </c>
    </row>
    <row r="875" spans="2:13" x14ac:dyDescent="0.25">
      <c r="B875">
        <v>381</v>
      </c>
      <c r="C875">
        <v>586</v>
      </c>
      <c r="D875" t="s">
        <v>66</v>
      </c>
      <c r="E875">
        <v>55</v>
      </c>
      <c r="F875">
        <v>123</v>
      </c>
      <c r="G875">
        <v>32</v>
      </c>
      <c r="H875">
        <v>27</v>
      </c>
      <c r="I875">
        <v>10</v>
      </c>
      <c r="J875">
        <v>22</v>
      </c>
      <c r="K875">
        <v>47</v>
      </c>
      <c r="L875">
        <v>45</v>
      </c>
      <c r="M875">
        <v>71</v>
      </c>
    </row>
    <row r="876" spans="2:13" x14ac:dyDescent="0.25">
      <c r="B876">
        <v>2190</v>
      </c>
      <c r="C876">
        <v>3789</v>
      </c>
      <c r="D876" t="s">
        <v>66</v>
      </c>
      <c r="E876">
        <v>55</v>
      </c>
      <c r="F876">
        <v>788</v>
      </c>
      <c r="G876">
        <v>154</v>
      </c>
      <c r="H876">
        <v>124</v>
      </c>
      <c r="I876">
        <v>54</v>
      </c>
      <c r="J876">
        <v>85</v>
      </c>
      <c r="K876">
        <v>145</v>
      </c>
      <c r="L876">
        <v>433</v>
      </c>
      <c r="M876">
        <v>359</v>
      </c>
    </row>
    <row r="877" spans="2:13" x14ac:dyDescent="0.25">
      <c r="B877">
        <v>639</v>
      </c>
      <c r="C877">
        <v>998</v>
      </c>
      <c r="D877" t="s">
        <v>66</v>
      </c>
      <c r="E877">
        <v>55</v>
      </c>
      <c r="F877">
        <v>203</v>
      </c>
      <c r="G877">
        <v>47</v>
      </c>
      <c r="H877">
        <v>62</v>
      </c>
      <c r="I877">
        <v>20</v>
      </c>
      <c r="J877">
        <v>19</v>
      </c>
      <c r="K877">
        <v>92</v>
      </c>
      <c r="L877">
        <v>76</v>
      </c>
      <c r="M877">
        <v>102</v>
      </c>
    </row>
    <row r="878" spans="2:13" x14ac:dyDescent="0.25">
      <c r="B878">
        <v>2210</v>
      </c>
      <c r="C878">
        <v>4305</v>
      </c>
      <c r="D878" t="s">
        <v>66</v>
      </c>
      <c r="E878">
        <v>55</v>
      </c>
      <c r="F878">
        <v>704</v>
      </c>
      <c r="G878">
        <v>144</v>
      </c>
      <c r="H878">
        <v>169</v>
      </c>
      <c r="I878">
        <v>66</v>
      </c>
      <c r="J878">
        <v>126</v>
      </c>
      <c r="K878">
        <v>227</v>
      </c>
      <c r="L878">
        <v>434</v>
      </c>
      <c r="M878">
        <v>292</v>
      </c>
    </row>
    <row r="879" spans="2:13" x14ac:dyDescent="0.25">
      <c r="B879">
        <v>723</v>
      </c>
      <c r="C879">
        <v>1069</v>
      </c>
      <c r="D879" t="s">
        <v>66</v>
      </c>
      <c r="E879">
        <v>55</v>
      </c>
      <c r="F879">
        <v>154</v>
      </c>
      <c r="G879">
        <v>24</v>
      </c>
      <c r="H879">
        <v>72</v>
      </c>
      <c r="I879">
        <v>23</v>
      </c>
      <c r="J879">
        <v>58</v>
      </c>
      <c r="K879">
        <v>157</v>
      </c>
      <c r="L879">
        <v>133</v>
      </c>
      <c r="M879">
        <v>87</v>
      </c>
    </row>
    <row r="880" spans="2:13" x14ac:dyDescent="0.25">
      <c r="B880">
        <v>555</v>
      </c>
      <c r="C880">
        <v>973</v>
      </c>
      <c r="D880" t="s">
        <v>66</v>
      </c>
      <c r="E880">
        <v>55</v>
      </c>
      <c r="F880">
        <v>166</v>
      </c>
      <c r="G880">
        <v>67</v>
      </c>
      <c r="H880">
        <v>35</v>
      </c>
      <c r="I880">
        <v>24</v>
      </c>
      <c r="J880">
        <v>32</v>
      </c>
      <c r="K880">
        <v>42</v>
      </c>
      <c r="L880">
        <v>86</v>
      </c>
      <c r="M880">
        <v>91</v>
      </c>
    </row>
    <row r="881" spans="2:13" x14ac:dyDescent="0.25">
      <c r="B881">
        <v>650</v>
      </c>
      <c r="C881">
        <v>1003</v>
      </c>
      <c r="D881" t="s">
        <v>66</v>
      </c>
      <c r="E881">
        <v>55</v>
      </c>
      <c r="F881">
        <v>206</v>
      </c>
      <c r="G881">
        <v>51</v>
      </c>
      <c r="H881">
        <v>41</v>
      </c>
      <c r="I881">
        <v>18</v>
      </c>
      <c r="J881">
        <v>51</v>
      </c>
      <c r="K881">
        <v>48</v>
      </c>
      <c r="L881">
        <v>102</v>
      </c>
      <c r="M881">
        <v>117</v>
      </c>
    </row>
    <row r="882" spans="2:13" x14ac:dyDescent="0.25">
      <c r="B882">
        <v>316</v>
      </c>
      <c r="C882">
        <v>531</v>
      </c>
      <c r="D882" t="s">
        <v>66</v>
      </c>
      <c r="E882">
        <v>55</v>
      </c>
      <c r="F882">
        <v>122</v>
      </c>
      <c r="G882">
        <v>20</v>
      </c>
      <c r="H882">
        <v>31</v>
      </c>
      <c r="I882">
        <v>4</v>
      </c>
      <c r="J882">
        <v>6</v>
      </c>
      <c r="K882">
        <v>27</v>
      </c>
      <c r="L882">
        <v>40</v>
      </c>
      <c r="M882">
        <v>61</v>
      </c>
    </row>
    <row r="883" spans="2:13" x14ac:dyDescent="0.25">
      <c r="B883">
        <v>516</v>
      </c>
      <c r="C883">
        <v>836</v>
      </c>
      <c r="D883" t="s">
        <v>66</v>
      </c>
      <c r="E883">
        <v>55</v>
      </c>
      <c r="F883">
        <v>172</v>
      </c>
      <c r="G883">
        <v>54</v>
      </c>
      <c r="H883">
        <v>47</v>
      </c>
      <c r="I883">
        <v>19</v>
      </c>
      <c r="J883">
        <v>31</v>
      </c>
      <c r="K883">
        <v>40</v>
      </c>
      <c r="L883">
        <v>68</v>
      </c>
      <c r="M883">
        <v>73</v>
      </c>
    </row>
    <row r="884" spans="2:13" x14ac:dyDescent="0.25">
      <c r="B884">
        <v>604</v>
      </c>
      <c r="C884">
        <v>1004</v>
      </c>
      <c r="D884" t="s">
        <v>66</v>
      </c>
      <c r="E884">
        <v>55</v>
      </c>
      <c r="F884">
        <v>206</v>
      </c>
      <c r="G884">
        <v>52</v>
      </c>
      <c r="H884">
        <v>43</v>
      </c>
      <c r="I884">
        <v>5</v>
      </c>
      <c r="J884">
        <v>25</v>
      </c>
      <c r="K884">
        <v>50</v>
      </c>
      <c r="L884">
        <v>107</v>
      </c>
      <c r="M884">
        <v>101</v>
      </c>
    </row>
    <row r="885" spans="2:13" x14ac:dyDescent="0.25">
      <c r="B885">
        <v>378</v>
      </c>
      <c r="C885">
        <v>670</v>
      </c>
      <c r="D885" t="s">
        <v>66</v>
      </c>
      <c r="E885">
        <v>55</v>
      </c>
      <c r="F885">
        <v>150</v>
      </c>
      <c r="G885">
        <v>22</v>
      </c>
      <c r="H885">
        <v>34</v>
      </c>
      <c r="I885">
        <v>11</v>
      </c>
      <c r="J885">
        <v>13</v>
      </c>
      <c r="K885">
        <v>27</v>
      </c>
      <c r="L885">
        <v>52</v>
      </c>
      <c r="M885">
        <v>58</v>
      </c>
    </row>
    <row r="886" spans="2:13" x14ac:dyDescent="0.25">
      <c r="B886">
        <v>2278</v>
      </c>
      <c r="C886">
        <v>4408</v>
      </c>
      <c r="D886" t="s">
        <v>66</v>
      </c>
      <c r="E886">
        <v>55</v>
      </c>
      <c r="F886">
        <v>882</v>
      </c>
      <c r="G886">
        <v>235</v>
      </c>
      <c r="H886">
        <v>151</v>
      </c>
      <c r="I886">
        <v>40</v>
      </c>
      <c r="J886">
        <v>81</v>
      </c>
      <c r="K886">
        <v>195</v>
      </c>
      <c r="L886">
        <v>326</v>
      </c>
      <c r="M886">
        <v>321</v>
      </c>
    </row>
    <row r="887" spans="2:13" x14ac:dyDescent="0.25">
      <c r="B887">
        <v>791</v>
      </c>
      <c r="C887">
        <v>1533</v>
      </c>
      <c r="D887" t="s">
        <v>66</v>
      </c>
      <c r="E887">
        <v>55</v>
      </c>
      <c r="F887">
        <v>325</v>
      </c>
      <c r="G887">
        <v>65</v>
      </c>
      <c r="H887">
        <v>76</v>
      </c>
      <c r="I887">
        <v>17</v>
      </c>
      <c r="J887">
        <v>21</v>
      </c>
      <c r="K887">
        <v>51</v>
      </c>
      <c r="L887">
        <v>120</v>
      </c>
      <c r="M887">
        <v>93</v>
      </c>
    </row>
    <row r="888" spans="2:13" x14ac:dyDescent="0.25">
      <c r="B888">
        <v>807</v>
      </c>
      <c r="C888">
        <v>1411</v>
      </c>
      <c r="D888" t="s">
        <v>66</v>
      </c>
      <c r="E888">
        <v>55</v>
      </c>
      <c r="F888">
        <v>310</v>
      </c>
      <c r="G888">
        <v>41</v>
      </c>
      <c r="H888">
        <v>62</v>
      </c>
      <c r="I888">
        <v>11</v>
      </c>
      <c r="J888">
        <v>29</v>
      </c>
      <c r="K888">
        <v>63</v>
      </c>
      <c r="L888">
        <v>123</v>
      </c>
      <c r="M888">
        <v>145</v>
      </c>
    </row>
    <row r="889" spans="2:13" x14ac:dyDescent="0.25">
      <c r="B889">
        <v>2444</v>
      </c>
      <c r="C889">
        <v>4062</v>
      </c>
      <c r="D889" t="s">
        <v>66</v>
      </c>
      <c r="E889">
        <v>55</v>
      </c>
      <c r="F889">
        <v>549</v>
      </c>
      <c r="G889">
        <v>293</v>
      </c>
      <c r="H889">
        <v>188</v>
      </c>
      <c r="I889">
        <v>68</v>
      </c>
      <c r="J889">
        <v>181</v>
      </c>
      <c r="K889">
        <v>310</v>
      </c>
      <c r="L889">
        <v>457</v>
      </c>
      <c r="M889">
        <v>339</v>
      </c>
    </row>
    <row r="890" spans="2:13" x14ac:dyDescent="0.25">
      <c r="B890">
        <v>2327</v>
      </c>
      <c r="C890">
        <v>3503</v>
      </c>
      <c r="D890" t="s">
        <v>66</v>
      </c>
      <c r="E890">
        <v>55</v>
      </c>
      <c r="F890">
        <v>477</v>
      </c>
      <c r="G890">
        <v>220</v>
      </c>
      <c r="H890">
        <v>191</v>
      </c>
      <c r="I890">
        <v>62</v>
      </c>
      <c r="J890">
        <v>171</v>
      </c>
      <c r="K890">
        <v>386</v>
      </c>
      <c r="L890">
        <v>420</v>
      </c>
      <c r="M890">
        <v>350</v>
      </c>
    </row>
    <row r="891" spans="2:13" x14ac:dyDescent="0.25">
      <c r="B891">
        <v>1634</v>
      </c>
      <c r="C891">
        <v>2957</v>
      </c>
      <c r="D891" t="s">
        <v>66</v>
      </c>
      <c r="E891">
        <v>55</v>
      </c>
      <c r="F891">
        <v>488</v>
      </c>
      <c r="G891">
        <v>158</v>
      </c>
      <c r="H891">
        <v>92</v>
      </c>
      <c r="I891">
        <v>43</v>
      </c>
      <c r="J891">
        <v>87</v>
      </c>
      <c r="K891">
        <v>166</v>
      </c>
      <c r="L891">
        <v>259</v>
      </c>
      <c r="M891">
        <v>304</v>
      </c>
    </row>
    <row r="892" spans="2:13" x14ac:dyDescent="0.25">
      <c r="B892">
        <v>2315</v>
      </c>
      <c r="C892">
        <v>4241</v>
      </c>
      <c r="D892" t="s">
        <v>66</v>
      </c>
      <c r="E892">
        <v>55</v>
      </c>
      <c r="F892">
        <v>837</v>
      </c>
      <c r="G892">
        <v>172</v>
      </c>
      <c r="H892">
        <v>188</v>
      </c>
      <c r="I892">
        <v>43</v>
      </c>
      <c r="J892">
        <v>92</v>
      </c>
      <c r="K892">
        <v>215</v>
      </c>
      <c r="L892">
        <v>368</v>
      </c>
      <c r="M892">
        <v>348</v>
      </c>
    </row>
    <row r="893" spans="2:13" x14ac:dyDescent="0.25">
      <c r="B893">
        <v>2598</v>
      </c>
      <c r="C893">
        <v>4375</v>
      </c>
      <c r="D893" t="s">
        <v>67</v>
      </c>
      <c r="E893">
        <v>51</v>
      </c>
      <c r="F893">
        <v>431</v>
      </c>
      <c r="G893">
        <v>219</v>
      </c>
      <c r="H893">
        <v>284</v>
      </c>
      <c r="I893">
        <v>63</v>
      </c>
      <c r="J893">
        <v>214</v>
      </c>
      <c r="K893">
        <v>448</v>
      </c>
      <c r="L893">
        <v>503</v>
      </c>
      <c r="M893">
        <v>351</v>
      </c>
    </row>
    <row r="894" spans="2:13" x14ac:dyDescent="0.25">
      <c r="B894">
        <v>2962</v>
      </c>
      <c r="C894">
        <v>4323</v>
      </c>
      <c r="D894" t="s">
        <v>67</v>
      </c>
      <c r="E894">
        <v>51</v>
      </c>
      <c r="F894">
        <v>541</v>
      </c>
      <c r="G894">
        <v>295</v>
      </c>
      <c r="H894">
        <v>236</v>
      </c>
      <c r="I894">
        <v>83</v>
      </c>
      <c r="J894">
        <v>284</v>
      </c>
      <c r="K894">
        <v>427</v>
      </c>
      <c r="L894">
        <v>572</v>
      </c>
      <c r="M894">
        <v>464</v>
      </c>
    </row>
    <row r="895" spans="2:13" x14ac:dyDescent="0.25">
      <c r="B895">
        <v>3669</v>
      </c>
      <c r="C895">
        <v>6212</v>
      </c>
      <c r="D895" t="s">
        <v>67</v>
      </c>
      <c r="E895">
        <v>51</v>
      </c>
      <c r="F895">
        <v>691</v>
      </c>
      <c r="G895">
        <v>216</v>
      </c>
      <c r="H895">
        <v>367</v>
      </c>
      <c r="I895">
        <v>71</v>
      </c>
      <c r="J895">
        <v>290</v>
      </c>
      <c r="K895">
        <v>735</v>
      </c>
      <c r="L895">
        <v>804</v>
      </c>
      <c r="M895">
        <v>414</v>
      </c>
    </row>
    <row r="896" spans="2:13" x14ac:dyDescent="0.25">
      <c r="B896">
        <v>2026</v>
      </c>
      <c r="C896">
        <v>3596</v>
      </c>
      <c r="D896" t="s">
        <v>67</v>
      </c>
      <c r="E896">
        <v>51</v>
      </c>
      <c r="F896">
        <v>471</v>
      </c>
      <c r="G896">
        <v>100</v>
      </c>
      <c r="H896">
        <v>224</v>
      </c>
      <c r="I896">
        <v>44</v>
      </c>
      <c r="J896">
        <v>181</v>
      </c>
      <c r="K896">
        <v>354</v>
      </c>
      <c r="L896">
        <v>375</v>
      </c>
      <c r="M896">
        <v>228</v>
      </c>
    </row>
    <row r="897" spans="2:13" x14ac:dyDescent="0.25">
      <c r="B897">
        <v>2776</v>
      </c>
      <c r="C897">
        <v>5177</v>
      </c>
      <c r="D897" t="s">
        <v>67</v>
      </c>
      <c r="E897">
        <v>51</v>
      </c>
      <c r="F897">
        <v>758</v>
      </c>
      <c r="G897">
        <v>165</v>
      </c>
      <c r="H897">
        <v>317</v>
      </c>
      <c r="I897">
        <v>78</v>
      </c>
      <c r="J897">
        <v>182</v>
      </c>
      <c r="K897">
        <v>375</v>
      </c>
      <c r="L897">
        <v>540</v>
      </c>
      <c r="M897">
        <v>290</v>
      </c>
    </row>
    <row r="898" spans="2:13" x14ac:dyDescent="0.25">
      <c r="B898">
        <v>3968</v>
      </c>
      <c r="C898">
        <v>5723</v>
      </c>
      <c r="D898" t="s">
        <v>67</v>
      </c>
      <c r="E898">
        <v>51</v>
      </c>
      <c r="F898">
        <v>673</v>
      </c>
      <c r="G898">
        <v>450</v>
      </c>
      <c r="H898">
        <v>226</v>
      </c>
      <c r="I898">
        <v>126</v>
      </c>
      <c r="J898">
        <v>442</v>
      </c>
      <c r="K898">
        <v>492</v>
      </c>
      <c r="L898">
        <v>734</v>
      </c>
      <c r="M898">
        <v>744</v>
      </c>
    </row>
    <row r="899" spans="2:13" x14ac:dyDescent="0.25">
      <c r="B899">
        <v>2175</v>
      </c>
      <c r="C899">
        <v>3287</v>
      </c>
      <c r="D899" t="s">
        <v>67</v>
      </c>
      <c r="E899">
        <v>51</v>
      </c>
      <c r="F899">
        <v>512</v>
      </c>
      <c r="G899">
        <v>199</v>
      </c>
      <c r="H899">
        <v>162</v>
      </c>
      <c r="I899">
        <v>49</v>
      </c>
      <c r="J899">
        <v>147</v>
      </c>
      <c r="K899">
        <v>242</v>
      </c>
      <c r="L899">
        <v>469</v>
      </c>
      <c r="M899">
        <v>348</v>
      </c>
    </row>
    <row r="900" spans="2:13" x14ac:dyDescent="0.25">
      <c r="B900">
        <v>1153</v>
      </c>
      <c r="C900">
        <v>1753</v>
      </c>
      <c r="D900" t="s">
        <v>67</v>
      </c>
      <c r="E900">
        <v>51</v>
      </c>
      <c r="F900">
        <v>284</v>
      </c>
      <c r="G900">
        <v>93</v>
      </c>
      <c r="H900">
        <v>78</v>
      </c>
      <c r="I900">
        <v>29</v>
      </c>
      <c r="J900">
        <v>92</v>
      </c>
      <c r="K900">
        <v>105</v>
      </c>
      <c r="L900">
        <v>208</v>
      </c>
      <c r="M900">
        <v>227</v>
      </c>
    </row>
    <row r="901" spans="2:13" x14ac:dyDescent="0.25">
      <c r="B901">
        <v>545</v>
      </c>
      <c r="C901">
        <v>855</v>
      </c>
      <c r="D901" t="s">
        <v>67</v>
      </c>
      <c r="E901">
        <v>51</v>
      </c>
      <c r="F901">
        <v>182</v>
      </c>
      <c r="G901">
        <v>25</v>
      </c>
      <c r="H901">
        <v>48</v>
      </c>
      <c r="I901">
        <v>20</v>
      </c>
      <c r="J901">
        <v>24</v>
      </c>
      <c r="K901">
        <v>74</v>
      </c>
      <c r="L901">
        <v>86</v>
      </c>
      <c r="M901">
        <v>75</v>
      </c>
    </row>
    <row r="902" spans="2:13" x14ac:dyDescent="0.25">
      <c r="B902">
        <v>2564</v>
      </c>
      <c r="C902">
        <v>5221</v>
      </c>
      <c r="D902" t="s">
        <v>67</v>
      </c>
      <c r="E902">
        <v>51</v>
      </c>
      <c r="F902">
        <v>704</v>
      </c>
      <c r="G902">
        <v>149</v>
      </c>
      <c r="H902">
        <v>332</v>
      </c>
      <c r="I902">
        <v>52</v>
      </c>
      <c r="J902">
        <v>174</v>
      </c>
      <c r="K902">
        <v>370</v>
      </c>
      <c r="L902">
        <v>465</v>
      </c>
      <c r="M902">
        <v>243</v>
      </c>
    </row>
    <row r="903" spans="2:13" x14ac:dyDescent="0.25">
      <c r="B903">
        <v>1551</v>
      </c>
      <c r="C903">
        <v>2502</v>
      </c>
      <c r="D903" t="s">
        <v>67</v>
      </c>
      <c r="E903">
        <v>51</v>
      </c>
      <c r="F903">
        <v>436</v>
      </c>
      <c r="G903">
        <v>95</v>
      </c>
      <c r="H903">
        <v>103</v>
      </c>
      <c r="I903">
        <v>33</v>
      </c>
      <c r="J903">
        <v>106</v>
      </c>
      <c r="K903">
        <v>159</v>
      </c>
      <c r="L903">
        <v>260</v>
      </c>
      <c r="M903">
        <v>320</v>
      </c>
    </row>
    <row r="904" spans="2:13" x14ac:dyDescent="0.25">
      <c r="B904">
        <v>2731</v>
      </c>
      <c r="C904">
        <v>4582</v>
      </c>
      <c r="D904" t="s">
        <v>67</v>
      </c>
      <c r="E904">
        <v>51</v>
      </c>
      <c r="F904">
        <v>825</v>
      </c>
      <c r="G904">
        <v>259</v>
      </c>
      <c r="H904">
        <v>131</v>
      </c>
      <c r="I904">
        <v>105</v>
      </c>
      <c r="J904">
        <v>177</v>
      </c>
      <c r="K904">
        <v>250</v>
      </c>
      <c r="L904">
        <v>419</v>
      </c>
      <c r="M904">
        <v>511</v>
      </c>
    </row>
    <row r="905" spans="2:13" x14ac:dyDescent="0.25">
      <c r="B905">
        <v>1256</v>
      </c>
      <c r="C905">
        <v>1987</v>
      </c>
      <c r="D905" t="s">
        <v>67</v>
      </c>
      <c r="E905">
        <v>51</v>
      </c>
      <c r="F905">
        <v>402</v>
      </c>
      <c r="G905">
        <v>101</v>
      </c>
      <c r="H905">
        <v>63</v>
      </c>
      <c r="I905">
        <v>33</v>
      </c>
      <c r="J905">
        <v>70</v>
      </c>
      <c r="K905">
        <v>113</v>
      </c>
      <c r="L905">
        <v>238</v>
      </c>
      <c r="M905">
        <v>206</v>
      </c>
    </row>
    <row r="906" spans="2:13" x14ac:dyDescent="0.25">
      <c r="B906">
        <v>1847</v>
      </c>
      <c r="C906">
        <v>2776</v>
      </c>
      <c r="D906" t="s">
        <v>67</v>
      </c>
      <c r="E906">
        <v>51</v>
      </c>
      <c r="F906">
        <v>608</v>
      </c>
      <c r="G906">
        <v>195</v>
      </c>
      <c r="H906">
        <v>77</v>
      </c>
      <c r="I906">
        <v>73</v>
      </c>
      <c r="J906">
        <v>118</v>
      </c>
      <c r="K906">
        <v>118</v>
      </c>
      <c r="L906">
        <v>290</v>
      </c>
      <c r="M906">
        <v>338</v>
      </c>
    </row>
    <row r="907" spans="2:13" x14ac:dyDescent="0.25">
      <c r="B907">
        <v>1086</v>
      </c>
      <c r="C907">
        <v>1695</v>
      </c>
      <c r="D907" t="s">
        <v>67</v>
      </c>
      <c r="E907">
        <v>51</v>
      </c>
      <c r="F907">
        <v>304</v>
      </c>
      <c r="G907">
        <v>83</v>
      </c>
      <c r="H907">
        <v>61</v>
      </c>
      <c r="I907">
        <v>25</v>
      </c>
      <c r="J907">
        <v>58</v>
      </c>
      <c r="K907">
        <v>127</v>
      </c>
      <c r="L907">
        <v>208</v>
      </c>
      <c r="M907">
        <v>195</v>
      </c>
    </row>
    <row r="908" spans="2:13" x14ac:dyDescent="0.25">
      <c r="B908">
        <v>2072</v>
      </c>
      <c r="C908">
        <v>3259</v>
      </c>
      <c r="D908" t="s">
        <v>67</v>
      </c>
      <c r="E908">
        <v>51</v>
      </c>
      <c r="F908">
        <v>592</v>
      </c>
      <c r="G908">
        <v>166</v>
      </c>
      <c r="H908">
        <v>122</v>
      </c>
      <c r="I908">
        <v>43</v>
      </c>
      <c r="J908">
        <v>108</v>
      </c>
      <c r="K908">
        <v>182</v>
      </c>
      <c r="L908">
        <v>457</v>
      </c>
      <c r="M908">
        <v>354</v>
      </c>
    </row>
    <row r="909" spans="2:13" x14ac:dyDescent="0.25">
      <c r="B909">
        <v>519</v>
      </c>
      <c r="C909">
        <v>832</v>
      </c>
      <c r="D909" t="s">
        <v>67</v>
      </c>
      <c r="E909">
        <v>51</v>
      </c>
      <c r="F909">
        <v>167</v>
      </c>
      <c r="G909">
        <v>39</v>
      </c>
      <c r="H909">
        <v>25</v>
      </c>
      <c r="I909">
        <v>11</v>
      </c>
      <c r="J909">
        <v>27</v>
      </c>
      <c r="K909">
        <v>40</v>
      </c>
      <c r="L909">
        <v>86</v>
      </c>
      <c r="M909">
        <v>113</v>
      </c>
    </row>
    <row r="910" spans="2:13" x14ac:dyDescent="0.25">
      <c r="B910">
        <v>776</v>
      </c>
      <c r="C910">
        <v>1213</v>
      </c>
      <c r="D910" t="s">
        <v>67</v>
      </c>
      <c r="E910">
        <v>51</v>
      </c>
      <c r="F910">
        <v>219</v>
      </c>
      <c r="G910">
        <v>65</v>
      </c>
      <c r="H910">
        <v>62</v>
      </c>
      <c r="I910">
        <v>16</v>
      </c>
      <c r="J910">
        <v>46</v>
      </c>
      <c r="K910">
        <v>77</v>
      </c>
      <c r="L910">
        <v>154</v>
      </c>
      <c r="M910">
        <v>118</v>
      </c>
    </row>
    <row r="911" spans="2:13" x14ac:dyDescent="0.25">
      <c r="B911">
        <v>1577</v>
      </c>
      <c r="C911">
        <v>2569</v>
      </c>
      <c r="D911" t="s">
        <v>67</v>
      </c>
      <c r="E911">
        <v>51</v>
      </c>
      <c r="F911">
        <v>154</v>
      </c>
      <c r="G911">
        <v>88</v>
      </c>
      <c r="H911">
        <v>162</v>
      </c>
      <c r="I911">
        <v>50</v>
      </c>
      <c r="J911">
        <v>261</v>
      </c>
      <c r="K911">
        <v>365</v>
      </c>
      <c r="L911">
        <v>270</v>
      </c>
      <c r="M911">
        <v>189</v>
      </c>
    </row>
    <row r="912" spans="2:13" x14ac:dyDescent="0.25">
      <c r="B912">
        <v>1393</v>
      </c>
      <c r="C912">
        <v>1922</v>
      </c>
      <c r="D912" t="s">
        <v>68</v>
      </c>
      <c r="E912">
        <v>49</v>
      </c>
      <c r="F912">
        <v>250</v>
      </c>
      <c r="G912">
        <v>222</v>
      </c>
      <c r="H912">
        <v>59</v>
      </c>
      <c r="I912">
        <v>51</v>
      </c>
      <c r="J912">
        <v>164</v>
      </c>
      <c r="K912">
        <v>164</v>
      </c>
      <c r="L912">
        <v>206</v>
      </c>
      <c r="M912">
        <v>260</v>
      </c>
    </row>
    <row r="913" spans="2:13" x14ac:dyDescent="0.25">
      <c r="B913">
        <v>2354</v>
      </c>
      <c r="C913">
        <v>3516</v>
      </c>
      <c r="D913" t="s">
        <v>68</v>
      </c>
      <c r="E913">
        <v>49</v>
      </c>
      <c r="F913">
        <v>528</v>
      </c>
      <c r="G913">
        <v>275</v>
      </c>
      <c r="H913">
        <v>165</v>
      </c>
      <c r="I913">
        <v>100</v>
      </c>
      <c r="J913">
        <v>222</v>
      </c>
      <c r="K913">
        <v>263</v>
      </c>
      <c r="L913">
        <v>405</v>
      </c>
      <c r="M913">
        <v>346</v>
      </c>
    </row>
    <row r="914" spans="2:13" x14ac:dyDescent="0.25">
      <c r="B914">
        <v>2929</v>
      </c>
      <c r="C914">
        <v>4106</v>
      </c>
      <c r="D914" t="s">
        <v>68</v>
      </c>
      <c r="E914">
        <v>49</v>
      </c>
      <c r="F914">
        <v>503</v>
      </c>
      <c r="G914">
        <v>438</v>
      </c>
      <c r="H914">
        <v>135</v>
      </c>
      <c r="I914">
        <v>108</v>
      </c>
      <c r="J914">
        <v>373</v>
      </c>
      <c r="K914">
        <v>315</v>
      </c>
      <c r="L914">
        <v>488</v>
      </c>
      <c r="M914">
        <v>519</v>
      </c>
    </row>
    <row r="915" spans="2:13" x14ac:dyDescent="0.25">
      <c r="B915">
        <v>2452</v>
      </c>
      <c r="C915">
        <v>3695</v>
      </c>
      <c r="D915" t="s">
        <v>68</v>
      </c>
      <c r="E915">
        <v>49</v>
      </c>
      <c r="F915">
        <v>588</v>
      </c>
      <c r="G915">
        <v>301</v>
      </c>
      <c r="H915">
        <v>135</v>
      </c>
      <c r="I915">
        <v>106</v>
      </c>
      <c r="J915">
        <v>213</v>
      </c>
      <c r="K915">
        <v>230</v>
      </c>
      <c r="L915">
        <v>323</v>
      </c>
      <c r="M915">
        <v>511</v>
      </c>
    </row>
    <row r="916" spans="2:13" x14ac:dyDescent="0.25">
      <c r="B916">
        <v>2887</v>
      </c>
      <c r="C916">
        <v>4067</v>
      </c>
      <c r="D916" t="s">
        <v>68</v>
      </c>
      <c r="E916">
        <v>49</v>
      </c>
      <c r="F916">
        <v>519</v>
      </c>
      <c r="G916">
        <v>479</v>
      </c>
      <c r="H916">
        <v>101</v>
      </c>
      <c r="I916">
        <v>156</v>
      </c>
      <c r="J916">
        <v>329</v>
      </c>
      <c r="K916">
        <v>240</v>
      </c>
      <c r="L916">
        <v>384</v>
      </c>
      <c r="M916">
        <v>627</v>
      </c>
    </row>
    <row r="917" spans="2:13" x14ac:dyDescent="0.25">
      <c r="B917">
        <v>3360</v>
      </c>
      <c r="C917">
        <v>4856</v>
      </c>
      <c r="D917" t="s">
        <v>68</v>
      </c>
      <c r="E917">
        <v>49</v>
      </c>
      <c r="F917">
        <v>546</v>
      </c>
      <c r="G917">
        <v>443</v>
      </c>
      <c r="H917">
        <v>211</v>
      </c>
      <c r="I917">
        <v>158</v>
      </c>
      <c r="J917">
        <v>380</v>
      </c>
      <c r="K917">
        <v>388</v>
      </c>
      <c r="L917">
        <v>564</v>
      </c>
      <c r="M917">
        <v>614</v>
      </c>
    </row>
    <row r="918" spans="2:13" x14ac:dyDescent="0.25">
      <c r="B918">
        <v>1130</v>
      </c>
      <c r="C918">
        <v>1658</v>
      </c>
      <c r="D918" t="s">
        <v>68</v>
      </c>
      <c r="E918">
        <v>49</v>
      </c>
      <c r="F918">
        <v>181</v>
      </c>
      <c r="G918">
        <v>224</v>
      </c>
      <c r="H918">
        <v>50</v>
      </c>
      <c r="I918">
        <v>70</v>
      </c>
      <c r="J918">
        <v>136</v>
      </c>
      <c r="K918">
        <v>96</v>
      </c>
      <c r="L918">
        <v>99</v>
      </c>
      <c r="M918">
        <v>259</v>
      </c>
    </row>
    <row r="919" spans="2:13" x14ac:dyDescent="0.25">
      <c r="B919">
        <v>3317</v>
      </c>
      <c r="C919">
        <v>4753</v>
      </c>
      <c r="D919" t="s">
        <v>68</v>
      </c>
      <c r="E919">
        <v>49</v>
      </c>
      <c r="F919">
        <v>454</v>
      </c>
      <c r="G919">
        <v>524</v>
      </c>
      <c r="H919">
        <v>109</v>
      </c>
      <c r="I919">
        <v>241</v>
      </c>
      <c r="J919">
        <v>438</v>
      </c>
      <c r="K919">
        <v>301</v>
      </c>
      <c r="L919">
        <v>398</v>
      </c>
      <c r="M919">
        <v>813</v>
      </c>
    </row>
    <row r="920" spans="2:13" x14ac:dyDescent="0.25">
      <c r="B920">
        <v>2456</v>
      </c>
      <c r="C920">
        <v>3793</v>
      </c>
      <c r="D920" t="s">
        <v>68</v>
      </c>
      <c r="E920">
        <v>49</v>
      </c>
      <c r="F920">
        <v>526</v>
      </c>
      <c r="G920">
        <v>318</v>
      </c>
      <c r="H920">
        <v>134</v>
      </c>
      <c r="I920">
        <v>98</v>
      </c>
      <c r="J920">
        <v>212</v>
      </c>
      <c r="K920">
        <v>227</v>
      </c>
      <c r="L920">
        <v>413</v>
      </c>
      <c r="M920">
        <v>465</v>
      </c>
    </row>
    <row r="921" spans="2:13" x14ac:dyDescent="0.25">
      <c r="B921">
        <v>2642</v>
      </c>
      <c r="C921">
        <v>3839</v>
      </c>
      <c r="D921" t="s">
        <v>68</v>
      </c>
      <c r="E921">
        <v>49</v>
      </c>
      <c r="F921">
        <v>427</v>
      </c>
      <c r="G921">
        <v>322</v>
      </c>
      <c r="H921">
        <v>150</v>
      </c>
      <c r="I921">
        <v>129</v>
      </c>
      <c r="J921">
        <v>361</v>
      </c>
      <c r="K921">
        <v>308</v>
      </c>
      <c r="L921">
        <v>406</v>
      </c>
      <c r="M921">
        <v>484</v>
      </c>
    </row>
    <row r="922" spans="2:13" x14ac:dyDescent="0.25">
      <c r="B922">
        <v>1791</v>
      </c>
      <c r="C922">
        <v>2486</v>
      </c>
      <c r="D922" t="s">
        <v>68</v>
      </c>
      <c r="E922">
        <v>49</v>
      </c>
      <c r="F922">
        <v>266</v>
      </c>
      <c r="G922">
        <v>295</v>
      </c>
      <c r="H922">
        <v>64</v>
      </c>
      <c r="I922">
        <v>142</v>
      </c>
      <c r="J922">
        <v>217</v>
      </c>
      <c r="K922">
        <v>149</v>
      </c>
      <c r="L922">
        <v>195</v>
      </c>
      <c r="M922">
        <v>439</v>
      </c>
    </row>
    <row r="923" spans="2:13" x14ac:dyDescent="0.25">
      <c r="B923">
        <v>3865</v>
      </c>
      <c r="C923">
        <v>5708</v>
      </c>
      <c r="D923" t="s">
        <v>68</v>
      </c>
      <c r="E923">
        <v>49</v>
      </c>
      <c r="F923">
        <v>632</v>
      </c>
      <c r="G923">
        <v>489</v>
      </c>
      <c r="H923">
        <v>221</v>
      </c>
      <c r="I923">
        <v>162</v>
      </c>
      <c r="J923">
        <v>541</v>
      </c>
      <c r="K923">
        <v>479</v>
      </c>
      <c r="L923">
        <v>588</v>
      </c>
      <c r="M923">
        <v>691</v>
      </c>
    </row>
    <row r="924" spans="2:13" x14ac:dyDescent="0.25">
      <c r="B924">
        <v>2654</v>
      </c>
      <c r="C924">
        <v>3859</v>
      </c>
      <c r="D924" t="s">
        <v>68</v>
      </c>
      <c r="E924">
        <v>49</v>
      </c>
      <c r="F924">
        <v>456</v>
      </c>
      <c r="G924">
        <v>447</v>
      </c>
      <c r="H924">
        <v>124</v>
      </c>
      <c r="I924">
        <v>195</v>
      </c>
      <c r="J924">
        <v>216</v>
      </c>
      <c r="K924">
        <v>205</v>
      </c>
      <c r="L924">
        <v>315</v>
      </c>
      <c r="M924">
        <v>656</v>
      </c>
    </row>
    <row r="925" spans="2:13" x14ac:dyDescent="0.25">
      <c r="B925">
        <v>2127</v>
      </c>
      <c r="C925">
        <v>2959</v>
      </c>
      <c r="D925" t="s">
        <v>68</v>
      </c>
      <c r="E925">
        <v>49</v>
      </c>
      <c r="F925">
        <v>296</v>
      </c>
      <c r="G925">
        <v>398</v>
      </c>
      <c r="H925">
        <v>63</v>
      </c>
      <c r="I925">
        <v>196</v>
      </c>
      <c r="J925">
        <v>250</v>
      </c>
      <c r="K925">
        <v>154</v>
      </c>
      <c r="L925">
        <v>196</v>
      </c>
      <c r="M925">
        <v>541</v>
      </c>
    </row>
    <row r="926" spans="2:13" x14ac:dyDescent="0.25">
      <c r="B926">
        <v>3548</v>
      </c>
      <c r="C926">
        <v>5083</v>
      </c>
      <c r="D926" t="s">
        <v>68</v>
      </c>
      <c r="E926">
        <v>49</v>
      </c>
      <c r="F926">
        <v>627</v>
      </c>
      <c r="G926">
        <v>686</v>
      </c>
      <c r="H926">
        <v>118</v>
      </c>
      <c r="I926">
        <v>283</v>
      </c>
      <c r="J926">
        <v>329</v>
      </c>
      <c r="K926">
        <v>220</v>
      </c>
      <c r="L926">
        <v>316</v>
      </c>
      <c r="M926">
        <v>927</v>
      </c>
    </row>
    <row r="927" spans="2:13" x14ac:dyDescent="0.25">
      <c r="B927">
        <v>3074</v>
      </c>
      <c r="C927">
        <v>5784</v>
      </c>
      <c r="D927" t="s">
        <v>69</v>
      </c>
      <c r="E927">
        <v>76</v>
      </c>
      <c r="F927">
        <v>934</v>
      </c>
      <c r="G927">
        <v>223</v>
      </c>
      <c r="H927">
        <v>328</v>
      </c>
      <c r="I927">
        <v>60</v>
      </c>
      <c r="J927">
        <v>156</v>
      </c>
      <c r="K927">
        <v>329</v>
      </c>
      <c r="L927">
        <v>692</v>
      </c>
      <c r="M927">
        <v>275</v>
      </c>
    </row>
    <row r="928" spans="2:13" x14ac:dyDescent="0.25">
      <c r="B928">
        <v>3906</v>
      </c>
      <c r="C928">
        <v>6149</v>
      </c>
      <c r="D928" t="s">
        <v>69</v>
      </c>
      <c r="E928">
        <v>76</v>
      </c>
      <c r="F928">
        <v>1246</v>
      </c>
      <c r="G928">
        <v>342</v>
      </c>
      <c r="H928">
        <v>345</v>
      </c>
      <c r="I928">
        <v>90</v>
      </c>
      <c r="J928">
        <v>203</v>
      </c>
      <c r="K928">
        <v>371</v>
      </c>
      <c r="L928">
        <v>1022</v>
      </c>
      <c r="M928">
        <v>201</v>
      </c>
    </row>
    <row r="929" spans="2:13" x14ac:dyDescent="0.25">
      <c r="B929">
        <v>4192</v>
      </c>
      <c r="C929">
        <v>7874</v>
      </c>
      <c r="D929" t="s">
        <v>69</v>
      </c>
      <c r="E929">
        <v>76</v>
      </c>
      <c r="F929">
        <v>1169</v>
      </c>
      <c r="G929">
        <v>313</v>
      </c>
      <c r="H929">
        <v>458</v>
      </c>
      <c r="I929">
        <v>98</v>
      </c>
      <c r="J929">
        <v>237</v>
      </c>
      <c r="K929">
        <v>519</v>
      </c>
      <c r="L929">
        <v>874</v>
      </c>
      <c r="M929">
        <v>435</v>
      </c>
    </row>
    <row r="930" spans="2:13" x14ac:dyDescent="0.25">
      <c r="B930">
        <v>1932</v>
      </c>
      <c r="C930">
        <v>3177</v>
      </c>
      <c r="D930" t="s">
        <v>69</v>
      </c>
      <c r="E930">
        <v>76</v>
      </c>
      <c r="F930">
        <v>526</v>
      </c>
      <c r="G930">
        <v>135</v>
      </c>
      <c r="H930">
        <v>187</v>
      </c>
      <c r="I930">
        <v>44</v>
      </c>
      <c r="J930">
        <v>134</v>
      </c>
      <c r="K930">
        <v>271</v>
      </c>
      <c r="L930">
        <v>407</v>
      </c>
      <c r="M930">
        <v>178</v>
      </c>
    </row>
    <row r="931" spans="2:13" x14ac:dyDescent="0.25">
      <c r="B931">
        <v>687</v>
      </c>
      <c r="C931">
        <v>1441</v>
      </c>
      <c r="D931" t="s">
        <v>69</v>
      </c>
      <c r="E931">
        <v>76</v>
      </c>
      <c r="F931">
        <v>225</v>
      </c>
      <c r="G931">
        <v>23</v>
      </c>
      <c r="H931">
        <v>84</v>
      </c>
      <c r="I931">
        <v>5</v>
      </c>
      <c r="J931">
        <v>28</v>
      </c>
      <c r="K931">
        <v>68</v>
      </c>
      <c r="L931">
        <v>191</v>
      </c>
      <c r="M931">
        <v>35</v>
      </c>
    </row>
    <row r="932" spans="2:13" x14ac:dyDescent="0.25">
      <c r="B932">
        <v>2416</v>
      </c>
      <c r="C932">
        <v>4319</v>
      </c>
      <c r="D932" t="s">
        <v>69</v>
      </c>
      <c r="E932">
        <v>76</v>
      </c>
      <c r="F932">
        <v>562</v>
      </c>
      <c r="G932">
        <v>169</v>
      </c>
      <c r="H932">
        <v>254</v>
      </c>
      <c r="I932">
        <v>65</v>
      </c>
      <c r="J932">
        <v>196</v>
      </c>
      <c r="K932">
        <v>311</v>
      </c>
      <c r="L932">
        <v>557</v>
      </c>
      <c r="M932">
        <v>250</v>
      </c>
    </row>
    <row r="933" spans="2:13" x14ac:dyDescent="0.25">
      <c r="B933">
        <v>1867</v>
      </c>
      <c r="C933">
        <v>3685</v>
      </c>
      <c r="D933" t="s">
        <v>69</v>
      </c>
      <c r="E933">
        <v>76</v>
      </c>
      <c r="F933">
        <v>650</v>
      </c>
      <c r="G933">
        <v>74</v>
      </c>
      <c r="H933">
        <v>208</v>
      </c>
      <c r="I933">
        <v>28</v>
      </c>
      <c r="J933">
        <v>84</v>
      </c>
      <c r="K933">
        <v>188</v>
      </c>
      <c r="L933">
        <v>441</v>
      </c>
      <c r="M933">
        <v>143</v>
      </c>
    </row>
    <row r="934" spans="2:13" x14ac:dyDescent="0.25">
      <c r="B934">
        <v>1351</v>
      </c>
      <c r="C934">
        <v>2676</v>
      </c>
      <c r="D934" t="s">
        <v>69</v>
      </c>
      <c r="E934">
        <v>76</v>
      </c>
      <c r="F934">
        <v>427</v>
      </c>
      <c r="G934">
        <v>66</v>
      </c>
      <c r="H934">
        <v>148</v>
      </c>
      <c r="I934">
        <v>27</v>
      </c>
      <c r="J934">
        <v>47</v>
      </c>
      <c r="K934">
        <v>153</v>
      </c>
      <c r="L934">
        <v>347</v>
      </c>
      <c r="M934">
        <v>91</v>
      </c>
    </row>
    <row r="935" spans="2:13" x14ac:dyDescent="0.25">
      <c r="B935">
        <v>2230</v>
      </c>
      <c r="C935">
        <v>3609</v>
      </c>
      <c r="D935" t="s">
        <v>69</v>
      </c>
      <c r="E935">
        <v>76</v>
      </c>
      <c r="F935">
        <v>574</v>
      </c>
      <c r="G935">
        <v>158</v>
      </c>
      <c r="H935">
        <v>206</v>
      </c>
      <c r="I935">
        <v>55</v>
      </c>
      <c r="J935">
        <v>168</v>
      </c>
      <c r="K935">
        <v>256</v>
      </c>
      <c r="L935">
        <v>532</v>
      </c>
      <c r="M935">
        <v>222</v>
      </c>
    </row>
    <row r="936" spans="2:13" x14ac:dyDescent="0.25">
      <c r="B936">
        <v>1636</v>
      </c>
      <c r="C936">
        <v>2778</v>
      </c>
      <c r="D936" t="s">
        <v>69</v>
      </c>
      <c r="E936">
        <v>76</v>
      </c>
      <c r="F936">
        <v>535</v>
      </c>
      <c r="G936">
        <v>96</v>
      </c>
      <c r="H936">
        <v>157</v>
      </c>
      <c r="I936">
        <v>37</v>
      </c>
      <c r="J936">
        <v>61</v>
      </c>
      <c r="K936">
        <v>175</v>
      </c>
      <c r="L936">
        <v>404</v>
      </c>
      <c r="M936">
        <v>137</v>
      </c>
    </row>
    <row r="937" spans="2:13" x14ac:dyDescent="0.25">
      <c r="B937">
        <v>2331</v>
      </c>
      <c r="C937">
        <v>4045</v>
      </c>
      <c r="D937" t="s">
        <v>69</v>
      </c>
      <c r="E937">
        <v>76</v>
      </c>
      <c r="F937">
        <v>753</v>
      </c>
      <c r="G937">
        <v>192</v>
      </c>
      <c r="H937">
        <v>223</v>
      </c>
      <c r="I937">
        <v>40</v>
      </c>
      <c r="J937">
        <v>142</v>
      </c>
      <c r="K937">
        <v>225</v>
      </c>
      <c r="L937">
        <v>478</v>
      </c>
      <c r="M937">
        <v>222</v>
      </c>
    </row>
    <row r="938" spans="2:13" x14ac:dyDescent="0.25">
      <c r="B938">
        <v>774</v>
      </c>
      <c r="C938">
        <v>1422</v>
      </c>
      <c r="D938" t="s">
        <v>69</v>
      </c>
      <c r="E938">
        <v>76</v>
      </c>
      <c r="F938">
        <v>238</v>
      </c>
      <c r="G938">
        <v>51</v>
      </c>
      <c r="H938">
        <v>79</v>
      </c>
      <c r="I938">
        <v>10</v>
      </c>
      <c r="J938">
        <v>68</v>
      </c>
      <c r="K938">
        <v>85</v>
      </c>
      <c r="L938">
        <v>187</v>
      </c>
      <c r="M938">
        <v>34</v>
      </c>
    </row>
    <row r="939" spans="2:13" x14ac:dyDescent="0.25">
      <c r="B939">
        <v>1469</v>
      </c>
      <c r="C939">
        <v>2552</v>
      </c>
      <c r="D939" t="s">
        <v>70</v>
      </c>
      <c r="E939">
        <v>21</v>
      </c>
      <c r="F939">
        <v>431</v>
      </c>
      <c r="G939">
        <v>157</v>
      </c>
      <c r="H939">
        <v>88</v>
      </c>
      <c r="I939">
        <v>32</v>
      </c>
      <c r="J939">
        <v>57</v>
      </c>
      <c r="K939">
        <v>109</v>
      </c>
      <c r="L939">
        <v>201</v>
      </c>
      <c r="M939">
        <v>367</v>
      </c>
    </row>
    <row r="940" spans="2:13" x14ac:dyDescent="0.25">
      <c r="B940">
        <v>999</v>
      </c>
      <c r="C940">
        <v>1745</v>
      </c>
      <c r="D940" t="s">
        <v>70</v>
      </c>
      <c r="E940">
        <v>21</v>
      </c>
      <c r="F940">
        <v>305</v>
      </c>
      <c r="G940">
        <v>106</v>
      </c>
      <c r="H940">
        <v>67</v>
      </c>
      <c r="I940">
        <v>27</v>
      </c>
      <c r="J940">
        <v>52</v>
      </c>
      <c r="K940">
        <v>105</v>
      </c>
      <c r="L940">
        <v>161</v>
      </c>
      <c r="M940">
        <v>154</v>
      </c>
    </row>
    <row r="941" spans="2:13" x14ac:dyDescent="0.25">
      <c r="B941">
        <v>742</v>
      </c>
      <c r="C941">
        <v>1432</v>
      </c>
      <c r="D941" t="s">
        <v>70</v>
      </c>
      <c r="E941">
        <v>21</v>
      </c>
      <c r="F941">
        <v>267</v>
      </c>
      <c r="G941">
        <v>70</v>
      </c>
      <c r="H941">
        <v>45</v>
      </c>
      <c r="I941">
        <v>7</v>
      </c>
      <c r="J941">
        <v>26</v>
      </c>
      <c r="K941">
        <v>54</v>
      </c>
      <c r="L941">
        <v>110</v>
      </c>
      <c r="M941">
        <v>148</v>
      </c>
    </row>
    <row r="942" spans="2:13" x14ac:dyDescent="0.25">
      <c r="B942">
        <v>905</v>
      </c>
      <c r="C942">
        <v>1473</v>
      </c>
      <c r="D942" t="s">
        <v>70</v>
      </c>
      <c r="E942">
        <v>21</v>
      </c>
      <c r="F942">
        <v>181</v>
      </c>
      <c r="G942">
        <v>144</v>
      </c>
      <c r="H942">
        <v>65</v>
      </c>
      <c r="I942">
        <v>20</v>
      </c>
      <c r="J942">
        <v>50</v>
      </c>
      <c r="K942">
        <v>105</v>
      </c>
      <c r="L942">
        <v>135</v>
      </c>
      <c r="M942">
        <v>183</v>
      </c>
    </row>
    <row r="943" spans="2:13" x14ac:dyDescent="0.25">
      <c r="B943">
        <v>556</v>
      </c>
      <c r="C943">
        <v>944</v>
      </c>
      <c r="D943" t="s">
        <v>70</v>
      </c>
      <c r="E943">
        <v>21</v>
      </c>
      <c r="F943">
        <v>168</v>
      </c>
      <c r="G943">
        <v>73</v>
      </c>
      <c r="H943">
        <v>35</v>
      </c>
      <c r="I943">
        <v>26</v>
      </c>
      <c r="J943">
        <v>21</v>
      </c>
      <c r="K943">
        <v>44</v>
      </c>
      <c r="L943">
        <v>52</v>
      </c>
      <c r="M943">
        <v>121</v>
      </c>
    </row>
    <row r="944" spans="2:13" x14ac:dyDescent="0.25">
      <c r="B944">
        <v>2602</v>
      </c>
      <c r="C944">
        <v>4413</v>
      </c>
      <c r="D944" t="s">
        <v>70</v>
      </c>
      <c r="E944">
        <v>21</v>
      </c>
      <c r="F944">
        <v>685</v>
      </c>
      <c r="G944">
        <v>278</v>
      </c>
      <c r="H944">
        <v>183</v>
      </c>
      <c r="I944">
        <v>71</v>
      </c>
      <c r="J944">
        <v>149</v>
      </c>
      <c r="K944">
        <v>225</v>
      </c>
      <c r="L944">
        <v>553</v>
      </c>
      <c r="M944">
        <v>388</v>
      </c>
    </row>
    <row r="945" spans="2:13" x14ac:dyDescent="0.25">
      <c r="B945">
        <v>2426</v>
      </c>
      <c r="C945">
        <v>4172</v>
      </c>
      <c r="D945" t="s">
        <v>70</v>
      </c>
      <c r="E945">
        <v>21</v>
      </c>
      <c r="F945">
        <v>701</v>
      </c>
      <c r="G945">
        <v>244</v>
      </c>
      <c r="H945">
        <v>128</v>
      </c>
      <c r="I945">
        <v>64</v>
      </c>
      <c r="J945">
        <v>107</v>
      </c>
      <c r="K945">
        <v>157</v>
      </c>
      <c r="L945">
        <v>443</v>
      </c>
      <c r="M945">
        <v>525</v>
      </c>
    </row>
    <row r="946" spans="2:13" x14ac:dyDescent="0.25">
      <c r="B946">
        <v>598</v>
      </c>
      <c r="C946">
        <v>951</v>
      </c>
      <c r="D946" t="s">
        <v>70</v>
      </c>
      <c r="E946">
        <v>21</v>
      </c>
      <c r="F946">
        <v>176</v>
      </c>
      <c r="G946">
        <v>63</v>
      </c>
      <c r="H946">
        <v>35</v>
      </c>
      <c r="I946">
        <v>10</v>
      </c>
      <c r="J946">
        <v>25</v>
      </c>
      <c r="K946">
        <v>54</v>
      </c>
      <c r="L946">
        <v>93</v>
      </c>
      <c r="M946">
        <v>128</v>
      </c>
    </row>
    <row r="947" spans="2:13" x14ac:dyDescent="0.25">
      <c r="B947">
        <v>569</v>
      </c>
      <c r="C947">
        <v>1004</v>
      </c>
      <c r="D947" t="s">
        <v>70</v>
      </c>
      <c r="E947">
        <v>21</v>
      </c>
      <c r="F947">
        <v>149</v>
      </c>
      <c r="G947">
        <v>55</v>
      </c>
      <c r="H947">
        <v>55</v>
      </c>
      <c r="I947">
        <v>13</v>
      </c>
      <c r="J947">
        <v>23</v>
      </c>
      <c r="K947">
        <v>67</v>
      </c>
      <c r="L947">
        <v>80</v>
      </c>
      <c r="M947">
        <v>119</v>
      </c>
    </row>
    <row r="948" spans="2:13" x14ac:dyDescent="0.25">
      <c r="B948">
        <v>738</v>
      </c>
      <c r="C948">
        <v>1131</v>
      </c>
      <c r="D948" t="s">
        <v>70</v>
      </c>
      <c r="E948">
        <v>21</v>
      </c>
      <c r="F948">
        <v>188</v>
      </c>
      <c r="G948">
        <v>61</v>
      </c>
      <c r="H948">
        <v>60</v>
      </c>
      <c r="I948">
        <v>23</v>
      </c>
      <c r="J948">
        <v>47</v>
      </c>
      <c r="K948">
        <v>111</v>
      </c>
      <c r="L948">
        <v>109</v>
      </c>
      <c r="M948">
        <v>128</v>
      </c>
    </row>
    <row r="949" spans="2:13" x14ac:dyDescent="0.25">
      <c r="B949">
        <v>865</v>
      </c>
      <c r="C949">
        <v>1389</v>
      </c>
      <c r="D949" t="s">
        <v>70</v>
      </c>
      <c r="E949">
        <v>21</v>
      </c>
      <c r="F949">
        <v>229</v>
      </c>
      <c r="G949">
        <v>77</v>
      </c>
      <c r="H949">
        <v>50</v>
      </c>
      <c r="I949">
        <v>22</v>
      </c>
      <c r="J949">
        <v>51</v>
      </c>
      <c r="K949">
        <v>89</v>
      </c>
      <c r="L949">
        <v>189</v>
      </c>
      <c r="M949">
        <v>140</v>
      </c>
    </row>
    <row r="950" spans="2:13" x14ac:dyDescent="0.25">
      <c r="B950">
        <v>445</v>
      </c>
      <c r="C950">
        <v>723</v>
      </c>
      <c r="D950" t="s">
        <v>70</v>
      </c>
      <c r="E950">
        <v>21</v>
      </c>
      <c r="F950">
        <v>95</v>
      </c>
      <c r="G950">
        <v>46</v>
      </c>
      <c r="H950">
        <v>34</v>
      </c>
      <c r="I950">
        <v>22</v>
      </c>
      <c r="J950">
        <v>26</v>
      </c>
      <c r="K950">
        <v>43</v>
      </c>
      <c r="L950">
        <v>83</v>
      </c>
      <c r="M950">
        <v>88</v>
      </c>
    </row>
    <row r="951" spans="2:13" x14ac:dyDescent="0.25">
      <c r="B951">
        <v>2052</v>
      </c>
      <c r="C951">
        <v>3014</v>
      </c>
      <c r="D951" t="s">
        <v>70</v>
      </c>
      <c r="E951">
        <v>21</v>
      </c>
      <c r="F951">
        <v>430</v>
      </c>
      <c r="G951">
        <v>279</v>
      </c>
      <c r="H951">
        <v>96</v>
      </c>
      <c r="I951">
        <v>80</v>
      </c>
      <c r="J951">
        <v>165</v>
      </c>
      <c r="K951">
        <v>251</v>
      </c>
      <c r="L951">
        <v>372</v>
      </c>
      <c r="M951">
        <v>340</v>
      </c>
    </row>
    <row r="952" spans="2:13" x14ac:dyDescent="0.25">
      <c r="B952">
        <v>427</v>
      </c>
      <c r="C952">
        <v>797</v>
      </c>
      <c r="D952" t="s">
        <v>70</v>
      </c>
      <c r="E952">
        <v>21</v>
      </c>
      <c r="F952">
        <v>131</v>
      </c>
      <c r="G952">
        <v>27</v>
      </c>
      <c r="H952">
        <v>26</v>
      </c>
      <c r="I952">
        <v>19</v>
      </c>
      <c r="J952">
        <v>7</v>
      </c>
      <c r="K952">
        <v>22</v>
      </c>
      <c r="L952">
        <v>71</v>
      </c>
      <c r="M952">
        <v>109</v>
      </c>
    </row>
    <row r="953" spans="2:13" x14ac:dyDescent="0.25">
      <c r="B953">
        <v>809</v>
      </c>
      <c r="C953">
        <v>1199</v>
      </c>
      <c r="D953" t="s">
        <v>70</v>
      </c>
      <c r="E953">
        <v>21</v>
      </c>
      <c r="F953">
        <v>207</v>
      </c>
      <c r="G953">
        <v>74</v>
      </c>
      <c r="H953">
        <v>53</v>
      </c>
      <c r="I953">
        <v>23</v>
      </c>
      <c r="J953">
        <v>49</v>
      </c>
      <c r="K953">
        <v>91</v>
      </c>
      <c r="L953">
        <v>124</v>
      </c>
      <c r="M953">
        <v>168</v>
      </c>
    </row>
    <row r="954" spans="2:13" x14ac:dyDescent="0.25">
      <c r="B954">
        <v>1202</v>
      </c>
      <c r="C954">
        <v>2168</v>
      </c>
      <c r="D954" t="s">
        <v>70</v>
      </c>
      <c r="E954">
        <v>21</v>
      </c>
      <c r="F954">
        <v>394</v>
      </c>
      <c r="G954">
        <v>118</v>
      </c>
      <c r="H954">
        <v>56</v>
      </c>
      <c r="I954">
        <v>27</v>
      </c>
      <c r="J954">
        <v>42</v>
      </c>
      <c r="K954">
        <v>71</v>
      </c>
      <c r="L954">
        <v>160</v>
      </c>
      <c r="M954">
        <v>310</v>
      </c>
    </row>
    <row r="955" spans="2:13" x14ac:dyDescent="0.25">
      <c r="B955">
        <v>626</v>
      </c>
      <c r="C955">
        <v>1013</v>
      </c>
      <c r="D955" t="s">
        <v>70</v>
      </c>
      <c r="E955">
        <v>21</v>
      </c>
      <c r="F955">
        <v>187</v>
      </c>
      <c r="G955">
        <v>57</v>
      </c>
      <c r="H955">
        <v>47</v>
      </c>
      <c r="I955">
        <v>19</v>
      </c>
      <c r="J955">
        <v>15</v>
      </c>
      <c r="K955">
        <v>37</v>
      </c>
      <c r="L955">
        <v>76</v>
      </c>
      <c r="M955">
        <v>166</v>
      </c>
    </row>
    <row r="956" spans="2:13" x14ac:dyDescent="0.25">
      <c r="B956">
        <v>785</v>
      </c>
      <c r="C956">
        <v>1233</v>
      </c>
      <c r="D956" t="s">
        <v>70</v>
      </c>
      <c r="E956">
        <v>21</v>
      </c>
      <c r="F956">
        <v>196</v>
      </c>
      <c r="G956">
        <v>106</v>
      </c>
      <c r="H956">
        <v>43</v>
      </c>
      <c r="I956">
        <v>10</v>
      </c>
      <c r="J956">
        <v>43</v>
      </c>
      <c r="K956">
        <v>76</v>
      </c>
      <c r="L956">
        <v>127</v>
      </c>
      <c r="M956">
        <v>162</v>
      </c>
    </row>
    <row r="957" spans="2:13" x14ac:dyDescent="0.25">
      <c r="B957">
        <v>1916</v>
      </c>
      <c r="C957">
        <v>2924</v>
      </c>
      <c r="D957" t="s">
        <v>71</v>
      </c>
      <c r="E957">
        <v>22</v>
      </c>
      <c r="F957">
        <v>450</v>
      </c>
      <c r="G957">
        <v>221</v>
      </c>
      <c r="H957">
        <v>85</v>
      </c>
      <c r="I957">
        <v>65</v>
      </c>
      <c r="J957">
        <v>146</v>
      </c>
      <c r="K957">
        <v>197</v>
      </c>
      <c r="L957">
        <v>378</v>
      </c>
      <c r="M957">
        <v>323</v>
      </c>
    </row>
    <row r="958" spans="2:13" x14ac:dyDescent="0.25">
      <c r="B958">
        <v>958</v>
      </c>
      <c r="C958">
        <v>1620</v>
      </c>
      <c r="D958" t="s">
        <v>71</v>
      </c>
      <c r="E958">
        <v>22</v>
      </c>
      <c r="F958">
        <v>241</v>
      </c>
      <c r="G958">
        <v>76</v>
      </c>
      <c r="H958">
        <v>91</v>
      </c>
      <c r="I958">
        <v>26</v>
      </c>
      <c r="J958">
        <v>58</v>
      </c>
      <c r="K958">
        <v>109</v>
      </c>
      <c r="L958">
        <v>158</v>
      </c>
      <c r="M958">
        <v>171</v>
      </c>
    </row>
    <row r="959" spans="2:13" x14ac:dyDescent="0.25">
      <c r="B959">
        <v>2286</v>
      </c>
      <c r="C959">
        <v>3428</v>
      </c>
      <c r="D959" t="s">
        <v>71</v>
      </c>
      <c r="E959">
        <v>22</v>
      </c>
      <c r="F959">
        <v>434</v>
      </c>
      <c r="G959">
        <v>334</v>
      </c>
      <c r="H959">
        <v>72</v>
      </c>
      <c r="I959">
        <v>107</v>
      </c>
      <c r="J959">
        <v>204</v>
      </c>
      <c r="K959">
        <v>163</v>
      </c>
      <c r="L959">
        <v>373</v>
      </c>
      <c r="M959">
        <v>559</v>
      </c>
    </row>
    <row r="960" spans="2:13" x14ac:dyDescent="0.25">
      <c r="B960">
        <v>581</v>
      </c>
      <c r="C960">
        <v>862</v>
      </c>
      <c r="D960" t="s">
        <v>71</v>
      </c>
      <c r="E960">
        <v>22</v>
      </c>
      <c r="F960">
        <v>142</v>
      </c>
      <c r="G960">
        <v>45</v>
      </c>
      <c r="H960">
        <v>35</v>
      </c>
      <c r="I960">
        <v>28</v>
      </c>
      <c r="J960">
        <v>35</v>
      </c>
      <c r="K960">
        <v>71</v>
      </c>
      <c r="L960">
        <v>73</v>
      </c>
      <c r="M960">
        <v>129</v>
      </c>
    </row>
    <row r="961" spans="2:13" x14ac:dyDescent="0.25">
      <c r="B961">
        <v>232</v>
      </c>
      <c r="C961">
        <v>390</v>
      </c>
      <c r="D961" t="s">
        <v>71</v>
      </c>
      <c r="E961">
        <v>22</v>
      </c>
      <c r="F961">
        <v>55</v>
      </c>
      <c r="G961">
        <v>14</v>
      </c>
      <c r="H961">
        <v>36</v>
      </c>
      <c r="I961">
        <v>2</v>
      </c>
      <c r="J961">
        <v>17</v>
      </c>
      <c r="K961">
        <v>41</v>
      </c>
      <c r="L961">
        <v>29</v>
      </c>
      <c r="M961">
        <v>37</v>
      </c>
    </row>
    <row r="962" spans="2:13" x14ac:dyDescent="0.25">
      <c r="B962">
        <v>1132</v>
      </c>
      <c r="C962">
        <v>2033</v>
      </c>
      <c r="D962" t="s">
        <v>71</v>
      </c>
      <c r="E962">
        <v>22</v>
      </c>
      <c r="F962">
        <v>277</v>
      </c>
      <c r="G962">
        <v>92</v>
      </c>
      <c r="H962">
        <v>112</v>
      </c>
      <c r="I962">
        <v>24</v>
      </c>
      <c r="J962">
        <v>61</v>
      </c>
      <c r="K962">
        <v>128</v>
      </c>
      <c r="L962">
        <v>255</v>
      </c>
      <c r="M962">
        <v>160</v>
      </c>
    </row>
    <row r="963" spans="2:13" x14ac:dyDescent="0.25">
      <c r="B963">
        <v>1307</v>
      </c>
      <c r="C963">
        <v>1999</v>
      </c>
      <c r="D963" t="s">
        <v>71</v>
      </c>
      <c r="E963">
        <v>22</v>
      </c>
      <c r="F963">
        <v>258</v>
      </c>
      <c r="G963">
        <v>167</v>
      </c>
      <c r="H963">
        <v>73</v>
      </c>
      <c r="I963">
        <v>52</v>
      </c>
      <c r="J963">
        <v>81</v>
      </c>
      <c r="K963">
        <v>133</v>
      </c>
      <c r="L963">
        <v>247</v>
      </c>
      <c r="M963">
        <v>268</v>
      </c>
    </row>
    <row r="964" spans="2:13" x14ac:dyDescent="0.25">
      <c r="B964">
        <v>1936</v>
      </c>
      <c r="C964">
        <v>3445</v>
      </c>
      <c r="D964" t="s">
        <v>71</v>
      </c>
      <c r="E964">
        <v>22</v>
      </c>
      <c r="F964">
        <v>487</v>
      </c>
      <c r="G964">
        <v>181</v>
      </c>
      <c r="H964">
        <v>211</v>
      </c>
      <c r="I964">
        <v>48</v>
      </c>
      <c r="J964">
        <v>103</v>
      </c>
      <c r="K964">
        <v>244</v>
      </c>
      <c r="L964">
        <v>368</v>
      </c>
      <c r="M964">
        <v>253</v>
      </c>
    </row>
    <row r="965" spans="2:13" x14ac:dyDescent="0.25">
      <c r="B965">
        <v>2655</v>
      </c>
      <c r="C965">
        <v>5046</v>
      </c>
      <c r="D965" t="s">
        <v>71</v>
      </c>
      <c r="E965">
        <v>22</v>
      </c>
      <c r="F965">
        <v>705</v>
      </c>
      <c r="G965">
        <v>277</v>
      </c>
      <c r="H965">
        <v>242</v>
      </c>
      <c r="I965">
        <v>57</v>
      </c>
      <c r="J965">
        <v>124</v>
      </c>
      <c r="K965">
        <v>258</v>
      </c>
      <c r="L965">
        <v>595</v>
      </c>
      <c r="M965">
        <v>336</v>
      </c>
    </row>
    <row r="966" spans="2:13" x14ac:dyDescent="0.25">
      <c r="B966">
        <v>1593</v>
      </c>
      <c r="C966">
        <v>2678</v>
      </c>
      <c r="D966" t="s">
        <v>71</v>
      </c>
      <c r="E966">
        <v>22</v>
      </c>
      <c r="F966">
        <v>474</v>
      </c>
      <c r="G966">
        <v>137</v>
      </c>
      <c r="H966">
        <v>72</v>
      </c>
      <c r="I966">
        <v>48</v>
      </c>
      <c r="J966">
        <v>90</v>
      </c>
      <c r="K966">
        <v>132</v>
      </c>
      <c r="L966">
        <v>262</v>
      </c>
      <c r="M966">
        <v>350</v>
      </c>
    </row>
    <row r="967" spans="2:13" x14ac:dyDescent="0.25">
      <c r="B967">
        <v>4035</v>
      </c>
      <c r="C967">
        <v>7418</v>
      </c>
      <c r="D967" t="s">
        <v>71</v>
      </c>
      <c r="E967">
        <v>22</v>
      </c>
      <c r="F967">
        <v>861</v>
      </c>
      <c r="G967">
        <v>387</v>
      </c>
      <c r="H967">
        <v>398</v>
      </c>
      <c r="I967">
        <v>106</v>
      </c>
      <c r="J967">
        <v>301</v>
      </c>
      <c r="K967">
        <v>535</v>
      </c>
      <c r="L967">
        <v>764</v>
      </c>
      <c r="M967">
        <v>571</v>
      </c>
    </row>
    <row r="968" spans="2:13" x14ac:dyDescent="0.25">
      <c r="B968">
        <v>1641</v>
      </c>
      <c r="C968">
        <v>2469</v>
      </c>
      <c r="D968" t="s">
        <v>71</v>
      </c>
      <c r="E968">
        <v>22</v>
      </c>
      <c r="F968">
        <v>340</v>
      </c>
      <c r="G968">
        <v>216</v>
      </c>
      <c r="H968">
        <v>90</v>
      </c>
      <c r="I968">
        <v>67</v>
      </c>
      <c r="J968">
        <v>143</v>
      </c>
      <c r="K968">
        <v>147</v>
      </c>
      <c r="L968">
        <v>263</v>
      </c>
      <c r="M968">
        <v>343</v>
      </c>
    </row>
    <row r="969" spans="2:13" x14ac:dyDescent="0.25">
      <c r="B969">
        <v>5361</v>
      </c>
      <c r="C969">
        <v>9103</v>
      </c>
      <c r="D969" t="s">
        <v>72</v>
      </c>
      <c r="E969">
        <v>31</v>
      </c>
      <c r="F969">
        <v>1168</v>
      </c>
      <c r="G969">
        <v>464</v>
      </c>
      <c r="H969">
        <v>320</v>
      </c>
      <c r="I969">
        <v>130</v>
      </c>
      <c r="J969">
        <v>352</v>
      </c>
      <c r="K969">
        <v>662</v>
      </c>
      <c r="L969">
        <v>1102</v>
      </c>
      <c r="M969">
        <v>1063</v>
      </c>
    </row>
    <row r="970" spans="2:13" x14ac:dyDescent="0.25">
      <c r="B970">
        <v>221</v>
      </c>
      <c r="C970">
        <v>338</v>
      </c>
      <c r="D970" t="s">
        <v>72</v>
      </c>
      <c r="E970">
        <v>31</v>
      </c>
      <c r="F970">
        <v>56</v>
      </c>
      <c r="G970">
        <v>16</v>
      </c>
      <c r="H970">
        <v>15</v>
      </c>
      <c r="I970">
        <v>5</v>
      </c>
      <c r="J970">
        <v>9</v>
      </c>
      <c r="K970">
        <v>21</v>
      </c>
      <c r="L970">
        <v>32</v>
      </c>
      <c r="M970">
        <v>63</v>
      </c>
    </row>
    <row r="971" spans="2:13" x14ac:dyDescent="0.25">
      <c r="B971">
        <v>882</v>
      </c>
      <c r="C971">
        <v>1272</v>
      </c>
      <c r="D971" t="s">
        <v>72</v>
      </c>
      <c r="E971">
        <v>31</v>
      </c>
      <c r="F971">
        <v>194</v>
      </c>
      <c r="G971">
        <v>68</v>
      </c>
      <c r="H971">
        <v>57</v>
      </c>
      <c r="I971">
        <v>17</v>
      </c>
      <c r="J971">
        <v>50</v>
      </c>
      <c r="K971">
        <v>144</v>
      </c>
      <c r="L971">
        <v>155</v>
      </c>
      <c r="M971">
        <v>178</v>
      </c>
    </row>
    <row r="972" spans="2:13" x14ac:dyDescent="0.25">
      <c r="B972">
        <v>623</v>
      </c>
      <c r="C972">
        <v>981</v>
      </c>
      <c r="D972" t="s">
        <v>72</v>
      </c>
      <c r="E972">
        <v>31</v>
      </c>
      <c r="F972">
        <v>138</v>
      </c>
      <c r="G972">
        <v>41</v>
      </c>
      <c r="H972">
        <v>49</v>
      </c>
      <c r="I972">
        <v>14</v>
      </c>
      <c r="J972">
        <v>40</v>
      </c>
      <c r="K972">
        <v>87</v>
      </c>
      <c r="L972">
        <v>116</v>
      </c>
      <c r="M972">
        <v>132</v>
      </c>
    </row>
    <row r="973" spans="2:13" x14ac:dyDescent="0.25">
      <c r="B973">
        <v>1073</v>
      </c>
      <c r="C973">
        <v>1536</v>
      </c>
      <c r="D973" t="s">
        <v>72</v>
      </c>
      <c r="E973">
        <v>31</v>
      </c>
      <c r="F973">
        <v>214</v>
      </c>
      <c r="G973">
        <v>84</v>
      </c>
      <c r="H973">
        <v>78</v>
      </c>
      <c r="I973">
        <v>27</v>
      </c>
      <c r="J973">
        <v>71</v>
      </c>
      <c r="K973">
        <v>188</v>
      </c>
      <c r="L973">
        <v>201</v>
      </c>
      <c r="M973">
        <v>192</v>
      </c>
    </row>
    <row r="974" spans="2:13" x14ac:dyDescent="0.25">
      <c r="B974">
        <v>503</v>
      </c>
      <c r="C974">
        <v>824</v>
      </c>
      <c r="D974" t="s">
        <v>72</v>
      </c>
      <c r="E974">
        <v>31</v>
      </c>
      <c r="F974">
        <v>148</v>
      </c>
      <c r="G974">
        <v>48</v>
      </c>
      <c r="H974">
        <v>34</v>
      </c>
      <c r="I974">
        <v>7</v>
      </c>
      <c r="J974">
        <v>41</v>
      </c>
      <c r="K974">
        <v>68</v>
      </c>
      <c r="L974">
        <v>65</v>
      </c>
      <c r="M974">
        <v>86</v>
      </c>
    </row>
    <row r="975" spans="2:13" x14ac:dyDescent="0.25">
      <c r="B975">
        <v>592</v>
      </c>
      <c r="C975">
        <v>996</v>
      </c>
      <c r="D975" t="s">
        <v>72</v>
      </c>
      <c r="E975">
        <v>31</v>
      </c>
      <c r="F975">
        <v>168</v>
      </c>
      <c r="G975">
        <v>40</v>
      </c>
      <c r="H975">
        <v>48</v>
      </c>
      <c r="I975">
        <v>7</v>
      </c>
      <c r="J975">
        <v>33</v>
      </c>
      <c r="K975">
        <v>52</v>
      </c>
      <c r="L975">
        <v>123</v>
      </c>
      <c r="M975">
        <v>110</v>
      </c>
    </row>
    <row r="976" spans="2:13" x14ac:dyDescent="0.25">
      <c r="B976">
        <v>618</v>
      </c>
      <c r="C976">
        <v>987</v>
      </c>
      <c r="D976" t="s">
        <v>72</v>
      </c>
      <c r="E976">
        <v>31</v>
      </c>
      <c r="F976">
        <v>148</v>
      </c>
      <c r="G976">
        <v>43</v>
      </c>
      <c r="H976">
        <v>59</v>
      </c>
      <c r="I976">
        <v>16</v>
      </c>
      <c r="J976">
        <v>39</v>
      </c>
      <c r="K976">
        <v>84</v>
      </c>
      <c r="L976">
        <v>86</v>
      </c>
      <c r="M976">
        <v>130</v>
      </c>
    </row>
    <row r="977" spans="2:13" x14ac:dyDescent="0.25">
      <c r="B977">
        <v>98</v>
      </c>
      <c r="C977">
        <v>113</v>
      </c>
      <c r="D977" t="s">
        <v>72</v>
      </c>
      <c r="E977">
        <v>31</v>
      </c>
      <c r="F977">
        <v>20</v>
      </c>
      <c r="G977">
        <v>10</v>
      </c>
      <c r="H977">
        <v>4</v>
      </c>
      <c r="I977">
        <v>5</v>
      </c>
      <c r="J977">
        <v>8</v>
      </c>
      <c r="K977">
        <v>16</v>
      </c>
      <c r="L977">
        <v>5</v>
      </c>
      <c r="M977">
        <v>29</v>
      </c>
    </row>
    <row r="978" spans="2:13" x14ac:dyDescent="0.25">
      <c r="B978">
        <v>69</v>
      </c>
      <c r="C978">
        <v>95</v>
      </c>
      <c r="D978" t="s">
        <v>72</v>
      </c>
      <c r="E978">
        <v>31</v>
      </c>
      <c r="F978">
        <v>21</v>
      </c>
      <c r="G978">
        <v>10</v>
      </c>
      <c r="H978">
        <v>5</v>
      </c>
      <c r="I978">
        <v>1</v>
      </c>
      <c r="J978">
        <v>2</v>
      </c>
      <c r="K978">
        <v>5</v>
      </c>
      <c r="L978">
        <v>15</v>
      </c>
      <c r="M978">
        <v>10</v>
      </c>
    </row>
    <row r="979" spans="2:13" x14ac:dyDescent="0.25">
      <c r="B979">
        <v>1466</v>
      </c>
      <c r="C979">
        <v>2636</v>
      </c>
      <c r="D979" t="s">
        <v>72</v>
      </c>
      <c r="E979">
        <v>31</v>
      </c>
      <c r="F979">
        <v>375</v>
      </c>
      <c r="G979">
        <v>133</v>
      </c>
      <c r="H979">
        <v>152</v>
      </c>
      <c r="I979">
        <v>38</v>
      </c>
      <c r="J979">
        <v>67</v>
      </c>
      <c r="K979">
        <v>187</v>
      </c>
      <c r="L979">
        <v>219</v>
      </c>
      <c r="M979">
        <v>264</v>
      </c>
    </row>
    <row r="980" spans="2:13" x14ac:dyDescent="0.25">
      <c r="B980">
        <v>224</v>
      </c>
      <c r="C980">
        <v>348</v>
      </c>
      <c r="D980" t="s">
        <v>72</v>
      </c>
      <c r="E980">
        <v>31</v>
      </c>
      <c r="F980">
        <v>54</v>
      </c>
      <c r="G980">
        <v>30</v>
      </c>
      <c r="H980">
        <v>30</v>
      </c>
      <c r="I980">
        <v>0</v>
      </c>
      <c r="J980">
        <v>10</v>
      </c>
      <c r="K980">
        <v>31</v>
      </c>
      <c r="L980">
        <v>39</v>
      </c>
      <c r="M980">
        <v>29</v>
      </c>
    </row>
    <row r="981" spans="2:13" x14ac:dyDescent="0.25">
      <c r="B981">
        <v>1083</v>
      </c>
      <c r="C981">
        <v>1728</v>
      </c>
      <c r="D981" t="s">
        <v>72</v>
      </c>
      <c r="E981">
        <v>31</v>
      </c>
      <c r="F981">
        <v>264</v>
      </c>
      <c r="G981">
        <v>71</v>
      </c>
      <c r="H981">
        <v>84</v>
      </c>
      <c r="I981">
        <v>28</v>
      </c>
      <c r="J981">
        <v>58</v>
      </c>
      <c r="K981">
        <v>125</v>
      </c>
      <c r="L981">
        <v>160</v>
      </c>
      <c r="M981">
        <v>274</v>
      </c>
    </row>
    <row r="982" spans="2:13" x14ac:dyDescent="0.25">
      <c r="B982">
        <v>2521</v>
      </c>
      <c r="C982">
        <v>4031</v>
      </c>
      <c r="D982" t="s">
        <v>72</v>
      </c>
      <c r="E982">
        <v>31</v>
      </c>
      <c r="F982">
        <v>714</v>
      </c>
      <c r="G982">
        <v>224</v>
      </c>
      <c r="H982">
        <v>115</v>
      </c>
      <c r="I982">
        <v>67</v>
      </c>
      <c r="J982">
        <v>132</v>
      </c>
      <c r="K982">
        <v>167</v>
      </c>
      <c r="L982">
        <v>529</v>
      </c>
      <c r="M982">
        <v>520</v>
      </c>
    </row>
    <row r="983" spans="2:13" x14ac:dyDescent="0.25">
      <c r="B983">
        <v>891</v>
      </c>
      <c r="C983">
        <v>1282</v>
      </c>
      <c r="D983" t="s">
        <v>72</v>
      </c>
      <c r="E983">
        <v>31</v>
      </c>
      <c r="F983">
        <v>146</v>
      </c>
      <c r="G983">
        <v>52</v>
      </c>
      <c r="H983">
        <v>82</v>
      </c>
      <c r="I983">
        <v>29</v>
      </c>
      <c r="J983">
        <v>94</v>
      </c>
      <c r="K983">
        <v>198</v>
      </c>
      <c r="L983">
        <v>153</v>
      </c>
      <c r="M983">
        <v>126</v>
      </c>
    </row>
    <row r="984" spans="2:13" x14ac:dyDescent="0.25">
      <c r="B984">
        <v>3563</v>
      </c>
      <c r="C984">
        <v>5731</v>
      </c>
      <c r="D984" t="s">
        <v>72</v>
      </c>
      <c r="E984">
        <v>31</v>
      </c>
      <c r="F984">
        <v>1002</v>
      </c>
      <c r="G984">
        <v>259</v>
      </c>
      <c r="H984">
        <v>181</v>
      </c>
      <c r="I984">
        <v>149</v>
      </c>
      <c r="J984">
        <v>170</v>
      </c>
      <c r="K984">
        <v>297</v>
      </c>
      <c r="L984">
        <v>727</v>
      </c>
      <c r="M984">
        <v>696</v>
      </c>
    </row>
    <row r="985" spans="2:13" x14ac:dyDescent="0.25">
      <c r="B985">
        <v>1526</v>
      </c>
      <c r="C985">
        <v>2571</v>
      </c>
      <c r="D985" t="s">
        <v>72</v>
      </c>
      <c r="E985">
        <v>31</v>
      </c>
      <c r="F985">
        <v>409</v>
      </c>
      <c r="G985">
        <v>121</v>
      </c>
      <c r="H985">
        <v>96</v>
      </c>
      <c r="I985">
        <v>55</v>
      </c>
      <c r="J985">
        <v>100</v>
      </c>
      <c r="K985">
        <v>163</v>
      </c>
      <c r="L985">
        <v>246</v>
      </c>
      <c r="M985">
        <v>314</v>
      </c>
    </row>
    <row r="986" spans="2:13" x14ac:dyDescent="0.25">
      <c r="B986">
        <v>4067</v>
      </c>
      <c r="C986">
        <v>7206</v>
      </c>
      <c r="D986" t="s">
        <v>72</v>
      </c>
      <c r="E986">
        <v>31</v>
      </c>
      <c r="F986">
        <v>855</v>
      </c>
      <c r="G986">
        <v>265</v>
      </c>
      <c r="H986">
        <v>361</v>
      </c>
      <c r="I986">
        <v>125</v>
      </c>
      <c r="J986">
        <v>313</v>
      </c>
      <c r="K986">
        <v>543</v>
      </c>
      <c r="L986">
        <v>838</v>
      </c>
      <c r="M986">
        <v>682</v>
      </c>
    </row>
    <row r="987" spans="2:13" x14ac:dyDescent="0.25">
      <c r="B987">
        <v>3036</v>
      </c>
      <c r="C987">
        <v>4868</v>
      </c>
      <c r="D987" t="s">
        <v>72</v>
      </c>
      <c r="E987">
        <v>31</v>
      </c>
      <c r="F987">
        <v>572</v>
      </c>
      <c r="G987">
        <v>253</v>
      </c>
      <c r="H987">
        <v>160</v>
      </c>
      <c r="I987">
        <v>141</v>
      </c>
      <c r="J987">
        <v>271</v>
      </c>
      <c r="K987">
        <v>280</v>
      </c>
      <c r="L987">
        <v>530</v>
      </c>
      <c r="M987">
        <v>782</v>
      </c>
    </row>
    <row r="988" spans="2:13" x14ac:dyDescent="0.25">
      <c r="B988">
        <v>3327</v>
      </c>
      <c r="C988">
        <v>4909</v>
      </c>
      <c r="D988" t="s">
        <v>72</v>
      </c>
      <c r="E988">
        <v>31</v>
      </c>
      <c r="F988">
        <v>558</v>
      </c>
      <c r="G988">
        <v>209</v>
      </c>
      <c r="H988">
        <v>298</v>
      </c>
      <c r="I988">
        <v>149</v>
      </c>
      <c r="J988">
        <v>337</v>
      </c>
      <c r="K988">
        <v>568</v>
      </c>
      <c r="L988">
        <v>604</v>
      </c>
      <c r="M988">
        <v>550</v>
      </c>
    </row>
    <row r="989" spans="2:13" x14ac:dyDescent="0.25">
      <c r="B989">
        <v>1951</v>
      </c>
      <c r="C989">
        <v>3233</v>
      </c>
      <c r="D989" t="s">
        <v>72</v>
      </c>
      <c r="E989">
        <v>31</v>
      </c>
      <c r="F989">
        <v>593</v>
      </c>
      <c r="G989">
        <v>140</v>
      </c>
      <c r="H989">
        <v>127</v>
      </c>
      <c r="I989">
        <v>42</v>
      </c>
      <c r="J989">
        <v>104</v>
      </c>
      <c r="K989">
        <v>200</v>
      </c>
      <c r="L989">
        <v>382</v>
      </c>
      <c r="M989">
        <v>330</v>
      </c>
    </row>
    <row r="990" spans="2:13" x14ac:dyDescent="0.25">
      <c r="B990">
        <v>2048</v>
      </c>
      <c r="C990">
        <v>3095</v>
      </c>
      <c r="D990" t="s">
        <v>72</v>
      </c>
      <c r="E990">
        <v>31</v>
      </c>
      <c r="F990">
        <v>468</v>
      </c>
      <c r="G990">
        <v>176</v>
      </c>
      <c r="H990">
        <v>98</v>
      </c>
      <c r="I990">
        <v>58</v>
      </c>
      <c r="J990">
        <v>131</v>
      </c>
      <c r="K990">
        <v>213</v>
      </c>
      <c r="L990">
        <v>389</v>
      </c>
      <c r="M990">
        <v>471</v>
      </c>
    </row>
    <row r="991" spans="2:13" x14ac:dyDescent="0.25">
      <c r="B991">
        <v>967</v>
      </c>
      <c r="C991">
        <v>1532</v>
      </c>
      <c r="D991" t="s">
        <v>72</v>
      </c>
      <c r="E991">
        <v>31</v>
      </c>
      <c r="F991">
        <v>248</v>
      </c>
      <c r="G991">
        <v>74</v>
      </c>
      <c r="H991">
        <v>86</v>
      </c>
      <c r="I991">
        <v>20</v>
      </c>
      <c r="J991">
        <v>64</v>
      </c>
      <c r="K991">
        <v>112</v>
      </c>
      <c r="L991">
        <v>173</v>
      </c>
      <c r="M991">
        <v>227</v>
      </c>
    </row>
    <row r="992" spans="2:13" x14ac:dyDescent="0.25">
      <c r="B992">
        <v>935</v>
      </c>
      <c r="C992">
        <v>1546</v>
      </c>
      <c r="D992" t="s">
        <v>72</v>
      </c>
      <c r="E992">
        <v>31</v>
      </c>
      <c r="F992">
        <v>285</v>
      </c>
      <c r="G992">
        <v>48</v>
      </c>
      <c r="H992">
        <v>51</v>
      </c>
      <c r="I992">
        <v>30</v>
      </c>
      <c r="J992">
        <v>54</v>
      </c>
      <c r="K992">
        <v>91</v>
      </c>
      <c r="L992">
        <v>169</v>
      </c>
      <c r="M992">
        <v>187</v>
      </c>
    </row>
    <row r="993" spans="2:13" x14ac:dyDescent="0.25">
      <c r="B993">
        <v>2868</v>
      </c>
      <c r="C993">
        <v>6262</v>
      </c>
      <c r="D993" t="s">
        <v>73</v>
      </c>
      <c r="E993">
        <v>10</v>
      </c>
      <c r="F993">
        <v>848</v>
      </c>
      <c r="G993">
        <v>196</v>
      </c>
      <c r="H993">
        <v>279</v>
      </c>
      <c r="I993">
        <v>62</v>
      </c>
      <c r="J993">
        <v>184</v>
      </c>
      <c r="K993">
        <v>241</v>
      </c>
      <c r="L993">
        <v>554</v>
      </c>
      <c r="M993">
        <v>443</v>
      </c>
    </row>
    <row r="994" spans="2:13" x14ac:dyDescent="0.25">
      <c r="B994">
        <v>2768</v>
      </c>
      <c r="C994">
        <v>4887</v>
      </c>
      <c r="D994" t="s">
        <v>73</v>
      </c>
      <c r="E994">
        <v>10</v>
      </c>
      <c r="F994">
        <v>703</v>
      </c>
      <c r="G994">
        <v>245</v>
      </c>
      <c r="H994">
        <v>126</v>
      </c>
      <c r="I994">
        <v>68</v>
      </c>
      <c r="J994">
        <v>219</v>
      </c>
      <c r="K994">
        <v>186</v>
      </c>
      <c r="L994">
        <v>559</v>
      </c>
      <c r="M994">
        <v>600</v>
      </c>
    </row>
    <row r="995" spans="2:13" x14ac:dyDescent="0.25">
      <c r="B995">
        <v>2755</v>
      </c>
      <c r="C995">
        <v>5272</v>
      </c>
      <c r="D995" t="s">
        <v>73</v>
      </c>
      <c r="E995">
        <v>10</v>
      </c>
      <c r="F995">
        <v>827</v>
      </c>
      <c r="G995">
        <v>172</v>
      </c>
      <c r="H995">
        <v>226</v>
      </c>
      <c r="I995">
        <v>40</v>
      </c>
      <c r="J995">
        <v>172</v>
      </c>
      <c r="K995">
        <v>208</v>
      </c>
      <c r="L995">
        <v>658</v>
      </c>
      <c r="M995">
        <v>382</v>
      </c>
    </row>
    <row r="996" spans="2:13" x14ac:dyDescent="0.25">
      <c r="B996">
        <v>1583</v>
      </c>
      <c r="C996">
        <v>3017</v>
      </c>
      <c r="D996" t="s">
        <v>73</v>
      </c>
      <c r="E996">
        <v>10</v>
      </c>
      <c r="F996">
        <v>495</v>
      </c>
      <c r="G996">
        <v>110</v>
      </c>
      <c r="H996">
        <v>93</v>
      </c>
      <c r="I996">
        <v>29</v>
      </c>
      <c r="J996">
        <v>54</v>
      </c>
      <c r="K996">
        <v>80</v>
      </c>
      <c r="L996">
        <v>303</v>
      </c>
      <c r="M996">
        <v>381</v>
      </c>
    </row>
    <row r="997" spans="2:13" x14ac:dyDescent="0.25">
      <c r="B997">
        <v>624</v>
      </c>
      <c r="C997">
        <v>1073</v>
      </c>
      <c r="D997" t="s">
        <v>73</v>
      </c>
      <c r="E997">
        <v>10</v>
      </c>
      <c r="F997">
        <v>209</v>
      </c>
      <c r="G997">
        <v>31</v>
      </c>
      <c r="H997">
        <v>39</v>
      </c>
      <c r="I997">
        <v>2</v>
      </c>
      <c r="J997">
        <v>27</v>
      </c>
      <c r="K997">
        <v>44</v>
      </c>
      <c r="L997">
        <v>76</v>
      </c>
      <c r="M997">
        <v>184</v>
      </c>
    </row>
    <row r="998" spans="2:13" x14ac:dyDescent="0.25">
      <c r="B998">
        <v>384</v>
      </c>
      <c r="C998">
        <v>640</v>
      </c>
      <c r="D998" t="s">
        <v>73</v>
      </c>
      <c r="E998">
        <v>10</v>
      </c>
      <c r="F998">
        <v>120</v>
      </c>
      <c r="G998">
        <v>31</v>
      </c>
      <c r="H998">
        <v>45</v>
      </c>
      <c r="I998">
        <v>12</v>
      </c>
      <c r="J998">
        <v>13</v>
      </c>
      <c r="K998">
        <v>21</v>
      </c>
      <c r="L998">
        <v>63</v>
      </c>
      <c r="M998">
        <v>69</v>
      </c>
    </row>
    <row r="999" spans="2:13" x14ac:dyDescent="0.25">
      <c r="B999">
        <v>412</v>
      </c>
      <c r="C999">
        <v>717</v>
      </c>
      <c r="D999" t="s">
        <v>73</v>
      </c>
      <c r="E999">
        <v>10</v>
      </c>
      <c r="F999">
        <v>98</v>
      </c>
      <c r="G999">
        <v>35</v>
      </c>
      <c r="H999">
        <v>28</v>
      </c>
      <c r="I999">
        <v>4</v>
      </c>
      <c r="J999">
        <v>14</v>
      </c>
      <c r="K999">
        <v>34</v>
      </c>
      <c r="L999">
        <v>72</v>
      </c>
      <c r="M999">
        <v>117</v>
      </c>
    </row>
    <row r="1000" spans="2:13" x14ac:dyDescent="0.25">
      <c r="B1000">
        <v>335</v>
      </c>
      <c r="C1000">
        <v>566</v>
      </c>
      <c r="D1000" t="s">
        <v>73</v>
      </c>
      <c r="E1000">
        <v>10</v>
      </c>
      <c r="F1000">
        <v>101</v>
      </c>
      <c r="G1000">
        <v>27</v>
      </c>
      <c r="H1000">
        <v>18</v>
      </c>
      <c r="I1000">
        <v>4</v>
      </c>
      <c r="J1000">
        <v>21</v>
      </c>
      <c r="K1000">
        <v>32</v>
      </c>
      <c r="L1000">
        <v>58</v>
      </c>
      <c r="M1000">
        <v>61</v>
      </c>
    </row>
    <row r="1001" spans="2:13" x14ac:dyDescent="0.25">
      <c r="B1001">
        <v>364</v>
      </c>
      <c r="C1001">
        <v>710</v>
      </c>
      <c r="D1001" t="s">
        <v>73</v>
      </c>
      <c r="E1001">
        <v>10</v>
      </c>
      <c r="F1001">
        <v>78</v>
      </c>
      <c r="G1001">
        <v>21</v>
      </c>
      <c r="H1001">
        <v>12</v>
      </c>
      <c r="I1001">
        <v>11</v>
      </c>
      <c r="J1001">
        <v>24</v>
      </c>
      <c r="K1001">
        <v>27</v>
      </c>
      <c r="L1001">
        <v>66</v>
      </c>
      <c r="M1001">
        <v>113</v>
      </c>
    </row>
    <row r="1002" spans="2:13" x14ac:dyDescent="0.25">
      <c r="B1002">
        <v>626</v>
      </c>
      <c r="C1002">
        <v>1137</v>
      </c>
      <c r="D1002" t="s">
        <v>73</v>
      </c>
      <c r="E1002">
        <v>10</v>
      </c>
      <c r="F1002">
        <v>197</v>
      </c>
      <c r="G1002">
        <v>45</v>
      </c>
      <c r="H1002">
        <v>40</v>
      </c>
      <c r="I1002">
        <v>1</v>
      </c>
      <c r="J1002">
        <v>36</v>
      </c>
      <c r="K1002">
        <v>29</v>
      </c>
      <c r="L1002">
        <v>96</v>
      </c>
      <c r="M1002">
        <v>166</v>
      </c>
    </row>
    <row r="1003" spans="2:13" x14ac:dyDescent="0.25">
      <c r="B1003">
        <v>870</v>
      </c>
      <c r="C1003">
        <v>1550</v>
      </c>
      <c r="D1003" t="s">
        <v>73</v>
      </c>
      <c r="E1003">
        <v>10</v>
      </c>
      <c r="F1003">
        <v>265</v>
      </c>
      <c r="G1003">
        <v>57</v>
      </c>
      <c r="H1003">
        <v>51</v>
      </c>
      <c r="I1003">
        <v>24</v>
      </c>
      <c r="J1003">
        <v>51</v>
      </c>
      <c r="K1003">
        <v>47</v>
      </c>
      <c r="L1003">
        <v>141</v>
      </c>
      <c r="M1003">
        <v>214</v>
      </c>
    </row>
    <row r="1004" spans="2:13" x14ac:dyDescent="0.25">
      <c r="B1004">
        <v>572</v>
      </c>
      <c r="C1004">
        <v>1122</v>
      </c>
      <c r="D1004" t="s">
        <v>73</v>
      </c>
      <c r="E1004">
        <v>10</v>
      </c>
      <c r="F1004">
        <v>200</v>
      </c>
      <c r="G1004">
        <v>47</v>
      </c>
      <c r="H1004">
        <v>33</v>
      </c>
      <c r="I1004">
        <v>6</v>
      </c>
      <c r="J1004">
        <v>22</v>
      </c>
      <c r="K1004">
        <v>27</v>
      </c>
      <c r="L1004">
        <v>87</v>
      </c>
      <c r="M1004">
        <v>139</v>
      </c>
    </row>
    <row r="1005" spans="2:13" x14ac:dyDescent="0.25">
      <c r="B1005">
        <v>872</v>
      </c>
      <c r="C1005">
        <v>1787</v>
      </c>
      <c r="D1005" t="s">
        <v>73</v>
      </c>
      <c r="E1005">
        <v>10</v>
      </c>
      <c r="F1005">
        <v>262</v>
      </c>
      <c r="G1005">
        <v>60</v>
      </c>
      <c r="H1005">
        <v>55</v>
      </c>
      <c r="I1005">
        <v>14</v>
      </c>
      <c r="J1005">
        <v>50</v>
      </c>
      <c r="K1005">
        <v>24</v>
      </c>
      <c r="L1005">
        <v>159</v>
      </c>
      <c r="M1005">
        <v>230</v>
      </c>
    </row>
    <row r="1006" spans="2:13" x14ac:dyDescent="0.25">
      <c r="B1006">
        <v>709</v>
      </c>
      <c r="C1006">
        <v>1272</v>
      </c>
      <c r="D1006" t="s">
        <v>73</v>
      </c>
      <c r="E1006">
        <v>10</v>
      </c>
      <c r="F1006">
        <v>186</v>
      </c>
      <c r="G1006">
        <v>37</v>
      </c>
      <c r="H1006">
        <v>60</v>
      </c>
      <c r="I1006">
        <v>10</v>
      </c>
      <c r="J1006">
        <v>42</v>
      </c>
      <c r="K1006">
        <v>38</v>
      </c>
      <c r="L1006">
        <v>152</v>
      </c>
      <c r="M1006">
        <v>167</v>
      </c>
    </row>
    <row r="1007" spans="2:13" x14ac:dyDescent="0.25">
      <c r="B1007">
        <v>767</v>
      </c>
      <c r="C1007">
        <v>1317</v>
      </c>
      <c r="D1007" t="s">
        <v>73</v>
      </c>
      <c r="E1007">
        <v>10</v>
      </c>
      <c r="F1007">
        <v>235</v>
      </c>
      <c r="G1007">
        <v>45</v>
      </c>
      <c r="H1007">
        <v>49</v>
      </c>
      <c r="I1007">
        <v>19</v>
      </c>
      <c r="J1007">
        <v>43</v>
      </c>
      <c r="K1007">
        <v>33</v>
      </c>
      <c r="L1007">
        <v>134</v>
      </c>
      <c r="M1007">
        <v>185</v>
      </c>
    </row>
    <row r="1008" spans="2:13" x14ac:dyDescent="0.25">
      <c r="B1008">
        <v>849</v>
      </c>
      <c r="C1008">
        <v>1390</v>
      </c>
      <c r="D1008" t="s">
        <v>73</v>
      </c>
      <c r="E1008">
        <v>10</v>
      </c>
      <c r="F1008">
        <v>250</v>
      </c>
      <c r="G1008">
        <v>56</v>
      </c>
      <c r="H1008">
        <v>56</v>
      </c>
      <c r="I1008">
        <v>15</v>
      </c>
      <c r="J1008">
        <v>37</v>
      </c>
      <c r="K1008">
        <v>49</v>
      </c>
      <c r="L1008">
        <v>131</v>
      </c>
      <c r="M1008">
        <v>232</v>
      </c>
    </row>
    <row r="1009" spans="2:13" x14ac:dyDescent="0.25">
      <c r="B1009">
        <v>323</v>
      </c>
      <c r="C1009">
        <v>600</v>
      </c>
      <c r="D1009" t="s">
        <v>73</v>
      </c>
      <c r="E1009">
        <v>10</v>
      </c>
      <c r="F1009">
        <v>111</v>
      </c>
      <c r="G1009">
        <v>14</v>
      </c>
      <c r="H1009">
        <v>32</v>
      </c>
      <c r="I1009">
        <v>4</v>
      </c>
      <c r="J1009">
        <v>11</v>
      </c>
      <c r="K1009">
        <v>16</v>
      </c>
      <c r="L1009">
        <v>52</v>
      </c>
      <c r="M1009">
        <v>77</v>
      </c>
    </row>
    <row r="1010" spans="2:13" x14ac:dyDescent="0.25">
      <c r="B1010">
        <v>625</v>
      </c>
      <c r="C1010">
        <v>1100</v>
      </c>
      <c r="D1010" t="s">
        <v>73</v>
      </c>
      <c r="E1010">
        <v>10</v>
      </c>
      <c r="F1010">
        <v>174</v>
      </c>
      <c r="G1010">
        <v>42</v>
      </c>
      <c r="H1010">
        <v>48</v>
      </c>
      <c r="I1010">
        <v>14</v>
      </c>
      <c r="J1010">
        <v>24</v>
      </c>
      <c r="K1010">
        <v>39</v>
      </c>
      <c r="L1010">
        <v>117</v>
      </c>
      <c r="M1010">
        <v>153</v>
      </c>
    </row>
    <row r="1011" spans="2:13" x14ac:dyDescent="0.25">
      <c r="B1011">
        <v>362</v>
      </c>
      <c r="C1011">
        <v>739</v>
      </c>
      <c r="D1011" t="s">
        <v>73</v>
      </c>
      <c r="E1011">
        <v>10</v>
      </c>
      <c r="F1011">
        <v>122</v>
      </c>
      <c r="G1011">
        <v>19</v>
      </c>
      <c r="H1011">
        <v>28</v>
      </c>
      <c r="I1011">
        <v>4</v>
      </c>
      <c r="J1011">
        <v>22</v>
      </c>
      <c r="K1011">
        <v>27</v>
      </c>
      <c r="L1011">
        <v>56</v>
      </c>
      <c r="M1011">
        <v>71</v>
      </c>
    </row>
    <row r="1012" spans="2:13" x14ac:dyDescent="0.25">
      <c r="B1012">
        <v>408</v>
      </c>
      <c r="C1012">
        <v>665</v>
      </c>
      <c r="D1012" t="s">
        <v>73</v>
      </c>
      <c r="E1012">
        <v>10</v>
      </c>
      <c r="F1012">
        <v>130</v>
      </c>
      <c r="G1012">
        <v>35</v>
      </c>
      <c r="H1012">
        <v>48</v>
      </c>
      <c r="I1012">
        <v>2</v>
      </c>
      <c r="J1012">
        <v>22</v>
      </c>
      <c r="K1012">
        <v>32</v>
      </c>
      <c r="L1012">
        <v>52</v>
      </c>
      <c r="M1012">
        <v>80</v>
      </c>
    </row>
    <row r="1013" spans="2:13" x14ac:dyDescent="0.25">
      <c r="B1013">
        <v>725</v>
      </c>
      <c r="C1013">
        <v>1377</v>
      </c>
      <c r="D1013" t="s">
        <v>74</v>
      </c>
      <c r="E1013">
        <v>56</v>
      </c>
      <c r="F1013">
        <v>252</v>
      </c>
      <c r="G1013">
        <v>46</v>
      </c>
      <c r="H1013">
        <v>63</v>
      </c>
      <c r="I1013">
        <v>10</v>
      </c>
      <c r="J1013">
        <v>21</v>
      </c>
      <c r="K1013">
        <v>45</v>
      </c>
      <c r="L1013">
        <v>124</v>
      </c>
      <c r="M1013">
        <v>134</v>
      </c>
    </row>
    <row r="1014" spans="2:13" x14ac:dyDescent="0.25">
      <c r="B1014">
        <v>545</v>
      </c>
      <c r="C1014">
        <v>943</v>
      </c>
      <c r="D1014" t="s">
        <v>74</v>
      </c>
      <c r="E1014">
        <v>56</v>
      </c>
      <c r="F1014">
        <v>162</v>
      </c>
      <c r="G1014">
        <v>55</v>
      </c>
      <c r="H1014">
        <v>53</v>
      </c>
      <c r="I1014">
        <v>19</v>
      </c>
      <c r="J1014">
        <v>19</v>
      </c>
      <c r="K1014">
        <v>53</v>
      </c>
      <c r="L1014">
        <v>68</v>
      </c>
      <c r="M1014">
        <v>104</v>
      </c>
    </row>
    <row r="1015" spans="2:13" x14ac:dyDescent="0.25">
      <c r="B1015">
        <v>705</v>
      </c>
      <c r="C1015">
        <v>1247</v>
      </c>
      <c r="D1015" t="s">
        <v>74</v>
      </c>
      <c r="E1015">
        <v>56</v>
      </c>
      <c r="F1015">
        <v>219</v>
      </c>
      <c r="G1015">
        <v>54</v>
      </c>
      <c r="H1015">
        <v>42</v>
      </c>
      <c r="I1015">
        <v>27</v>
      </c>
      <c r="J1015">
        <v>52</v>
      </c>
      <c r="K1015">
        <v>50</v>
      </c>
      <c r="L1015">
        <v>108</v>
      </c>
      <c r="M1015">
        <v>145</v>
      </c>
    </row>
    <row r="1016" spans="2:13" x14ac:dyDescent="0.25">
      <c r="B1016">
        <v>795</v>
      </c>
      <c r="C1016">
        <v>1436</v>
      </c>
      <c r="D1016" t="s">
        <v>74</v>
      </c>
      <c r="E1016">
        <v>56</v>
      </c>
      <c r="F1016">
        <v>255</v>
      </c>
      <c r="G1016">
        <v>68</v>
      </c>
      <c r="H1016">
        <v>41</v>
      </c>
      <c r="I1016">
        <v>38</v>
      </c>
      <c r="J1016">
        <v>32</v>
      </c>
      <c r="K1016">
        <v>59</v>
      </c>
      <c r="L1016">
        <v>136</v>
      </c>
      <c r="M1016">
        <v>144</v>
      </c>
    </row>
    <row r="1017" spans="2:13" x14ac:dyDescent="0.25">
      <c r="B1017">
        <v>3230</v>
      </c>
      <c r="C1017">
        <v>5918</v>
      </c>
      <c r="D1017" t="s">
        <v>74</v>
      </c>
      <c r="E1017">
        <v>56</v>
      </c>
      <c r="F1017">
        <v>1183</v>
      </c>
      <c r="G1017">
        <v>211</v>
      </c>
      <c r="H1017">
        <v>261</v>
      </c>
      <c r="I1017">
        <v>57</v>
      </c>
      <c r="J1017">
        <v>113</v>
      </c>
      <c r="K1017">
        <v>287</v>
      </c>
      <c r="L1017">
        <v>683</v>
      </c>
      <c r="M1017">
        <v>366</v>
      </c>
    </row>
    <row r="1018" spans="2:13" x14ac:dyDescent="0.25">
      <c r="B1018">
        <v>2607</v>
      </c>
      <c r="C1018">
        <v>5449</v>
      </c>
      <c r="D1018" t="s">
        <v>74</v>
      </c>
      <c r="E1018">
        <v>56</v>
      </c>
      <c r="F1018">
        <v>1011</v>
      </c>
      <c r="G1018">
        <v>119</v>
      </c>
      <c r="H1018">
        <v>288</v>
      </c>
      <c r="I1018">
        <v>61</v>
      </c>
      <c r="J1018">
        <v>84</v>
      </c>
      <c r="K1018">
        <v>218</v>
      </c>
      <c r="L1018">
        <v>535</v>
      </c>
      <c r="M1018">
        <v>235</v>
      </c>
    </row>
    <row r="1019" spans="2:13" x14ac:dyDescent="0.25">
      <c r="B1019">
        <v>1023</v>
      </c>
      <c r="C1019">
        <v>1906</v>
      </c>
      <c r="D1019" t="s">
        <v>74</v>
      </c>
      <c r="E1019">
        <v>56</v>
      </c>
      <c r="F1019">
        <v>403</v>
      </c>
      <c r="G1019">
        <v>62</v>
      </c>
      <c r="H1019">
        <v>83</v>
      </c>
      <c r="I1019">
        <v>14</v>
      </c>
      <c r="J1019">
        <v>24</v>
      </c>
      <c r="K1019">
        <v>62</v>
      </c>
      <c r="L1019">
        <v>202</v>
      </c>
      <c r="M1019">
        <v>152</v>
      </c>
    </row>
    <row r="1020" spans="2:13" x14ac:dyDescent="0.25">
      <c r="B1020">
        <v>1322</v>
      </c>
      <c r="C1020">
        <v>2553</v>
      </c>
      <c r="D1020" t="s">
        <v>74</v>
      </c>
      <c r="E1020">
        <v>56</v>
      </c>
      <c r="F1020">
        <v>528</v>
      </c>
      <c r="G1020">
        <v>77</v>
      </c>
      <c r="H1020">
        <v>75</v>
      </c>
      <c r="I1020">
        <v>41</v>
      </c>
      <c r="J1020">
        <v>40</v>
      </c>
      <c r="K1020">
        <v>81</v>
      </c>
      <c r="L1020">
        <v>225</v>
      </c>
      <c r="M1020">
        <v>225</v>
      </c>
    </row>
    <row r="1021" spans="2:13" x14ac:dyDescent="0.25">
      <c r="B1021">
        <v>2477</v>
      </c>
      <c r="C1021">
        <v>4813</v>
      </c>
      <c r="D1021" t="s">
        <v>74</v>
      </c>
      <c r="E1021">
        <v>56</v>
      </c>
      <c r="F1021">
        <v>788</v>
      </c>
      <c r="G1021">
        <v>155</v>
      </c>
      <c r="H1021">
        <v>207</v>
      </c>
      <c r="I1021">
        <v>60</v>
      </c>
      <c r="J1021">
        <v>101</v>
      </c>
      <c r="K1021">
        <v>190</v>
      </c>
      <c r="L1021">
        <v>505</v>
      </c>
      <c r="M1021">
        <v>387</v>
      </c>
    </row>
    <row r="1022" spans="2:13" x14ac:dyDescent="0.25">
      <c r="B1022">
        <v>847</v>
      </c>
      <c r="C1022">
        <v>1319</v>
      </c>
      <c r="D1022" t="s">
        <v>74</v>
      </c>
      <c r="E1022">
        <v>56</v>
      </c>
      <c r="F1022">
        <v>268</v>
      </c>
      <c r="G1022">
        <v>55</v>
      </c>
      <c r="H1022">
        <v>88</v>
      </c>
      <c r="I1022">
        <v>23</v>
      </c>
      <c r="J1022">
        <v>30</v>
      </c>
      <c r="K1022">
        <v>88</v>
      </c>
      <c r="L1022">
        <v>124</v>
      </c>
      <c r="M1022">
        <v>152</v>
      </c>
    </row>
    <row r="1023" spans="2:13" x14ac:dyDescent="0.25">
      <c r="B1023">
        <v>1690</v>
      </c>
      <c r="C1023">
        <v>2953</v>
      </c>
      <c r="D1023" t="s">
        <v>74</v>
      </c>
      <c r="E1023">
        <v>56</v>
      </c>
      <c r="F1023">
        <v>519</v>
      </c>
      <c r="G1023">
        <v>103</v>
      </c>
      <c r="H1023">
        <v>151</v>
      </c>
      <c r="I1023">
        <v>39</v>
      </c>
      <c r="J1023">
        <v>96</v>
      </c>
      <c r="K1023">
        <v>158</v>
      </c>
      <c r="L1023">
        <v>286</v>
      </c>
      <c r="M1023">
        <v>293</v>
      </c>
    </row>
    <row r="1024" spans="2:13" x14ac:dyDescent="0.25">
      <c r="B1024">
        <v>97</v>
      </c>
      <c r="C1024">
        <v>157</v>
      </c>
      <c r="D1024" t="s">
        <v>74</v>
      </c>
      <c r="E1024">
        <v>56</v>
      </c>
      <c r="F1024">
        <v>31</v>
      </c>
      <c r="G1024">
        <v>9</v>
      </c>
      <c r="H1024">
        <v>6</v>
      </c>
      <c r="I1024">
        <v>0</v>
      </c>
      <c r="J1024">
        <v>5</v>
      </c>
      <c r="K1024">
        <v>14</v>
      </c>
      <c r="L1024">
        <v>17</v>
      </c>
      <c r="M1024">
        <v>14</v>
      </c>
    </row>
    <row r="1025" spans="2:13" x14ac:dyDescent="0.25">
      <c r="B1025">
        <v>614</v>
      </c>
      <c r="C1025">
        <v>1052</v>
      </c>
      <c r="D1025" t="s">
        <v>74</v>
      </c>
      <c r="E1025">
        <v>56</v>
      </c>
      <c r="F1025">
        <v>226</v>
      </c>
      <c r="G1025">
        <v>52</v>
      </c>
      <c r="H1025">
        <v>48</v>
      </c>
      <c r="I1025">
        <v>19</v>
      </c>
      <c r="J1025">
        <v>12</v>
      </c>
      <c r="K1025">
        <v>52</v>
      </c>
      <c r="L1025">
        <v>72</v>
      </c>
      <c r="M1025">
        <v>118</v>
      </c>
    </row>
    <row r="1026" spans="2:13" x14ac:dyDescent="0.25">
      <c r="B1026">
        <v>267</v>
      </c>
      <c r="C1026">
        <v>464</v>
      </c>
      <c r="D1026" t="s">
        <v>74</v>
      </c>
      <c r="E1026">
        <v>56</v>
      </c>
      <c r="F1026">
        <v>71</v>
      </c>
      <c r="G1026">
        <v>21</v>
      </c>
      <c r="H1026">
        <v>26</v>
      </c>
      <c r="I1026">
        <v>9</v>
      </c>
      <c r="J1026">
        <v>8</v>
      </c>
      <c r="K1026">
        <v>20</v>
      </c>
      <c r="L1026">
        <v>39</v>
      </c>
      <c r="M1026">
        <v>69</v>
      </c>
    </row>
    <row r="1027" spans="2:13" x14ac:dyDescent="0.25">
      <c r="B1027">
        <v>1196</v>
      </c>
      <c r="C1027">
        <v>2179</v>
      </c>
      <c r="D1027" t="s">
        <v>74</v>
      </c>
      <c r="E1027">
        <v>56</v>
      </c>
      <c r="F1027">
        <v>374</v>
      </c>
      <c r="G1027">
        <v>92</v>
      </c>
      <c r="H1027">
        <v>110</v>
      </c>
      <c r="I1027">
        <v>13</v>
      </c>
      <c r="J1027">
        <v>48</v>
      </c>
      <c r="K1027">
        <v>104</v>
      </c>
      <c r="L1027">
        <v>217</v>
      </c>
      <c r="M1027">
        <v>203</v>
      </c>
    </row>
    <row r="1028" spans="2:13" x14ac:dyDescent="0.25">
      <c r="B1028">
        <v>235</v>
      </c>
      <c r="C1028">
        <v>396</v>
      </c>
      <c r="D1028" t="s">
        <v>74</v>
      </c>
      <c r="E1028">
        <v>56</v>
      </c>
      <c r="F1028">
        <v>78</v>
      </c>
      <c r="G1028">
        <v>10</v>
      </c>
      <c r="H1028">
        <v>25</v>
      </c>
      <c r="I1028">
        <v>9</v>
      </c>
      <c r="J1028">
        <v>8</v>
      </c>
      <c r="K1028">
        <v>23</v>
      </c>
      <c r="L1028">
        <v>28</v>
      </c>
      <c r="M1028">
        <v>48</v>
      </c>
    </row>
    <row r="1029" spans="2:13" x14ac:dyDescent="0.25">
      <c r="B1029">
        <v>91</v>
      </c>
      <c r="C1029">
        <v>138</v>
      </c>
      <c r="D1029" t="s">
        <v>74</v>
      </c>
      <c r="E1029">
        <v>56</v>
      </c>
      <c r="F1029">
        <v>32</v>
      </c>
      <c r="G1029">
        <v>2</v>
      </c>
      <c r="H1029">
        <v>8</v>
      </c>
      <c r="I1029">
        <v>1</v>
      </c>
      <c r="J1029">
        <v>4</v>
      </c>
      <c r="K1029">
        <v>16</v>
      </c>
      <c r="L1029">
        <v>17</v>
      </c>
      <c r="M1029">
        <v>10</v>
      </c>
    </row>
    <row r="1030" spans="2:13" x14ac:dyDescent="0.25">
      <c r="B1030">
        <v>317</v>
      </c>
      <c r="C1030">
        <v>566</v>
      </c>
      <c r="D1030" t="s">
        <v>74</v>
      </c>
      <c r="E1030">
        <v>56</v>
      </c>
      <c r="F1030">
        <v>113</v>
      </c>
      <c r="G1030">
        <v>15</v>
      </c>
      <c r="H1030">
        <v>21</v>
      </c>
      <c r="I1030">
        <v>4</v>
      </c>
      <c r="J1030">
        <v>10</v>
      </c>
      <c r="K1030">
        <v>23</v>
      </c>
      <c r="L1030">
        <v>44</v>
      </c>
      <c r="M1030">
        <v>75</v>
      </c>
    </row>
    <row r="1031" spans="2:13" x14ac:dyDescent="0.25">
      <c r="B1031">
        <v>2253</v>
      </c>
      <c r="C1031">
        <v>5234</v>
      </c>
      <c r="D1031" t="s">
        <v>74</v>
      </c>
      <c r="E1031">
        <v>56</v>
      </c>
      <c r="F1031">
        <v>667</v>
      </c>
      <c r="G1031">
        <v>176</v>
      </c>
      <c r="H1031">
        <v>220</v>
      </c>
      <c r="I1031">
        <v>91</v>
      </c>
      <c r="J1031">
        <v>98</v>
      </c>
      <c r="K1031">
        <v>199</v>
      </c>
      <c r="L1031">
        <v>387</v>
      </c>
      <c r="M1031">
        <v>344</v>
      </c>
    </row>
    <row r="1032" spans="2:13" x14ac:dyDescent="0.25">
      <c r="B1032">
        <v>2104</v>
      </c>
      <c r="C1032">
        <v>4106</v>
      </c>
      <c r="D1032" t="s">
        <v>74</v>
      </c>
      <c r="E1032">
        <v>56</v>
      </c>
      <c r="F1032">
        <v>616</v>
      </c>
      <c r="G1032">
        <v>165</v>
      </c>
      <c r="H1032">
        <v>134</v>
      </c>
      <c r="I1032">
        <v>55</v>
      </c>
      <c r="J1032">
        <v>94</v>
      </c>
      <c r="K1032">
        <v>157</v>
      </c>
      <c r="L1032">
        <v>445</v>
      </c>
      <c r="M1032">
        <v>391</v>
      </c>
    </row>
    <row r="1033" spans="2:13" x14ac:dyDescent="0.25">
      <c r="B1033">
        <v>2766</v>
      </c>
      <c r="C1033">
        <v>4851</v>
      </c>
      <c r="D1033" t="s">
        <v>74</v>
      </c>
      <c r="E1033">
        <v>56</v>
      </c>
      <c r="F1033">
        <v>905</v>
      </c>
      <c r="G1033">
        <v>206</v>
      </c>
      <c r="H1033">
        <v>186</v>
      </c>
      <c r="I1033">
        <v>74</v>
      </c>
      <c r="J1033">
        <v>120</v>
      </c>
      <c r="K1033">
        <v>209</v>
      </c>
      <c r="L1033">
        <v>524</v>
      </c>
      <c r="M1033">
        <v>484</v>
      </c>
    </row>
    <row r="1034" spans="2:13" x14ac:dyDescent="0.25">
      <c r="B1034">
        <v>2717</v>
      </c>
      <c r="C1034">
        <v>5856</v>
      </c>
      <c r="D1034" t="s">
        <v>74</v>
      </c>
      <c r="E1034">
        <v>56</v>
      </c>
      <c r="F1034">
        <v>843</v>
      </c>
      <c r="G1034">
        <v>196</v>
      </c>
      <c r="H1034">
        <v>250</v>
      </c>
      <c r="I1034">
        <v>58</v>
      </c>
      <c r="J1034">
        <v>115</v>
      </c>
      <c r="K1034">
        <v>230</v>
      </c>
      <c r="L1034">
        <v>536</v>
      </c>
      <c r="M1034">
        <v>418</v>
      </c>
    </row>
    <row r="1035" spans="2:13" x14ac:dyDescent="0.25">
      <c r="B1035">
        <v>598</v>
      </c>
      <c r="C1035">
        <v>1038</v>
      </c>
      <c r="D1035" t="s">
        <v>74</v>
      </c>
      <c r="E1035">
        <v>56</v>
      </c>
      <c r="F1035">
        <v>192</v>
      </c>
      <c r="G1035">
        <v>54</v>
      </c>
      <c r="H1035">
        <v>42</v>
      </c>
      <c r="I1035">
        <v>19</v>
      </c>
      <c r="J1035">
        <v>28</v>
      </c>
      <c r="K1035">
        <v>32</v>
      </c>
      <c r="L1035">
        <v>83</v>
      </c>
      <c r="M1035">
        <v>134</v>
      </c>
    </row>
    <row r="1036" spans="2:13" x14ac:dyDescent="0.25">
      <c r="B1036">
        <v>1181</v>
      </c>
      <c r="C1036">
        <v>2003</v>
      </c>
      <c r="D1036" t="s">
        <v>74</v>
      </c>
      <c r="E1036">
        <v>56</v>
      </c>
      <c r="F1036">
        <v>435</v>
      </c>
      <c r="G1036">
        <v>75</v>
      </c>
      <c r="H1036">
        <v>64</v>
      </c>
      <c r="I1036">
        <v>26</v>
      </c>
      <c r="J1036">
        <v>41</v>
      </c>
      <c r="K1036">
        <v>70</v>
      </c>
      <c r="L1036">
        <v>200</v>
      </c>
      <c r="M1036">
        <v>250</v>
      </c>
    </row>
    <row r="1037" spans="2:13" x14ac:dyDescent="0.25">
      <c r="B1037">
        <v>261</v>
      </c>
      <c r="C1037">
        <v>454</v>
      </c>
      <c r="D1037" t="s">
        <v>74</v>
      </c>
      <c r="E1037">
        <v>56</v>
      </c>
      <c r="F1037">
        <v>85</v>
      </c>
      <c r="G1037">
        <v>21</v>
      </c>
      <c r="H1037">
        <v>18</v>
      </c>
      <c r="I1037">
        <v>3</v>
      </c>
      <c r="J1037">
        <v>9</v>
      </c>
      <c r="K1037">
        <v>19</v>
      </c>
      <c r="L1037">
        <v>45</v>
      </c>
      <c r="M1037">
        <v>58</v>
      </c>
    </row>
    <row r="1038" spans="2:13" x14ac:dyDescent="0.25">
      <c r="B1038">
        <v>2943</v>
      </c>
      <c r="C1038">
        <v>5414</v>
      </c>
      <c r="D1038" t="s">
        <v>75</v>
      </c>
      <c r="E1038">
        <v>11</v>
      </c>
      <c r="F1038">
        <v>805</v>
      </c>
      <c r="G1038">
        <v>263</v>
      </c>
      <c r="H1038">
        <v>139</v>
      </c>
      <c r="I1038">
        <v>74</v>
      </c>
      <c r="J1038">
        <v>143</v>
      </c>
      <c r="K1038">
        <v>220</v>
      </c>
      <c r="L1038">
        <v>553</v>
      </c>
      <c r="M1038">
        <v>683</v>
      </c>
    </row>
    <row r="1039" spans="2:13" x14ac:dyDescent="0.25">
      <c r="B1039">
        <v>1228</v>
      </c>
      <c r="C1039">
        <v>1999</v>
      </c>
      <c r="D1039" t="s">
        <v>75</v>
      </c>
      <c r="E1039">
        <v>11</v>
      </c>
      <c r="F1039">
        <v>279</v>
      </c>
      <c r="G1039">
        <v>109</v>
      </c>
      <c r="H1039">
        <v>66</v>
      </c>
      <c r="I1039">
        <v>35</v>
      </c>
      <c r="J1039">
        <v>65</v>
      </c>
      <c r="K1039">
        <v>140</v>
      </c>
      <c r="L1039">
        <v>187</v>
      </c>
      <c r="M1039">
        <v>314</v>
      </c>
    </row>
    <row r="1040" spans="2:13" x14ac:dyDescent="0.25">
      <c r="B1040">
        <v>961</v>
      </c>
      <c r="C1040">
        <v>1623</v>
      </c>
      <c r="D1040" t="s">
        <v>75</v>
      </c>
      <c r="E1040">
        <v>11</v>
      </c>
      <c r="F1040">
        <v>247</v>
      </c>
      <c r="G1040">
        <v>89</v>
      </c>
      <c r="H1040">
        <v>28</v>
      </c>
      <c r="I1040">
        <v>17</v>
      </c>
      <c r="J1040">
        <v>42</v>
      </c>
      <c r="K1040">
        <v>98</v>
      </c>
      <c r="L1040">
        <v>139</v>
      </c>
      <c r="M1040">
        <v>280</v>
      </c>
    </row>
    <row r="1041" spans="2:13" x14ac:dyDescent="0.25">
      <c r="B1041">
        <v>853</v>
      </c>
      <c r="C1041">
        <v>1565</v>
      </c>
      <c r="D1041" t="s">
        <v>75</v>
      </c>
      <c r="E1041">
        <v>11</v>
      </c>
      <c r="F1041">
        <v>249</v>
      </c>
      <c r="G1041">
        <v>69</v>
      </c>
      <c r="H1041">
        <v>58</v>
      </c>
      <c r="I1041">
        <v>8</v>
      </c>
      <c r="J1041">
        <v>28</v>
      </c>
      <c r="K1041">
        <v>80</v>
      </c>
      <c r="L1041">
        <v>110</v>
      </c>
      <c r="M1041">
        <v>240</v>
      </c>
    </row>
    <row r="1042" spans="2:13" x14ac:dyDescent="0.25">
      <c r="B1042">
        <v>609</v>
      </c>
      <c r="C1042">
        <v>1131</v>
      </c>
      <c r="D1042" t="s">
        <v>75</v>
      </c>
      <c r="E1042">
        <v>11</v>
      </c>
      <c r="F1042">
        <v>205</v>
      </c>
      <c r="G1042">
        <v>42</v>
      </c>
      <c r="H1042">
        <v>28</v>
      </c>
      <c r="I1042">
        <v>22</v>
      </c>
      <c r="J1042">
        <v>25</v>
      </c>
      <c r="K1042">
        <v>36</v>
      </c>
      <c r="L1042">
        <v>57</v>
      </c>
      <c r="M1042">
        <v>181</v>
      </c>
    </row>
    <row r="1043" spans="2:13" x14ac:dyDescent="0.25">
      <c r="B1043">
        <v>600</v>
      </c>
      <c r="C1043">
        <v>1072</v>
      </c>
      <c r="D1043" t="s">
        <v>75</v>
      </c>
      <c r="E1043">
        <v>11</v>
      </c>
      <c r="F1043">
        <v>181</v>
      </c>
      <c r="G1043">
        <v>65</v>
      </c>
      <c r="H1043">
        <v>22</v>
      </c>
      <c r="I1043">
        <v>8</v>
      </c>
      <c r="J1043">
        <v>19</v>
      </c>
      <c r="K1043">
        <v>29</v>
      </c>
      <c r="L1043">
        <v>60</v>
      </c>
      <c r="M1043">
        <v>197</v>
      </c>
    </row>
    <row r="1044" spans="2:13" x14ac:dyDescent="0.25">
      <c r="B1044">
        <v>725</v>
      </c>
      <c r="C1044">
        <v>1624</v>
      </c>
      <c r="D1044" t="s">
        <v>75</v>
      </c>
      <c r="E1044">
        <v>11</v>
      </c>
      <c r="F1044">
        <v>293</v>
      </c>
      <c r="G1044">
        <v>53</v>
      </c>
      <c r="H1044">
        <v>25</v>
      </c>
      <c r="I1044">
        <v>8</v>
      </c>
      <c r="J1044">
        <v>16</v>
      </c>
      <c r="K1044">
        <v>36</v>
      </c>
      <c r="L1044">
        <v>99</v>
      </c>
      <c r="M1044">
        <v>181</v>
      </c>
    </row>
    <row r="1045" spans="2:13" x14ac:dyDescent="0.25">
      <c r="B1045">
        <v>767</v>
      </c>
      <c r="C1045">
        <v>1453</v>
      </c>
      <c r="D1045" t="s">
        <v>75</v>
      </c>
      <c r="E1045">
        <v>11</v>
      </c>
      <c r="F1045">
        <v>228</v>
      </c>
      <c r="G1045">
        <v>104</v>
      </c>
      <c r="H1045">
        <v>40</v>
      </c>
      <c r="I1045">
        <v>8</v>
      </c>
      <c r="J1045">
        <v>22</v>
      </c>
      <c r="K1045">
        <v>33</v>
      </c>
      <c r="L1045">
        <v>109</v>
      </c>
      <c r="M1045">
        <v>208</v>
      </c>
    </row>
    <row r="1046" spans="2:13" x14ac:dyDescent="0.25">
      <c r="B1046">
        <v>3377</v>
      </c>
      <c r="C1046">
        <v>6239</v>
      </c>
      <c r="D1046" t="s">
        <v>75</v>
      </c>
      <c r="E1046">
        <v>11</v>
      </c>
      <c r="F1046">
        <v>1037</v>
      </c>
      <c r="G1046">
        <v>279</v>
      </c>
      <c r="H1046">
        <v>211</v>
      </c>
      <c r="I1046">
        <v>63</v>
      </c>
      <c r="J1046">
        <v>146</v>
      </c>
      <c r="K1046">
        <v>278</v>
      </c>
      <c r="L1046">
        <v>753</v>
      </c>
      <c r="M1046">
        <v>537</v>
      </c>
    </row>
    <row r="1047" spans="2:13" x14ac:dyDescent="0.25">
      <c r="B1047">
        <v>978</v>
      </c>
      <c r="C1047">
        <v>1706</v>
      </c>
      <c r="D1047" t="s">
        <v>75</v>
      </c>
      <c r="E1047">
        <v>11</v>
      </c>
      <c r="F1047">
        <v>272</v>
      </c>
      <c r="G1047">
        <v>108</v>
      </c>
      <c r="H1047">
        <v>47</v>
      </c>
      <c r="I1047">
        <v>29</v>
      </c>
      <c r="J1047">
        <v>53</v>
      </c>
      <c r="K1047">
        <v>80</v>
      </c>
      <c r="L1047">
        <v>195</v>
      </c>
      <c r="M1047">
        <v>175</v>
      </c>
    </row>
    <row r="1048" spans="2:13" x14ac:dyDescent="0.25">
      <c r="B1048">
        <v>827</v>
      </c>
      <c r="C1048">
        <v>1317</v>
      </c>
      <c r="D1048" t="s">
        <v>75</v>
      </c>
      <c r="E1048">
        <v>11</v>
      </c>
      <c r="F1048">
        <v>235</v>
      </c>
      <c r="G1048">
        <v>102</v>
      </c>
      <c r="H1048">
        <v>35</v>
      </c>
      <c r="I1048">
        <v>30</v>
      </c>
      <c r="J1048">
        <v>37</v>
      </c>
      <c r="K1048">
        <v>47</v>
      </c>
      <c r="L1048">
        <v>123</v>
      </c>
      <c r="M1048">
        <v>199</v>
      </c>
    </row>
    <row r="1049" spans="2:13" x14ac:dyDescent="0.25">
      <c r="B1049">
        <v>805</v>
      </c>
      <c r="C1049">
        <v>1364</v>
      </c>
      <c r="D1049" t="s">
        <v>75</v>
      </c>
      <c r="E1049">
        <v>11</v>
      </c>
      <c r="F1049">
        <v>214</v>
      </c>
      <c r="G1049">
        <v>73</v>
      </c>
      <c r="H1049">
        <v>56</v>
      </c>
      <c r="I1049">
        <v>18</v>
      </c>
      <c r="J1049">
        <v>22</v>
      </c>
      <c r="K1049">
        <v>65</v>
      </c>
      <c r="L1049">
        <v>164</v>
      </c>
      <c r="M1049">
        <v>180</v>
      </c>
    </row>
    <row r="1050" spans="2:13" x14ac:dyDescent="0.25">
      <c r="B1050">
        <v>957</v>
      </c>
      <c r="C1050">
        <v>1480</v>
      </c>
      <c r="D1050" t="s">
        <v>75</v>
      </c>
      <c r="E1050">
        <v>11</v>
      </c>
      <c r="F1050">
        <v>228</v>
      </c>
      <c r="G1050">
        <v>104</v>
      </c>
      <c r="H1050">
        <v>53</v>
      </c>
      <c r="I1050">
        <v>25</v>
      </c>
      <c r="J1050">
        <v>53</v>
      </c>
      <c r="K1050">
        <v>77</v>
      </c>
      <c r="L1050">
        <v>189</v>
      </c>
      <c r="M1050">
        <v>212</v>
      </c>
    </row>
    <row r="1051" spans="2:13" x14ac:dyDescent="0.25">
      <c r="B1051">
        <v>1027</v>
      </c>
      <c r="C1051">
        <v>1656</v>
      </c>
      <c r="D1051" t="s">
        <v>75</v>
      </c>
      <c r="E1051">
        <v>11</v>
      </c>
      <c r="F1051">
        <v>315</v>
      </c>
      <c r="G1051">
        <v>99</v>
      </c>
      <c r="H1051">
        <v>43</v>
      </c>
      <c r="I1051">
        <v>14</v>
      </c>
      <c r="J1051">
        <v>40</v>
      </c>
      <c r="K1051">
        <v>57</v>
      </c>
      <c r="L1051">
        <v>114</v>
      </c>
      <c r="M1051">
        <v>326</v>
      </c>
    </row>
    <row r="1052" spans="2:13" x14ac:dyDescent="0.25">
      <c r="B1052">
        <v>1392</v>
      </c>
      <c r="C1052">
        <v>2510</v>
      </c>
      <c r="D1052" t="s">
        <v>75</v>
      </c>
      <c r="E1052">
        <v>11</v>
      </c>
      <c r="F1052">
        <v>406</v>
      </c>
      <c r="G1052">
        <v>226</v>
      </c>
      <c r="H1052">
        <v>66</v>
      </c>
      <c r="I1052">
        <v>19</v>
      </c>
      <c r="J1052">
        <v>57</v>
      </c>
      <c r="K1052">
        <v>94</v>
      </c>
      <c r="L1052">
        <v>210</v>
      </c>
      <c r="M1052">
        <v>284</v>
      </c>
    </row>
    <row r="1053" spans="2:13" x14ac:dyDescent="0.25">
      <c r="B1053">
        <v>5931</v>
      </c>
      <c r="C1053">
        <v>11409</v>
      </c>
      <c r="D1053" t="s">
        <v>76</v>
      </c>
      <c r="E1053">
        <v>45</v>
      </c>
      <c r="F1053">
        <v>1287</v>
      </c>
      <c r="G1053">
        <v>724</v>
      </c>
      <c r="H1053">
        <v>730</v>
      </c>
      <c r="I1053">
        <v>125</v>
      </c>
      <c r="J1053">
        <v>332</v>
      </c>
      <c r="K1053">
        <v>792</v>
      </c>
      <c r="L1053">
        <v>1159</v>
      </c>
      <c r="M1053">
        <v>617</v>
      </c>
    </row>
    <row r="1054" spans="2:13" x14ac:dyDescent="0.25">
      <c r="B1054">
        <v>1346</v>
      </c>
      <c r="C1054">
        <v>2640</v>
      </c>
      <c r="D1054" t="s">
        <v>76</v>
      </c>
      <c r="E1054">
        <v>45</v>
      </c>
      <c r="F1054">
        <v>357</v>
      </c>
      <c r="G1054">
        <v>133</v>
      </c>
      <c r="H1054">
        <v>175</v>
      </c>
      <c r="I1054">
        <v>20</v>
      </c>
      <c r="J1054">
        <v>62</v>
      </c>
      <c r="K1054">
        <v>171</v>
      </c>
      <c r="L1054">
        <v>303</v>
      </c>
      <c r="M1054">
        <v>78</v>
      </c>
    </row>
    <row r="1055" spans="2:13" x14ac:dyDescent="0.25">
      <c r="B1055">
        <v>2667</v>
      </c>
      <c r="C1055">
        <v>5016</v>
      </c>
      <c r="D1055" t="s">
        <v>76</v>
      </c>
      <c r="E1055">
        <v>45</v>
      </c>
      <c r="F1055">
        <v>673</v>
      </c>
      <c r="G1055">
        <v>278</v>
      </c>
      <c r="H1055">
        <v>293</v>
      </c>
      <c r="I1055">
        <v>31</v>
      </c>
      <c r="J1055">
        <v>130</v>
      </c>
      <c r="K1055">
        <v>369</v>
      </c>
      <c r="L1055">
        <v>613</v>
      </c>
      <c r="M1055">
        <v>210</v>
      </c>
    </row>
    <row r="1056" spans="2:13" x14ac:dyDescent="0.25">
      <c r="B1056">
        <v>940</v>
      </c>
      <c r="C1056">
        <v>1640</v>
      </c>
      <c r="D1056" t="s">
        <v>76</v>
      </c>
      <c r="E1056">
        <v>45</v>
      </c>
      <c r="F1056">
        <v>268</v>
      </c>
      <c r="G1056">
        <v>134</v>
      </c>
      <c r="H1056">
        <v>86</v>
      </c>
      <c r="I1056">
        <v>20</v>
      </c>
      <c r="J1056">
        <v>38</v>
      </c>
      <c r="K1056">
        <v>101</v>
      </c>
      <c r="L1056">
        <v>145</v>
      </c>
      <c r="M1056">
        <v>129</v>
      </c>
    </row>
    <row r="1057" spans="2:13" x14ac:dyDescent="0.25">
      <c r="B1057">
        <v>2094</v>
      </c>
      <c r="C1057">
        <v>3144</v>
      </c>
      <c r="D1057" t="s">
        <v>76</v>
      </c>
      <c r="E1057">
        <v>45</v>
      </c>
      <c r="F1057">
        <v>498</v>
      </c>
      <c r="G1057">
        <v>340</v>
      </c>
      <c r="H1057">
        <v>164</v>
      </c>
      <c r="I1057">
        <v>44</v>
      </c>
      <c r="J1057">
        <v>144</v>
      </c>
      <c r="K1057">
        <v>210</v>
      </c>
      <c r="L1057">
        <v>365</v>
      </c>
      <c r="M1057">
        <v>279</v>
      </c>
    </row>
    <row r="1058" spans="2:13" x14ac:dyDescent="0.25">
      <c r="B1058">
        <v>36</v>
      </c>
      <c r="C1058">
        <v>53</v>
      </c>
      <c r="D1058" t="s">
        <v>76</v>
      </c>
      <c r="E1058">
        <v>45</v>
      </c>
      <c r="F1058">
        <v>9</v>
      </c>
      <c r="G1058">
        <v>4</v>
      </c>
      <c r="H1058">
        <v>1</v>
      </c>
      <c r="I1058">
        <v>1</v>
      </c>
      <c r="J1058">
        <v>3</v>
      </c>
      <c r="K1058">
        <v>4</v>
      </c>
      <c r="L1058">
        <v>6</v>
      </c>
      <c r="M1058">
        <v>7</v>
      </c>
    </row>
    <row r="1059" spans="2:13" x14ac:dyDescent="0.25">
      <c r="B1059">
        <v>1370</v>
      </c>
      <c r="C1059">
        <v>1978</v>
      </c>
      <c r="D1059" t="s">
        <v>76</v>
      </c>
      <c r="E1059">
        <v>45</v>
      </c>
      <c r="F1059">
        <v>293</v>
      </c>
      <c r="G1059">
        <v>221</v>
      </c>
      <c r="H1059">
        <v>104</v>
      </c>
      <c r="I1059">
        <v>43</v>
      </c>
      <c r="J1059">
        <v>75</v>
      </c>
      <c r="K1059">
        <v>171</v>
      </c>
      <c r="L1059">
        <v>252</v>
      </c>
      <c r="M1059">
        <v>188</v>
      </c>
    </row>
    <row r="1060" spans="2:13" x14ac:dyDescent="0.25">
      <c r="B1060">
        <v>1206</v>
      </c>
      <c r="C1060">
        <v>2006</v>
      </c>
      <c r="D1060" t="s">
        <v>76</v>
      </c>
      <c r="E1060">
        <v>45</v>
      </c>
      <c r="F1060">
        <v>295</v>
      </c>
      <c r="G1060">
        <v>130</v>
      </c>
      <c r="H1060">
        <v>81</v>
      </c>
      <c r="I1060">
        <v>18</v>
      </c>
      <c r="J1060">
        <v>92</v>
      </c>
      <c r="K1060">
        <v>163</v>
      </c>
      <c r="L1060">
        <v>200</v>
      </c>
      <c r="M1060">
        <v>182</v>
      </c>
    </row>
    <row r="1061" spans="2:13" x14ac:dyDescent="0.25">
      <c r="B1061">
        <v>1900</v>
      </c>
      <c r="C1061">
        <v>2767</v>
      </c>
      <c r="D1061" t="s">
        <v>76</v>
      </c>
      <c r="E1061">
        <v>45</v>
      </c>
      <c r="F1061">
        <v>482</v>
      </c>
      <c r="G1061">
        <v>300</v>
      </c>
      <c r="H1061">
        <v>94</v>
      </c>
      <c r="I1061">
        <v>41</v>
      </c>
      <c r="J1061">
        <v>124</v>
      </c>
      <c r="K1061">
        <v>221</v>
      </c>
      <c r="L1061">
        <v>308</v>
      </c>
      <c r="M1061">
        <v>286</v>
      </c>
    </row>
    <row r="1062" spans="2:13" x14ac:dyDescent="0.25">
      <c r="B1062">
        <v>1246</v>
      </c>
      <c r="C1062">
        <v>2193</v>
      </c>
      <c r="D1062" t="s">
        <v>76</v>
      </c>
      <c r="E1062">
        <v>45</v>
      </c>
      <c r="F1062">
        <v>379</v>
      </c>
      <c r="G1062">
        <v>168</v>
      </c>
      <c r="H1062">
        <v>89</v>
      </c>
      <c r="I1062">
        <v>16</v>
      </c>
      <c r="J1062">
        <v>33</v>
      </c>
      <c r="K1062">
        <v>116</v>
      </c>
      <c r="L1062">
        <v>283</v>
      </c>
      <c r="M1062">
        <v>141</v>
      </c>
    </row>
    <row r="1063" spans="2:13" x14ac:dyDescent="0.25">
      <c r="B1063">
        <v>653</v>
      </c>
      <c r="C1063">
        <v>1024</v>
      </c>
      <c r="D1063" t="s">
        <v>76</v>
      </c>
      <c r="E1063">
        <v>45</v>
      </c>
      <c r="F1063">
        <v>215</v>
      </c>
      <c r="G1063">
        <v>56</v>
      </c>
      <c r="H1063">
        <v>70</v>
      </c>
      <c r="I1063">
        <v>9</v>
      </c>
      <c r="J1063">
        <v>26</v>
      </c>
      <c r="K1063">
        <v>62</v>
      </c>
      <c r="L1063">
        <v>118</v>
      </c>
      <c r="M1063">
        <v>85</v>
      </c>
    </row>
    <row r="1064" spans="2:13" x14ac:dyDescent="0.25">
      <c r="B1064">
        <v>1002</v>
      </c>
      <c r="C1064">
        <v>1592</v>
      </c>
      <c r="D1064" t="s">
        <v>76</v>
      </c>
      <c r="E1064">
        <v>45</v>
      </c>
      <c r="F1064">
        <v>211</v>
      </c>
      <c r="G1064">
        <v>104</v>
      </c>
      <c r="H1064">
        <v>146</v>
      </c>
      <c r="I1064">
        <v>12</v>
      </c>
      <c r="J1064">
        <v>68</v>
      </c>
      <c r="K1064">
        <v>171</v>
      </c>
      <c r="L1064">
        <v>140</v>
      </c>
      <c r="M1064">
        <v>131</v>
      </c>
    </row>
    <row r="1065" spans="2:13" x14ac:dyDescent="0.25">
      <c r="B1065">
        <v>1054</v>
      </c>
      <c r="C1065">
        <v>1976</v>
      </c>
      <c r="D1065" t="s">
        <v>76</v>
      </c>
      <c r="E1065">
        <v>45</v>
      </c>
      <c r="F1065">
        <v>329</v>
      </c>
      <c r="G1065">
        <v>147</v>
      </c>
      <c r="H1065">
        <v>90</v>
      </c>
      <c r="I1065">
        <v>15</v>
      </c>
      <c r="J1065">
        <v>27</v>
      </c>
      <c r="K1065">
        <v>86</v>
      </c>
      <c r="L1065">
        <v>204</v>
      </c>
      <c r="M1065">
        <v>142</v>
      </c>
    </row>
    <row r="1066" spans="2:13" x14ac:dyDescent="0.25">
      <c r="B1066">
        <v>1319</v>
      </c>
      <c r="C1066">
        <v>2182</v>
      </c>
      <c r="D1066" t="s">
        <v>76</v>
      </c>
      <c r="E1066">
        <v>45</v>
      </c>
      <c r="F1066">
        <v>263</v>
      </c>
      <c r="G1066">
        <v>157</v>
      </c>
      <c r="H1066">
        <v>143</v>
      </c>
      <c r="I1066">
        <v>23</v>
      </c>
      <c r="J1066">
        <v>72</v>
      </c>
      <c r="K1066">
        <v>218</v>
      </c>
      <c r="L1066">
        <v>207</v>
      </c>
      <c r="M1066">
        <v>196</v>
      </c>
    </row>
    <row r="1067" spans="2:13" x14ac:dyDescent="0.25">
      <c r="B1067">
        <v>604</v>
      </c>
      <c r="C1067">
        <v>980</v>
      </c>
      <c r="D1067" t="s">
        <v>76</v>
      </c>
      <c r="E1067">
        <v>45</v>
      </c>
      <c r="F1067">
        <v>146</v>
      </c>
      <c r="G1067">
        <v>102</v>
      </c>
      <c r="H1067">
        <v>59</v>
      </c>
      <c r="I1067">
        <v>10</v>
      </c>
      <c r="J1067">
        <v>18</v>
      </c>
      <c r="K1067">
        <v>65</v>
      </c>
      <c r="L1067">
        <v>80</v>
      </c>
      <c r="M1067">
        <v>102</v>
      </c>
    </row>
    <row r="1068" spans="2:13" x14ac:dyDescent="0.25">
      <c r="B1068">
        <v>672</v>
      </c>
      <c r="C1068">
        <v>1210</v>
      </c>
      <c r="D1068" t="s">
        <v>76</v>
      </c>
      <c r="E1068">
        <v>45</v>
      </c>
      <c r="F1068">
        <v>172</v>
      </c>
      <c r="G1068">
        <v>114</v>
      </c>
      <c r="H1068">
        <v>39</v>
      </c>
      <c r="I1068">
        <v>6</v>
      </c>
      <c r="J1068">
        <v>44</v>
      </c>
      <c r="K1068">
        <v>56</v>
      </c>
      <c r="L1068">
        <v>123</v>
      </c>
      <c r="M1068">
        <v>102</v>
      </c>
    </row>
    <row r="1069" spans="2:13" x14ac:dyDescent="0.25">
      <c r="B1069">
        <v>643</v>
      </c>
      <c r="C1069">
        <v>1140</v>
      </c>
      <c r="D1069" t="s">
        <v>76</v>
      </c>
      <c r="E1069">
        <v>45</v>
      </c>
      <c r="F1069">
        <v>198</v>
      </c>
      <c r="G1069">
        <v>107</v>
      </c>
      <c r="H1069">
        <v>52</v>
      </c>
      <c r="I1069">
        <v>7</v>
      </c>
      <c r="J1069">
        <v>22</v>
      </c>
      <c r="K1069">
        <v>50</v>
      </c>
      <c r="L1069">
        <v>105</v>
      </c>
      <c r="M1069">
        <v>93</v>
      </c>
    </row>
    <row r="1070" spans="2:13" x14ac:dyDescent="0.25">
      <c r="B1070">
        <v>889</v>
      </c>
      <c r="C1070">
        <v>1440</v>
      </c>
      <c r="D1070" t="s">
        <v>76</v>
      </c>
      <c r="E1070">
        <v>45</v>
      </c>
      <c r="F1070">
        <v>182</v>
      </c>
      <c r="G1070">
        <v>113</v>
      </c>
      <c r="H1070">
        <v>98</v>
      </c>
      <c r="I1070">
        <v>15</v>
      </c>
      <c r="J1070">
        <v>48</v>
      </c>
      <c r="K1070">
        <v>117</v>
      </c>
      <c r="L1070">
        <v>159</v>
      </c>
      <c r="M1070">
        <v>134</v>
      </c>
    </row>
    <row r="1071" spans="2:13" x14ac:dyDescent="0.25">
      <c r="B1071">
        <v>423</v>
      </c>
      <c r="C1071">
        <v>798</v>
      </c>
      <c r="D1071" t="s">
        <v>76</v>
      </c>
      <c r="E1071">
        <v>45</v>
      </c>
      <c r="F1071">
        <v>155</v>
      </c>
      <c r="G1071">
        <v>76</v>
      </c>
      <c r="H1071">
        <v>22</v>
      </c>
      <c r="I1071">
        <v>5</v>
      </c>
      <c r="J1071">
        <v>17</v>
      </c>
      <c r="K1071">
        <v>37</v>
      </c>
      <c r="L1071">
        <v>50</v>
      </c>
      <c r="M1071">
        <v>50</v>
      </c>
    </row>
    <row r="1072" spans="2:13" x14ac:dyDescent="0.25">
      <c r="B1072">
        <v>723</v>
      </c>
      <c r="C1072">
        <v>1357</v>
      </c>
      <c r="D1072" t="s">
        <v>76</v>
      </c>
      <c r="E1072">
        <v>45</v>
      </c>
      <c r="F1072">
        <v>204</v>
      </c>
      <c r="G1072">
        <v>141</v>
      </c>
      <c r="H1072">
        <v>52</v>
      </c>
      <c r="I1072">
        <v>11</v>
      </c>
      <c r="J1072">
        <v>20</v>
      </c>
      <c r="K1072">
        <v>84</v>
      </c>
      <c r="L1072">
        <v>88</v>
      </c>
      <c r="M1072">
        <v>109</v>
      </c>
    </row>
    <row r="1073" spans="2:13" x14ac:dyDescent="0.25">
      <c r="B1073">
        <v>512</v>
      </c>
      <c r="C1073">
        <v>974</v>
      </c>
      <c r="D1073" t="s">
        <v>76</v>
      </c>
      <c r="E1073">
        <v>45</v>
      </c>
      <c r="F1073">
        <v>131</v>
      </c>
      <c r="G1073">
        <v>89</v>
      </c>
      <c r="H1073">
        <v>33</v>
      </c>
      <c r="I1073">
        <v>9</v>
      </c>
      <c r="J1073">
        <v>19</v>
      </c>
      <c r="K1073">
        <v>62</v>
      </c>
      <c r="L1073">
        <v>72</v>
      </c>
      <c r="M1073">
        <v>85</v>
      </c>
    </row>
    <row r="1074" spans="2:13" x14ac:dyDescent="0.25">
      <c r="B1074">
        <v>2174</v>
      </c>
      <c r="C1074">
        <v>4172</v>
      </c>
      <c r="D1074" t="s">
        <v>76</v>
      </c>
      <c r="E1074">
        <v>45</v>
      </c>
      <c r="F1074">
        <v>583</v>
      </c>
      <c r="G1074">
        <v>254</v>
      </c>
      <c r="H1074">
        <v>180</v>
      </c>
      <c r="I1074">
        <v>29</v>
      </c>
      <c r="J1074">
        <v>61</v>
      </c>
      <c r="K1074">
        <v>501</v>
      </c>
      <c r="L1074">
        <v>300</v>
      </c>
      <c r="M1074">
        <v>217</v>
      </c>
    </row>
    <row r="1075" spans="2:13" x14ac:dyDescent="0.25">
      <c r="B1075">
        <v>110</v>
      </c>
      <c r="C1075">
        <v>144</v>
      </c>
      <c r="D1075" t="s">
        <v>76</v>
      </c>
      <c r="E1075">
        <v>45</v>
      </c>
      <c r="F1075">
        <v>17</v>
      </c>
      <c r="G1075">
        <v>7</v>
      </c>
      <c r="H1075">
        <v>17</v>
      </c>
      <c r="I1075">
        <v>4</v>
      </c>
      <c r="J1075">
        <v>0</v>
      </c>
      <c r="K1075">
        <v>34</v>
      </c>
      <c r="L1075">
        <v>20</v>
      </c>
      <c r="M1075">
        <v>10</v>
      </c>
    </row>
    <row r="1076" spans="2:13" x14ac:dyDescent="0.25">
      <c r="B1076">
        <v>757</v>
      </c>
      <c r="C1076">
        <v>1475</v>
      </c>
      <c r="D1076" t="s">
        <v>76</v>
      </c>
      <c r="E1076">
        <v>45</v>
      </c>
      <c r="F1076">
        <v>188</v>
      </c>
      <c r="G1076">
        <v>126</v>
      </c>
      <c r="H1076">
        <v>55</v>
      </c>
      <c r="I1076">
        <v>10</v>
      </c>
      <c r="J1076">
        <v>25</v>
      </c>
      <c r="K1076">
        <v>127</v>
      </c>
      <c r="L1076">
        <v>91</v>
      </c>
      <c r="M1076">
        <v>113</v>
      </c>
    </row>
    <row r="1077" spans="2:13" x14ac:dyDescent="0.25">
      <c r="B1077">
        <v>317</v>
      </c>
      <c r="C1077">
        <v>517</v>
      </c>
      <c r="D1077" t="s">
        <v>76</v>
      </c>
      <c r="E1077">
        <v>45</v>
      </c>
      <c r="F1077">
        <v>79</v>
      </c>
      <c r="G1077">
        <v>44</v>
      </c>
      <c r="H1077">
        <v>34</v>
      </c>
      <c r="I1077">
        <v>2</v>
      </c>
      <c r="J1077">
        <v>8</v>
      </c>
      <c r="K1077">
        <v>65</v>
      </c>
      <c r="L1077">
        <v>37</v>
      </c>
      <c r="M1077">
        <v>40</v>
      </c>
    </row>
    <row r="1078" spans="2:13" x14ac:dyDescent="0.25">
      <c r="B1078">
        <v>545</v>
      </c>
      <c r="C1078">
        <v>951</v>
      </c>
      <c r="D1078" t="s">
        <v>76</v>
      </c>
      <c r="E1078">
        <v>45</v>
      </c>
      <c r="F1078">
        <v>186</v>
      </c>
      <c r="G1078">
        <v>73</v>
      </c>
      <c r="H1078">
        <v>49</v>
      </c>
      <c r="I1078">
        <v>6</v>
      </c>
      <c r="J1078">
        <v>17</v>
      </c>
      <c r="K1078">
        <v>68</v>
      </c>
      <c r="L1078">
        <v>72</v>
      </c>
      <c r="M1078">
        <v>65</v>
      </c>
    </row>
    <row r="1079" spans="2:13" x14ac:dyDescent="0.25">
      <c r="B1079">
        <v>2471</v>
      </c>
      <c r="C1079">
        <v>4532</v>
      </c>
      <c r="D1079" t="s">
        <v>77</v>
      </c>
      <c r="E1079">
        <v>40</v>
      </c>
      <c r="F1079">
        <v>963</v>
      </c>
      <c r="G1079">
        <v>183</v>
      </c>
      <c r="H1079">
        <v>139</v>
      </c>
      <c r="I1079">
        <v>55</v>
      </c>
      <c r="J1079">
        <v>65</v>
      </c>
      <c r="K1079">
        <v>114</v>
      </c>
      <c r="L1079">
        <v>491</v>
      </c>
      <c r="M1079">
        <v>407</v>
      </c>
    </row>
    <row r="1080" spans="2:13" x14ac:dyDescent="0.25">
      <c r="B1080">
        <v>1186</v>
      </c>
      <c r="C1080">
        <v>2163</v>
      </c>
      <c r="D1080" t="s">
        <v>77</v>
      </c>
      <c r="E1080">
        <v>40</v>
      </c>
      <c r="F1080">
        <v>407</v>
      </c>
      <c r="G1080">
        <v>62</v>
      </c>
      <c r="H1080">
        <v>68</v>
      </c>
      <c r="I1080">
        <v>25</v>
      </c>
      <c r="J1080">
        <v>23</v>
      </c>
      <c r="K1080">
        <v>71</v>
      </c>
      <c r="L1080">
        <v>315</v>
      </c>
      <c r="M1080">
        <v>185</v>
      </c>
    </row>
    <row r="1081" spans="2:13" x14ac:dyDescent="0.25">
      <c r="B1081">
        <v>1513</v>
      </c>
      <c r="C1081">
        <v>2812</v>
      </c>
      <c r="D1081" t="s">
        <v>77</v>
      </c>
      <c r="E1081">
        <v>40</v>
      </c>
      <c r="F1081">
        <v>572</v>
      </c>
      <c r="G1081">
        <v>97</v>
      </c>
      <c r="H1081">
        <v>77</v>
      </c>
      <c r="I1081">
        <v>28</v>
      </c>
      <c r="J1081">
        <v>32</v>
      </c>
      <c r="K1081">
        <v>47</v>
      </c>
      <c r="L1081">
        <v>345</v>
      </c>
      <c r="M1081">
        <v>273</v>
      </c>
    </row>
    <row r="1082" spans="2:13" x14ac:dyDescent="0.25">
      <c r="B1082">
        <v>1027</v>
      </c>
      <c r="C1082">
        <v>1923</v>
      </c>
      <c r="D1082" t="s">
        <v>77</v>
      </c>
      <c r="E1082">
        <v>40</v>
      </c>
      <c r="F1082">
        <v>346</v>
      </c>
      <c r="G1082">
        <v>77</v>
      </c>
      <c r="H1082">
        <v>50</v>
      </c>
      <c r="I1082">
        <v>19</v>
      </c>
      <c r="J1082">
        <v>37</v>
      </c>
      <c r="K1082">
        <v>64</v>
      </c>
      <c r="L1082">
        <v>177</v>
      </c>
      <c r="M1082">
        <v>228</v>
      </c>
    </row>
    <row r="1083" spans="2:13" x14ac:dyDescent="0.25">
      <c r="B1083">
        <v>1733</v>
      </c>
      <c r="C1083">
        <v>2957</v>
      </c>
      <c r="D1083" t="s">
        <v>77</v>
      </c>
      <c r="E1083">
        <v>40</v>
      </c>
      <c r="F1083">
        <v>634</v>
      </c>
      <c r="G1083">
        <v>163</v>
      </c>
      <c r="H1083">
        <v>80</v>
      </c>
      <c r="I1083">
        <v>31</v>
      </c>
      <c r="J1083">
        <v>60</v>
      </c>
      <c r="K1083">
        <v>99</v>
      </c>
      <c r="L1083">
        <v>344</v>
      </c>
      <c r="M1083">
        <v>290</v>
      </c>
    </row>
    <row r="1084" spans="2:13" x14ac:dyDescent="0.25">
      <c r="B1084">
        <v>1543</v>
      </c>
      <c r="C1084">
        <v>2495</v>
      </c>
      <c r="D1084" t="s">
        <v>77</v>
      </c>
      <c r="E1084">
        <v>40</v>
      </c>
      <c r="F1084">
        <v>376</v>
      </c>
      <c r="G1084">
        <v>188</v>
      </c>
      <c r="H1084">
        <v>50</v>
      </c>
      <c r="I1084">
        <v>55</v>
      </c>
      <c r="J1084">
        <v>65</v>
      </c>
      <c r="K1084">
        <v>97</v>
      </c>
      <c r="L1084">
        <v>261</v>
      </c>
      <c r="M1084">
        <v>420</v>
      </c>
    </row>
    <row r="1085" spans="2:13" x14ac:dyDescent="0.25">
      <c r="B1085">
        <v>985</v>
      </c>
      <c r="C1085">
        <v>1917</v>
      </c>
      <c r="D1085" t="s">
        <v>77</v>
      </c>
      <c r="E1085">
        <v>40</v>
      </c>
      <c r="F1085">
        <v>318</v>
      </c>
      <c r="G1085">
        <v>74</v>
      </c>
      <c r="H1085">
        <v>65</v>
      </c>
      <c r="I1085">
        <v>22</v>
      </c>
      <c r="J1085">
        <v>34</v>
      </c>
      <c r="K1085">
        <v>53</v>
      </c>
      <c r="L1085">
        <v>144</v>
      </c>
      <c r="M1085">
        <v>246</v>
      </c>
    </row>
    <row r="1086" spans="2:13" x14ac:dyDescent="0.25">
      <c r="B1086">
        <v>266</v>
      </c>
      <c r="C1086">
        <v>399</v>
      </c>
      <c r="D1086" t="s">
        <v>77</v>
      </c>
      <c r="E1086">
        <v>40</v>
      </c>
      <c r="F1086">
        <v>87</v>
      </c>
      <c r="G1086">
        <v>25</v>
      </c>
      <c r="H1086">
        <v>13</v>
      </c>
      <c r="I1086">
        <v>8</v>
      </c>
      <c r="J1086">
        <v>9</v>
      </c>
      <c r="K1086">
        <v>21</v>
      </c>
      <c r="L1086">
        <v>47</v>
      </c>
      <c r="M1086">
        <v>54</v>
      </c>
    </row>
    <row r="1087" spans="2:13" x14ac:dyDescent="0.25">
      <c r="B1087">
        <v>3416</v>
      </c>
      <c r="C1087">
        <v>6535</v>
      </c>
      <c r="D1087" t="s">
        <v>77</v>
      </c>
      <c r="E1087">
        <v>40</v>
      </c>
      <c r="F1087">
        <v>1164</v>
      </c>
      <c r="G1087">
        <v>276</v>
      </c>
      <c r="H1087">
        <v>195</v>
      </c>
      <c r="I1087">
        <v>74</v>
      </c>
      <c r="J1087">
        <v>128</v>
      </c>
      <c r="K1087">
        <v>199</v>
      </c>
      <c r="L1087">
        <v>694</v>
      </c>
      <c r="M1087">
        <v>598</v>
      </c>
    </row>
    <row r="1088" spans="2:13" x14ac:dyDescent="0.25">
      <c r="B1088">
        <v>2965</v>
      </c>
      <c r="C1088">
        <v>5642</v>
      </c>
      <c r="D1088" t="s">
        <v>77</v>
      </c>
      <c r="E1088">
        <v>40</v>
      </c>
      <c r="F1088">
        <v>1000</v>
      </c>
      <c r="G1088">
        <v>242</v>
      </c>
      <c r="H1088">
        <v>189</v>
      </c>
      <c r="I1088">
        <v>81</v>
      </c>
      <c r="J1088">
        <v>127</v>
      </c>
      <c r="K1088">
        <v>193</v>
      </c>
      <c r="L1088">
        <v>638</v>
      </c>
      <c r="M1088">
        <v>422</v>
      </c>
    </row>
    <row r="1089" spans="2:13" x14ac:dyDescent="0.25">
      <c r="B1089">
        <v>2988</v>
      </c>
      <c r="C1089">
        <v>5664</v>
      </c>
      <c r="D1089" t="s">
        <v>77</v>
      </c>
      <c r="E1089">
        <v>40</v>
      </c>
      <c r="F1089">
        <v>812</v>
      </c>
      <c r="G1089">
        <v>274</v>
      </c>
      <c r="H1089">
        <v>179</v>
      </c>
      <c r="I1089">
        <v>92</v>
      </c>
      <c r="J1089">
        <v>192</v>
      </c>
      <c r="K1089">
        <v>216</v>
      </c>
      <c r="L1089">
        <v>552</v>
      </c>
      <c r="M1089">
        <v>588</v>
      </c>
    </row>
    <row r="1090" spans="2:13" x14ac:dyDescent="0.25">
      <c r="B1090">
        <v>2681</v>
      </c>
      <c r="C1090">
        <v>4458</v>
      </c>
      <c r="D1090" t="s">
        <v>77</v>
      </c>
      <c r="E1090">
        <v>40</v>
      </c>
      <c r="F1090">
        <v>759</v>
      </c>
      <c r="G1090">
        <v>278</v>
      </c>
      <c r="H1090">
        <v>98</v>
      </c>
      <c r="I1090">
        <v>57</v>
      </c>
      <c r="J1090">
        <v>148</v>
      </c>
      <c r="K1090">
        <v>157</v>
      </c>
      <c r="L1090">
        <v>475</v>
      </c>
      <c r="M1090">
        <v>631</v>
      </c>
    </row>
    <row r="1091" spans="2:13" x14ac:dyDescent="0.25">
      <c r="B1091">
        <v>1299</v>
      </c>
      <c r="C1091">
        <v>2356</v>
      </c>
      <c r="D1091" t="s">
        <v>77</v>
      </c>
      <c r="E1091">
        <v>40</v>
      </c>
      <c r="F1091">
        <v>435</v>
      </c>
      <c r="G1091">
        <v>109</v>
      </c>
      <c r="H1091">
        <v>54</v>
      </c>
      <c r="I1091">
        <v>31</v>
      </c>
      <c r="J1091">
        <v>39</v>
      </c>
      <c r="K1091">
        <v>57</v>
      </c>
      <c r="L1091">
        <v>234</v>
      </c>
      <c r="M1091">
        <v>311</v>
      </c>
    </row>
    <row r="1092" spans="2:13" x14ac:dyDescent="0.25">
      <c r="B1092">
        <v>848</v>
      </c>
      <c r="C1092">
        <v>1406</v>
      </c>
      <c r="D1092" t="s">
        <v>77</v>
      </c>
      <c r="E1092">
        <v>40</v>
      </c>
      <c r="F1092">
        <v>289</v>
      </c>
      <c r="G1092">
        <v>68</v>
      </c>
      <c r="H1092">
        <v>61</v>
      </c>
      <c r="I1092">
        <v>22</v>
      </c>
      <c r="J1092">
        <v>32</v>
      </c>
      <c r="K1092">
        <v>35</v>
      </c>
      <c r="L1092">
        <v>148</v>
      </c>
      <c r="M1092">
        <v>165</v>
      </c>
    </row>
    <row r="1093" spans="2:13" x14ac:dyDescent="0.25">
      <c r="B1093">
        <v>1971</v>
      </c>
      <c r="C1093">
        <v>3505</v>
      </c>
      <c r="D1093" t="s">
        <v>77</v>
      </c>
      <c r="E1093">
        <v>40</v>
      </c>
      <c r="F1093">
        <v>606</v>
      </c>
      <c r="G1093">
        <v>159</v>
      </c>
      <c r="H1093">
        <v>99</v>
      </c>
      <c r="I1093">
        <v>43</v>
      </c>
      <c r="J1093">
        <v>57</v>
      </c>
      <c r="K1093">
        <v>81</v>
      </c>
      <c r="L1093">
        <v>444</v>
      </c>
      <c r="M1093">
        <v>421</v>
      </c>
    </row>
    <row r="1094" spans="2:13" x14ac:dyDescent="0.25">
      <c r="B1094">
        <v>3357</v>
      </c>
      <c r="C1094">
        <v>6019</v>
      </c>
      <c r="D1094" t="s">
        <v>77</v>
      </c>
      <c r="E1094">
        <v>40</v>
      </c>
      <c r="F1094">
        <v>1203</v>
      </c>
      <c r="G1094">
        <v>237</v>
      </c>
      <c r="H1094">
        <v>159</v>
      </c>
      <c r="I1094">
        <v>72</v>
      </c>
      <c r="J1094">
        <v>108</v>
      </c>
      <c r="K1094">
        <v>180</v>
      </c>
      <c r="L1094">
        <v>681</v>
      </c>
      <c r="M1094">
        <v>645</v>
      </c>
    </row>
    <row r="1095" spans="2:13" x14ac:dyDescent="0.25">
      <c r="B1095">
        <v>370</v>
      </c>
      <c r="C1095">
        <v>690</v>
      </c>
      <c r="D1095" t="s">
        <v>77</v>
      </c>
      <c r="E1095">
        <v>40</v>
      </c>
      <c r="F1095">
        <v>148</v>
      </c>
      <c r="G1095">
        <v>20</v>
      </c>
      <c r="H1095">
        <v>22</v>
      </c>
      <c r="I1095">
        <v>10</v>
      </c>
      <c r="J1095">
        <v>6</v>
      </c>
      <c r="K1095">
        <v>10</v>
      </c>
      <c r="L1095">
        <v>67</v>
      </c>
      <c r="M1095">
        <v>73</v>
      </c>
    </row>
    <row r="1096" spans="2:13" x14ac:dyDescent="0.25">
      <c r="B1096">
        <v>374</v>
      </c>
      <c r="C1096">
        <v>657</v>
      </c>
      <c r="D1096" t="s">
        <v>78</v>
      </c>
      <c r="E1096">
        <v>7</v>
      </c>
      <c r="F1096">
        <v>113</v>
      </c>
      <c r="G1096">
        <v>24</v>
      </c>
      <c r="H1096">
        <v>30</v>
      </c>
      <c r="I1096">
        <v>7</v>
      </c>
      <c r="J1096">
        <v>12</v>
      </c>
      <c r="K1096">
        <v>25</v>
      </c>
      <c r="L1096">
        <v>80</v>
      </c>
      <c r="M1096">
        <v>83</v>
      </c>
    </row>
    <row r="1097" spans="2:13" x14ac:dyDescent="0.25">
      <c r="B1097">
        <v>303</v>
      </c>
      <c r="C1097">
        <v>514</v>
      </c>
      <c r="D1097" t="s">
        <v>78</v>
      </c>
      <c r="E1097">
        <v>7</v>
      </c>
      <c r="F1097">
        <v>90</v>
      </c>
      <c r="G1097">
        <v>11</v>
      </c>
      <c r="H1097">
        <v>28</v>
      </c>
      <c r="I1097">
        <v>6</v>
      </c>
      <c r="J1097">
        <v>10</v>
      </c>
      <c r="K1097">
        <v>30</v>
      </c>
      <c r="L1097">
        <v>49</v>
      </c>
      <c r="M1097">
        <v>71</v>
      </c>
    </row>
    <row r="1098" spans="2:13" x14ac:dyDescent="0.25">
      <c r="B1098">
        <v>205</v>
      </c>
      <c r="C1098">
        <v>300</v>
      </c>
      <c r="D1098" t="s">
        <v>78</v>
      </c>
      <c r="E1098">
        <v>7</v>
      </c>
      <c r="F1098">
        <v>52</v>
      </c>
      <c r="G1098">
        <v>8</v>
      </c>
      <c r="H1098">
        <v>9</v>
      </c>
      <c r="I1098">
        <v>3</v>
      </c>
      <c r="J1098">
        <v>13</v>
      </c>
      <c r="K1098">
        <v>15</v>
      </c>
      <c r="L1098">
        <v>31</v>
      </c>
      <c r="M1098">
        <v>72</v>
      </c>
    </row>
    <row r="1099" spans="2:13" x14ac:dyDescent="0.25">
      <c r="B1099">
        <v>298</v>
      </c>
      <c r="C1099">
        <v>478</v>
      </c>
      <c r="D1099" t="s">
        <v>78</v>
      </c>
      <c r="E1099">
        <v>7</v>
      </c>
      <c r="F1099">
        <v>91</v>
      </c>
      <c r="G1099">
        <v>16</v>
      </c>
      <c r="H1099">
        <v>25</v>
      </c>
      <c r="I1099">
        <v>4</v>
      </c>
      <c r="J1099">
        <v>9</v>
      </c>
      <c r="K1099">
        <v>27</v>
      </c>
      <c r="L1099">
        <v>59</v>
      </c>
      <c r="M1099">
        <v>62</v>
      </c>
    </row>
    <row r="1100" spans="2:13" x14ac:dyDescent="0.25">
      <c r="B1100">
        <v>197</v>
      </c>
      <c r="C1100">
        <v>332</v>
      </c>
      <c r="D1100" t="s">
        <v>78</v>
      </c>
      <c r="E1100">
        <v>7</v>
      </c>
      <c r="F1100">
        <v>65</v>
      </c>
      <c r="G1100">
        <v>13</v>
      </c>
      <c r="H1100">
        <v>15</v>
      </c>
      <c r="I1100">
        <v>4</v>
      </c>
      <c r="J1100">
        <v>4</v>
      </c>
      <c r="K1100">
        <v>7</v>
      </c>
      <c r="L1100">
        <v>22</v>
      </c>
      <c r="M1100">
        <v>65</v>
      </c>
    </row>
    <row r="1101" spans="2:13" x14ac:dyDescent="0.25">
      <c r="B1101">
        <v>206</v>
      </c>
      <c r="C1101">
        <v>320</v>
      </c>
      <c r="D1101" t="s">
        <v>78</v>
      </c>
      <c r="E1101">
        <v>7</v>
      </c>
      <c r="F1101">
        <v>56</v>
      </c>
      <c r="G1101">
        <v>24</v>
      </c>
      <c r="H1101">
        <v>10</v>
      </c>
      <c r="I1101">
        <v>10</v>
      </c>
      <c r="J1101">
        <v>10</v>
      </c>
      <c r="K1101">
        <v>21</v>
      </c>
      <c r="L1101">
        <v>27</v>
      </c>
      <c r="M1101">
        <v>45</v>
      </c>
    </row>
    <row r="1102" spans="2:13" x14ac:dyDescent="0.25">
      <c r="B1102">
        <v>358</v>
      </c>
      <c r="C1102">
        <v>728</v>
      </c>
      <c r="D1102" t="s">
        <v>78</v>
      </c>
      <c r="E1102">
        <v>7</v>
      </c>
      <c r="F1102">
        <v>98</v>
      </c>
      <c r="G1102">
        <v>29</v>
      </c>
      <c r="H1102">
        <v>14</v>
      </c>
      <c r="I1102">
        <v>8</v>
      </c>
      <c r="J1102">
        <v>9</v>
      </c>
      <c r="K1102">
        <v>16</v>
      </c>
      <c r="L1102">
        <v>58</v>
      </c>
      <c r="M1102">
        <v>117</v>
      </c>
    </row>
    <row r="1103" spans="2:13" x14ac:dyDescent="0.25">
      <c r="B1103">
        <v>277</v>
      </c>
      <c r="C1103">
        <v>508</v>
      </c>
      <c r="D1103" t="s">
        <v>78</v>
      </c>
      <c r="E1103">
        <v>7</v>
      </c>
      <c r="F1103">
        <v>107</v>
      </c>
      <c r="G1103">
        <v>20</v>
      </c>
      <c r="H1103">
        <v>20</v>
      </c>
      <c r="I1103">
        <v>1</v>
      </c>
      <c r="J1103">
        <v>6</v>
      </c>
      <c r="K1103">
        <v>17</v>
      </c>
      <c r="L1103">
        <v>46</v>
      </c>
      <c r="M1103">
        <v>56</v>
      </c>
    </row>
    <row r="1104" spans="2:13" x14ac:dyDescent="0.25">
      <c r="B1104">
        <v>348</v>
      </c>
      <c r="C1104">
        <v>669</v>
      </c>
      <c r="D1104" t="s">
        <v>78</v>
      </c>
      <c r="E1104">
        <v>7</v>
      </c>
      <c r="F1104">
        <v>109</v>
      </c>
      <c r="G1104">
        <v>25</v>
      </c>
      <c r="H1104">
        <v>19</v>
      </c>
      <c r="I1104">
        <v>8</v>
      </c>
      <c r="J1104">
        <v>6</v>
      </c>
      <c r="K1104">
        <v>17</v>
      </c>
      <c r="L1104">
        <v>62</v>
      </c>
      <c r="M1104">
        <v>97</v>
      </c>
    </row>
    <row r="1105" spans="2:13" x14ac:dyDescent="0.25">
      <c r="B1105">
        <v>268</v>
      </c>
      <c r="C1105">
        <v>473</v>
      </c>
      <c r="D1105" t="s">
        <v>78</v>
      </c>
      <c r="E1105">
        <v>7</v>
      </c>
      <c r="F1105">
        <v>89</v>
      </c>
      <c r="G1105">
        <v>28</v>
      </c>
      <c r="H1105">
        <v>12</v>
      </c>
      <c r="I1105">
        <v>7</v>
      </c>
      <c r="J1105">
        <v>6</v>
      </c>
      <c r="K1105">
        <v>11</v>
      </c>
      <c r="L1105">
        <v>48</v>
      </c>
      <c r="M1105">
        <v>61</v>
      </c>
    </row>
    <row r="1106" spans="2:13" x14ac:dyDescent="0.25">
      <c r="B1106">
        <v>241</v>
      </c>
      <c r="C1106">
        <v>485</v>
      </c>
      <c r="D1106" t="s">
        <v>78</v>
      </c>
      <c r="E1106">
        <v>7</v>
      </c>
      <c r="F1106">
        <v>75</v>
      </c>
      <c r="G1106">
        <v>22</v>
      </c>
      <c r="H1106">
        <v>8</v>
      </c>
      <c r="I1106">
        <v>2</v>
      </c>
      <c r="J1106">
        <v>9</v>
      </c>
      <c r="K1106">
        <v>8</v>
      </c>
      <c r="L1106">
        <v>48</v>
      </c>
      <c r="M1106">
        <v>66</v>
      </c>
    </row>
    <row r="1107" spans="2:13" x14ac:dyDescent="0.25">
      <c r="B1107">
        <v>391</v>
      </c>
      <c r="C1107">
        <v>663</v>
      </c>
      <c r="D1107" t="s">
        <v>78</v>
      </c>
      <c r="E1107">
        <v>7</v>
      </c>
      <c r="F1107">
        <v>115</v>
      </c>
      <c r="G1107">
        <v>26</v>
      </c>
      <c r="H1107">
        <v>21</v>
      </c>
      <c r="I1107">
        <v>12</v>
      </c>
      <c r="J1107">
        <v>6</v>
      </c>
      <c r="K1107">
        <v>30</v>
      </c>
      <c r="L1107">
        <v>57</v>
      </c>
      <c r="M1107">
        <v>117</v>
      </c>
    </row>
    <row r="1108" spans="2:13" x14ac:dyDescent="0.25">
      <c r="B1108">
        <v>327</v>
      </c>
      <c r="C1108">
        <v>647</v>
      </c>
      <c r="D1108" t="s">
        <v>78</v>
      </c>
      <c r="E1108">
        <v>7</v>
      </c>
      <c r="F1108">
        <v>93</v>
      </c>
      <c r="G1108">
        <v>32</v>
      </c>
      <c r="H1108">
        <v>7</v>
      </c>
      <c r="I1108">
        <v>9</v>
      </c>
      <c r="J1108">
        <v>12</v>
      </c>
      <c r="K1108">
        <v>12</v>
      </c>
      <c r="L1108">
        <v>53</v>
      </c>
      <c r="M1108">
        <v>99</v>
      </c>
    </row>
    <row r="1109" spans="2:13" x14ac:dyDescent="0.25">
      <c r="B1109">
        <v>388</v>
      </c>
      <c r="C1109">
        <v>706</v>
      </c>
      <c r="D1109" t="s">
        <v>78</v>
      </c>
      <c r="E1109">
        <v>7</v>
      </c>
      <c r="F1109">
        <v>141</v>
      </c>
      <c r="G1109">
        <v>21</v>
      </c>
      <c r="H1109">
        <v>25</v>
      </c>
      <c r="I1109">
        <v>15</v>
      </c>
      <c r="J1109">
        <v>9</v>
      </c>
      <c r="K1109">
        <v>24</v>
      </c>
      <c r="L1109">
        <v>45</v>
      </c>
      <c r="M1109">
        <v>98</v>
      </c>
    </row>
    <row r="1110" spans="2:13" x14ac:dyDescent="0.25">
      <c r="B1110">
        <v>270</v>
      </c>
      <c r="C1110">
        <v>505</v>
      </c>
      <c r="D1110" t="s">
        <v>78</v>
      </c>
      <c r="E1110">
        <v>7</v>
      </c>
      <c r="F1110">
        <v>93</v>
      </c>
      <c r="G1110">
        <v>20</v>
      </c>
      <c r="H1110">
        <v>11</v>
      </c>
      <c r="I1110">
        <v>9</v>
      </c>
      <c r="J1110">
        <v>4</v>
      </c>
      <c r="K1110">
        <v>11</v>
      </c>
      <c r="L1110">
        <v>37</v>
      </c>
      <c r="M1110">
        <v>77</v>
      </c>
    </row>
    <row r="1111" spans="2:13" x14ac:dyDescent="0.25">
      <c r="B1111">
        <v>285</v>
      </c>
      <c r="C1111">
        <v>493</v>
      </c>
      <c r="D1111" t="s">
        <v>78</v>
      </c>
      <c r="E1111">
        <v>7</v>
      </c>
      <c r="F1111">
        <v>79</v>
      </c>
      <c r="G1111">
        <v>37</v>
      </c>
      <c r="H1111">
        <v>9</v>
      </c>
      <c r="I1111">
        <v>9</v>
      </c>
      <c r="J1111">
        <v>4</v>
      </c>
      <c r="K1111">
        <v>15</v>
      </c>
      <c r="L1111">
        <v>45</v>
      </c>
      <c r="M1111">
        <v>80</v>
      </c>
    </row>
    <row r="1112" spans="2:13" x14ac:dyDescent="0.25">
      <c r="B1112">
        <v>264</v>
      </c>
      <c r="C1112">
        <v>523</v>
      </c>
      <c r="D1112" t="s">
        <v>78</v>
      </c>
      <c r="E1112">
        <v>7</v>
      </c>
      <c r="F1112">
        <v>122</v>
      </c>
      <c r="G1112">
        <v>15</v>
      </c>
      <c r="H1112">
        <v>12</v>
      </c>
      <c r="I1112">
        <v>3</v>
      </c>
      <c r="J1112">
        <v>4</v>
      </c>
      <c r="K1112">
        <v>9</v>
      </c>
      <c r="L1112">
        <v>42</v>
      </c>
      <c r="M1112">
        <v>51</v>
      </c>
    </row>
    <row r="1113" spans="2:13" x14ac:dyDescent="0.25">
      <c r="B1113">
        <v>3522</v>
      </c>
      <c r="C1113">
        <v>7214</v>
      </c>
      <c r="D1113" t="s">
        <v>78</v>
      </c>
      <c r="E1113">
        <v>7</v>
      </c>
      <c r="F1113">
        <v>1018</v>
      </c>
      <c r="G1113">
        <v>242</v>
      </c>
      <c r="H1113">
        <v>222</v>
      </c>
      <c r="I1113">
        <v>81</v>
      </c>
      <c r="J1113">
        <v>92</v>
      </c>
      <c r="K1113">
        <v>250</v>
      </c>
      <c r="L1113">
        <v>884</v>
      </c>
      <c r="M1113">
        <v>647</v>
      </c>
    </row>
    <row r="1114" spans="2:13" x14ac:dyDescent="0.25">
      <c r="B1114">
        <v>3424</v>
      </c>
      <c r="C1114">
        <v>7100</v>
      </c>
      <c r="D1114" t="s">
        <v>78</v>
      </c>
      <c r="E1114">
        <v>7</v>
      </c>
      <c r="F1114">
        <v>889</v>
      </c>
      <c r="G1114">
        <v>289</v>
      </c>
      <c r="H1114">
        <v>251</v>
      </c>
      <c r="I1114">
        <v>101</v>
      </c>
      <c r="J1114">
        <v>111</v>
      </c>
      <c r="K1114">
        <v>304</v>
      </c>
      <c r="L1114">
        <v>802</v>
      </c>
      <c r="M1114">
        <v>619</v>
      </c>
    </row>
    <row r="1115" spans="2:13" x14ac:dyDescent="0.25">
      <c r="B1115">
        <v>578</v>
      </c>
      <c r="C1115">
        <v>943</v>
      </c>
      <c r="D1115" t="s">
        <v>78</v>
      </c>
      <c r="E1115">
        <v>7</v>
      </c>
      <c r="F1115">
        <v>174</v>
      </c>
      <c r="G1115">
        <v>48</v>
      </c>
      <c r="H1115">
        <v>25</v>
      </c>
      <c r="I1115">
        <v>9</v>
      </c>
      <c r="J1115">
        <v>20</v>
      </c>
      <c r="K1115">
        <v>42</v>
      </c>
      <c r="L1115">
        <v>133</v>
      </c>
      <c r="M1115">
        <v>113</v>
      </c>
    </row>
    <row r="1116" spans="2:13" x14ac:dyDescent="0.25">
      <c r="B1116">
        <v>390</v>
      </c>
      <c r="C1116">
        <v>737</v>
      </c>
      <c r="D1116" t="s">
        <v>78</v>
      </c>
      <c r="E1116">
        <v>7</v>
      </c>
      <c r="F1116">
        <v>111</v>
      </c>
      <c r="G1116">
        <v>31</v>
      </c>
      <c r="H1116">
        <v>22</v>
      </c>
      <c r="I1116">
        <v>8</v>
      </c>
      <c r="J1116">
        <v>11</v>
      </c>
      <c r="K1116">
        <v>24</v>
      </c>
      <c r="L1116">
        <v>57</v>
      </c>
      <c r="M1116">
        <v>121</v>
      </c>
    </row>
    <row r="1117" spans="2:13" x14ac:dyDescent="0.25">
      <c r="B1117">
        <v>395</v>
      </c>
      <c r="C1117">
        <v>769</v>
      </c>
      <c r="D1117" t="s">
        <v>78</v>
      </c>
      <c r="E1117">
        <v>7</v>
      </c>
      <c r="F1117">
        <v>118</v>
      </c>
      <c r="G1117">
        <v>36</v>
      </c>
      <c r="H1117">
        <v>26</v>
      </c>
      <c r="I1117">
        <v>12</v>
      </c>
      <c r="J1117">
        <v>12</v>
      </c>
      <c r="K1117">
        <v>51</v>
      </c>
      <c r="L1117">
        <v>69</v>
      </c>
      <c r="M1117">
        <v>66</v>
      </c>
    </row>
    <row r="1118" spans="2:13" x14ac:dyDescent="0.25">
      <c r="B1118">
        <v>277</v>
      </c>
      <c r="C1118">
        <v>505</v>
      </c>
      <c r="D1118" t="s">
        <v>78</v>
      </c>
      <c r="E1118">
        <v>7</v>
      </c>
      <c r="F1118">
        <v>125</v>
      </c>
      <c r="G1118">
        <v>10</v>
      </c>
      <c r="H1118">
        <v>7</v>
      </c>
      <c r="I1118">
        <v>4</v>
      </c>
      <c r="J1118">
        <v>6</v>
      </c>
      <c r="K1118">
        <v>15</v>
      </c>
      <c r="L1118">
        <v>54</v>
      </c>
      <c r="M1118">
        <v>55</v>
      </c>
    </row>
    <row r="1119" spans="2:13" x14ac:dyDescent="0.25">
      <c r="B1119">
        <v>699</v>
      </c>
      <c r="C1119">
        <v>1219</v>
      </c>
      <c r="D1119" t="s">
        <v>78</v>
      </c>
      <c r="E1119">
        <v>7</v>
      </c>
      <c r="F1119">
        <v>192</v>
      </c>
      <c r="G1119">
        <v>87</v>
      </c>
      <c r="H1119">
        <v>33</v>
      </c>
      <c r="I1119">
        <v>12</v>
      </c>
      <c r="J1119">
        <v>17</v>
      </c>
      <c r="K1119">
        <v>36</v>
      </c>
      <c r="L1119">
        <v>100</v>
      </c>
      <c r="M1119">
        <v>211</v>
      </c>
    </row>
    <row r="1120" spans="2:13" x14ac:dyDescent="0.25">
      <c r="B1120">
        <v>591</v>
      </c>
      <c r="C1120">
        <v>960</v>
      </c>
      <c r="D1120" t="s">
        <v>78</v>
      </c>
      <c r="E1120">
        <v>7</v>
      </c>
      <c r="F1120">
        <v>132</v>
      </c>
      <c r="G1120">
        <v>73</v>
      </c>
      <c r="H1120">
        <v>15</v>
      </c>
      <c r="I1120">
        <v>23</v>
      </c>
      <c r="J1120">
        <v>18</v>
      </c>
      <c r="K1120">
        <v>39</v>
      </c>
      <c r="L1120">
        <v>115</v>
      </c>
      <c r="M1120">
        <v>163</v>
      </c>
    </row>
    <row r="1121" spans="2:13" x14ac:dyDescent="0.25">
      <c r="B1121">
        <v>597</v>
      </c>
      <c r="C1121">
        <v>1092</v>
      </c>
      <c r="D1121" t="s">
        <v>78</v>
      </c>
      <c r="E1121">
        <v>7</v>
      </c>
      <c r="F1121">
        <v>148</v>
      </c>
      <c r="G1121">
        <v>56</v>
      </c>
      <c r="H1121">
        <v>38</v>
      </c>
      <c r="I1121">
        <v>14</v>
      </c>
      <c r="J1121">
        <v>21</v>
      </c>
      <c r="K1121">
        <v>54</v>
      </c>
      <c r="L1121">
        <v>133</v>
      </c>
      <c r="M1121">
        <v>129</v>
      </c>
    </row>
    <row r="1122" spans="2:13" x14ac:dyDescent="0.25">
      <c r="B1122">
        <v>277</v>
      </c>
      <c r="C1122">
        <v>491</v>
      </c>
      <c r="D1122" t="s">
        <v>78</v>
      </c>
      <c r="E1122">
        <v>7</v>
      </c>
      <c r="F1122">
        <v>82</v>
      </c>
      <c r="G1122">
        <v>31</v>
      </c>
      <c r="H1122">
        <v>23</v>
      </c>
      <c r="I1122">
        <v>5</v>
      </c>
      <c r="J1122">
        <v>9</v>
      </c>
      <c r="K1122">
        <v>19</v>
      </c>
      <c r="L1122">
        <v>38</v>
      </c>
      <c r="M1122">
        <v>68</v>
      </c>
    </row>
    <row r="1123" spans="2:13" x14ac:dyDescent="0.25">
      <c r="B1123">
        <v>827</v>
      </c>
      <c r="C1123">
        <v>1556</v>
      </c>
      <c r="D1123" t="s">
        <v>78</v>
      </c>
      <c r="E1123">
        <v>7</v>
      </c>
      <c r="F1123">
        <v>303</v>
      </c>
      <c r="G1123">
        <v>73</v>
      </c>
      <c r="H1123">
        <v>53</v>
      </c>
      <c r="I1123">
        <v>13</v>
      </c>
      <c r="J1123">
        <v>14</v>
      </c>
      <c r="K1123">
        <v>60</v>
      </c>
      <c r="L1123">
        <v>168</v>
      </c>
      <c r="M1123">
        <v>124</v>
      </c>
    </row>
    <row r="1124" spans="2:13" x14ac:dyDescent="0.25">
      <c r="B1124">
        <v>202</v>
      </c>
      <c r="C1124">
        <v>306</v>
      </c>
      <c r="D1124" t="s">
        <v>78</v>
      </c>
      <c r="E1124">
        <v>7</v>
      </c>
      <c r="F1124">
        <v>65</v>
      </c>
      <c r="G1124">
        <v>18</v>
      </c>
      <c r="H1124">
        <v>13</v>
      </c>
      <c r="I1124">
        <v>4</v>
      </c>
      <c r="J1124">
        <v>6</v>
      </c>
      <c r="K1124">
        <v>19</v>
      </c>
      <c r="L1124">
        <v>17</v>
      </c>
      <c r="M1124">
        <v>54</v>
      </c>
    </row>
    <row r="1125" spans="2:13" x14ac:dyDescent="0.25">
      <c r="B1125">
        <v>1749</v>
      </c>
      <c r="C1125">
        <v>3099</v>
      </c>
      <c r="D1125" t="s">
        <v>78</v>
      </c>
      <c r="E1125">
        <v>7</v>
      </c>
      <c r="F1125">
        <v>504</v>
      </c>
      <c r="G1125">
        <v>162</v>
      </c>
      <c r="H1125">
        <v>86</v>
      </c>
      <c r="I1125">
        <v>55</v>
      </c>
      <c r="J1125">
        <v>71</v>
      </c>
      <c r="K1125">
        <v>126</v>
      </c>
      <c r="L1125">
        <v>370</v>
      </c>
      <c r="M1125">
        <v>338</v>
      </c>
    </row>
    <row r="1126" spans="2:13" x14ac:dyDescent="0.25">
      <c r="B1126">
        <v>175</v>
      </c>
      <c r="C1126">
        <v>323</v>
      </c>
      <c r="D1126" t="s">
        <v>78</v>
      </c>
      <c r="E1126">
        <v>7</v>
      </c>
      <c r="F1126">
        <v>55</v>
      </c>
      <c r="G1126">
        <v>23</v>
      </c>
      <c r="H1126">
        <v>13</v>
      </c>
      <c r="I1126">
        <v>1</v>
      </c>
      <c r="J1126">
        <v>7</v>
      </c>
      <c r="K1126">
        <v>23</v>
      </c>
      <c r="L1126">
        <v>22</v>
      </c>
      <c r="M1126">
        <v>25</v>
      </c>
    </row>
    <row r="1127" spans="2:13" x14ac:dyDescent="0.25">
      <c r="B1127">
        <v>290</v>
      </c>
      <c r="C1127">
        <v>468</v>
      </c>
      <c r="D1127" t="s">
        <v>78</v>
      </c>
      <c r="E1127">
        <v>7</v>
      </c>
      <c r="F1127">
        <v>81</v>
      </c>
      <c r="G1127">
        <v>34</v>
      </c>
      <c r="H1127">
        <v>25</v>
      </c>
      <c r="I1127">
        <v>5</v>
      </c>
      <c r="J1127">
        <v>4</v>
      </c>
      <c r="K1127">
        <v>17</v>
      </c>
      <c r="L1127">
        <v>34</v>
      </c>
      <c r="M1127">
        <v>85</v>
      </c>
    </row>
    <row r="1128" spans="2:13" x14ac:dyDescent="0.25">
      <c r="B1128">
        <v>545</v>
      </c>
      <c r="C1128">
        <v>919</v>
      </c>
      <c r="D1128" t="s">
        <v>78</v>
      </c>
      <c r="E1128">
        <v>7</v>
      </c>
      <c r="F1128">
        <v>143</v>
      </c>
      <c r="G1128">
        <v>32</v>
      </c>
      <c r="H1128">
        <v>62</v>
      </c>
      <c r="I1128">
        <v>15</v>
      </c>
      <c r="J1128">
        <v>14</v>
      </c>
      <c r="K1128">
        <v>50</v>
      </c>
      <c r="L1128">
        <v>97</v>
      </c>
      <c r="M1128">
        <v>114</v>
      </c>
    </row>
    <row r="1129" spans="2:13" x14ac:dyDescent="0.25">
      <c r="B1129">
        <v>406</v>
      </c>
      <c r="C1129">
        <v>844</v>
      </c>
      <c r="D1129" t="s">
        <v>78</v>
      </c>
      <c r="E1129">
        <v>7</v>
      </c>
      <c r="F1129">
        <v>142</v>
      </c>
      <c r="G1129">
        <v>27</v>
      </c>
      <c r="H1129">
        <v>20</v>
      </c>
      <c r="I1129">
        <v>4</v>
      </c>
      <c r="J1129">
        <v>6</v>
      </c>
      <c r="K1129">
        <v>16</v>
      </c>
      <c r="L1129">
        <v>56</v>
      </c>
      <c r="M1129">
        <v>128</v>
      </c>
    </row>
    <row r="1130" spans="2:13" x14ac:dyDescent="0.25">
      <c r="B1130">
        <v>749</v>
      </c>
      <c r="C1130">
        <v>1487</v>
      </c>
      <c r="D1130" t="s">
        <v>78</v>
      </c>
      <c r="E1130">
        <v>7</v>
      </c>
      <c r="F1130">
        <v>278</v>
      </c>
      <c r="G1130">
        <v>46</v>
      </c>
      <c r="H1130">
        <v>25</v>
      </c>
      <c r="I1130">
        <v>9</v>
      </c>
      <c r="J1130">
        <v>21</v>
      </c>
      <c r="K1130">
        <v>29</v>
      </c>
      <c r="L1130">
        <v>110</v>
      </c>
      <c r="M1130">
        <v>220</v>
      </c>
    </row>
    <row r="1131" spans="2:13" x14ac:dyDescent="0.25">
      <c r="B1131">
        <v>349</v>
      </c>
      <c r="C1131">
        <v>718</v>
      </c>
      <c r="D1131" t="s">
        <v>78</v>
      </c>
      <c r="E1131">
        <v>7</v>
      </c>
      <c r="F1131">
        <v>135</v>
      </c>
      <c r="G1131">
        <v>25</v>
      </c>
      <c r="H1131">
        <v>18</v>
      </c>
      <c r="I1131">
        <v>13</v>
      </c>
      <c r="J1131">
        <v>7</v>
      </c>
      <c r="K1131">
        <v>15</v>
      </c>
      <c r="L1131">
        <v>41</v>
      </c>
      <c r="M1131">
        <v>90</v>
      </c>
    </row>
    <row r="1132" spans="2:13" x14ac:dyDescent="0.25">
      <c r="B1132">
        <v>385</v>
      </c>
      <c r="C1132">
        <v>665</v>
      </c>
      <c r="D1132" t="s">
        <v>78</v>
      </c>
      <c r="E1132">
        <v>7</v>
      </c>
      <c r="F1132">
        <v>99</v>
      </c>
      <c r="G1132">
        <v>26</v>
      </c>
      <c r="H1132">
        <v>33</v>
      </c>
      <c r="I1132">
        <v>4</v>
      </c>
      <c r="J1132">
        <v>26</v>
      </c>
      <c r="K1132">
        <v>40</v>
      </c>
      <c r="L1132">
        <v>76</v>
      </c>
      <c r="M1132">
        <v>72</v>
      </c>
    </row>
    <row r="1133" spans="2:13" x14ac:dyDescent="0.25">
      <c r="B1133">
        <v>458</v>
      </c>
      <c r="C1133">
        <v>848</v>
      </c>
      <c r="D1133" t="s">
        <v>78</v>
      </c>
      <c r="E1133">
        <v>7</v>
      </c>
      <c r="F1133">
        <v>111</v>
      </c>
      <c r="G1133">
        <v>24</v>
      </c>
      <c r="H1133">
        <v>46</v>
      </c>
      <c r="I1133">
        <v>8</v>
      </c>
      <c r="J1133">
        <v>13</v>
      </c>
      <c r="K1133">
        <v>34</v>
      </c>
      <c r="L1133">
        <v>108</v>
      </c>
      <c r="M1133">
        <v>101</v>
      </c>
    </row>
    <row r="1134" spans="2:13" x14ac:dyDescent="0.25">
      <c r="B1134">
        <v>152</v>
      </c>
      <c r="C1134">
        <v>227</v>
      </c>
      <c r="D1134" t="s">
        <v>78</v>
      </c>
      <c r="E1134">
        <v>7</v>
      </c>
      <c r="F1134">
        <v>25</v>
      </c>
      <c r="G1134">
        <v>10</v>
      </c>
      <c r="H1134">
        <v>13</v>
      </c>
      <c r="I1134">
        <v>3</v>
      </c>
      <c r="J1134">
        <v>8</v>
      </c>
      <c r="K1134">
        <v>26</v>
      </c>
      <c r="L1134">
        <v>32</v>
      </c>
      <c r="M1134">
        <v>33</v>
      </c>
    </row>
    <row r="1135" spans="2:13" x14ac:dyDescent="0.25">
      <c r="B1135">
        <v>888</v>
      </c>
      <c r="C1135">
        <v>1626</v>
      </c>
      <c r="D1135" t="s">
        <v>78</v>
      </c>
      <c r="E1135">
        <v>7</v>
      </c>
      <c r="F1135">
        <v>290</v>
      </c>
      <c r="G1135">
        <v>103</v>
      </c>
      <c r="H1135">
        <v>50</v>
      </c>
      <c r="I1135">
        <v>18</v>
      </c>
      <c r="J1135">
        <v>27</v>
      </c>
      <c r="K1135">
        <v>66</v>
      </c>
      <c r="L1135">
        <v>127</v>
      </c>
      <c r="M1135">
        <v>191</v>
      </c>
    </row>
    <row r="1136" spans="2:13" x14ac:dyDescent="0.25">
      <c r="B1136">
        <v>1395</v>
      </c>
      <c r="C1136">
        <v>2636</v>
      </c>
      <c r="D1136" t="s">
        <v>78</v>
      </c>
      <c r="E1136">
        <v>7</v>
      </c>
      <c r="F1136">
        <v>383</v>
      </c>
      <c r="G1136">
        <v>208</v>
      </c>
      <c r="H1136">
        <v>68</v>
      </c>
      <c r="I1136">
        <v>20</v>
      </c>
      <c r="J1136">
        <v>31</v>
      </c>
      <c r="K1136">
        <v>70</v>
      </c>
      <c r="L1136">
        <v>249</v>
      </c>
      <c r="M1136">
        <v>346</v>
      </c>
    </row>
    <row r="1137" spans="2:13" x14ac:dyDescent="0.25">
      <c r="B1137">
        <v>776</v>
      </c>
      <c r="C1137">
        <v>1429</v>
      </c>
      <c r="D1137" t="s">
        <v>78</v>
      </c>
      <c r="E1137">
        <v>7</v>
      </c>
      <c r="F1137">
        <v>250</v>
      </c>
      <c r="G1137">
        <v>84</v>
      </c>
      <c r="H1137">
        <v>46</v>
      </c>
      <c r="I1137">
        <v>16</v>
      </c>
      <c r="J1137">
        <v>20</v>
      </c>
      <c r="K1137">
        <v>73</v>
      </c>
      <c r="L1137">
        <v>112</v>
      </c>
      <c r="M1137">
        <v>158</v>
      </c>
    </row>
    <row r="1138" spans="2:13" x14ac:dyDescent="0.25">
      <c r="B1138">
        <v>774</v>
      </c>
      <c r="C1138">
        <v>1341</v>
      </c>
      <c r="D1138" t="s">
        <v>78</v>
      </c>
      <c r="E1138">
        <v>7</v>
      </c>
      <c r="F1138">
        <v>222</v>
      </c>
      <c r="G1138">
        <v>112</v>
      </c>
      <c r="H1138">
        <v>45</v>
      </c>
      <c r="I1138">
        <v>13</v>
      </c>
      <c r="J1138">
        <v>14</v>
      </c>
      <c r="K1138">
        <v>41</v>
      </c>
      <c r="L1138">
        <v>128</v>
      </c>
      <c r="M1138">
        <v>183</v>
      </c>
    </row>
    <row r="1139" spans="2:13" x14ac:dyDescent="0.25">
      <c r="B1139">
        <v>533</v>
      </c>
      <c r="C1139">
        <v>965</v>
      </c>
      <c r="D1139" t="s">
        <v>78</v>
      </c>
      <c r="E1139">
        <v>7</v>
      </c>
      <c r="F1139">
        <v>154</v>
      </c>
      <c r="G1139">
        <v>51</v>
      </c>
      <c r="H1139">
        <v>37</v>
      </c>
      <c r="I1139">
        <v>9</v>
      </c>
      <c r="J1139">
        <v>21</v>
      </c>
      <c r="K1139">
        <v>52</v>
      </c>
      <c r="L1139">
        <v>79</v>
      </c>
      <c r="M1139">
        <v>123</v>
      </c>
    </row>
    <row r="1140" spans="2:13" x14ac:dyDescent="0.25">
      <c r="B1140">
        <v>758</v>
      </c>
      <c r="C1140">
        <v>1481</v>
      </c>
      <c r="D1140" t="s">
        <v>79</v>
      </c>
      <c r="E1140">
        <v>38</v>
      </c>
      <c r="F1140">
        <v>241</v>
      </c>
      <c r="G1140">
        <v>81</v>
      </c>
      <c r="H1140">
        <v>24</v>
      </c>
      <c r="I1140">
        <v>25</v>
      </c>
      <c r="J1140">
        <v>8</v>
      </c>
      <c r="K1140">
        <v>36</v>
      </c>
      <c r="L1140">
        <v>126</v>
      </c>
      <c r="M1140">
        <v>202</v>
      </c>
    </row>
    <row r="1141" spans="2:13" x14ac:dyDescent="0.25">
      <c r="B1141">
        <v>302</v>
      </c>
      <c r="C1141">
        <v>547</v>
      </c>
      <c r="D1141" t="s">
        <v>79</v>
      </c>
      <c r="E1141">
        <v>38</v>
      </c>
      <c r="F1141">
        <v>88</v>
      </c>
      <c r="G1141">
        <v>29</v>
      </c>
      <c r="H1141">
        <v>18</v>
      </c>
      <c r="I1141">
        <v>13</v>
      </c>
      <c r="J1141">
        <v>4</v>
      </c>
      <c r="K1141">
        <v>14</v>
      </c>
      <c r="L1141">
        <v>46</v>
      </c>
      <c r="M1141">
        <v>85</v>
      </c>
    </row>
    <row r="1142" spans="2:13" x14ac:dyDescent="0.25">
      <c r="B1142">
        <v>200</v>
      </c>
      <c r="C1142">
        <v>439</v>
      </c>
      <c r="D1142" t="s">
        <v>79</v>
      </c>
      <c r="E1142">
        <v>38</v>
      </c>
      <c r="F1142">
        <v>63</v>
      </c>
      <c r="G1142">
        <v>8</v>
      </c>
      <c r="H1142">
        <v>15</v>
      </c>
      <c r="I1142">
        <v>2</v>
      </c>
      <c r="J1142">
        <v>3</v>
      </c>
      <c r="K1142">
        <v>9</v>
      </c>
      <c r="L1142">
        <v>28</v>
      </c>
      <c r="M1142">
        <v>69</v>
      </c>
    </row>
    <row r="1143" spans="2:13" x14ac:dyDescent="0.25">
      <c r="B1143">
        <v>702</v>
      </c>
      <c r="C1143">
        <v>1371</v>
      </c>
      <c r="D1143" t="s">
        <v>79</v>
      </c>
      <c r="E1143">
        <v>38</v>
      </c>
      <c r="F1143">
        <v>223</v>
      </c>
      <c r="G1143">
        <v>44</v>
      </c>
      <c r="H1143">
        <v>28</v>
      </c>
      <c r="I1143">
        <v>12</v>
      </c>
      <c r="J1143">
        <v>21</v>
      </c>
      <c r="K1143">
        <v>35</v>
      </c>
      <c r="L1143">
        <v>142</v>
      </c>
      <c r="M1143">
        <v>184</v>
      </c>
    </row>
    <row r="1144" spans="2:13" x14ac:dyDescent="0.25">
      <c r="B1144">
        <v>266</v>
      </c>
      <c r="C1144">
        <v>481</v>
      </c>
      <c r="D1144" t="s">
        <v>79</v>
      </c>
      <c r="E1144">
        <v>38</v>
      </c>
      <c r="F1144">
        <v>68</v>
      </c>
      <c r="G1144">
        <v>24</v>
      </c>
      <c r="H1144">
        <v>14</v>
      </c>
      <c r="I1144">
        <v>13</v>
      </c>
      <c r="J1144">
        <v>7</v>
      </c>
      <c r="K1144">
        <v>13</v>
      </c>
      <c r="L1144">
        <v>33</v>
      </c>
      <c r="M1144">
        <v>85</v>
      </c>
    </row>
    <row r="1145" spans="2:13" x14ac:dyDescent="0.25">
      <c r="B1145">
        <v>495</v>
      </c>
      <c r="C1145">
        <v>881</v>
      </c>
      <c r="D1145" t="s">
        <v>79</v>
      </c>
      <c r="E1145">
        <v>38</v>
      </c>
      <c r="F1145">
        <v>144</v>
      </c>
      <c r="G1145">
        <v>47</v>
      </c>
      <c r="H1145">
        <v>27</v>
      </c>
      <c r="I1145">
        <v>21</v>
      </c>
      <c r="J1145">
        <v>8</v>
      </c>
      <c r="K1145">
        <v>38</v>
      </c>
      <c r="L1145">
        <v>87</v>
      </c>
      <c r="M1145">
        <v>109</v>
      </c>
    </row>
    <row r="1146" spans="2:13" x14ac:dyDescent="0.25">
      <c r="B1146">
        <v>1330</v>
      </c>
      <c r="C1146">
        <v>2562</v>
      </c>
      <c r="D1146" t="s">
        <v>79</v>
      </c>
      <c r="E1146">
        <v>38</v>
      </c>
      <c r="F1146">
        <v>433</v>
      </c>
      <c r="G1146">
        <v>142</v>
      </c>
      <c r="H1146">
        <v>53</v>
      </c>
      <c r="I1146">
        <v>33</v>
      </c>
      <c r="J1146">
        <v>50</v>
      </c>
      <c r="K1146">
        <v>63</v>
      </c>
      <c r="L1146">
        <v>179</v>
      </c>
      <c r="M1146">
        <v>352</v>
      </c>
    </row>
    <row r="1147" spans="2:13" x14ac:dyDescent="0.25">
      <c r="B1147">
        <v>521</v>
      </c>
      <c r="C1147">
        <v>998</v>
      </c>
      <c r="D1147" t="s">
        <v>79</v>
      </c>
      <c r="E1147">
        <v>38</v>
      </c>
      <c r="F1147">
        <v>156</v>
      </c>
      <c r="G1147">
        <v>55</v>
      </c>
      <c r="H1147">
        <v>27</v>
      </c>
      <c r="I1147">
        <v>14</v>
      </c>
      <c r="J1147">
        <v>15</v>
      </c>
      <c r="K1147">
        <v>19</v>
      </c>
      <c r="L1147">
        <v>68</v>
      </c>
      <c r="M1147">
        <v>151</v>
      </c>
    </row>
    <row r="1148" spans="2:13" x14ac:dyDescent="0.25">
      <c r="B1148">
        <v>315</v>
      </c>
      <c r="C1148">
        <v>601</v>
      </c>
      <c r="D1148" t="s">
        <v>79</v>
      </c>
      <c r="E1148">
        <v>38</v>
      </c>
      <c r="F1148">
        <v>98</v>
      </c>
      <c r="G1148">
        <v>31</v>
      </c>
      <c r="H1148">
        <v>23</v>
      </c>
      <c r="I1148">
        <v>8</v>
      </c>
      <c r="J1148">
        <v>2</v>
      </c>
      <c r="K1148">
        <v>21</v>
      </c>
      <c r="L1148">
        <v>28</v>
      </c>
      <c r="M1148">
        <v>90</v>
      </c>
    </row>
    <row r="1149" spans="2:13" x14ac:dyDescent="0.25">
      <c r="B1149">
        <v>358</v>
      </c>
      <c r="C1149">
        <v>657</v>
      </c>
      <c r="D1149" t="s">
        <v>79</v>
      </c>
      <c r="E1149">
        <v>38</v>
      </c>
      <c r="F1149">
        <v>121</v>
      </c>
      <c r="G1149">
        <v>31</v>
      </c>
      <c r="H1149">
        <v>19</v>
      </c>
      <c r="I1149">
        <v>4</v>
      </c>
      <c r="J1149">
        <v>11</v>
      </c>
      <c r="K1149">
        <v>9</v>
      </c>
      <c r="L1149">
        <v>33</v>
      </c>
      <c r="M1149">
        <v>120</v>
      </c>
    </row>
    <row r="1150" spans="2:13" x14ac:dyDescent="0.25">
      <c r="B1150">
        <v>866</v>
      </c>
      <c r="C1150">
        <v>1590</v>
      </c>
      <c r="D1150" t="s">
        <v>79</v>
      </c>
      <c r="E1150">
        <v>38</v>
      </c>
      <c r="F1150">
        <v>264</v>
      </c>
      <c r="G1150">
        <v>100</v>
      </c>
      <c r="H1150">
        <v>42</v>
      </c>
      <c r="I1150">
        <v>16</v>
      </c>
      <c r="J1150">
        <v>17</v>
      </c>
      <c r="K1150">
        <v>29</v>
      </c>
      <c r="L1150">
        <v>106</v>
      </c>
      <c r="M1150">
        <v>271</v>
      </c>
    </row>
    <row r="1151" spans="2:13" x14ac:dyDescent="0.25">
      <c r="B1151">
        <v>336</v>
      </c>
      <c r="C1151">
        <v>576</v>
      </c>
      <c r="D1151" t="s">
        <v>79</v>
      </c>
      <c r="E1151">
        <v>38</v>
      </c>
      <c r="F1151">
        <v>103</v>
      </c>
      <c r="G1151">
        <v>31</v>
      </c>
      <c r="H1151">
        <v>18</v>
      </c>
      <c r="I1151">
        <v>8</v>
      </c>
      <c r="J1151">
        <v>12</v>
      </c>
      <c r="K1151">
        <v>16</v>
      </c>
      <c r="L1151">
        <v>29</v>
      </c>
      <c r="M1151">
        <v>108</v>
      </c>
    </row>
    <row r="1152" spans="2:13" x14ac:dyDescent="0.25">
      <c r="B1152">
        <v>204</v>
      </c>
      <c r="C1152">
        <v>415</v>
      </c>
      <c r="D1152" t="s">
        <v>79</v>
      </c>
      <c r="E1152">
        <v>38</v>
      </c>
      <c r="F1152">
        <v>69</v>
      </c>
      <c r="G1152">
        <v>21</v>
      </c>
      <c r="H1152">
        <v>8</v>
      </c>
      <c r="I1152">
        <v>6</v>
      </c>
      <c r="J1152">
        <v>7</v>
      </c>
      <c r="K1152">
        <v>7</v>
      </c>
      <c r="L1152">
        <v>13</v>
      </c>
      <c r="M1152">
        <v>64</v>
      </c>
    </row>
    <row r="1153" spans="2:13" x14ac:dyDescent="0.25">
      <c r="B1153">
        <v>246</v>
      </c>
      <c r="C1153">
        <v>509</v>
      </c>
      <c r="D1153" t="s">
        <v>79</v>
      </c>
      <c r="E1153">
        <v>38</v>
      </c>
      <c r="F1153">
        <v>78</v>
      </c>
      <c r="G1153">
        <v>32</v>
      </c>
      <c r="H1153">
        <v>13</v>
      </c>
      <c r="I1153">
        <v>9</v>
      </c>
      <c r="J1153">
        <v>4</v>
      </c>
      <c r="K1153">
        <v>10</v>
      </c>
      <c r="L1153">
        <v>25</v>
      </c>
      <c r="M1153">
        <v>68</v>
      </c>
    </row>
    <row r="1154" spans="2:13" x14ac:dyDescent="0.25">
      <c r="B1154">
        <v>1703</v>
      </c>
      <c r="C1154">
        <v>3125</v>
      </c>
      <c r="D1154" t="s">
        <v>79</v>
      </c>
      <c r="E1154">
        <v>38</v>
      </c>
      <c r="F1154">
        <v>561</v>
      </c>
      <c r="G1154">
        <v>168</v>
      </c>
      <c r="H1154">
        <v>57</v>
      </c>
      <c r="I1154">
        <v>28</v>
      </c>
      <c r="J1154">
        <v>58</v>
      </c>
      <c r="K1154">
        <v>70</v>
      </c>
      <c r="L1154">
        <v>297</v>
      </c>
      <c r="M1154">
        <v>406</v>
      </c>
    </row>
    <row r="1155" spans="2:13" x14ac:dyDescent="0.25">
      <c r="B1155">
        <v>408</v>
      </c>
      <c r="C1155">
        <v>777</v>
      </c>
      <c r="D1155" t="s">
        <v>79</v>
      </c>
      <c r="E1155">
        <v>38</v>
      </c>
      <c r="F1155">
        <v>129</v>
      </c>
      <c r="G1155">
        <v>38</v>
      </c>
      <c r="H1155">
        <v>31</v>
      </c>
      <c r="I1155">
        <v>5</v>
      </c>
      <c r="J1155">
        <v>13</v>
      </c>
      <c r="K1155">
        <v>20</v>
      </c>
      <c r="L1155">
        <v>60</v>
      </c>
      <c r="M1155">
        <v>103</v>
      </c>
    </row>
    <row r="1156" spans="2:13" x14ac:dyDescent="0.25">
      <c r="B1156">
        <v>3071</v>
      </c>
      <c r="C1156">
        <v>6191</v>
      </c>
      <c r="D1156" t="s">
        <v>79</v>
      </c>
      <c r="E1156">
        <v>38</v>
      </c>
      <c r="F1156">
        <v>771</v>
      </c>
      <c r="G1156">
        <v>367</v>
      </c>
      <c r="H1156">
        <v>181</v>
      </c>
      <c r="I1156">
        <v>58</v>
      </c>
      <c r="J1156">
        <v>138</v>
      </c>
      <c r="K1156">
        <v>307</v>
      </c>
      <c r="L1156">
        <v>609</v>
      </c>
      <c r="M1156">
        <v>574</v>
      </c>
    </row>
    <row r="1157" spans="2:13" x14ac:dyDescent="0.25">
      <c r="B1157">
        <v>456</v>
      </c>
      <c r="C1157">
        <v>832</v>
      </c>
      <c r="D1157" t="s">
        <v>79</v>
      </c>
      <c r="E1157">
        <v>38</v>
      </c>
      <c r="F1157">
        <v>157</v>
      </c>
      <c r="G1157">
        <v>36</v>
      </c>
      <c r="H1157">
        <v>27</v>
      </c>
      <c r="I1157">
        <v>5</v>
      </c>
      <c r="J1157">
        <v>13</v>
      </c>
      <c r="K1157">
        <v>26</v>
      </c>
      <c r="L1157">
        <v>56</v>
      </c>
      <c r="M1157">
        <v>121</v>
      </c>
    </row>
    <row r="1158" spans="2:13" x14ac:dyDescent="0.25">
      <c r="B1158">
        <v>432</v>
      </c>
      <c r="C1158">
        <v>804</v>
      </c>
      <c r="D1158" t="s">
        <v>79</v>
      </c>
      <c r="E1158">
        <v>38</v>
      </c>
      <c r="F1158">
        <v>112</v>
      </c>
      <c r="G1158">
        <v>39</v>
      </c>
      <c r="H1158">
        <v>20</v>
      </c>
      <c r="I1158">
        <v>14</v>
      </c>
      <c r="J1158">
        <v>16</v>
      </c>
      <c r="K1158">
        <v>39</v>
      </c>
      <c r="L1158">
        <v>58</v>
      </c>
      <c r="M1158">
        <v>123</v>
      </c>
    </row>
    <row r="1159" spans="2:13" x14ac:dyDescent="0.25">
      <c r="B1159">
        <v>280</v>
      </c>
      <c r="C1159">
        <v>481</v>
      </c>
      <c r="D1159" t="s">
        <v>79</v>
      </c>
      <c r="E1159">
        <v>38</v>
      </c>
      <c r="F1159">
        <v>79</v>
      </c>
      <c r="G1159">
        <v>37</v>
      </c>
      <c r="H1159">
        <v>21</v>
      </c>
      <c r="I1159">
        <v>8</v>
      </c>
      <c r="J1159">
        <v>12</v>
      </c>
      <c r="K1159">
        <v>25</v>
      </c>
      <c r="L1159">
        <v>31</v>
      </c>
      <c r="M1159">
        <v>62</v>
      </c>
    </row>
    <row r="1160" spans="2:13" x14ac:dyDescent="0.25">
      <c r="B1160">
        <v>1403</v>
      </c>
      <c r="C1160">
        <v>2862</v>
      </c>
      <c r="D1160" t="s">
        <v>79</v>
      </c>
      <c r="E1160">
        <v>38</v>
      </c>
      <c r="F1160">
        <v>476</v>
      </c>
      <c r="G1160">
        <v>156</v>
      </c>
      <c r="H1160">
        <v>66</v>
      </c>
      <c r="I1160">
        <v>44</v>
      </c>
      <c r="J1160">
        <v>27</v>
      </c>
      <c r="K1160">
        <v>57</v>
      </c>
      <c r="L1160">
        <v>242</v>
      </c>
      <c r="M1160">
        <v>311</v>
      </c>
    </row>
    <row r="1161" spans="2:13" x14ac:dyDescent="0.25">
      <c r="B1161">
        <v>304</v>
      </c>
      <c r="C1161">
        <v>511</v>
      </c>
      <c r="D1161" t="s">
        <v>79</v>
      </c>
      <c r="E1161">
        <v>38</v>
      </c>
      <c r="F1161">
        <v>90</v>
      </c>
      <c r="G1161">
        <v>28</v>
      </c>
      <c r="H1161">
        <v>9</v>
      </c>
      <c r="I1161">
        <v>10</v>
      </c>
      <c r="J1161">
        <v>3</v>
      </c>
      <c r="K1161">
        <v>12</v>
      </c>
      <c r="L1161">
        <v>23</v>
      </c>
      <c r="M1161">
        <v>121</v>
      </c>
    </row>
    <row r="1162" spans="2:13" x14ac:dyDescent="0.25">
      <c r="B1162">
        <v>6195</v>
      </c>
      <c r="C1162">
        <v>10206</v>
      </c>
      <c r="D1162" t="s">
        <v>80</v>
      </c>
      <c r="E1162">
        <v>81</v>
      </c>
      <c r="F1162">
        <v>1788</v>
      </c>
      <c r="G1162">
        <v>788</v>
      </c>
      <c r="H1162">
        <v>338</v>
      </c>
      <c r="I1162">
        <v>251</v>
      </c>
      <c r="J1162">
        <v>455</v>
      </c>
      <c r="K1162">
        <v>500</v>
      </c>
      <c r="L1162">
        <v>973</v>
      </c>
      <c r="M1162">
        <v>984</v>
      </c>
    </row>
    <row r="1163" spans="2:13" x14ac:dyDescent="0.25">
      <c r="B1163">
        <v>2402</v>
      </c>
      <c r="C1163">
        <v>4482</v>
      </c>
      <c r="D1163" t="s">
        <v>80</v>
      </c>
      <c r="E1163">
        <v>81</v>
      </c>
      <c r="F1163">
        <v>1041</v>
      </c>
      <c r="G1163">
        <v>172</v>
      </c>
      <c r="H1163">
        <v>194</v>
      </c>
      <c r="I1163">
        <v>54</v>
      </c>
      <c r="J1163">
        <v>92</v>
      </c>
      <c r="K1163">
        <v>169</v>
      </c>
      <c r="L1163">
        <v>397</v>
      </c>
      <c r="M1163">
        <v>241</v>
      </c>
    </row>
    <row r="1164" spans="2:13" x14ac:dyDescent="0.25">
      <c r="B1164">
        <v>2958</v>
      </c>
      <c r="C1164">
        <v>5122</v>
      </c>
      <c r="D1164" t="s">
        <v>80</v>
      </c>
      <c r="E1164">
        <v>81</v>
      </c>
      <c r="F1164">
        <v>1030</v>
      </c>
      <c r="G1164">
        <v>233</v>
      </c>
      <c r="H1164">
        <v>247</v>
      </c>
      <c r="I1164">
        <v>64</v>
      </c>
      <c r="J1164">
        <v>138</v>
      </c>
      <c r="K1164">
        <v>313</v>
      </c>
      <c r="L1164">
        <v>541</v>
      </c>
      <c r="M1164">
        <v>339</v>
      </c>
    </row>
    <row r="1165" spans="2:13" x14ac:dyDescent="0.25">
      <c r="B1165">
        <v>2494</v>
      </c>
      <c r="C1165">
        <v>4835</v>
      </c>
      <c r="D1165" t="s">
        <v>80</v>
      </c>
      <c r="E1165">
        <v>81</v>
      </c>
      <c r="F1165">
        <v>895</v>
      </c>
      <c r="G1165">
        <v>128</v>
      </c>
      <c r="H1165">
        <v>235</v>
      </c>
      <c r="I1165">
        <v>39</v>
      </c>
      <c r="J1165">
        <v>125</v>
      </c>
      <c r="K1165">
        <v>238</v>
      </c>
      <c r="L1165">
        <v>544</v>
      </c>
      <c r="M1165">
        <v>224</v>
      </c>
    </row>
    <row r="1166" spans="2:13" x14ac:dyDescent="0.25">
      <c r="B1166">
        <v>2144</v>
      </c>
      <c r="C1166">
        <v>4106</v>
      </c>
      <c r="D1166" t="s">
        <v>80</v>
      </c>
      <c r="E1166">
        <v>81</v>
      </c>
      <c r="F1166">
        <v>647</v>
      </c>
      <c r="G1166">
        <v>96</v>
      </c>
      <c r="H1166">
        <v>224</v>
      </c>
      <c r="I1166">
        <v>57</v>
      </c>
      <c r="J1166">
        <v>115</v>
      </c>
      <c r="K1166">
        <v>254</v>
      </c>
      <c r="L1166">
        <v>496</v>
      </c>
      <c r="M1166">
        <v>203</v>
      </c>
    </row>
    <row r="1167" spans="2:13" x14ac:dyDescent="0.25">
      <c r="B1167">
        <v>2037</v>
      </c>
      <c r="C1167">
        <v>3657</v>
      </c>
      <c r="D1167" t="s">
        <v>80</v>
      </c>
      <c r="E1167">
        <v>81</v>
      </c>
      <c r="F1167">
        <v>686</v>
      </c>
      <c r="G1167">
        <v>148</v>
      </c>
      <c r="H1167">
        <v>171</v>
      </c>
      <c r="I1167">
        <v>48</v>
      </c>
      <c r="J1167">
        <v>129</v>
      </c>
      <c r="K1167">
        <v>198</v>
      </c>
      <c r="L1167">
        <v>377</v>
      </c>
      <c r="M1167">
        <v>234</v>
      </c>
    </row>
    <row r="1168" spans="2:13" x14ac:dyDescent="0.25">
      <c r="B1168">
        <v>4314</v>
      </c>
      <c r="C1168">
        <v>8507</v>
      </c>
      <c r="D1168" t="s">
        <v>80</v>
      </c>
      <c r="E1168">
        <v>81</v>
      </c>
      <c r="F1168">
        <v>1670</v>
      </c>
      <c r="G1168">
        <v>197</v>
      </c>
      <c r="H1168">
        <v>508</v>
      </c>
      <c r="I1168">
        <v>64</v>
      </c>
      <c r="J1168">
        <v>178</v>
      </c>
      <c r="K1168">
        <v>435</v>
      </c>
      <c r="L1168">
        <v>863</v>
      </c>
      <c r="M1168">
        <v>306</v>
      </c>
    </row>
    <row r="1169" spans="2:13" x14ac:dyDescent="0.25">
      <c r="B1169">
        <v>2615</v>
      </c>
      <c r="C1169">
        <v>4411</v>
      </c>
      <c r="D1169" t="s">
        <v>81</v>
      </c>
      <c r="E1169">
        <v>78</v>
      </c>
      <c r="F1169">
        <v>579</v>
      </c>
      <c r="G1169">
        <v>178</v>
      </c>
      <c r="H1169">
        <v>470</v>
      </c>
      <c r="I1169">
        <v>52</v>
      </c>
      <c r="J1169">
        <v>114</v>
      </c>
      <c r="K1169">
        <v>413</v>
      </c>
      <c r="L1169">
        <v>516</v>
      </c>
      <c r="M1169">
        <v>232</v>
      </c>
    </row>
    <row r="1170" spans="2:13" x14ac:dyDescent="0.25">
      <c r="B1170">
        <v>2156</v>
      </c>
      <c r="C1170">
        <v>3308</v>
      </c>
      <c r="D1170" t="s">
        <v>81</v>
      </c>
      <c r="E1170">
        <v>78</v>
      </c>
      <c r="F1170">
        <v>645</v>
      </c>
      <c r="G1170">
        <v>144</v>
      </c>
      <c r="H1170">
        <v>268</v>
      </c>
      <c r="I1170">
        <v>37</v>
      </c>
      <c r="J1170">
        <v>100</v>
      </c>
      <c r="K1170">
        <v>281</v>
      </c>
      <c r="L1170">
        <v>464</v>
      </c>
      <c r="M1170">
        <v>161</v>
      </c>
    </row>
    <row r="1171" spans="2:13" x14ac:dyDescent="0.25">
      <c r="B1171">
        <v>1523</v>
      </c>
      <c r="C1171">
        <v>3084</v>
      </c>
      <c r="D1171" t="s">
        <v>81</v>
      </c>
      <c r="E1171">
        <v>78</v>
      </c>
      <c r="F1171">
        <v>450</v>
      </c>
      <c r="G1171">
        <v>58</v>
      </c>
      <c r="H1171">
        <v>251</v>
      </c>
      <c r="I1171">
        <v>24</v>
      </c>
      <c r="J1171">
        <v>100</v>
      </c>
      <c r="K1171">
        <v>217</v>
      </c>
      <c r="L1171">
        <v>308</v>
      </c>
      <c r="M1171">
        <v>90</v>
      </c>
    </row>
    <row r="1172" spans="2:13" x14ac:dyDescent="0.25">
      <c r="B1172">
        <v>1615</v>
      </c>
      <c r="C1172">
        <v>3278</v>
      </c>
      <c r="D1172" t="s">
        <v>81</v>
      </c>
      <c r="E1172">
        <v>78</v>
      </c>
      <c r="F1172">
        <v>582</v>
      </c>
      <c r="G1172">
        <v>43</v>
      </c>
      <c r="H1172">
        <v>287</v>
      </c>
      <c r="I1172">
        <v>19</v>
      </c>
      <c r="J1172">
        <v>29</v>
      </c>
      <c r="K1172">
        <v>190</v>
      </c>
      <c r="L1172">
        <v>372</v>
      </c>
      <c r="M1172">
        <v>50</v>
      </c>
    </row>
    <row r="1173" spans="2:13" x14ac:dyDescent="0.25">
      <c r="B1173">
        <v>2445</v>
      </c>
      <c r="C1173">
        <v>4253</v>
      </c>
      <c r="D1173" t="s">
        <v>81</v>
      </c>
      <c r="E1173">
        <v>78</v>
      </c>
      <c r="F1173">
        <v>564</v>
      </c>
      <c r="G1173">
        <v>96</v>
      </c>
      <c r="H1173">
        <v>367</v>
      </c>
      <c r="I1173">
        <v>46</v>
      </c>
      <c r="J1173">
        <v>151</v>
      </c>
      <c r="K1173">
        <v>438</v>
      </c>
      <c r="L1173">
        <v>594</v>
      </c>
      <c r="M1173">
        <v>145</v>
      </c>
    </row>
    <row r="1174" spans="2:13" x14ac:dyDescent="0.25">
      <c r="B1174">
        <v>1066</v>
      </c>
      <c r="C1174">
        <v>2412</v>
      </c>
      <c r="D1174" t="s">
        <v>81</v>
      </c>
      <c r="E1174">
        <v>78</v>
      </c>
      <c r="F1174">
        <v>360</v>
      </c>
      <c r="G1174">
        <v>103</v>
      </c>
      <c r="H1174">
        <v>116</v>
      </c>
      <c r="I1174">
        <v>19</v>
      </c>
      <c r="J1174">
        <v>40</v>
      </c>
      <c r="K1174">
        <v>96</v>
      </c>
      <c r="L1174">
        <v>213</v>
      </c>
      <c r="M1174">
        <v>85</v>
      </c>
    </row>
    <row r="1175" spans="2:13" x14ac:dyDescent="0.25">
      <c r="B1175">
        <v>1886</v>
      </c>
      <c r="C1175">
        <v>3225</v>
      </c>
      <c r="D1175" t="s">
        <v>81</v>
      </c>
      <c r="E1175">
        <v>78</v>
      </c>
      <c r="F1175">
        <v>584</v>
      </c>
      <c r="G1175">
        <v>244</v>
      </c>
      <c r="H1175">
        <v>141</v>
      </c>
      <c r="I1175">
        <v>45</v>
      </c>
      <c r="J1175">
        <v>124</v>
      </c>
      <c r="K1175">
        <v>151</v>
      </c>
      <c r="L1175">
        <v>372</v>
      </c>
      <c r="M1175">
        <v>184</v>
      </c>
    </row>
    <row r="1176" spans="2:13" x14ac:dyDescent="0.25">
      <c r="B1176">
        <v>1595</v>
      </c>
      <c r="C1176">
        <v>2455</v>
      </c>
      <c r="D1176" t="s">
        <v>81</v>
      </c>
      <c r="E1176">
        <v>78</v>
      </c>
      <c r="F1176">
        <v>480</v>
      </c>
      <c r="G1176">
        <v>236</v>
      </c>
      <c r="H1176">
        <v>91</v>
      </c>
      <c r="I1176">
        <v>48</v>
      </c>
      <c r="J1176">
        <v>78</v>
      </c>
      <c r="K1176">
        <v>112</v>
      </c>
      <c r="L1176">
        <v>313</v>
      </c>
      <c r="M1176">
        <v>202</v>
      </c>
    </row>
    <row r="1177" spans="2:13" x14ac:dyDescent="0.25">
      <c r="B1177">
        <v>1363</v>
      </c>
      <c r="C1177">
        <v>2141</v>
      </c>
      <c r="D1177" t="s">
        <v>81</v>
      </c>
      <c r="E1177">
        <v>78</v>
      </c>
      <c r="F1177">
        <v>449</v>
      </c>
      <c r="G1177">
        <v>183</v>
      </c>
      <c r="H1177">
        <v>73</v>
      </c>
      <c r="I1177">
        <v>19</v>
      </c>
      <c r="J1177">
        <v>57</v>
      </c>
      <c r="K1177">
        <v>125</v>
      </c>
      <c r="L1177">
        <v>272</v>
      </c>
      <c r="M1177">
        <v>146</v>
      </c>
    </row>
    <row r="1178" spans="2:13" x14ac:dyDescent="0.25">
      <c r="B1178">
        <v>1115</v>
      </c>
      <c r="C1178">
        <v>1624</v>
      </c>
      <c r="D1178" t="s">
        <v>81</v>
      </c>
      <c r="E1178">
        <v>78</v>
      </c>
      <c r="F1178">
        <v>340</v>
      </c>
      <c r="G1178">
        <v>148</v>
      </c>
      <c r="H1178">
        <v>80</v>
      </c>
      <c r="I1178">
        <v>16</v>
      </c>
      <c r="J1178">
        <v>42</v>
      </c>
      <c r="K1178">
        <v>121</v>
      </c>
      <c r="L1178">
        <v>227</v>
      </c>
      <c r="M1178">
        <v>118</v>
      </c>
    </row>
    <row r="1179" spans="2:13" x14ac:dyDescent="0.25">
      <c r="B1179">
        <v>1926</v>
      </c>
      <c r="C1179">
        <v>4160</v>
      </c>
      <c r="D1179" t="s">
        <v>81</v>
      </c>
      <c r="E1179">
        <v>78</v>
      </c>
      <c r="F1179">
        <v>595</v>
      </c>
      <c r="G1179">
        <v>201</v>
      </c>
      <c r="H1179">
        <v>164</v>
      </c>
      <c r="I1179">
        <v>45</v>
      </c>
      <c r="J1179">
        <v>134</v>
      </c>
      <c r="K1179">
        <v>175</v>
      </c>
      <c r="L1179">
        <v>394</v>
      </c>
      <c r="M1179">
        <v>179</v>
      </c>
    </row>
    <row r="1180" spans="2:13" x14ac:dyDescent="0.25">
      <c r="B1180">
        <v>1735</v>
      </c>
      <c r="C1180">
        <v>3138</v>
      </c>
      <c r="D1180" t="s">
        <v>81</v>
      </c>
      <c r="E1180">
        <v>78</v>
      </c>
      <c r="F1180">
        <v>593</v>
      </c>
      <c r="G1180">
        <v>174</v>
      </c>
      <c r="H1180">
        <v>164</v>
      </c>
      <c r="I1180">
        <v>27</v>
      </c>
      <c r="J1180">
        <v>51</v>
      </c>
      <c r="K1180">
        <v>125</v>
      </c>
      <c r="L1180">
        <v>413</v>
      </c>
      <c r="M1180">
        <v>141</v>
      </c>
    </row>
    <row r="1181" spans="2:13" x14ac:dyDescent="0.25">
      <c r="B1181">
        <v>1445</v>
      </c>
      <c r="C1181">
        <v>2776</v>
      </c>
      <c r="D1181" t="s">
        <v>81</v>
      </c>
      <c r="E1181">
        <v>78</v>
      </c>
      <c r="F1181">
        <v>539</v>
      </c>
      <c r="G1181">
        <v>135</v>
      </c>
      <c r="H1181">
        <v>125</v>
      </c>
      <c r="I1181">
        <v>20</v>
      </c>
      <c r="J1181">
        <v>60</v>
      </c>
      <c r="K1181">
        <v>126</v>
      </c>
      <c r="L1181">
        <v>257</v>
      </c>
      <c r="M1181">
        <v>147</v>
      </c>
    </row>
    <row r="1182" spans="2:13" x14ac:dyDescent="0.25">
      <c r="B1182">
        <v>1161</v>
      </c>
      <c r="C1182">
        <v>1874</v>
      </c>
      <c r="D1182" t="s">
        <v>81</v>
      </c>
      <c r="E1182">
        <v>78</v>
      </c>
      <c r="F1182">
        <v>360</v>
      </c>
      <c r="G1182">
        <v>149</v>
      </c>
      <c r="H1182">
        <v>70</v>
      </c>
      <c r="I1182">
        <v>29</v>
      </c>
      <c r="J1182">
        <v>63</v>
      </c>
      <c r="K1182">
        <v>101</v>
      </c>
      <c r="L1182">
        <v>175</v>
      </c>
      <c r="M1182">
        <v>190</v>
      </c>
    </row>
    <row r="1183" spans="2:13" x14ac:dyDescent="0.25">
      <c r="B1183">
        <v>850</v>
      </c>
      <c r="C1183">
        <v>1891</v>
      </c>
      <c r="D1183" t="s">
        <v>81</v>
      </c>
      <c r="E1183">
        <v>78</v>
      </c>
      <c r="F1183">
        <v>288</v>
      </c>
      <c r="G1183">
        <v>101</v>
      </c>
      <c r="H1183">
        <v>62</v>
      </c>
      <c r="I1183">
        <v>19</v>
      </c>
      <c r="J1183">
        <v>31</v>
      </c>
      <c r="K1183">
        <v>62</v>
      </c>
      <c r="L1183">
        <v>159</v>
      </c>
      <c r="M1183">
        <v>105</v>
      </c>
    </row>
    <row r="1184" spans="2:13" x14ac:dyDescent="0.25">
      <c r="B1184">
        <v>1969</v>
      </c>
      <c r="C1184">
        <v>3441</v>
      </c>
      <c r="D1184" t="s">
        <v>81</v>
      </c>
      <c r="E1184">
        <v>78</v>
      </c>
      <c r="F1184">
        <v>728</v>
      </c>
      <c r="G1184">
        <v>173</v>
      </c>
      <c r="H1184">
        <v>129</v>
      </c>
      <c r="I1184">
        <v>38</v>
      </c>
      <c r="J1184">
        <v>88</v>
      </c>
      <c r="K1184">
        <v>195</v>
      </c>
      <c r="L1184">
        <v>336</v>
      </c>
      <c r="M1184">
        <v>226</v>
      </c>
    </row>
    <row r="1185" spans="2:13" x14ac:dyDescent="0.25">
      <c r="B1185">
        <v>1884</v>
      </c>
      <c r="C1185">
        <v>2987</v>
      </c>
      <c r="D1185" t="s">
        <v>81</v>
      </c>
      <c r="E1185">
        <v>78</v>
      </c>
      <c r="F1185">
        <v>556</v>
      </c>
      <c r="G1185">
        <v>265</v>
      </c>
      <c r="H1185">
        <v>120</v>
      </c>
      <c r="I1185">
        <v>39</v>
      </c>
      <c r="J1185">
        <v>90</v>
      </c>
      <c r="K1185">
        <v>157</v>
      </c>
      <c r="L1185">
        <v>370</v>
      </c>
      <c r="M1185">
        <v>250</v>
      </c>
    </row>
    <row r="1186" spans="2:13" x14ac:dyDescent="0.25">
      <c r="B1186">
        <v>406</v>
      </c>
      <c r="C1186">
        <v>620</v>
      </c>
      <c r="D1186" t="s">
        <v>81</v>
      </c>
      <c r="E1186">
        <v>78</v>
      </c>
      <c r="F1186">
        <v>120</v>
      </c>
      <c r="G1186">
        <v>48</v>
      </c>
      <c r="H1186">
        <v>29</v>
      </c>
      <c r="I1186">
        <v>5</v>
      </c>
      <c r="J1186">
        <v>31</v>
      </c>
      <c r="K1186">
        <v>34</v>
      </c>
      <c r="L1186">
        <v>74</v>
      </c>
      <c r="M1186">
        <v>56</v>
      </c>
    </row>
    <row r="1187" spans="2:13" x14ac:dyDescent="0.25">
      <c r="B1187">
        <v>5325</v>
      </c>
      <c r="C1187">
        <v>10590</v>
      </c>
      <c r="D1187" t="s">
        <v>82</v>
      </c>
      <c r="E1187">
        <v>25</v>
      </c>
      <c r="F1187">
        <v>1737</v>
      </c>
      <c r="G1187">
        <v>439</v>
      </c>
      <c r="H1187">
        <v>263</v>
      </c>
      <c r="I1187">
        <v>136</v>
      </c>
      <c r="J1187">
        <v>172</v>
      </c>
      <c r="K1187">
        <v>371</v>
      </c>
      <c r="L1187">
        <v>886</v>
      </c>
      <c r="M1187">
        <v>1212</v>
      </c>
    </row>
    <row r="1188" spans="2:13" x14ac:dyDescent="0.25">
      <c r="B1188">
        <v>533</v>
      </c>
      <c r="C1188">
        <v>833</v>
      </c>
      <c r="D1188" t="s">
        <v>82</v>
      </c>
      <c r="E1188">
        <v>25</v>
      </c>
      <c r="F1188">
        <v>139</v>
      </c>
      <c r="G1188">
        <v>51</v>
      </c>
      <c r="H1188">
        <v>19</v>
      </c>
      <c r="I1188">
        <v>11</v>
      </c>
      <c r="J1188">
        <v>21</v>
      </c>
      <c r="K1188">
        <v>26</v>
      </c>
      <c r="L1188">
        <v>82</v>
      </c>
      <c r="M1188">
        <v>170</v>
      </c>
    </row>
    <row r="1189" spans="2:13" x14ac:dyDescent="0.25">
      <c r="B1189">
        <v>371</v>
      </c>
      <c r="C1189">
        <v>593</v>
      </c>
      <c r="D1189" t="s">
        <v>82</v>
      </c>
      <c r="E1189">
        <v>25</v>
      </c>
      <c r="F1189">
        <v>108</v>
      </c>
      <c r="G1189">
        <v>20</v>
      </c>
      <c r="H1189">
        <v>24</v>
      </c>
      <c r="I1189">
        <v>6</v>
      </c>
      <c r="J1189">
        <v>11</v>
      </c>
      <c r="K1189">
        <v>29</v>
      </c>
      <c r="L1189">
        <v>54</v>
      </c>
      <c r="M1189">
        <v>110</v>
      </c>
    </row>
    <row r="1190" spans="2:13" x14ac:dyDescent="0.25">
      <c r="B1190">
        <v>356</v>
      </c>
      <c r="C1190">
        <v>627</v>
      </c>
      <c r="D1190" t="s">
        <v>82</v>
      </c>
      <c r="E1190">
        <v>25</v>
      </c>
      <c r="F1190">
        <v>99</v>
      </c>
      <c r="G1190">
        <v>22</v>
      </c>
      <c r="H1190">
        <v>17</v>
      </c>
      <c r="I1190">
        <v>13</v>
      </c>
      <c r="J1190">
        <v>11</v>
      </c>
      <c r="K1190">
        <v>18</v>
      </c>
      <c r="L1190">
        <v>40</v>
      </c>
      <c r="M1190">
        <v>128</v>
      </c>
    </row>
    <row r="1191" spans="2:13" x14ac:dyDescent="0.25">
      <c r="B1191">
        <v>635</v>
      </c>
      <c r="C1191">
        <v>1112</v>
      </c>
      <c r="D1191" t="s">
        <v>82</v>
      </c>
      <c r="E1191">
        <v>25</v>
      </c>
      <c r="F1191">
        <v>211</v>
      </c>
      <c r="G1191">
        <v>43</v>
      </c>
      <c r="H1191">
        <v>24</v>
      </c>
      <c r="I1191">
        <v>9</v>
      </c>
      <c r="J1191">
        <v>12</v>
      </c>
      <c r="K1191">
        <v>44</v>
      </c>
      <c r="L1191">
        <v>121</v>
      </c>
      <c r="M1191">
        <v>157</v>
      </c>
    </row>
    <row r="1192" spans="2:13" x14ac:dyDescent="0.25">
      <c r="B1192">
        <v>492</v>
      </c>
      <c r="C1192">
        <v>864</v>
      </c>
      <c r="D1192" t="s">
        <v>82</v>
      </c>
      <c r="E1192">
        <v>25</v>
      </c>
      <c r="F1192">
        <v>149</v>
      </c>
      <c r="G1192">
        <v>17</v>
      </c>
      <c r="H1192">
        <v>17</v>
      </c>
      <c r="I1192">
        <v>10</v>
      </c>
      <c r="J1192">
        <v>18</v>
      </c>
      <c r="K1192">
        <v>18</v>
      </c>
      <c r="L1192">
        <v>55</v>
      </c>
      <c r="M1192">
        <v>192</v>
      </c>
    </row>
    <row r="1193" spans="2:13" x14ac:dyDescent="0.25">
      <c r="B1193">
        <v>578</v>
      </c>
      <c r="C1193">
        <v>998</v>
      </c>
      <c r="D1193" t="s">
        <v>82</v>
      </c>
      <c r="E1193">
        <v>25</v>
      </c>
      <c r="F1193">
        <v>168</v>
      </c>
      <c r="G1193">
        <v>34</v>
      </c>
      <c r="H1193">
        <v>31</v>
      </c>
      <c r="I1193">
        <v>12</v>
      </c>
      <c r="J1193">
        <v>26</v>
      </c>
      <c r="K1193">
        <v>41</v>
      </c>
      <c r="L1193">
        <v>75</v>
      </c>
      <c r="M1193">
        <v>178</v>
      </c>
    </row>
    <row r="1194" spans="2:13" x14ac:dyDescent="0.25">
      <c r="B1194">
        <v>536</v>
      </c>
      <c r="C1194">
        <v>982</v>
      </c>
      <c r="D1194" t="s">
        <v>82</v>
      </c>
      <c r="E1194">
        <v>25</v>
      </c>
      <c r="F1194">
        <v>182</v>
      </c>
      <c r="G1194">
        <v>41</v>
      </c>
      <c r="H1194">
        <v>22</v>
      </c>
      <c r="I1194">
        <v>9</v>
      </c>
      <c r="J1194">
        <v>19</v>
      </c>
      <c r="K1194">
        <v>26</v>
      </c>
      <c r="L1194">
        <v>53</v>
      </c>
      <c r="M1194">
        <v>177</v>
      </c>
    </row>
    <row r="1195" spans="2:13" x14ac:dyDescent="0.25">
      <c r="B1195">
        <v>957</v>
      </c>
      <c r="C1195">
        <v>1778</v>
      </c>
      <c r="D1195" t="s">
        <v>82</v>
      </c>
      <c r="E1195">
        <v>25</v>
      </c>
      <c r="F1195">
        <v>341</v>
      </c>
      <c r="G1195">
        <v>51</v>
      </c>
      <c r="H1195">
        <v>45</v>
      </c>
      <c r="I1195">
        <v>15</v>
      </c>
      <c r="J1195">
        <v>38</v>
      </c>
      <c r="K1195">
        <v>74</v>
      </c>
      <c r="L1195">
        <v>119</v>
      </c>
      <c r="M1195">
        <v>255</v>
      </c>
    </row>
    <row r="1196" spans="2:13" x14ac:dyDescent="0.25">
      <c r="B1196">
        <v>336</v>
      </c>
      <c r="C1196">
        <v>580</v>
      </c>
      <c r="D1196" t="s">
        <v>82</v>
      </c>
      <c r="E1196">
        <v>25</v>
      </c>
      <c r="F1196">
        <v>103</v>
      </c>
      <c r="G1196">
        <v>41</v>
      </c>
      <c r="H1196">
        <v>20</v>
      </c>
      <c r="I1196">
        <v>8</v>
      </c>
      <c r="J1196">
        <v>8</v>
      </c>
      <c r="K1196">
        <v>19</v>
      </c>
      <c r="L1196">
        <v>23</v>
      </c>
      <c r="M1196">
        <v>110</v>
      </c>
    </row>
    <row r="1197" spans="2:13" x14ac:dyDescent="0.25">
      <c r="B1197">
        <v>654</v>
      </c>
      <c r="C1197">
        <v>1199</v>
      </c>
      <c r="D1197" t="s">
        <v>82</v>
      </c>
      <c r="E1197">
        <v>25</v>
      </c>
      <c r="F1197">
        <v>198</v>
      </c>
      <c r="G1197">
        <v>42</v>
      </c>
      <c r="H1197">
        <v>34</v>
      </c>
      <c r="I1197">
        <v>12</v>
      </c>
      <c r="J1197">
        <v>21</v>
      </c>
      <c r="K1197">
        <v>25</v>
      </c>
      <c r="L1197">
        <v>70</v>
      </c>
      <c r="M1197">
        <v>237</v>
      </c>
    </row>
    <row r="1198" spans="2:13" x14ac:dyDescent="0.25">
      <c r="B1198">
        <v>1631</v>
      </c>
      <c r="C1198">
        <v>2799</v>
      </c>
      <c r="D1198" t="s">
        <v>82</v>
      </c>
      <c r="E1198">
        <v>25</v>
      </c>
      <c r="F1198">
        <v>591</v>
      </c>
      <c r="G1198">
        <v>138</v>
      </c>
      <c r="H1198">
        <v>64</v>
      </c>
      <c r="I1198">
        <v>34</v>
      </c>
      <c r="J1198">
        <v>45</v>
      </c>
      <c r="K1198">
        <v>111</v>
      </c>
      <c r="L1198">
        <v>223</v>
      </c>
      <c r="M1198">
        <v>392</v>
      </c>
    </row>
    <row r="1199" spans="2:13" x14ac:dyDescent="0.25">
      <c r="B1199">
        <v>287</v>
      </c>
      <c r="C1199">
        <v>452</v>
      </c>
      <c r="D1199" t="s">
        <v>82</v>
      </c>
      <c r="E1199">
        <v>25</v>
      </c>
      <c r="F1199">
        <v>108</v>
      </c>
      <c r="G1199">
        <v>24</v>
      </c>
      <c r="H1199">
        <v>8</v>
      </c>
      <c r="I1199">
        <v>10</v>
      </c>
      <c r="J1199">
        <v>6</v>
      </c>
      <c r="K1199">
        <v>19</v>
      </c>
      <c r="L1199">
        <v>37</v>
      </c>
      <c r="M1199">
        <v>67</v>
      </c>
    </row>
    <row r="1200" spans="2:13" x14ac:dyDescent="0.25">
      <c r="B1200">
        <v>513</v>
      </c>
      <c r="C1200">
        <v>888</v>
      </c>
      <c r="D1200" t="s">
        <v>82</v>
      </c>
      <c r="E1200">
        <v>25</v>
      </c>
      <c r="F1200">
        <v>165</v>
      </c>
      <c r="G1200">
        <v>41</v>
      </c>
      <c r="H1200">
        <v>26</v>
      </c>
      <c r="I1200">
        <v>8</v>
      </c>
      <c r="J1200">
        <v>15</v>
      </c>
      <c r="K1200">
        <v>22</v>
      </c>
      <c r="L1200">
        <v>63</v>
      </c>
      <c r="M1200">
        <v>163</v>
      </c>
    </row>
    <row r="1201" spans="2:13" x14ac:dyDescent="0.25">
      <c r="B1201">
        <v>681</v>
      </c>
      <c r="C1201">
        <v>1229</v>
      </c>
      <c r="D1201" t="s">
        <v>82</v>
      </c>
      <c r="E1201">
        <v>25</v>
      </c>
      <c r="F1201">
        <v>214</v>
      </c>
      <c r="G1201">
        <v>38</v>
      </c>
      <c r="H1201">
        <v>16</v>
      </c>
      <c r="I1201">
        <v>12</v>
      </c>
      <c r="J1201">
        <v>27</v>
      </c>
      <c r="K1201">
        <v>26</v>
      </c>
      <c r="L1201">
        <v>83</v>
      </c>
      <c r="M1201">
        <v>242</v>
      </c>
    </row>
    <row r="1202" spans="2:13" x14ac:dyDescent="0.25">
      <c r="B1202">
        <v>321</v>
      </c>
      <c r="C1202">
        <v>510</v>
      </c>
      <c r="D1202" t="s">
        <v>82</v>
      </c>
      <c r="E1202">
        <v>25</v>
      </c>
      <c r="F1202">
        <v>113</v>
      </c>
      <c r="G1202">
        <v>24</v>
      </c>
      <c r="H1202">
        <v>11</v>
      </c>
      <c r="I1202">
        <v>7</v>
      </c>
      <c r="J1202">
        <v>7</v>
      </c>
      <c r="K1202">
        <v>14</v>
      </c>
      <c r="L1202">
        <v>19</v>
      </c>
      <c r="M1202">
        <v>121</v>
      </c>
    </row>
    <row r="1203" spans="2:13" x14ac:dyDescent="0.25">
      <c r="B1203">
        <v>652</v>
      </c>
      <c r="C1203">
        <v>1054</v>
      </c>
      <c r="D1203" t="s">
        <v>82</v>
      </c>
      <c r="E1203">
        <v>25</v>
      </c>
      <c r="F1203">
        <v>187</v>
      </c>
      <c r="G1203">
        <v>50</v>
      </c>
      <c r="H1203">
        <v>17</v>
      </c>
      <c r="I1203">
        <v>18</v>
      </c>
      <c r="J1203">
        <v>24</v>
      </c>
      <c r="K1203">
        <v>22</v>
      </c>
      <c r="L1203">
        <v>84</v>
      </c>
      <c r="M1203">
        <v>234</v>
      </c>
    </row>
    <row r="1204" spans="2:13" x14ac:dyDescent="0.25">
      <c r="B1204">
        <v>464</v>
      </c>
      <c r="C1204">
        <v>823</v>
      </c>
      <c r="D1204" t="s">
        <v>82</v>
      </c>
      <c r="E1204">
        <v>25</v>
      </c>
      <c r="F1204">
        <v>138</v>
      </c>
      <c r="G1204">
        <v>39</v>
      </c>
      <c r="H1204">
        <v>12</v>
      </c>
      <c r="I1204">
        <v>13</v>
      </c>
      <c r="J1204">
        <v>17</v>
      </c>
      <c r="K1204">
        <v>16</v>
      </c>
      <c r="L1204">
        <v>45</v>
      </c>
      <c r="M1204">
        <v>167</v>
      </c>
    </row>
    <row r="1205" spans="2:13" x14ac:dyDescent="0.25">
      <c r="B1205">
        <v>643</v>
      </c>
      <c r="C1205">
        <v>1013</v>
      </c>
      <c r="D1205" t="s">
        <v>82</v>
      </c>
      <c r="E1205">
        <v>25</v>
      </c>
      <c r="F1205">
        <v>162</v>
      </c>
      <c r="G1205">
        <v>58</v>
      </c>
      <c r="H1205">
        <v>24</v>
      </c>
      <c r="I1205">
        <v>10</v>
      </c>
      <c r="J1205">
        <v>15</v>
      </c>
      <c r="K1205">
        <v>35</v>
      </c>
      <c r="L1205">
        <v>59</v>
      </c>
      <c r="M1205">
        <v>261</v>
      </c>
    </row>
    <row r="1206" spans="2:13" x14ac:dyDescent="0.25">
      <c r="B1206">
        <v>2437</v>
      </c>
      <c r="C1206">
        <v>4429</v>
      </c>
      <c r="D1206" t="s">
        <v>82</v>
      </c>
      <c r="E1206">
        <v>25</v>
      </c>
      <c r="F1206">
        <v>754</v>
      </c>
      <c r="G1206">
        <v>291</v>
      </c>
      <c r="H1206">
        <v>106</v>
      </c>
      <c r="I1206">
        <v>36</v>
      </c>
      <c r="J1206">
        <v>111</v>
      </c>
      <c r="K1206">
        <v>88</v>
      </c>
      <c r="L1206">
        <v>259</v>
      </c>
      <c r="M1206">
        <v>735</v>
      </c>
    </row>
    <row r="1207" spans="2:13" x14ac:dyDescent="0.25">
      <c r="B1207">
        <v>796</v>
      </c>
      <c r="C1207">
        <v>1480</v>
      </c>
      <c r="D1207" t="s">
        <v>82</v>
      </c>
      <c r="E1207">
        <v>25</v>
      </c>
      <c r="F1207">
        <v>214</v>
      </c>
      <c r="G1207">
        <v>54</v>
      </c>
      <c r="H1207">
        <v>30</v>
      </c>
      <c r="I1207">
        <v>16</v>
      </c>
      <c r="J1207">
        <v>28</v>
      </c>
      <c r="K1207">
        <v>38</v>
      </c>
      <c r="L1207">
        <v>88</v>
      </c>
      <c r="M1207">
        <v>307</v>
      </c>
    </row>
    <row r="1208" spans="2:13" x14ac:dyDescent="0.25">
      <c r="B1208">
        <v>726</v>
      </c>
      <c r="C1208">
        <v>1406</v>
      </c>
      <c r="D1208" t="s">
        <v>82</v>
      </c>
      <c r="E1208">
        <v>25</v>
      </c>
      <c r="F1208">
        <v>230</v>
      </c>
      <c r="G1208">
        <v>63</v>
      </c>
      <c r="H1208">
        <v>31</v>
      </c>
      <c r="I1208">
        <v>8</v>
      </c>
      <c r="J1208">
        <v>21</v>
      </c>
      <c r="K1208">
        <v>31</v>
      </c>
      <c r="L1208">
        <v>121</v>
      </c>
      <c r="M1208">
        <v>195</v>
      </c>
    </row>
    <row r="1209" spans="2:13" x14ac:dyDescent="0.25">
      <c r="B1209">
        <v>421</v>
      </c>
      <c r="C1209">
        <v>621</v>
      </c>
      <c r="D1209" t="s">
        <v>82</v>
      </c>
      <c r="E1209">
        <v>25</v>
      </c>
      <c r="F1209">
        <v>103</v>
      </c>
      <c r="G1209">
        <v>35</v>
      </c>
      <c r="H1209">
        <v>20</v>
      </c>
      <c r="I1209">
        <v>11</v>
      </c>
      <c r="J1209">
        <v>15</v>
      </c>
      <c r="K1209">
        <v>32</v>
      </c>
      <c r="L1209">
        <v>37</v>
      </c>
      <c r="M1209">
        <v>165</v>
      </c>
    </row>
    <row r="1210" spans="2:13" x14ac:dyDescent="0.25">
      <c r="B1210">
        <v>2599</v>
      </c>
      <c r="C1210">
        <v>4755</v>
      </c>
      <c r="D1210" t="s">
        <v>83</v>
      </c>
      <c r="E1210">
        <v>26</v>
      </c>
      <c r="F1210">
        <v>786</v>
      </c>
      <c r="G1210">
        <v>301</v>
      </c>
      <c r="H1210">
        <v>96</v>
      </c>
      <c r="I1210">
        <v>83</v>
      </c>
      <c r="J1210">
        <v>109</v>
      </c>
      <c r="K1210">
        <v>132</v>
      </c>
      <c r="L1210">
        <v>362</v>
      </c>
      <c r="M1210">
        <v>670</v>
      </c>
    </row>
    <row r="1211" spans="2:13" x14ac:dyDescent="0.25">
      <c r="B1211">
        <v>889</v>
      </c>
      <c r="C1211">
        <v>1701</v>
      </c>
      <c r="D1211" t="s">
        <v>83</v>
      </c>
      <c r="E1211">
        <v>26</v>
      </c>
      <c r="F1211">
        <v>307</v>
      </c>
      <c r="G1211">
        <v>79</v>
      </c>
      <c r="H1211">
        <v>27</v>
      </c>
      <c r="I1211">
        <v>19</v>
      </c>
      <c r="J1211">
        <v>26</v>
      </c>
      <c r="K1211">
        <v>42</v>
      </c>
      <c r="L1211">
        <v>138</v>
      </c>
      <c r="M1211">
        <v>233</v>
      </c>
    </row>
    <row r="1212" spans="2:13" x14ac:dyDescent="0.25">
      <c r="B1212">
        <v>847</v>
      </c>
      <c r="C1212">
        <v>1596</v>
      </c>
      <c r="D1212" t="s">
        <v>83</v>
      </c>
      <c r="E1212">
        <v>26</v>
      </c>
      <c r="F1212">
        <v>260</v>
      </c>
      <c r="G1212">
        <v>75</v>
      </c>
      <c r="H1212">
        <v>45</v>
      </c>
      <c r="I1212">
        <v>23</v>
      </c>
      <c r="J1212">
        <v>31</v>
      </c>
      <c r="K1212">
        <v>59</v>
      </c>
      <c r="L1212">
        <v>115</v>
      </c>
      <c r="M1212">
        <v>217</v>
      </c>
    </row>
    <row r="1213" spans="2:13" x14ac:dyDescent="0.25">
      <c r="B1213">
        <v>423</v>
      </c>
      <c r="C1213">
        <v>794</v>
      </c>
      <c r="D1213" t="s">
        <v>83</v>
      </c>
      <c r="E1213">
        <v>26</v>
      </c>
      <c r="F1213">
        <v>151</v>
      </c>
      <c r="G1213">
        <v>36</v>
      </c>
      <c r="H1213">
        <v>14</v>
      </c>
      <c r="I1213">
        <v>3</v>
      </c>
      <c r="J1213">
        <v>12</v>
      </c>
      <c r="K1213">
        <v>15</v>
      </c>
      <c r="L1213">
        <v>35</v>
      </c>
      <c r="M1213">
        <v>146</v>
      </c>
    </row>
    <row r="1214" spans="2:13" x14ac:dyDescent="0.25">
      <c r="B1214">
        <v>357</v>
      </c>
      <c r="C1214">
        <v>711</v>
      </c>
      <c r="D1214" t="s">
        <v>83</v>
      </c>
      <c r="E1214">
        <v>26</v>
      </c>
      <c r="F1214">
        <v>128</v>
      </c>
      <c r="G1214">
        <v>19</v>
      </c>
      <c r="H1214">
        <v>13</v>
      </c>
      <c r="I1214">
        <v>6</v>
      </c>
      <c r="J1214">
        <v>9</v>
      </c>
      <c r="K1214">
        <v>17</v>
      </c>
      <c r="L1214">
        <v>24</v>
      </c>
      <c r="M1214">
        <v>131</v>
      </c>
    </row>
    <row r="1215" spans="2:13" x14ac:dyDescent="0.25">
      <c r="B1215">
        <v>3876</v>
      </c>
      <c r="C1215">
        <v>8060</v>
      </c>
      <c r="D1215" t="s">
        <v>83</v>
      </c>
      <c r="E1215">
        <v>26</v>
      </c>
      <c r="F1215">
        <v>1172</v>
      </c>
      <c r="G1215">
        <v>339</v>
      </c>
      <c r="H1215">
        <v>177</v>
      </c>
      <c r="I1215">
        <v>93</v>
      </c>
      <c r="J1215">
        <v>105</v>
      </c>
      <c r="K1215">
        <v>201</v>
      </c>
      <c r="L1215">
        <v>687</v>
      </c>
      <c r="M1215">
        <v>1033</v>
      </c>
    </row>
    <row r="1216" spans="2:13" x14ac:dyDescent="0.25">
      <c r="B1216">
        <v>749</v>
      </c>
      <c r="C1216">
        <v>1529</v>
      </c>
      <c r="D1216" t="s">
        <v>83</v>
      </c>
      <c r="E1216">
        <v>26</v>
      </c>
      <c r="F1216">
        <v>282</v>
      </c>
      <c r="G1216">
        <v>72</v>
      </c>
      <c r="H1216">
        <v>17</v>
      </c>
      <c r="I1216">
        <v>16</v>
      </c>
      <c r="J1216">
        <v>16</v>
      </c>
      <c r="K1216">
        <v>26</v>
      </c>
      <c r="L1216">
        <v>86</v>
      </c>
      <c r="M1216">
        <v>222</v>
      </c>
    </row>
    <row r="1217" spans="2:13" x14ac:dyDescent="0.25">
      <c r="B1217">
        <v>2216</v>
      </c>
      <c r="C1217">
        <v>4150</v>
      </c>
      <c r="D1217" t="s">
        <v>83</v>
      </c>
      <c r="E1217">
        <v>26</v>
      </c>
      <c r="F1217">
        <v>673</v>
      </c>
      <c r="G1217">
        <v>196</v>
      </c>
      <c r="H1217">
        <v>83</v>
      </c>
      <c r="I1217">
        <v>70</v>
      </c>
      <c r="J1217">
        <v>54</v>
      </c>
      <c r="K1217">
        <v>105</v>
      </c>
      <c r="L1217">
        <v>381</v>
      </c>
      <c r="M1217">
        <v>590</v>
      </c>
    </row>
    <row r="1218" spans="2:13" x14ac:dyDescent="0.25">
      <c r="B1218">
        <v>344</v>
      </c>
      <c r="C1218">
        <v>659</v>
      </c>
      <c r="D1218" t="s">
        <v>83</v>
      </c>
      <c r="E1218">
        <v>26</v>
      </c>
      <c r="F1218">
        <v>129</v>
      </c>
      <c r="G1218">
        <v>28</v>
      </c>
      <c r="H1218">
        <v>13</v>
      </c>
      <c r="I1218">
        <v>5</v>
      </c>
      <c r="J1218">
        <v>9</v>
      </c>
      <c r="K1218">
        <v>14</v>
      </c>
      <c r="L1218">
        <v>33</v>
      </c>
      <c r="M1218">
        <v>108</v>
      </c>
    </row>
    <row r="1219" spans="2:13" x14ac:dyDescent="0.25">
      <c r="B1219">
        <v>1438</v>
      </c>
      <c r="C1219">
        <v>2698</v>
      </c>
      <c r="D1219" t="s">
        <v>83</v>
      </c>
      <c r="E1219">
        <v>26</v>
      </c>
      <c r="F1219">
        <v>463</v>
      </c>
      <c r="G1219">
        <v>127</v>
      </c>
      <c r="H1219">
        <v>67</v>
      </c>
      <c r="I1219">
        <v>39</v>
      </c>
      <c r="J1219">
        <v>47</v>
      </c>
      <c r="K1219">
        <v>77</v>
      </c>
      <c r="L1219">
        <v>200</v>
      </c>
      <c r="M1219">
        <v>374</v>
      </c>
    </row>
    <row r="1220" spans="2:13" x14ac:dyDescent="0.25">
      <c r="B1220">
        <v>485</v>
      </c>
      <c r="C1220">
        <v>865</v>
      </c>
      <c r="D1220" t="s">
        <v>83</v>
      </c>
      <c r="E1220">
        <v>26</v>
      </c>
      <c r="F1220">
        <v>148</v>
      </c>
      <c r="G1220">
        <v>44</v>
      </c>
      <c r="H1220">
        <v>26</v>
      </c>
      <c r="I1220">
        <v>23</v>
      </c>
      <c r="J1220">
        <v>14</v>
      </c>
      <c r="K1220">
        <v>23</v>
      </c>
      <c r="L1220">
        <v>35</v>
      </c>
      <c r="M1220">
        <v>158</v>
      </c>
    </row>
    <row r="1221" spans="2:13" x14ac:dyDescent="0.25">
      <c r="B1221">
        <v>532</v>
      </c>
      <c r="C1221">
        <v>936</v>
      </c>
      <c r="D1221" t="s">
        <v>83</v>
      </c>
      <c r="E1221">
        <v>26</v>
      </c>
      <c r="F1221">
        <v>158</v>
      </c>
      <c r="G1221">
        <v>49</v>
      </c>
      <c r="H1221">
        <v>23</v>
      </c>
      <c r="I1221">
        <v>17</v>
      </c>
      <c r="J1221">
        <v>6</v>
      </c>
      <c r="K1221">
        <v>13</v>
      </c>
      <c r="L1221">
        <v>49</v>
      </c>
      <c r="M1221">
        <v>211</v>
      </c>
    </row>
    <row r="1222" spans="2:13" x14ac:dyDescent="0.25">
      <c r="B1222">
        <v>245</v>
      </c>
      <c r="C1222">
        <v>438</v>
      </c>
      <c r="D1222" t="s">
        <v>83</v>
      </c>
      <c r="E1222">
        <v>26</v>
      </c>
      <c r="F1222">
        <v>61</v>
      </c>
      <c r="G1222">
        <v>34</v>
      </c>
      <c r="H1222">
        <v>9</v>
      </c>
      <c r="I1222">
        <v>12</v>
      </c>
      <c r="J1222">
        <v>12</v>
      </c>
      <c r="K1222">
        <v>17</v>
      </c>
      <c r="L1222">
        <v>27</v>
      </c>
      <c r="M1222">
        <v>70</v>
      </c>
    </row>
    <row r="1223" spans="2:13" x14ac:dyDescent="0.25">
      <c r="B1223">
        <v>1465</v>
      </c>
      <c r="C1223">
        <v>2677</v>
      </c>
      <c r="D1223" t="s">
        <v>83</v>
      </c>
      <c r="E1223">
        <v>26</v>
      </c>
      <c r="F1223">
        <v>423</v>
      </c>
      <c r="G1223">
        <v>211</v>
      </c>
      <c r="H1223">
        <v>66</v>
      </c>
      <c r="I1223">
        <v>32</v>
      </c>
      <c r="J1223">
        <v>56</v>
      </c>
      <c r="K1223">
        <v>79</v>
      </c>
      <c r="L1223">
        <v>197</v>
      </c>
      <c r="M1223">
        <v>366</v>
      </c>
    </row>
    <row r="1224" spans="2:13" x14ac:dyDescent="0.25">
      <c r="B1224">
        <v>377</v>
      </c>
      <c r="C1224">
        <v>707</v>
      </c>
      <c r="D1224" t="s">
        <v>83</v>
      </c>
      <c r="E1224">
        <v>26</v>
      </c>
      <c r="F1224">
        <v>88</v>
      </c>
      <c r="G1224">
        <v>46</v>
      </c>
      <c r="H1224">
        <v>20</v>
      </c>
      <c r="I1224">
        <v>14</v>
      </c>
      <c r="J1224">
        <v>2</v>
      </c>
      <c r="K1224">
        <v>32</v>
      </c>
      <c r="L1224">
        <v>39</v>
      </c>
      <c r="M1224">
        <v>128</v>
      </c>
    </row>
    <row r="1225" spans="2:13" x14ac:dyDescent="0.25">
      <c r="B1225">
        <v>1053</v>
      </c>
      <c r="C1225">
        <v>1876</v>
      </c>
      <c r="D1225" t="s">
        <v>83</v>
      </c>
      <c r="E1225">
        <v>26</v>
      </c>
      <c r="F1225">
        <v>334</v>
      </c>
      <c r="G1225">
        <v>107</v>
      </c>
      <c r="H1225">
        <v>34</v>
      </c>
      <c r="I1225">
        <v>20</v>
      </c>
      <c r="J1225">
        <v>46</v>
      </c>
      <c r="K1225">
        <v>62</v>
      </c>
      <c r="L1225">
        <v>127</v>
      </c>
      <c r="M1225">
        <v>295</v>
      </c>
    </row>
    <row r="1226" spans="2:13" x14ac:dyDescent="0.25">
      <c r="B1226">
        <v>338</v>
      </c>
      <c r="C1226">
        <v>547</v>
      </c>
      <c r="D1226" t="s">
        <v>83</v>
      </c>
      <c r="E1226">
        <v>26</v>
      </c>
      <c r="F1226">
        <v>95</v>
      </c>
      <c r="G1226">
        <v>38</v>
      </c>
      <c r="H1226">
        <v>3</v>
      </c>
      <c r="I1226">
        <v>4</v>
      </c>
      <c r="J1226">
        <v>7</v>
      </c>
      <c r="K1226">
        <v>6</v>
      </c>
      <c r="L1226">
        <v>33</v>
      </c>
      <c r="M1226">
        <v>143</v>
      </c>
    </row>
    <row r="1227" spans="2:13" x14ac:dyDescent="0.25">
      <c r="B1227">
        <v>734</v>
      </c>
      <c r="C1227">
        <v>1325</v>
      </c>
      <c r="D1227" t="s">
        <v>83</v>
      </c>
      <c r="E1227">
        <v>26</v>
      </c>
      <c r="F1227">
        <v>217</v>
      </c>
      <c r="G1227">
        <v>71</v>
      </c>
      <c r="H1227">
        <v>45</v>
      </c>
      <c r="I1227">
        <v>12</v>
      </c>
      <c r="J1227">
        <v>12</v>
      </c>
      <c r="K1227">
        <v>32</v>
      </c>
      <c r="L1227">
        <v>105</v>
      </c>
      <c r="M1227">
        <v>222</v>
      </c>
    </row>
    <row r="1228" spans="2:13" x14ac:dyDescent="0.25">
      <c r="B1228">
        <v>221</v>
      </c>
      <c r="C1228">
        <v>344</v>
      </c>
      <c r="D1228" t="s">
        <v>83</v>
      </c>
      <c r="E1228">
        <v>26</v>
      </c>
      <c r="F1228">
        <v>51</v>
      </c>
      <c r="G1228">
        <v>29</v>
      </c>
      <c r="H1228">
        <v>10</v>
      </c>
      <c r="I1228">
        <v>11</v>
      </c>
      <c r="J1228">
        <v>6</v>
      </c>
      <c r="K1228">
        <v>10</v>
      </c>
      <c r="L1228">
        <v>12</v>
      </c>
      <c r="M1228">
        <v>91</v>
      </c>
    </row>
    <row r="1229" spans="2:13" x14ac:dyDescent="0.25">
      <c r="B1229">
        <v>349</v>
      </c>
      <c r="C1229">
        <v>596</v>
      </c>
      <c r="D1229" t="s">
        <v>83</v>
      </c>
      <c r="E1229">
        <v>26</v>
      </c>
      <c r="F1229">
        <v>97</v>
      </c>
      <c r="G1229">
        <v>40</v>
      </c>
      <c r="H1229">
        <v>13</v>
      </c>
      <c r="I1229">
        <v>11</v>
      </c>
      <c r="J1229">
        <v>8</v>
      </c>
      <c r="K1229">
        <v>18</v>
      </c>
      <c r="L1229">
        <v>47</v>
      </c>
      <c r="M1229">
        <v>108</v>
      </c>
    </row>
    <row r="1230" spans="2:13" x14ac:dyDescent="0.25">
      <c r="B1230">
        <v>3482</v>
      </c>
      <c r="C1230">
        <v>6695</v>
      </c>
      <c r="D1230" t="s">
        <v>83</v>
      </c>
      <c r="E1230">
        <v>26</v>
      </c>
      <c r="F1230">
        <v>1075</v>
      </c>
      <c r="G1230">
        <v>336</v>
      </c>
      <c r="H1230">
        <v>175</v>
      </c>
      <c r="I1230">
        <v>85</v>
      </c>
      <c r="J1230">
        <v>145</v>
      </c>
      <c r="K1230">
        <v>191</v>
      </c>
      <c r="L1230">
        <v>691</v>
      </c>
      <c r="M1230">
        <v>688</v>
      </c>
    </row>
    <row r="1231" spans="2:13" x14ac:dyDescent="0.25">
      <c r="B1231">
        <v>343</v>
      </c>
      <c r="C1231">
        <v>520</v>
      </c>
      <c r="D1231" t="s">
        <v>83</v>
      </c>
      <c r="E1231">
        <v>26</v>
      </c>
      <c r="F1231">
        <v>95</v>
      </c>
      <c r="G1231">
        <v>26</v>
      </c>
      <c r="H1231">
        <v>15</v>
      </c>
      <c r="I1231">
        <v>5</v>
      </c>
      <c r="J1231">
        <v>8</v>
      </c>
      <c r="K1231">
        <v>14</v>
      </c>
      <c r="L1231">
        <v>46</v>
      </c>
      <c r="M1231">
        <v>131</v>
      </c>
    </row>
    <row r="1232" spans="2:13" x14ac:dyDescent="0.25">
      <c r="B1232">
        <v>1337</v>
      </c>
      <c r="C1232">
        <v>2172</v>
      </c>
      <c r="D1232" t="s">
        <v>83</v>
      </c>
      <c r="E1232">
        <v>26</v>
      </c>
      <c r="F1232">
        <v>300</v>
      </c>
      <c r="G1232">
        <v>131</v>
      </c>
      <c r="H1232">
        <v>42</v>
      </c>
      <c r="I1232">
        <v>63</v>
      </c>
      <c r="J1232">
        <v>95</v>
      </c>
      <c r="K1232">
        <v>100</v>
      </c>
      <c r="L1232">
        <v>213</v>
      </c>
      <c r="M1232">
        <v>371</v>
      </c>
    </row>
    <row r="1233" spans="2:13" x14ac:dyDescent="0.25">
      <c r="B1233">
        <v>645</v>
      </c>
      <c r="C1233">
        <v>1078</v>
      </c>
      <c r="D1233" t="s">
        <v>83</v>
      </c>
      <c r="E1233">
        <v>26</v>
      </c>
      <c r="F1233">
        <v>179</v>
      </c>
      <c r="G1233">
        <v>48</v>
      </c>
      <c r="H1233">
        <v>24</v>
      </c>
      <c r="I1233">
        <v>13</v>
      </c>
      <c r="J1233">
        <v>14</v>
      </c>
      <c r="K1233">
        <v>47</v>
      </c>
      <c r="L1233">
        <v>86</v>
      </c>
      <c r="M1233">
        <v>200</v>
      </c>
    </row>
    <row r="1234" spans="2:13" x14ac:dyDescent="0.25">
      <c r="B1234">
        <v>655</v>
      </c>
      <c r="C1234">
        <v>1076</v>
      </c>
      <c r="D1234" t="s">
        <v>83</v>
      </c>
      <c r="E1234">
        <v>26</v>
      </c>
      <c r="F1234">
        <v>233</v>
      </c>
      <c r="G1234">
        <v>37</v>
      </c>
      <c r="H1234">
        <v>30</v>
      </c>
      <c r="I1234">
        <v>20</v>
      </c>
      <c r="J1234">
        <v>26</v>
      </c>
      <c r="K1234">
        <v>31</v>
      </c>
      <c r="L1234">
        <v>97</v>
      </c>
      <c r="M1234">
        <v>171</v>
      </c>
    </row>
    <row r="1235" spans="2:13" x14ac:dyDescent="0.25">
      <c r="B1235">
        <v>808</v>
      </c>
      <c r="C1235">
        <v>1587</v>
      </c>
      <c r="D1235" t="s">
        <v>83</v>
      </c>
      <c r="E1235">
        <v>26</v>
      </c>
      <c r="F1235">
        <v>298</v>
      </c>
      <c r="G1235">
        <v>57</v>
      </c>
      <c r="H1235">
        <v>28</v>
      </c>
      <c r="I1235">
        <v>34</v>
      </c>
      <c r="J1235">
        <v>26</v>
      </c>
      <c r="K1235">
        <v>35</v>
      </c>
      <c r="L1235">
        <v>96</v>
      </c>
      <c r="M1235">
        <v>220</v>
      </c>
    </row>
    <row r="1236" spans="2:13" x14ac:dyDescent="0.25">
      <c r="B1236">
        <v>1085</v>
      </c>
      <c r="C1236">
        <v>1636</v>
      </c>
      <c r="D1236" t="s">
        <v>84</v>
      </c>
      <c r="E1236">
        <v>27</v>
      </c>
      <c r="F1236">
        <v>279</v>
      </c>
      <c r="G1236">
        <v>86</v>
      </c>
      <c r="H1236">
        <v>61</v>
      </c>
      <c r="I1236">
        <v>38</v>
      </c>
      <c r="J1236">
        <v>99</v>
      </c>
      <c r="K1236">
        <v>76</v>
      </c>
      <c r="L1236">
        <v>188</v>
      </c>
      <c r="M1236">
        <v>237</v>
      </c>
    </row>
    <row r="1237" spans="2:13" x14ac:dyDescent="0.25">
      <c r="B1237">
        <v>2357</v>
      </c>
      <c r="C1237">
        <v>4418</v>
      </c>
      <c r="D1237" t="s">
        <v>84</v>
      </c>
      <c r="E1237">
        <v>27</v>
      </c>
      <c r="F1237">
        <v>829</v>
      </c>
      <c r="G1237">
        <v>256</v>
      </c>
      <c r="H1237">
        <v>77</v>
      </c>
      <c r="I1237">
        <v>55</v>
      </c>
      <c r="J1237">
        <v>82</v>
      </c>
      <c r="K1237">
        <v>95</v>
      </c>
      <c r="L1237">
        <v>343</v>
      </c>
      <c r="M1237">
        <v>568</v>
      </c>
    </row>
    <row r="1238" spans="2:13" x14ac:dyDescent="0.25">
      <c r="B1238">
        <v>1061</v>
      </c>
      <c r="C1238">
        <v>1750</v>
      </c>
      <c r="D1238" t="s">
        <v>84</v>
      </c>
      <c r="E1238">
        <v>27</v>
      </c>
      <c r="F1238">
        <v>482</v>
      </c>
      <c r="G1238">
        <v>67</v>
      </c>
      <c r="H1238">
        <v>47</v>
      </c>
      <c r="I1238">
        <v>17</v>
      </c>
      <c r="J1238">
        <v>49</v>
      </c>
      <c r="K1238">
        <v>49</v>
      </c>
      <c r="L1238">
        <v>119</v>
      </c>
      <c r="M1238">
        <v>204</v>
      </c>
    </row>
    <row r="1239" spans="2:13" x14ac:dyDescent="0.25">
      <c r="B1239">
        <v>550</v>
      </c>
      <c r="C1239">
        <v>975</v>
      </c>
      <c r="D1239" t="s">
        <v>84</v>
      </c>
      <c r="E1239">
        <v>27</v>
      </c>
      <c r="F1239">
        <v>165</v>
      </c>
      <c r="G1239">
        <v>49</v>
      </c>
      <c r="H1239">
        <v>28</v>
      </c>
      <c r="I1239">
        <v>14</v>
      </c>
      <c r="J1239">
        <v>16</v>
      </c>
      <c r="K1239">
        <v>35</v>
      </c>
      <c r="L1239">
        <v>74</v>
      </c>
      <c r="M1239">
        <v>147</v>
      </c>
    </row>
    <row r="1240" spans="2:13" x14ac:dyDescent="0.25">
      <c r="B1240">
        <v>528</v>
      </c>
      <c r="C1240">
        <v>884</v>
      </c>
      <c r="D1240" t="s">
        <v>84</v>
      </c>
      <c r="E1240">
        <v>27</v>
      </c>
      <c r="F1240">
        <v>187</v>
      </c>
      <c r="G1240">
        <v>30</v>
      </c>
      <c r="H1240">
        <v>16</v>
      </c>
      <c r="I1240">
        <v>11</v>
      </c>
      <c r="J1240">
        <v>9</v>
      </c>
      <c r="K1240">
        <v>32</v>
      </c>
      <c r="L1240">
        <v>66</v>
      </c>
      <c r="M1240">
        <v>165</v>
      </c>
    </row>
    <row r="1241" spans="2:13" x14ac:dyDescent="0.25">
      <c r="B1241">
        <v>469</v>
      </c>
      <c r="C1241">
        <v>780</v>
      </c>
      <c r="D1241" t="s">
        <v>84</v>
      </c>
      <c r="E1241">
        <v>27</v>
      </c>
      <c r="F1241">
        <v>165</v>
      </c>
      <c r="G1241">
        <v>45</v>
      </c>
      <c r="H1241">
        <v>15</v>
      </c>
      <c r="I1241">
        <v>16</v>
      </c>
      <c r="J1241">
        <v>19</v>
      </c>
      <c r="K1241">
        <v>27</v>
      </c>
      <c r="L1241">
        <v>32</v>
      </c>
      <c r="M1241">
        <v>139</v>
      </c>
    </row>
    <row r="1242" spans="2:13" x14ac:dyDescent="0.25">
      <c r="B1242">
        <v>231</v>
      </c>
      <c r="C1242">
        <v>376</v>
      </c>
      <c r="D1242" t="s">
        <v>84</v>
      </c>
      <c r="E1242">
        <v>27</v>
      </c>
      <c r="F1242">
        <v>70</v>
      </c>
      <c r="G1242">
        <v>15</v>
      </c>
      <c r="H1242">
        <v>14</v>
      </c>
      <c r="I1242">
        <v>6</v>
      </c>
      <c r="J1242">
        <v>13</v>
      </c>
      <c r="K1242">
        <v>9</v>
      </c>
      <c r="L1242">
        <v>29</v>
      </c>
      <c r="M1242">
        <v>72</v>
      </c>
    </row>
    <row r="1243" spans="2:13" x14ac:dyDescent="0.25">
      <c r="B1243">
        <v>663</v>
      </c>
      <c r="C1243">
        <v>1240</v>
      </c>
      <c r="D1243" t="s">
        <v>84</v>
      </c>
      <c r="E1243">
        <v>27</v>
      </c>
      <c r="F1243">
        <v>245</v>
      </c>
      <c r="G1243">
        <v>58</v>
      </c>
      <c r="H1243">
        <v>30</v>
      </c>
      <c r="I1243">
        <v>15</v>
      </c>
      <c r="J1243">
        <v>26</v>
      </c>
      <c r="K1243">
        <v>39</v>
      </c>
      <c r="L1243">
        <v>88</v>
      </c>
      <c r="M1243">
        <v>153</v>
      </c>
    </row>
    <row r="1244" spans="2:13" x14ac:dyDescent="0.25">
      <c r="B1244">
        <v>1953</v>
      </c>
      <c r="C1244">
        <v>3039</v>
      </c>
      <c r="D1244" t="s">
        <v>84</v>
      </c>
      <c r="E1244">
        <v>27</v>
      </c>
      <c r="F1244">
        <v>354</v>
      </c>
      <c r="G1244">
        <v>159</v>
      </c>
      <c r="H1244">
        <v>99</v>
      </c>
      <c r="I1244">
        <v>40</v>
      </c>
      <c r="J1244">
        <v>169</v>
      </c>
      <c r="K1244">
        <v>258</v>
      </c>
      <c r="L1244">
        <v>398</v>
      </c>
      <c r="M1244">
        <v>408</v>
      </c>
    </row>
    <row r="1245" spans="2:13" x14ac:dyDescent="0.25">
      <c r="B1245">
        <v>729</v>
      </c>
      <c r="C1245">
        <v>1288</v>
      </c>
      <c r="D1245" t="s">
        <v>84</v>
      </c>
      <c r="E1245">
        <v>27</v>
      </c>
      <c r="F1245">
        <v>240</v>
      </c>
      <c r="G1245">
        <v>48</v>
      </c>
      <c r="H1245">
        <v>39</v>
      </c>
      <c r="I1245">
        <v>8</v>
      </c>
      <c r="J1245">
        <v>38</v>
      </c>
      <c r="K1245">
        <v>67</v>
      </c>
      <c r="L1245">
        <v>72</v>
      </c>
      <c r="M1245">
        <v>205</v>
      </c>
    </row>
    <row r="1246" spans="2:13" x14ac:dyDescent="0.25">
      <c r="B1246">
        <v>626</v>
      </c>
      <c r="C1246">
        <v>1042</v>
      </c>
      <c r="D1246" t="s">
        <v>84</v>
      </c>
      <c r="E1246">
        <v>27</v>
      </c>
      <c r="F1246">
        <v>155</v>
      </c>
      <c r="G1246">
        <v>61</v>
      </c>
      <c r="H1246">
        <v>27</v>
      </c>
      <c r="I1246">
        <v>21</v>
      </c>
      <c r="J1246">
        <v>32</v>
      </c>
      <c r="K1246">
        <v>59</v>
      </c>
      <c r="L1246">
        <v>111</v>
      </c>
      <c r="M1246">
        <v>139</v>
      </c>
    </row>
    <row r="1247" spans="2:13" x14ac:dyDescent="0.25">
      <c r="B1247">
        <v>1024</v>
      </c>
      <c r="C1247">
        <v>1633</v>
      </c>
      <c r="D1247" t="s">
        <v>84</v>
      </c>
      <c r="E1247">
        <v>27</v>
      </c>
      <c r="F1247">
        <v>319</v>
      </c>
      <c r="G1247">
        <v>83</v>
      </c>
      <c r="H1247">
        <v>37</v>
      </c>
      <c r="I1247">
        <v>24</v>
      </c>
      <c r="J1247">
        <v>49</v>
      </c>
      <c r="K1247">
        <v>57</v>
      </c>
      <c r="L1247">
        <v>165</v>
      </c>
      <c r="M1247">
        <v>264</v>
      </c>
    </row>
    <row r="1248" spans="2:13" x14ac:dyDescent="0.25">
      <c r="B1248">
        <v>726</v>
      </c>
      <c r="C1248">
        <v>1200</v>
      </c>
      <c r="D1248" t="s">
        <v>84</v>
      </c>
      <c r="E1248">
        <v>27</v>
      </c>
      <c r="F1248">
        <v>219</v>
      </c>
      <c r="G1248">
        <v>58</v>
      </c>
      <c r="H1248">
        <v>39</v>
      </c>
      <c r="I1248">
        <v>22</v>
      </c>
      <c r="J1248">
        <v>30</v>
      </c>
      <c r="K1248">
        <v>58</v>
      </c>
      <c r="L1248">
        <v>71</v>
      </c>
      <c r="M1248">
        <v>211</v>
      </c>
    </row>
    <row r="1249" spans="2:13" x14ac:dyDescent="0.25">
      <c r="B1249">
        <v>724</v>
      </c>
      <c r="C1249">
        <v>1158</v>
      </c>
      <c r="D1249" t="s">
        <v>84</v>
      </c>
      <c r="E1249">
        <v>27</v>
      </c>
      <c r="F1249">
        <v>219</v>
      </c>
      <c r="G1249">
        <v>76</v>
      </c>
      <c r="H1249">
        <v>18</v>
      </c>
      <c r="I1249">
        <v>18</v>
      </c>
      <c r="J1249">
        <v>33</v>
      </c>
      <c r="K1249">
        <v>50</v>
      </c>
      <c r="L1249">
        <v>104</v>
      </c>
      <c r="M1249">
        <v>183</v>
      </c>
    </row>
    <row r="1250" spans="2:13" x14ac:dyDescent="0.25">
      <c r="B1250">
        <v>2414</v>
      </c>
      <c r="C1250">
        <v>4445</v>
      </c>
      <c r="D1250" t="s">
        <v>84</v>
      </c>
      <c r="E1250">
        <v>27</v>
      </c>
      <c r="F1250">
        <v>643</v>
      </c>
      <c r="G1250">
        <v>210</v>
      </c>
      <c r="H1250">
        <v>145</v>
      </c>
      <c r="I1250">
        <v>54</v>
      </c>
      <c r="J1250">
        <v>149</v>
      </c>
      <c r="K1250">
        <v>259</v>
      </c>
      <c r="L1250">
        <v>520</v>
      </c>
      <c r="M1250">
        <v>365</v>
      </c>
    </row>
    <row r="1251" spans="2:13" x14ac:dyDescent="0.25">
      <c r="B1251">
        <v>548</v>
      </c>
      <c r="C1251">
        <v>897</v>
      </c>
      <c r="D1251" t="s">
        <v>84</v>
      </c>
      <c r="E1251">
        <v>27</v>
      </c>
      <c r="F1251">
        <v>139</v>
      </c>
      <c r="G1251">
        <v>47</v>
      </c>
      <c r="H1251">
        <v>26</v>
      </c>
      <c r="I1251">
        <v>31</v>
      </c>
      <c r="J1251">
        <v>23</v>
      </c>
      <c r="K1251">
        <v>31</v>
      </c>
      <c r="L1251">
        <v>110</v>
      </c>
      <c r="M1251">
        <v>132</v>
      </c>
    </row>
    <row r="1252" spans="2:13" x14ac:dyDescent="0.25">
      <c r="B1252">
        <v>4047</v>
      </c>
      <c r="C1252">
        <v>6286</v>
      </c>
      <c r="D1252" t="s">
        <v>84</v>
      </c>
      <c r="E1252">
        <v>27</v>
      </c>
      <c r="F1252">
        <v>937</v>
      </c>
      <c r="G1252">
        <v>502</v>
      </c>
      <c r="H1252">
        <v>132</v>
      </c>
      <c r="I1252">
        <v>174</v>
      </c>
      <c r="J1252">
        <v>269</v>
      </c>
      <c r="K1252">
        <v>282</v>
      </c>
      <c r="L1252">
        <v>693</v>
      </c>
      <c r="M1252">
        <v>972</v>
      </c>
    </row>
    <row r="1253" spans="2:13" x14ac:dyDescent="0.25">
      <c r="B1253">
        <v>996</v>
      </c>
      <c r="C1253">
        <v>1766</v>
      </c>
      <c r="D1253" t="s">
        <v>84</v>
      </c>
      <c r="E1253">
        <v>27</v>
      </c>
      <c r="F1253">
        <v>278</v>
      </c>
      <c r="G1253">
        <v>67</v>
      </c>
      <c r="H1253">
        <v>76</v>
      </c>
      <c r="I1253">
        <v>30</v>
      </c>
      <c r="J1253">
        <v>87</v>
      </c>
      <c r="K1253">
        <v>116</v>
      </c>
      <c r="L1253">
        <v>180</v>
      </c>
      <c r="M1253">
        <v>137</v>
      </c>
    </row>
    <row r="1254" spans="2:13" x14ac:dyDescent="0.25">
      <c r="B1254">
        <v>1791</v>
      </c>
      <c r="C1254">
        <v>3062</v>
      </c>
      <c r="D1254" t="s">
        <v>84</v>
      </c>
      <c r="E1254">
        <v>27</v>
      </c>
      <c r="F1254">
        <v>523</v>
      </c>
      <c r="G1254">
        <v>130</v>
      </c>
      <c r="H1254">
        <v>129</v>
      </c>
      <c r="I1254">
        <v>43</v>
      </c>
      <c r="J1254">
        <v>90</v>
      </c>
      <c r="K1254">
        <v>165</v>
      </c>
      <c r="L1254">
        <v>357</v>
      </c>
      <c r="M1254">
        <v>305</v>
      </c>
    </row>
    <row r="1255" spans="2:13" x14ac:dyDescent="0.25">
      <c r="B1255">
        <v>1224</v>
      </c>
      <c r="C1255">
        <v>2267</v>
      </c>
      <c r="D1255" t="s">
        <v>85</v>
      </c>
      <c r="E1255">
        <v>28</v>
      </c>
      <c r="F1255">
        <v>356</v>
      </c>
      <c r="G1255">
        <v>91</v>
      </c>
      <c r="H1255">
        <v>99</v>
      </c>
      <c r="I1255">
        <v>25</v>
      </c>
      <c r="J1255">
        <v>60</v>
      </c>
      <c r="K1255">
        <v>100</v>
      </c>
      <c r="L1255">
        <v>274</v>
      </c>
      <c r="M1255">
        <v>181</v>
      </c>
    </row>
    <row r="1256" spans="2:13" x14ac:dyDescent="0.25">
      <c r="B1256">
        <v>2322</v>
      </c>
      <c r="C1256">
        <v>4178</v>
      </c>
      <c r="D1256" t="s">
        <v>85</v>
      </c>
      <c r="E1256">
        <v>28</v>
      </c>
      <c r="F1256">
        <v>685</v>
      </c>
      <c r="G1256">
        <v>203</v>
      </c>
      <c r="H1256">
        <v>133</v>
      </c>
      <c r="I1256">
        <v>66</v>
      </c>
      <c r="J1256">
        <v>108</v>
      </c>
      <c r="K1256">
        <v>158</v>
      </c>
      <c r="L1256">
        <v>458</v>
      </c>
      <c r="M1256">
        <v>448</v>
      </c>
    </row>
    <row r="1257" spans="2:13" x14ac:dyDescent="0.25">
      <c r="B1257">
        <v>1048</v>
      </c>
      <c r="C1257">
        <v>1553</v>
      </c>
      <c r="D1257" t="s">
        <v>85</v>
      </c>
      <c r="E1257">
        <v>28</v>
      </c>
      <c r="F1257">
        <v>340</v>
      </c>
      <c r="G1257">
        <v>88</v>
      </c>
      <c r="H1257">
        <v>51</v>
      </c>
      <c r="I1257">
        <v>27</v>
      </c>
      <c r="J1257">
        <v>42</v>
      </c>
      <c r="K1257">
        <v>51</v>
      </c>
      <c r="L1257">
        <v>218</v>
      </c>
      <c r="M1257">
        <v>212</v>
      </c>
    </row>
    <row r="1258" spans="2:13" x14ac:dyDescent="0.25">
      <c r="B1258">
        <v>1035</v>
      </c>
      <c r="C1258">
        <v>1741</v>
      </c>
      <c r="D1258" t="s">
        <v>85</v>
      </c>
      <c r="E1258">
        <v>28</v>
      </c>
      <c r="F1258">
        <v>334</v>
      </c>
      <c r="G1258">
        <v>79</v>
      </c>
      <c r="H1258">
        <v>54</v>
      </c>
      <c r="I1258">
        <v>36</v>
      </c>
      <c r="J1258">
        <v>32</v>
      </c>
      <c r="K1258">
        <v>52</v>
      </c>
      <c r="L1258">
        <v>136</v>
      </c>
      <c r="M1258">
        <v>286</v>
      </c>
    </row>
    <row r="1259" spans="2:13" x14ac:dyDescent="0.25">
      <c r="B1259">
        <v>888</v>
      </c>
      <c r="C1259">
        <v>1448</v>
      </c>
      <c r="D1259" t="s">
        <v>85</v>
      </c>
      <c r="E1259">
        <v>28</v>
      </c>
      <c r="F1259">
        <v>282</v>
      </c>
      <c r="G1259">
        <v>62</v>
      </c>
      <c r="H1259">
        <v>42</v>
      </c>
      <c r="I1259">
        <v>22</v>
      </c>
      <c r="J1259">
        <v>42</v>
      </c>
      <c r="K1259">
        <v>65</v>
      </c>
      <c r="L1259">
        <v>147</v>
      </c>
      <c r="M1259">
        <v>206</v>
      </c>
    </row>
    <row r="1260" spans="2:13" x14ac:dyDescent="0.25">
      <c r="B1260">
        <v>1621</v>
      </c>
      <c r="C1260">
        <v>2702</v>
      </c>
      <c r="D1260" t="s">
        <v>85</v>
      </c>
      <c r="E1260">
        <v>28</v>
      </c>
      <c r="F1260">
        <v>463</v>
      </c>
      <c r="G1260">
        <v>140</v>
      </c>
      <c r="H1260">
        <v>66</v>
      </c>
      <c r="I1260">
        <v>47</v>
      </c>
      <c r="J1260">
        <v>84</v>
      </c>
      <c r="K1260">
        <v>73</v>
      </c>
      <c r="L1260">
        <v>244</v>
      </c>
      <c r="M1260">
        <v>467</v>
      </c>
    </row>
    <row r="1261" spans="2:13" x14ac:dyDescent="0.25">
      <c r="B1261">
        <v>477</v>
      </c>
      <c r="C1261">
        <v>728</v>
      </c>
      <c r="D1261" t="s">
        <v>85</v>
      </c>
      <c r="E1261">
        <v>28</v>
      </c>
      <c r="F1261">
        <v>172</v>
      </c>
      <c r="G1261">
        <v>24</v>
      </c>
      <c r="H1261">
        <v>21</v>
      </c>
      <c r="I1261">
        <v>16</v>
      </c>
      <c r="J1261">
        <v>30</v>
      </c>
      <c r="K1261">
        <v>25</v>
      </c>
      <c r="L1261">
        <v>77</v>
      </c>
      <c r="M1261">
        <v>99</v>
      </c>
    </row>
    <row r="1262" spans="2:13" x14ac:dyDescent="0.25">
      <c r="B1262">
        <v>893</v>
      </c>
      <c r="C1262">
        <v>1476</v>
      </c>
      <c r="D1262" t="s">
        <v>85</v>
      </c>
      <c r="E1262">
        <v>28</v>
      </c>
      <c r="F1262">
        <v>265</v>
      </c>
      <c r="G1262">
        <v>64</v>
      </c>
      <c r="H1262">
        <v>48</v>
      </c>
      <c r="I1262">
        <v>23</v>
      </c>
      <c r="J1262">
        <v>38</v>
      </c>
      <c r="K1262">
        <v>68</v>
      </c>
      <c r="L1262">
        <v>151</v>
      </c>
      <c r="M1262">
        <v>214</v>
      </c>
    </row>
    <row r="1263" spans="2:13" x14ac:dyDescent="0.25">
      <c r="B1263">
        <v>4734</v>
      </c>
      <c r="C1263">
        <v>10809</v>
      </c>
      <c r="D1263" t="s">
        <v>85</v>
      </c>
      <c r="E1263">
        <v>28</v>
      </c>
      <c r="F1263">
        <v>1430</v>
      </c>
      <c r="G1263">
        <v>314</v>
      </c>
      <c r="H1263">
        <v>411</v>
      </c>
      <c r="I1263">
        <v>161</v>
      </c>
      <c r="J1263">
        <v>251</v>
      </c>
      <c r="K1263">
        <v>411</v>
      </c>
      <c r="L1263">
        <v>885</v>
      </c>
      <c r="M1263">
        <v>708</v>
      </c>
    </row>
    <row r="1264" spans="2:13" x14ac:dyDescent="0.25">
      <c r="B1264">
        <v>616</v>
      </c>
      <c r="C1264">
        <v>942</v>
      </c>
      <c r="D1264" t="s">
        <v>85</v>
      </c>
      <c r="E1264">
        <v>28</v>
      </c>
      <c r="F1264">
        <v>189</v>
      </c>
      <c r="G1264">
        <v>49</v>
      </c>
      <c r="H1264">
        <v>41</v>
      </c>
      <c r="I1264">
        <v>11</v>
      </c>
      <c r="J1264">
        <v>26</v>
      </c>
      <c r="K1264">
        <v>41</v>
      </c>
      <c r="L1264">
        <v>81</v>
      </c>
      <c r="M1264">
        <v>153</v>
      </c>
    </row>
    <row r="1265" spans="2:13" x14ac:dyDescent="0.25">
      <c r="B1265">
        <v>2263</v>
      </c>
      <c r="C1265">
        <v>3558</v>
      </c>
      <c r="D1265" t="s">
        <v>85</v>
      </c>
      <c r="E1265">
        <v>28</v>
      </c>
      <c r="F1265">
        <v>647</v>
      </c>
      <c r="G1265">
        <v>185</v>
      </c>
      <c r="H1265">
        <v>91</v>
      </c>
      <c r="I1265">
        <v>87</v>
      </c>
      <c r="J1265">
        <v>144</v>
      </c>
      <c r="K1265">
        <v>125</v>
      </c>
      <c r="L1265">
        <v>402</v>
      </c>
      <c r="M1265">
        <v>533</v>
      </c>
    </row>
    <row r="1266" spans="2:13" x14ac:dyDescent="0.25">
      <c r="B1266">
        <v>1739</v>
      </c>
      <c r="C1266">
        <v>2614</v>
      </c>
      <c r="D1266" t="s">
        <v>85</v>
      </c>
      <c r="E1266">
        <v>28</v>
      </c>
      <c r="F1266">
        <v>430</v>
      </c>
      <c r="G1266">
        <v>188</v>
      </c>
      <c r="H1266">
        <v>77</v>
      </c>
      <c r="I1266">
        <v>61</v>
      </c>
      <c r="J1266">
        <v>135</v>
      </c>
      <c r="K1266">
        <v>167</v>
      </c>
      <c r="L1266">
        <v>275</v>
      </c>
      <c r="M1266">
        <v>380</v>
      </c>
    </row>
    <row r="1267" spans="2:13" x14ac:dyDescent="0.25">
      <c r="B1267">
        <v>1118</v>
      </c>
      <c r="C1267">
        <v>2046</v>
      </c>
      <c r="D1267" t="s">
        <v>85</v>
      </c>
      <c r="E1267">
        <v>28</v>
      </c>
      <c r="F1267">
        <v>377</v>
      </c>
      <c r="G1267">
        <v>55</v>
      </c>
      <c r="H1267">
        <v>81</v>
      </c>
      <c r="I1267">
        <v>21</v>
      </c>
      <c r="J1267">
        <v>68</v>
      </c>
      <c r="K1267">
        <v>116</v>
      </c>
      <c r="L1267">
        <v>221</v>
      </c>
      <c r="M1267">
        <v>143</v>
      </c>
    </row>
    <row r="1268" spans="2:13" x14ac:dyDescent="0.25">
      <c r="B1268">
        <v>1325</v>
      </c>
      <c r="C1268">
        <v>2331</v>
      </c>
      <c r="D1268" t="s">
        <v>85</v>
      </c>
      <c r="E1268">
        <v>28</v>
      </c>
      <c r="F1268">
        <v>383</v>
      </c>
      <c r="G1268">
        <v>90</v>
      </c>
      <c r="H1268">
        <v>98</v>
      </c>
      <c r="I1268">
        <v>38</v>
      </c>
      <c r="J1268">
        <v>74</v>
      </c>
      <c r="K1268">
        <v>144</v>
      </c>
      <c r="L1268">
        <v>291</v>
      </c>
      <c r="M1268">
        <v>169</v>
      </c>
    </row>
    <row r="1269" spans="2:13" x14ac:dyDescent="0.25">
      <c r="B1269">
        <v>1568</v>
      </c>
      <c r="C1269">
        <v>3217</v>
      </c>
      <c r="D1269" t="s">
        <v>85</v>
      </c>
      <c r="E1269">
        <v>28</v>
      </c>
      <c r="F1269">
        <v>491</v>
      </c>
      <c r="G1269">
        <v>89</v>
      </c>
      <c r="H1269">
        <v>139</v>
      </c>
      <c r="I1269">
        <v>47</v>
      </c>
      <c r="J1269">
        <v>87</v>
      </c>
      <c r="K1269">
        <v>152</v>
      </c>
      <c r="L1269">
        <v>311</v>
      </c>
      <c r="M1269">
        <v>206</v>
      </c>
    </row>
    <row r="1270" spans="2:13" x14ac:dyDescent="0.25">
      <c r="B1270">
        <v>1321</v>
      </c>
      <c r="C1270">
        <v>2451</v>
      </c>
      <c r="D1270" t="s">
        <v>86</v>
      </c>
      <c r="E1270">
        <v>13</v>
      </c>
      <c r="F1270">
        <v>418</v>
      </c>
      <c r="G1270">
        <v>100</v>
      </c>
      <c r="H1270">
        <v>70</v>
      </c>
      <c r="I1270">
        <v>23</v>
      </c>
      <c r="J1270">
        <v>45</v>
      </c>
      <c r="K1270">
        <v>89</v>
      </c>
      <c r="L1270">
        <v>231</v>
      </c>
      <c r="M1270">
        <v>306</v>
      </c>
    </row>
    <row r="1271" spans="2:13" x14ac:dyDescent="0.25">
      <c r="B1271">
        <v>1576</v>
      </c>
      <c r="C1271">
        <v>2485</v>
      </c>
      <c r="D1271" t="s">
        <v>86</v>
      </c>
      <c r="E1271">
        <v>13</v>
      </c>
      <c r="F1271">
        <v>277</v>
      </c>
      <c r="G1271">
        <v>119</v>
      </c>
      <c r="H1271">
        <v>107</v>
      </c>
      <c r="I1271">
        <v>42</v>
      </c>
      <c r="J1271">
        <v>109</v>
      </c>
      <c r="K1271">
        <v>205</v>
      </c>
      <c r="L1271">
        <v>286</v>
      </c>
      <c r="M1271">
        <v>400</v>
      </c>
    </row>
    <row r="1272" spans="2:13" x14ac:dyDescent="0.25">
      <c r="B1272">
        <v>1351</v>
      </c>
      <c r="C1272">
        <v>2617</v>
      </c>
      <c r="D1272" t="s">
        <v>86</v>
      </c>
      <c r="E1272">
        <v>13</v>
      </c>
      <c r="F1272">
        <v>447</v>
      </c>
      <c r="G1272">
        <v>95</v>
      </c>
      <c r="H1272">
        <v>85</v>
      </c>
      <c r="I1272">
        <v>24</v>
      </c>
      <c r="J1272">
        <v>33</v>
      </c>
      <c r="K1272">
        <v>77</v>
      </c>
      <c r="L1272">
        <v>220</v>
      </c>
      <c r="M1272">
        <v>320</v>
      </c>
    </row>
    <row r="1273" spans="2:13" x14ac:dyDescent="0.25">
      <c r="B1273">
        <v>1602</v>
      </c>
      <c r="C1273">
        <v>2569</v>
      </c>
      <c r="D1273" t="s">
        <v>86</v>
      </c>
      <c r="E1273">
        <v>13</v>
      </c>
      <c r="F1273">
        <v>383</v>
      </c>
      <c r="G1273">
        <v>133</v>
      </c>
      <c r="H1273">
        <v>70</v>
      </c>
      <c r="I1273">
        <v>27</v>
      </c>
      <c r="J1273">
        <v>56</v>
      </c>
      <c r="K1273">
        <v>131</v>
      </c>
      <c r="L1273">
        <v>267</v>
      </c>
      <c r="M1273">
        <v>506</v>
      </c>
    </row>
    <row r="1274" spans="2:13" x14ac:dyDescent="0.25">
      <c r="B1274">
        <v>953</v>
      </c>
      <c r="C1274">
        <v>1791</v>
      </c>
      <c r="D1274" t="s">
        <v>86</v>
      </c>
      <c r="E1274">
        <v>13</v>
      </c>
      <c r="F1274">
        <v>290</v>
      </c>
      <c r="G1274">
        <v>65</v>
      </c>
      <c r="H1274">
        <v>58</v>
      </c>
      <c r="I1274">
        <v>13</v>
      </c>
      <c r="J1274">
        <v>32</v>
      </c>
      <c r="K1274">
        <v>68</v>
      </c>
      <c r="L1274">
        <v>154</v>
      </c>
      <c r="M1274">
        <v>253</v>
      </c>
    </row>
    <row r="1275" spans="2:13" x14ac:dyDescent="0.25">
      <c r="B1275">
        <v>1321</v>
      </c>
      <c r="C1275">
        <v>2507</v>
      </c>
      <c r="D1275" t="s">
        <v>86</v>
      </c>
      <c r="E1275">
        <v>13</v>
      </c>
      <c r="F1275">
        <v>403</v>
      </c>
      <c r="G1275">
        <v>88</v>
      </c>
      <c r="H1275">
        <v>80</v>
      </c>
      <c r="I1275">
        <v>38</v>
      </c>
      <c r="J1275">
        <v>58</v>
      </c>
      <c r="K1275">
        <v>85</v>
      </c>
      <c r="L1275">
        <v>205</v>
      </c>
      <c r="M1275">
        <v>317</v>
      </c>
    </row>
    <row r="1276" spans="2:13" x14ac:dyDescent="0.25">
      <c r="B1276">
        <v>963</v>
      </c>
      <c r="C1276">
        <v>1695</v>
      </c>
      <c r="D1276" t="s">
        <v>86</v>
      </c>
      <c r="E1276">
        <v>13</v>
      </c>
      <c r="F1276">
        <v>365</v>
      </c>
      <c r="G1276">
        <v>52</v>
      </c>
      <c r="H1276">
        <v>47</v>
      </c>
      <c r="I1276">
        <v>15</v>
      </c>
      <c r="J1276">
        <v>41</v>
      </c>
      <c r="K1276">
        <v>54</v>
      </c>
      <c r="L1276">
        <v>125</v>
      </c>
      <c r="M1276">
        <v>234</v>
      </c>
    </row>
    <row r="1277" spans="2:13" x14ac:dyDescent="0.25">
      <c r="B1277">
        <v>11082</v>
      </c>
      <c r="C1277">
        <v>21288</v>
      </c>
      <c r="D1277" t="s">
        <v>86</v>
      </c>
      <c r="E1277">
        <v>13</v>
      </c>
      <c r="F1277">
        <v>2470</v>
      </c>
      <c r="G1277">
        <v>792</v>
      </c>
      <c r="H1277">
        <v>721</v>
      </c>
      <c r="I1277">
        <v>261</v>
      </c>
      <c r="J1277">
        <v>568</v>
      </c>
      <c r="K1277">
        <v>1119</v>
      </c>
      <c r="L1277">
        <v>2299</v>
      </c>
      <c r="M1277">
        <v>2582</v>
      </c>
    </row>
    <row r="1278" spans="2:13" x14ac:dyDescent="0.25">
      <c r="B1278">
        <v>3051</v>
      </c>
      <c r="C1278">
        <v>5351</v>
      </c>
      <c r="D1278" t="s">
        <v>87</v>
      </c>
      <c r="E1278">
        <v>14</v>
      </c>
      <c r="F1278">
        <v>898</v>
      </c>
      <c r="G1278">
        <v>310</v>
      </c>
      <c r="H1278">
        <v>128</v>
      </c>
      <c r="I1278">
        <v>76</v>
      </c>
      <c r="J1278">
        <v>160</v>
      </c>
      <c r="K1278">
        <v>232</v>
      </c>
      <c r="L1278">
        <v>481</v>
      </c>
      <c r="M1278">
        <v>683</v>
      </c>
    </row>
    <row r="1279" spans="2:13" x14ac:dyDescent="0.25">
      <c r="B1279">
        <v>1179</v>
      </c>
      <c r="C1279">
        <v>2180</v>
      </c>
      <c r="D1279" t="s">
        <v>87</v>
      </c>
      <c r="E1279">
        <v>14</v>
      </c>
      <c r="F1279">
        <v>383</v>
      </c>
      <c r="G1279">
        <v>96</v>
      </c>
      <c r="H1279">
        <v>58</v>
      </c>
      <c r="I1279">
        <v>24</v>
      </c>
      <c r="J1279">
        <v>33</v>
      </c>
      <c r="K1279">
        <v>90</v>
      </c>
      <c r="L1279">
        <v>218</v>
      </c>
      <c r="M1279">
        <v>242</v>
      </c>
    </row>
    <row r="1280" spans="2:13" x14ac:dyDescent="0.25">
      <c r="B1280">
        <v>935</v>
      </c>
      <c r="C1280">
        <v>1777</v>
      </c>
      <c r="D1280" t="s">
        <v>87</v>
      </c>
      <c r="E1280">
        <v>14</v>
      </c>
      <c r="F1280">
        <v>274</v>
      </c>
      <c r="G1280">
        <v>77</v>
      </c>
      <c r="H1280">
        <v>64</v>
      </c>
      <c r="I1280">
        <v>29</v>
      </c>
      <c r="J1280">
        <v>32</v>
      </c>
      <c r="K1280">
        <v>69</v>
      </c>
      <c r="L1280">
        <v>116</v>
      </c>
      <c r="M1280">
        <v>255</v>
      </c>
    </row>
    <row r="1281" spans="2:13" x14ac:dyDescent="0.25">
      <c r="B1281">
        <v>1766</v>
      </c>
      <c r="C1281">
        <v>3524</v>
      </c>
      <c r="D1281" t="s">
        <v>87</v>
      </c>
      <c r="E1281">
        <v>14</v>
      </c>
      <c r="F1281">
        <v>536</v>
      </c>
      <c r="G1281">
        <v>163</v>
      </c>
      <c r="H1281">
        <v>68</v>
      </c>
      <c r="I1281">
        <v>30</v>
      </c>
      <c r="J1281">
        <v>52</v>
      </c>
      <c r="K1281">
        <v>86</v>
      </c>
      <c r="L1281">
        <v>235</v>
      </c>
      <c r="M1281">
        <v>563</v>
      </c>
    </row>
    <row r="1282" spans="2:13" x14ac:dyDescent="0.25">
      <c r="B1282">
        <v>5630</v>
      </c>
      <c r="C1282">
        <v>9182</v>
      </c>
      <c r="D1282" t="s">
        <v>87</v>
      </c>
      <c r="E1282">
        <v>14</v>
      </c>
      <c r="F1282">
        <v>1165</v>
      </c>
      <c r="G1282">
        <v>497</v>
      </c>
      <c r="H1282">
        <v>264</v>
      </c>
      <c r="I1282">
        <v>132</v>
      </c>
      <c r="J1282">
        <v>343</v>
      </c>
      <c r="K1282">
        <v>514</v>
      </c>
      <c r="L1282">
        <v>1098</v>
      </c>
      <c r="M1282">
        <v>1489</v>
      </c>
    </row>
    <row r="1283" spans="2:13" x14ac:dyDescent="0.25">
      <c r="B1283">
        <v>1520</v>
      </c>
      <c r="C1283">
        <v>2645</v>
      </c>
      <c r="D1283" t="s">
        <v>87</v>
      </c>
      <c r="E1283">
        <v>14</v>
      </c>
      <c r="F1283">
        <v>357</v>
      </c>
      <c r="G1283">
        <v>87</v>
      </c>
      <c r="H1283">
        <v>82</v>
      </c>
      <c r="I1283">
        <v>32</v>
      </c>
      <c r="J1283">
        <v>56</v>
      </c>
      <c r="K1283">
        <v>132</v>
      </c>
      <c r="L1283">
        <v>238</v>
      </c>
      <c r="M1283">
        <v>498</v>
      </c>
    </row>
    <row r="1284" spans="2:13" x14ac:dyDescent="0.25">
      <c r="B1284">
        <v>1381</v>
      </c>
      <c r="C1284">
        <v>2379</v>
      </c>
      <c r="D1284" t="s">
        <v>87</v>
      </c>
      <c r="E1284">
        <v>14</v>
      </c>
      <c r="F1284">
        <v>412</v>
      </c>
      <c r="G1284">
        <v>153</v>
      </c>
      <c r="H1284">
        <v>60</v>
      </c>
      <c r="I1284">
        <v>24</v>
      </c>
      <c r="J1284">
        <v>52</v>
      </c>
      <c r="K1284">
        <v>93</v>
      </c>
      <c r="L1284">
        <v>256</v>
      </c>
      <c r="M1284">
        <v>302</v>
      </c>
    </row>
    <row r="1285" spans="2:13" x14ac:dyDescent="0.25">
      <c r="B1285">
        <v>1546</v>
      </c>
      <c r="C1285">
        <v>2774</v>
      </c>
      <c r="D1285" t="s">
        <v>87</v>
      </c>
      <c r="E1285">
        <v>14</v>
      </c>
      <c r="F1285">
        <v>391</v>
      </c>
      <c r="G1285">
        <v>117</v>
      </c>
      <c r="H1285">
        <v>66</v>
      </c>
      <c r="I1285">
        <v>40</v>
      </c>
      <c r="J1285">
        <v>43</v>
      </c>
      <c r="K1285">
        <v>117</v>
      </c>
      <c r="L1285">
        <v>244</v>
      </c>
      <c r="M1285">
        <v>487</v>
      </c>
    </row>
    <row r="1286" spans="2:13" x14ac:dyDescent="0.25">
      <c r="B1286">
        <v>1359</v>
      </c>
      <c r="C1286">
        <v>2356</v>
      </c>
      <c r="D1286" t="s">
        <v>87</v>
      </c>
      <c r="E1286">
        <v>14</v>
      </c>
      <c r="F1286">
        <v>363</v>
      </c>
      <c r="G1286">
        <v>121</v>
      </c>
      <c r="H1286">
        <v>70</v>
      </c>
      <c r="I1286">
        <v>33</v>
      </c>
      <c r="J1286">
        <v>58</v>
      </c>
      <c r="K1286">
        <v>107</v>
      </c>
      <c r="L1286">
        <v>214</v>
      </c>
      <c r="M1286">
        <v>365</v>
      </c>
    </row>
    <row r="1287" spans="2:13" x14ac:dyDescent="0.25">
      <c r="B1287">
        <v>2421</v>
      </c>
      <c r="C1287">
        <v>4282</v>
      </c>
      <c r="D1287" t="s">
        <v>88</v>
      </c>
      <c r="E1287">
        <v>59</v>
      </c>
      <c r="F1287">
        <v>707</v>
      </c>
      <c r="G1287">
        <v>191</v>
      </c>
      <c r="H1287">
        <v>193</v>
      </c>
      <c r="I1287">
        <v>48</v>
      </c>
      <c r="J1287">
        <v>109</v>
      </c>
      <c r="K1287">
        <v>264</v>
      </c>
      <c r="L1287">
        <v>501</v>
      </c>
      <c r="M1287">
        <v>328</v>
      </c>
    </row>
    <row r="1288" spans="2:13" x14ac:dyDescent="0.25">
      <c r="B1288">
        <v>1853</v>
      </c>
      <c r="C1288">
        <v>3242</v>
      </c>
      <c r="D1288" t="s">
        <v>88</v>
      </c>
      <c r="E1288">
        <v>59</v>
      </c>
      <c r="F1288">
        <v>584</v>
      </c>
      <c r="G1288">
        <v>95</v>
      </c>
      <c r="H1288">
        <v>190</v>
      </c>
      <c r="I1288">
        <v>31</v>
      </c>
      <c r="J1288">
        <v>70</v>
      </c>
      <c r="K1288">
        <v>227</v>
      </c>
      <c r="L1288">
        <v>425</v>
      </c>
      <c r="M1288">
        <v>194</v>
      </c>
    </row>
    <row r="1289" spans="2:13" x14ac:dyDescent="0.25">
      <c r="B1289">
        <v>1376</v>
      </c>
      <c r="C1289">
        <v>2195</v>
      </c>
      <c r="D1289" t="s">
        <v>88</v>
      </c>
      <c r="E1289">
        <v>59</v>
      </c>
      <c r="F1289">
        <v>324</v>
      </c>
      <c r="G1289">
        <v>142</v>
      </c>
      <c r="H1289">
        <v>110</v>
      </c>
      <c r="I1289">
        <v>33</v>
      </c>
      <c r="J1289">
        <v>75</v>
      </c>
      <c r="K1289">
        <v>158</v>
      </c>
      <c r="L1289">
        <v>278</v>
      </c>
      <c r="M1289">
        <v>230</v>
      </c>
    </row>
    <row r="1290" spans="2:13" x14ac:dyDescent="0.25">
      <c r="B1290">
        <v>1078</v>
      </c>
      <c r="C1290">
        <v>2071</v>
      </c>
      <c r="D1290" t="s">
        <v>88</v>
      </c>
      <c r="E1290">
        <v>59</v>
      </c>
      <c r="F1290">
        <v>355</v>
      </c>
      <c r="G1290">
        <v>70</v>
      </c>
      <c r="H1290">
        <v>107</v>
      </c>
      <c r="I1290">
        <v>10</v>
      </c>
      <c r="J1290">
        <v>35</v>
      </c>
      <c r="K1290">
        <v>96</v>
      </c>
      <c r="L1290">
        <v>200</v>
      </c>
      <c r="M1290">
        <v>176</v>
      </c>
    </row>
    <row r="1291" spans="2:13" x14ac:dyDescent="0.25">
      <c r="B1291">
        <v>542</v>
      </c>
      <c r="C1291">
        <v>936</v>
      </c>
      <c r="D1291" t="s">
        <v>88</v>
      </c>
      <c r="E1291">
        <v>59</v>
      </c>
      <c r="F1291">
        <v>185</v>
      </c>
      <c r="G1291">
        <v>38</v>
      </c>
      <c r="H1291">
        <v>34</v>
      </c>
      <c r="I1291">
        <v>14</v>
      </c>
      <c r="J1291">
        <v>18</v>
      </c>
      <c r="K1291">
        <v>44</v>
      </c>
      <c r="L1291">
        <v>71</v>
      </c>
      <c r="M1291">
        <v>122</v>
      </c>
    </row>
    <row r="1292" spans="2:13" x14ac:dyDescent="0.25">
      <c r="B1292">
        <v>1586</v>
      </c>
      <c r="C1292">
        <v>2943</v>
      </c>
      <c r="D1292" t="s">
        <v>88</v>
      </c>
      <c r="E1292">
        <v>59</v>
      </c>
      <c r="F1292">
        <v>566</v>
      </c>
      <c r="G1292">
        <v>141</v>
      </c>
      <c r="H1292">
        <v>145</v>
      </c>
      <c r="I1292">
        <v>25</v>
      </c>
      <c r="J1292">
        <v>54</v>
      </c>
      <c r="K1292">
        <v>153</v>
      </c>
      <c r="L1292">
        <v>223</v>
      </c>
      <c r="M1292">
        <v>252</v>
      </c>
    </row>
    <row r="1293" spans="2:13" x14ac:dyDescent="0.25">
      <c r="B1293">
        <v>935</v>
      </c>
      <c r="C1293">
        <v>1592</v>
      </c>
      <c r="D1293" t="s">
        <v>88</v>
      </c>
      <c r="E1293">
        <v>59</v>
      </c>
      <c r="F1293">
        <v>349</v>
      </c>
      <c r="G1293">
        <v>59</v>
      </c>
      <c r="H1293">
        <v>65</v>
      </c>
      <c r="I1293">
        <v>9</v>
      </c>
      <c r="J1293">
        <v>31</v>
      </c>
      <c r="K1293">
        <v>67</v>
      </c>
      <c r="L1293">
        <v>208</v>
      </c>
      <c r="M1293">
        <v>131</v>
      </c>
    </row>
    <row r="1294" spans="2:13" x14ac:dyDescent="0.25">
      <c r="B1294">
        <v>2634</v>
      </c>
      <c r="C1294">
        <v>4445</v>
      </c>
      <c r="D1294" t="s">
        <v>88</v>
      </c>
      <c r="E1294">
        <v>59</v>
      </c>
      <c r="F1294">
        <v>706</v>
      </c>
      <c r="G1294">
        <v>162</v>
      </c>
      <c r="H1294">
        <v>239</v>
      </c>
      <c r="I1294">
        <v>67</v>
      </c>
      <c r="J1294">
        <v>127</v>
      </c>
      <c r="K1294">
        <v>252</v>
      </c>
      <c r="L1294">
        <v>504</v>
      </c>
      <c r="M1294">
        <v>495</v>
      </c>
    </row>
    <row r="1295" spans="2:13" x14ac:dyDescent="0.25">
      <c r="B1295">
        <v>820</v>
      </c>
      <c r="C1295">
        <v>1339</v>
      </c>
      <c r="D1295" t="s">
        <v>88</v>
      </c>
      <c r="E1295">
        <v>59</v>
      </c>
      <c r="F1295">
        <v>261</v>
      </c>
      <c r="G1295">
        <v>48</v>
      </c>
      <c r="H1295">
        <v>74</v>
      </c>
      <c r="I1295">
        <v>24</v>
      </c>
      <c r="J1295">
        <v>29</v>
      </c>
      <c r="K1295">
        <v>94</v>
      </c>
      <c r="L1295">
        <v>130</v>
      </c>
      <c r="M1295">
        <v>145</v>
      </c>
    </row>
    <row r="1296" spans="2:13" x14ac:dyDescent="0.25">
      <c r="B1296">
        <v>1134</v>
      </c>
      <c r="C1296">
        <v>1833</v>
      </c>
      <c r="D1296" t="s">
        <v>88</v>
      </c>
      <c r="E1296">
        <v>59</v>
      </c>
      <c r="F1296">
        <v>276</v>
      </c>
      <c r="G1296">
        <v>59</v>
      </c>
      <c r="H1296">
        <v>167</v>
      </c>
      <c r="I1296">
        <v>14</v>
      </c>
      <c r="J1296">
        <v>50</v>
      </c>
      <c r="K1296">
        <v>168</v>
      </c>
      <c r="L1296">
        <v>163</v>
      </c>
      <c r="M1296">
        <v>209</v>
      </c>
    </row>
    <row r="1297" spans="2:13" x14ac:dyDescent="0.25">
      <c r="B1297">
        <v>591</v>
      </c>
      <c r="C1297">
        <v>870</v>
      </c>
      <c r="D1297" t="s">
        <v>88</v>
      </c>
      <c r="E1297">
        <v>59</v>
      </c>
      <c r="F1297">
        <v>163</v>
      </c>
      <c r="G1297">
        <v>24</v>
      </c>
      <c r="H1297">
        <v>47</v>
      </c>
      <c r="I1297">
        <v>7</v>
      </c>
      <c r="J1297">
        <v>39</v>
      </c>
      <c r="K1297">
        <v>76</v>
      </c>
      <c r="L1297">
        <v>131</v>
      </c>
      <c r="M1297">
        <v>94</v>
      </c>
    </row>
    <row r="1298" spans="2:13" x14ac:dyDescent="0.25">
      <c r="B1298">
        <v>1919</v>
      </c>
      <c r="C1298">
        <v>3331</v>
      </c>
      <c r="D1298" t="s">
        <v>88</v>
      </c>
      <c r="E1298">
        <v>59</v>
      </c>
      <c r="F1298">
        <v>556</v>
      </c>
      <c r="G1298">
        <v>124</v>
      </c>
      <c r="H1298">
        <v>166</v>
      </c>
      <c r="I1298">
        <v>47</v>
      </c>
      <c r="J1298">
        <v>83</v>
      </c>
      <c r="K1298">
        <v>217</v>
      </c>
      <c r="L1298">
        <v>376</v>
      </c>
      <c r="M1298">
        <v>293</v>
      </c>
    </row>
    <row r="1299" spans="2:13" x14ac:dyDescent="0.25">
      <c r="B1299">
        <v>577</v>
      </c>
      <c r="C1299" t="s">
        <v>89</v>
      </c>
      <c r="D1299" t="s">
        <v>88</v>
      </c>
      <c r="E1299">
        <v>59</v>
      </c>
      <c r="F1299">
        <v>169</v>
      </c>
      <c r="G1299">
        <v>42</v>
      </c>
      <c r="H1299">
        <v>47</v>
      </c>
      <c r="I1299">
        <v>16</v>
      </c>
      <c r="J1299">
        <v>23</v>
      </c>
      <c r="K1299">
        <v>62</v>
      </c>
      <c r="L1299">
        <v>87</v>
      </c>
      <c r="M1299">
        <v>115</v>
      </c>
    </row>
    <row r="1300" spans="2:13" x14ac:dyDescent="0.25">
      <c r="B1300">
        <v>408</v>
      </c>
      <c r="C1300">
        <v>633</v>
      </c>
      <c r="D1300" t="s">
        <v>88</v>
      </c>
      <c r="E1300">
        <v>59</v>
      </c>
      <c r="F1300">
        <v>126</v>
      </c>
      <c r="G1300">
        <v>18</v>
      </c>
      <c r="H1300">
        <v>57</v>
      </c>
      <c r="I1300">
        <v>10</v>
      </c>
      <c r="J1300">
        <v>22</v>
      </c>
      <c r="K1300">
        <v>49</v>
      </c>
      <c r="L1300">
        <v>69</v>
      </c>
      <c r="M1300">
        <v>49</v>
      </c>
    </row>
    <row r="1301" spans="2:13" x14ac:dyDescent="0.25">
      <c r="B1301">
        <v>833</v>
      </c>
      <c r="C1301">
        <v>1432</v>
      </c>
      <c r="D1301" t="s">
        <v>88</v>
      </c>
      <c r="E1301">
        <v>59</v>
      </c>
      <c r="F1301">
        <v>302</v>
      </c>
      <c r="G1301">
        <v>55</v>
      </c>
      <c r="H1301">
        <v>80</v>
      </c>
      <c r="I1301">
        <v>17</v>
      </c>
      <c r="J1301">
        <v>31</v>
      </c>
      <c r="K1301">
        <v>70</v>
      </c>
      <c r="L1301">
        <v>120</v>
      </c>
      <c r="M1301">
        <v>143</v>
      </c>
    </row>
    <row r="1302" spans="2:13" x14ac:dyDescent="0.25">
      <c r="B1302">
        <v>1031</v>
      </c>
      <c r="C1302">
        <v>1728</v>
      </c>
      <c r="D1302" t="s">
        <v>88</v>
      </c>
      <c r="E1302">
        <v>59</v>
      </c>
      <c r="F1302">
        <v>363</v>
      </c>
      <c r="G1302">
        <v>65</v>
      </c>
      <c r="H1302">
        <v>92</v>
      </c>
      <c r="I1302">
        <v>14</v>
      </c>
      <c r="J1302">
        <v>51</v>
      </c>
      <c r="K1302">
        <v>120</v>
      </c>
      <c r="L1302">
        <v>171</v>
      </c>
      <c r="M1302">
        <v>134</v>
      </c>
    </row>
    <row r="1303" spans="2:13" x14ac:dyDescent="0.25">
      <c r="B1303">
        <v>933</v>
      </c>
      <c r="C1303">
        <v>1536</v>
      </c>
      <c r="D1303" t="s">
        <v>88</v>
      </c>
      <c r="E1303">
        <v>59</v>
      </c>
      <c r="F1303">
        <v>334</v>
      </c>
      <c r="G1303">
        <v>72</v>
      </c>
      <c r="H1303">
        <v>69</v>
      </c>
      <c r="I1303">
        <v>18</v>
      </c>
      <c r="J1303">
        <v>19</v>
      </c>
      <c r="K1303">
        <v>84</v>
      </c>
      <c r="L1303">
        <v>186</v>
      </c>
      <c r="M1303">
        <v>134</v>
      </c>
    </row>
    <row r="1304" spans="2:13" x14ac:dyDescent="0.25">
      <c r="B1304">
        <v>351</v>
      </c>
      <c r="C1304">
        <v>650</v>
      </c>
      <c r="D1304" t="s">
        <v>90</v>
      </c>
      <c r="E1304">
        <v>39</v>
      </c>
      <c r="F1304">
        <v>131</v>
      </c>
      <c r="G1304">
        <v>28</v>
      </c>
      <c r="H1304">
        <v>24</v>
      </c>
      <c r="I1304">
        <v>3</v>
      </c>
      <c r="J1304">
        <v>8</v>
      </c>
      <c r="K1304">
        <v>12</v>
      </c>
      <c r="L1304">
        <v>47</v>
      </c>
      <c r="M1304">
        <v>90</v>
      </c>
    </row>
    <row r="1305" spans="2:13" x14ac:dyDescent="0.25">
      <c r="B1305">
        <v>346</v>
      </c>
      <c r="C1305">
        <v>652</v>
      </c>
      <c r="D1305" t="s">
        <v>90</v>
      </c>
      <c r="E1305">
        <v>39</v>
      </c>
      <c r="F1305">
        <v>102</v>
      </c>
      <c r="G1305">
        <v>24</v>
      </c>
      <c r="H1305">
        <v>18</v>
      </c>
      <c r="I1305">
        <v>4</v>
      </c>
      <c r="J1305">
        <v>8</v>
      </c>
      <c r="K1305">
        <v>23</v>
      </c>
      <c r="L1305">
        <v>54</v>
      </c>
      <c r="M1305">
        <v>104</v>
      </c>
    </row>
    <row r="1306" spans="2:13" x14ac:dyDescent="0.25">
      <c r="B1306">
        <v>2734</v>
      </c>
      <c r="C1306">
        <v>5156</v>
      </c>
      <c r="D1306" t="s">
        <v>90</v>
      </c>
      <c r="E1306">
        <v>39</v>
      </c>
      <c r="F1306">
        <v>930</v>
      </c>
      <c r="G1306">
        <v>194</v>
      </c>
      <c r="H1306">
        <v>131</v>
      </c>
      <c r="I1306">
        <v>52</v>
      </c>
      <c r="J1306">
        <v>96</v>
      </c>
      <c r="K1306">
        <v>113</v>
      </c>
      <c r="L1306">
        <v>470</v>
      </c>
      <c r="M1306">
        <v>677</v>
      </c>
    </row>
    <row r="1307" spans="2:13" x14ac:dyDescent="0.25">
      <c r="B1307">
        <v>2043</v>
      </c>
      <c r="C1307">
        <v>3344</v>
      </c>
      <c r="D1307" t="s">
        <v>90</v>
      </c>
      <c r="E1307">
        <v>39</v>
      </c>
      <c r="F1307">
        <v>617</v>
      </c>
      <c r="G1307">
        <v>139</v>
      </c>
      <c r="H1307">
        <v>111</v>
      </c>
      <c r="I1307">
        <v>47</v>
      </c>
      <c r="J1307">
        <v>89</v>
      </c>
      <c r="K1307">
        <v>148</v>
      </c>
      <c r="L1307">
        <v>367</v>
      </c>
      <c r="M1307">
        <v>478</v>
      </c>
    </row>
    <row r="1308" spans="2:13" x14ac:dyDescent="0.25">
      <c r="B1308">
        <v>802</v>
      </c>
      <c r="C1308">
        <v>1460</v>
      </c>
      <c r="D1308" t="s">
        <v>90</v>
      </c>
      <c r="E1308">
        <v>39</v>
      </c>
      <c r="F1308">
        <v>333</v>
      </c>
      <c r="G1308">
        <v>53</v>
      </c>
      <c r="H1308">
        <v>34</v>
      </c>
      <c r="I1308">
        <v>8</v>
      </c>
      <c r="J1308">
        <v>21</v>
      </c>
      <c r="K1308">
        <v>21</v>
      </c>
      <c r="L1308">
        <v>145</v>
      </c>
      <c r="M1308">
        <v>173</v>
      </c>
    </row>
    <row r="1309" spans="2:13" x14ac:dyDescent="0.25">
      <c r="B1309">
        <v>349</v>
      </c>
      <c r="C1309">
        <v>667</v>
      </c>
      <c r="D1309" t="s">
        <v>90</v>
      </c>
      <c r="E1309">
        <v>39</v>
      </c>
      <c r="F1309">
        <v>131</v>
      </c>
      <c r="G1309">
        <v>27</v>
      </c>
      <c r="H1309">
        <v>14</v>
      </c>
      <c r="I1309">
        <v>9</v>
      </c>
      <c r="J1309">
        <v>9</v>
      </c>
      <c r="K1309">
        <v>11</v>
      </c>
      <c r="L1309">
        <v>37</v>
      </c>
      <c r="M1309">
        <v>105</v>
      </c>
    </row>
    <row r="1310" spans="2:13" x14ac:dyDescent="0.25">
      <c r="B1310">
        <v>858</v>
      </c>
      <c r="C1310">
        <v>1714</v>
      </c>
      <c r="D1310" t="s">
        <v>90</v>
      </c>
      <c r="E1310">
        <v>39</v>
      </c>
      <c r="F1310">
        <v>299</v>
      </c>
      <c r="G1310">
        <v>53</v>
      </c>
      <c r="H1310">
        <v>46</v>
      </c>
      <c r="I1310">
        <v>9</v>
      </c>
      <c r="J1310">
        <v>21</v>
      </c>
      <c r="K1310">
        <v>24</v>
      </c>
      <c r="L1310">
        <v>103</v>
      </c>
      <c r="M1310">
        <v>276</v>
      </c>
    </row>
    <row r="1311" spans="2:13" x14ac:dyDescent="0.25">
      <c r="B1311">
        <v>1035</v>
      </c>
      <c r="C1311">
        <v>1720</v>
      </c>
      <c r="D1311" t="s">
        <v>90</v>
      </c>
      <c r="E1311">
        <v>39</v>
      </c>
      <c r="F1311">
        <v>312</v>
      </c>
      <c r="G1311">
        <v>104</v>
      </c>
      <c r="H1311">
        <v>56</v>
      </c>
      <c r="I1311">
        <v>32</v>
      </c>
      <c r="J1311">
        <v>41</v>
      </c>
      <c r="K1311">
        <v>62</v>
      </c>
      <c r="L1311">
        <v>161</v>
      </c>
      <c r="M1311">
        <v>249</v>
      </c>
    </row>
    <row r="1312" spans="2:13" x14ac:dyDescent="0.25">
      <c r="B1312">
        <v>895</v>
      </c>
      <c r="C1312">
        <v>1639</v>
      </c>
      <c r="D1312" t="s">
        <v>90</v>
      </c>
      <c r="E1312">
        <v>39</v>
      </c>
      <c r="F1312">
        <v>320</v>
      </c>
      <c r="G1312">
        <v>65</v>
      </c>
      <c r="H1312">
        <v>63</v>
      </c>
      <c r="I1312">
        <v>12</v>
      </c>
      <c r="J1312">
        <v>18</v>
      </c>
      <c r="K1312">
        <v>33</v>
      </c>
      <c r="L1312">
        <v>127</v>
      </c>
      <c r="M1312">
        <v>223</v>
      </c>
    </row>
    <row r="1313" spans="2:13" x14ac:dyDescent="0.25">
      <c r="B1313">
        <v>520</v>
      </c>
      <c r="C1313">
        <v>940</v>
      </c>
      <c r="D1313" t="s">
        <v>90</v>
      </c>
      <c r="E1313">
        <v>39</v>
      </c>
      <c r="F1313">
        <v>171</v>
      </c>
      <c r="G1313">
        <v>37</v>
      </c>
      <c r="H1313">
        <v>27</v>
      </c>
      <c r="I1313">
        <v>11</v>
      </c>
      <c r="J1313">
        <v>23</v>
      </c>
      <c r="K1313">
        <v>20</v>
      </c>
      <c r="L1313">
        <v>75</v>
      </c>
      <c r="M1313">
        <v>145</v>
      </c>
    </row>
    <row r="1314" spans="2:13" x14ac:dyDescent="0.25">
      <c r="B1314">
        <v>937</v>
      </c>
      <c r="C1314">
        <v>1914</v>
      </c>
      <c r="D1314" t="s">
        <v>90</v>
      </c>
      <c r="E1314">
        <v>39</v>
      </c>
      <c r="F1314">
        <v>374</v>
      </c>
      <c r="G1314">
        <v>96</v>
      </c>
      <c r="H1314">
        <v>43</v>
      </c>
      <c r="I1314">
        <v>23</v>
      </c>
      <c r="J1314">
        <v>19</v>
      </c>
      <c r="K1314">
        <v>31</v>
      </c>
      <c r="L1314">
        <v>94</v>
      </c>
      <c r="M1314">
        <v>244</v>
      </c>
    </row>
    <row r="1315" spans="2:13" x14ac:dyDescent="0.25">
      <c r="B1315">
        <v>1259</v>
      </c>
      <c r="C1315">
        <v>2589</v>
      </c>
      <c r="D1315" t="s">
        <v>90</v>
      </c>
      <c r="E1315">
        <v>39</v>
      </c>
      <c r="F1315">
        <v>392</v>
      </c>
      <c r="G1315">
        <v>112</v>
      </c>
      <c r="H1315">
        <v>67</v>
      </c>
      <c r="I1315">
        <v>30</v>
      </c>
      <c r="J1315">
        <v>41</v>
      </c>
      <c r="K1315">
        <v>42</v>
      </c>
      <c r="L1315">
        <v>216</v>
      </c>
      <c r="M1315">
        <v>331</v>
      </c>
    </row>
    <row r="1316" spans="2:13" x14ac:dyDescent="0.25">
      <c r="B1316">
        <v>857</v>
      </c>
      <c r="C1316">
        <v>1688</v>
      </c>
      <c r="D1316" t="s">
        <v>90</v>
      </c>
      <c r="E1316">
        <v>39</v>
      </c>
      <c r="F1316">
        <v>301</v>
      </c>
      <c r="G1316">
        <v>74</v>
      </c>
      <c r="H1316">
        <v>35</v>
      </c>
      <c r="I1316">
        <v>11</v>
      </c>
      <c r="J1316">
        <v>25</v>
      </c>
      <c r="K1316">
        <v>43</v>
      </c>
      <c r="L1316">
        <v>116</v>
      </c>
      <c r="M1316">
        <v>227</v>
      </c>
    </row>
    <row r="1317" spans="2:13" x14ac:dyDescent="0.25">
      <c r="B1317">
        <v>1632</v>
      </c>
      <c r="C1317">
        <v>3113</v>
      </c>
      <c r="D1317" t="s">
        <v>90</v>
      </c>
      <c r="E1317">
        <v>39</v>
      </c>
      <c r="F1317">
        <v>573</v>
      </c>
      <c r="G1317">
        <v>153</v>
      </c>
      <c r="H1317">
        <v>72</v>
      </c>
      <c r="I1317">
        <v>42</v>
      </c>
      <c r="J1317">
        <v>41</v>
      </c>
      <c r="K1317">
        <v>70</v>
      </c>
      <c r="L1317">
        <v>230</v>
      </c>
      <c r="M1317">
        <v>423</v>
      </c>
    </row>
    <row r="1318" spans="2:13" x14ac:dyDescent="0.25">
      <c r="B1318">
        <v>1938</v>
      </c>
      <c r="C1318">
        <v>3732</v>
      </c>
      <c r="D1318" t="s">
        <v>90</v>
      </c>
      <c r="E1318">
        <v>39</v>
      </c>
      <c r="F1318">
        <v>766</v>
      </c>
      <c r="G1318">
        <v>138</v>
      </c>
      <c r="H1318">
        <v>105</v>
      </c>
      <c r="I1318">
        <v>44</v>
      </c>
      <c r="J1318">
        <v>45</v>
      </c>
      <c r="K1318">
        <v>84</v>
      </c>
      <c r="L1318">
        <v>310</v>
      </c>
      <c r="M1318">
        <v>407</v>
      </c>
    </row>
    <row r="1319" spans="2:13" x14ac:dyDescent="0.25">
      <c r="B1319">
        <v>3785</v>
      </c>
      <c r="C1319">
        <v>7079</v>
      </c>
      <c r="D1319" t="s">
        <v>90</v>
      </c>
      <c r="E1319">
        <v>39</v>
      </c>
      <c r="F1319">
        <v>1135</v>
      </c>
      <c r="G1319">
        <v>347</v>
      </c>
      <c r="H1319">
        <v>255</v>
      </c>
      <c r="I1319">
        <v>91</v>
      </c>
      <c r="J1319">
        <v>222</v>
      </c>
      <c r="K1319">
        <v>313</v>
      </c>
      <c r="L1319">
        <v>632</v>
      </c>
      <c r="M1319">
        <v>692</v>
      </c>
    </row>
    <row r="1320" spans="2:13" x14ac:dyDescent="0.25">
      <c r="B1320">
        <v>1662</v>
      </c>
      <c r="C1320">
        <v>3043</v>
      </c>
      <c r="D1320" t="s">
        <v>90</v>
      </c>
      <c r="E1320">
        <v>39</v>
      </c>
      <c r="F1320">
        <v>523</v>
      </c>
      <c r="G1320">
        <v>116</v>
      </c>
      <c r="H1320">
        <v>120</v>
      </c>
      <c r="I1320">
        <v>27</v>
      </c>
      <c r="J1320">
        <v>61</v>
      </c>
      <c r="K1320">
        <v>108</v>
      </c>
      <c r="L1320">
        <v>343</v>
      </c>
      <c r="M1320">
        <v>326</v>
      </c>
    </row>
    <row r="1321" spans="2:13" x14ac:dyDescent="0.25">
      <c r="B1321">
        <v>1018</v>
      </c>
      <c r="C1321">
        <v>1956</v>
      </c>
      <c r="D1321" t="s">
        <v>90</v>
      </c>
      <c r="E1321">
        <v>39</v>
      </c>
      <c r="F1321">
        <v>318</v>
      </c>
      <c r="G1321">
        <v>90</v>
      </c>
      <c r="H1321">
        <v>64</v>
      </c>
      <c r="I1321">
        <v>20</v>
      </c>
      <c r="J1321">
        <v>34</v>
      </c>
      <c r="K1321">
        <v>83</v>
      </c>
      <c r="L1321">
        <v>225</v>
      </c>
      <c r="M1321">
        <v>162</v>
      </c>
    </row>
    <row r="1322" spans="2:13" x14ac:dyDescent="0.25">
      <c r="B1322">
        <v>4210</v>
      </c>
      <c r="C1322">
        <v>9255</v>
      </c>
      <c r="D1322" t="s">
        <v>91</v>
      </c>
      <c r="E1322">
        <v>4</v>
      </c>
      <c r="F1322">
        <v>1093</v>
      </c>
      <c r="G1322">
        <v>263</v>
      </c>
      <c r="H1322">
        <v>488</v>
      </c>
      <c r="I1322">
        <v>122</v>
      </c>
      <c r="J1322">
        <v>222</v>
      </c>
      <c r="K1322">
        <v>440</v>
      </c>
      <c r="L1322">
        <v>1031</v>
      </c>
      <c r="M1322">
        <v>443</v>
      </c>
    </row>
    <row r="1323" spans="2:13" x14ac:dyDescent="0.25">
      <c r="B1323">
        <v>3407</v>
      </c>
      <c r="C1323">
        <v>7920</v>
      </c>
      <c r="D1323" t="s">
        <v>91</v>
      </c>
      <c r="E1323">
        <v>4</v>
      </c>
      <c r="F1323">
        <v>1045</v>
      </c>
      <c r="G1323">
        <v>179</v>
      </c>
      <c r="H1323">
        <v>384</v>
      </c>
      <c r="I1323">
        <v>93</v>
      </c>
      <c r="J1323">
        <v>126</v>
      </c>
      <c r="K1323">
        <v>276</v>
      </c>
      <c r="L1323">
        <v>863</v>
      </c>
      <c r="M1323">
        <v>354</v>
      </c>
    </row>
    <row r="1324" spans="2:13" x14ac:dyDescent="0.25">
      <c r="B1324">
        <v>1148</v>
      </c>
      <c r="C1324">
        <v>2194</v>
      </c>
      <c r="D1324" t="s">
        <v>91</v>
      </c>
      <c r="E1324">
        <v>4</v>
      </c>
      <c r="F1324">
        <v>337</v>
      </c>
      <c r="G1324">
        <v>84</v>
      </c>
      <c r="H1324">
        <v>82</v>
      </c>
      <c r="I1324">
        <v>33</v>
      </c>
      <c r="J1324">
        <v>30</v>
      </c>
      <c r="K1324">
        <v>53</v>
      </c>
      <c r="L1324">
        <v>308</v>
      </c>
      <c r="M1324">
        <v>192</v>
      </c>
    </row>
    <row r="1325" spans="2:13" x14ac:dyDescent="0.25">
      <c r="B1325">
        <v>2666</v>
      </c>
      <c r="C1325">
        <v>5114</v>
      </c>
      <c r="D1325" t="s">
        <v>91</v>
      </c>
      <c r="E1325">
        <v>4</v>
      </c>
      <c r="F1325">
        <v>753</v>
      </c>
      <c r="G1325">
        <v>202</v>
      </c>
      <c r="H1325">
        <v>177</v>
      </c>
      <c r="I1325">
        <v>81</v>
      </c>
      <c r="J1325">
        <v>114</v>
      </c>
      <c r="K1325">
        <v>169</v>
      </c>
      <c r="L1325">
        <v>556</v>
      </c>
      <c r="M1325">
        <v>549</v>
      </c>
    </row>
    <row r="1326" spans="2:13" x14ac:dyDescent="0.25">
      <c r="B1326">
        <v>2901</v>
      </c>
      <c r="C1326">
        <v>5366</v>
      </c>
      <c r="D1326" t="s">
        <v>91</v>
      </c>
      <c r="E1326">
        <v>4</v>
      </c>
      <c r="F1326">
        <v>695</v>
      </c>
      <c r="G1326">
        <v>248</v>
      </c>
      <c r="H1326">
        <v>225</v>
      </c>
      <c r="I1326">
        <v>85</v>
      </c>
      <c r="J1326">
        <v>150</v>
      </c>
      <c r="K1326">
        <v>268</v>
      </c>
      <c r="L1326">
        <v>683</v>
      </c>
      <c r="M1326">
        <v>496</v>
      </c>
    </row>
    <row r="1327" spans="2:13" x14ac:dyDescent="0.25">
      <c r="B1327">
        <v>4616</v>
      </c>
      <c r="C1327">
        <v>10591</v>
      </c>
      <c r="D1327" t="s">
        <v>91</v>
      </c>
      <c r="E1327">
        <v>4</v>
      </c>
      <c r="F1327">
        <v>700</v>
      </c>
      <c r="G1327">
        <v>351</v>
      </c>
      <c r="H1327">
        <v>490</v>
      </c>
      <c r="I1327">
        <v>312</v>
      </c>
      <c r="J1327">
        <v>470</v>
      </c>
      <c r="K1327">
        <v>618</v>
      </c>
      <c r="L1327">
        <v>803</v>
      </c>
      <c r="M1327">
        <v>648</v>
      </c>
    </row>
    <row r="1328" spans="2:13" x14ac:dyDescent="0.25">
      <c r="B1328">
        <v>2103</v>
      </c>
      <c r="C1328">
        <v>4317</v>
      </c>
      <c r="D1328" t="s">
        <v>91</v>
      </c>
      <c r="E1328">
        <v>4</v>
      </c>
      <c r="F1328">
        <v>564</v>
      </c>
      <c r="G1328">
        <v>117</v>
      </c>
      <c r="H1328">
        <v>147</v>
      </c>
      <c r="I1328">
        <v>70</v>
      </c>
      <c r="J1328">
        <v>76</v>
      </c>
      <c r="K1328">
        <v>146</v>
      </c>
      <c r="L1328">
        <v>527</v>
      </c>
      <c r="M1328">
        <v>422</v>
      </c>
    </row>
    <row r="1329" spans="2:13" x14ac:dyDescent="0.25">
      <c r="B1329">
        <v>1832</v>
      </c>
      <c r="C1329">
        <v>3635</v>
      </c>
      <c r="D1329" t="s">
        <v>91</v>
      </c>
      <c r="E1329">
        <v>4</v>
      </c>
      <c r="F1329">
        <v>645</v>
      </c>
      <c r="G1329">
        <v>97</v>
      </c>
      <c r="H1329">
        <v>163</v>
      </c>
      <c r="I1329">
        <v>58</v>
      </c>
      <c r="J1329">
        <v>30</v>
      </c>
      <c r="K1329">
        <v>120</v>
      </c>
      <c r="L1329">
        <v>385</v>
      </c>
      <c r="M1329">
        <v>311</v>
      </c>
    </row>
    <row r="1330" spans="2:13" x14ac:dyDescent="0.25">
      <c r="B1330">
        <v>473</v>
      </c>
      <c r="C1330">
        <v>1112</v>
      </c>
      <c r="D1330" t="s">
        <v>91</v>
      </c>
      <c r="E1330">
        <v>4</v>
      </c>
      <c r="F1330">
        <v>154</v>
      </c>
      <c r="G1330">
        <v>25</v>
      </c>
      <c r="H1330">
        <v>62</v>
      </c>
      <c r="I1330">
        <v>5</v>
      </c>
      <c r="J1330">
        <v>7</v>
      </c>
      <c r="K1330">
        <v>20</v>
      </c>
      <c r="L1330">
        <v>100</v>
      </c>
      <c r="M1330">
        <v>91</v>
      </c>
    </row>
    <row r="1331" spans="2:13" x14ac:dyDescent="0.25">
      <c r="B1331">
        <v>1849</v>
      </c>
      <c r="C1331">
        <v>4032</v>
      </c>
      <c r="D1331" t="s">
        <v>92</v>
      </c>
      <c r="E1331">
        <v>5</v>
      </c>
      <c r="F1331">
        <v>410</v>
      </c>
      <c r="G1331">
        <v>106</v>
      </c>
      <c r="H1331">
        <v>287</v>
      </c>
      <c r="I1331">
        <v>51</v>
      </c>
      <c r="J1331">
        <v>89</v>
      </c>
      <c r="K1331">
        <v>232</v>
      </c>
      <c r="L1331">
        <v>462</v>
      </c>
      <c r="M1331">
        <v>158</v>
      </c>
    </row>
    <row r="1332" spans="2:13" x14ac:dyDescent="0.25">
      <c r="B1332">
        <v>2692</v>
      </c>
      <c r="C1332">
        <v>6338</v>
      </c>
      <c r="D1332" t="s">
        <v>92</v>
      </c>
      <c r="E1332">
        <v>5</v>
      </c>
      <c r="F1332">
        <v>447</v>
      </c>
      <c r="G1332">
        <v>152</v>
      </c>
      <c r="H1332">
        <v>323</v>
      </c>
      <c r="I1332">
        <v>125</v>
      </c>
      <c r="J1332">
        <v>231</v>
      </c>
      <c r="K1332">
        <v>386</v>
      </c>
      <c r="L1332">
        <v>548</v>
      </c>
      <c r="M1332">
        <v>358</v>
      </c>
    </row>
    <row r="1333" spans="2:13" x14ac:dyDescent="0.25">
      <c r="B1333">
        <v>3353</v>
      </c>
      <c r="C1333">
        <v>6361</v>
      </c>
      <c r="D1333" t="s">
        <v>92</v>
      </c>
      <c r="E1333">
        <v>5</v>
      </c>
      <c r="F1333">
        <v>712</v>
      </c>
      <c r="G1333">
        <v>230</v>
      </c>
      <c r="H1333">
        <v>345</v>
      </c>
      <c r="I1333">
        <v>122</v>
      </c>
      <c r="J1333">
        <v>216</v>
      </c>
      <c r="K1333">
        <v>406</v>
      </c>
      <c r="L1333">
        <v>818</v>
      </c>
      <c r="M1333">
        <v>411</v>
      </c>
    </row>
    <row r="1334" spans="2:13" x14ac:dyDescent="0.25">
      <c r="B1334">
        <v>2142</v>
      </c>
      <c r="C1334">
        <v>4069</v>
      </c>
      <c r="D1334" t="s">
        <v>92</v>
      </c>
      <c r="E1334">
        <v>5</v>
      </c>
      <c r="F1334">
        <v>586</v>
      </c>
      <c r="G1334">
        <v>173</v>
      </c>
      <c r="H1334">
        <v>175</v>
      </c>
      <c r="I1334">
        <v>68</v>
      </c>
      <c r="J1334">
        <v>100</v>
      </c>
      <c r="K1334">
        <v>169</v>
      </c>
      <c r="L1334">
        <v>476</v>
      </c>
      <c r="M1334">
        <v>319</v>
      </c>
    </row>
    <row r="1335" spans="2:13" x14ac:dyDescent="0.25">
      <c r="B1335">
        <v>5683</v>
      </c>
      <c r="C1335">
        <v>9465</v>
      </c>
      <c r="D1335" t="s">
        <v>92</v>
      </c>
      <c r="E1335">
        <v>5</v>
      </c>
      <c r="F1335">
        <v>1052</v>
      </c>
      <c r="G1335">
        <v>732</v>
      </c>
      <c r="H1335">
        <v>396</v>
      </c>
      <c r="I1335">
        <v>282</v>
      </c>
      <c r="J1335">
        <v>418</v>
      </c>
      <c r="K1335">
        <v>583</v>
      </c>
      <c r="L1335">
        <v>1091</v>
      </c>
      <c r="M1335">
        <v>1041</v>
      </c>
    </row>
    <row r="1336" spans="2:13" x14ac:dyDescent="0.25">
      <c r="B1336">
        <v>2005</v>
      </c>
      <c r="C1336">
        <v>3791</v>
      </c>
      <c r="D1336" t="s">
        <v>92</v>
      </c>
      <c r="E1336">
        <v>5</v>
      </c>
      <c r="F1336">
        <v>529</v>
      </c>
      <c r="G1336">
        <v>169</v>
      </c>
      <c r="H1336">
        <v>139</v>
      </c>
      <c r="I1336">
        <v>56</v>
      </c>
      <c r="J1336">
        <v>115</v>
      </c>
      <c r="K1336">
        <v>155</v>
      </c>
      <c r="L1336">
        <v>375</v>
      </c>
      <c r="M1336">
        <v>439</v>
      </c>
    </row>
    <row r="1337" spans="2:13" x14ac:dyDescent="0.25">
      <c r="B1337">
        <v>2729</v>
      </c>
      <c r="C1337">
        <v>5227</v>
      </c>
      <c r="D1337" t="s">
        <v>92</v>
      </c>
      <c r="E1337">
        <v>5</v>
      </c>
      <c r="F1337">
        <v>794</v>
      </c>
      <c r="G1337">
        <v>219</v>
      </c>
      <c r="H1337">
        <v>193</v>
      </c>
      <c r="I1337">
        <v>83</v>
      </c>
      <c r="J1337">
        <v>116</v>
      </c>
      <c r="K1337">
        <v>195</v>
      </c>
      <c r="L1337">
        <v>596</v>
      </c>
      <c r="M1337">
        <v>470</v>
      </c>
    </row>
    <row r="1338" spans="2:13" x14ac:dyDescent="0.25">
      <c r="B1338">
        <v>1281</v>
      </c>
      <c r="C1338">
        <v>2486</v>
      </c>
      <c r="D1338" t="s">
        <v>92</v>
      </c>
      <c r="E1338">
        <v>5</v>
      </c>
      <c r="F1338">
        <v>425</v>
      </c>
      <c r="G1338">
        <v>92</v>
      </c>
      <c r="H1338">
        <v>99</v>
      </c>
      <c r="I1338">
        <v>34</v>
      </c>
      <c r="J1338">
        <v>40</v>
      </c>
      <c r="K1338">
        <v>90</v>
      </c>
      <c r="L1338">
        <v>276</v>
      </c>
      <c r="M1338">
        <v>191</v>
      </c>
    </row>
    <row r="1339" spans="2:13" x14ac:dyDescent="0.25">
      <c r="B1339">
        <v>2549</v>
      </c>
      <c r="C1339">
        <v>4852</v>
      </c>
      <c r="D1339" t="s">
        <v>92</v>
      </c>
      <c r="E1339">
        <v>5</v>
      </c>
      <c r="F1339">
        <v>595</v>
      </c>
      <c r="G1339">
        <v>222</v>
      </c>
      <c r="H1339">
        <v>149</v>
      </c>
      <c r="I1339">
        <v>73</v>
      </c>
      <c r="J1339">
        <v>139</v>
      </c>
      <c r="K1339">
        <v>196</v>
      </c>
      <c r="L1339">
        <v>503</v>
      </c>
      <c r="M1339">
        <v>621</v>
      </c>
    </row>
    <row r="1340" spans="2:13" x14ac:dyDescent="0.25">
      <c r="B1340">
        <v>803</v>
      </c>
      <c r="C1340">
        <v>1628</v>
      </c>
      <c r="D1340" t="s">
        <v>92</v>
      </c>
      <c r="E1340">
        <v>5</v>
      </c>
      <c r="F1340">
        <v>226</v>
      </c>
      <c r="G1340">
        <v>53</v>
      </c>
      <c r="H1340">
        <v>61</v>
      </c>
      <c r="I1340">
        <v>26</v>
      </c>
      <c r="J1340">
        <v>16</v>
      </c>
      <c r="K1340">
        <v>59</v>
      </c>
      <c r="L1340">
        <v>157</v>
      </c>
      <c r="M1340">
        <v>191</v>
      </c>
    </row>
    <row r="1341" spans="2:13" x14ac:dyDescent="0.25">
      <c r="B1341">
        <v>3721</v>
      </c>
      <c r="C1341">
        <v>8488</v>
      </c>
      <c r="D1341" t="s">
        <v>93</v>
      </c>
      <c r="E1341">
        <v>6</v>
      </c>
      <c r="F1341">
        <v>795</v>
      </c>
      <c r="G1341">
        <v>220</v>
      </c>
      <c r="H1341">
        <v>411</v>
      </c>
      <c r="I1341">
        <v>177</v>
      </c>
      <c r="J1341">
        <v>326</v>
      </c>
      <c r="K1341">
        <v>455</v>
      </c>
      <c r="L1341">
        <v>765</v>
      </c>
      <c r="M1341">
        <v>405</v>
      </c>
    </row>
    <row r="1342" spans="2:13" x14ac:dyDescent="0.25">
      <c r="B1342">
        <v>4299</v>
      </c>
      <c r="C1342">
        <v>9224</v>
      </c>
      <c r="D1342" t="s">
        <v>93</v>
      </c>
      <c r="E1342">
        <v>6</v>
      </c>
      <c r="F1342">
        <v>946</v>
      </c>
      <c r="G1342">
        <v>265</v>
      </c>
      <c r="H1342">
        <v>503</v>
      </c>
      <c r="I1342">
        <v>178</v>
      </c>
      <c r="J1342">
        <v>275</v>
      </c>
      <c r="K1342">
        <v>489</v>
      </c>
      <c r="L1342">
        <v>995</v>
      </c>
      <c r="M1342">
        <v>490</v>
      </c>
    </row>
    <row r="1343" spans="2:13" x14ac:dyDescent="0.25">
      <c r="B1343">
        <v>2470</v>
      </c>
      <c r="C1343">
        <v>5252</v>
      </c>
      <c r="D1343" t="s">
        <v>93</v>
      </c>
      <c r="E1343">
        <v>6</v>
      </c>
      <c r="F1343">
        <v>544</v>
      </c>
      <c r="G1343">
        <v>136</v>
      </c>
      <c r="H1343">
        <v>271</v>
      </c>
      <c r="I1343">
        <v>82</v>
      </c>
      <c r="J1343">
        <v>189</v>
      </c>
      <c r="K1343">
        <v>337</v>
      </c>
      <c r="L1343">
        <v>563</v>
      </c>
      <c r="M1343">
        <v>266</v>
      </c>
    </row>
    <row r="1344" spans="2:13" x14ac:dyDescent="0.25">
      <c r="B1344">
        <v>3041</v>
      </c>
      <c r="C1344">
        <v>5856</v>
      </c>
      <c r="D1344" t="s">
        <v>93</v>
      </c>
      <c r="E1344">
        <v>6</v>
      </c>
      <c r="F1344">
        <v>764</v>
      </c>
      <c r="G1344">
        <v>147</v>
      </c>
      <c r="H1344">
        <v>320</v>
      </c>
      <c r="I1344">
        <v>98</v>
      </c>
      <c r="J1344">
        <v>166</v>
      </c>
      <c r="K1344">
        <v>344</v>
      </c>
      <c r="L1344">
        <v>803</v>
      </c>
      <c r="M1344">
        <v>316</v>
      </c>
    </row>
    <row r="1345" spans="2:13" x14ac:dyDescent="0.25">
      <c r="B1345">
        <v>1574</v>
      </c>
      <c r="C1345">
        <v>3061</v>
      </c>
      <c r="D1345" t="s">
        <v>93</v>
      </c>
      <c r="E1345">
        <v>6</v>
      </c>
      <c r="F1345">
        <v>451</v>
      </c>
      <c r="G1345">
        <v>108</v>
      </c>
      <c r="H1345">
        <v>191</v>
      </c>
      <c r="I1345">
        <v>30</v>
      </c>
      <c r="J1345">
        <v>66</v>
      </c>
      <c r="K1345">
        <v>157</v>
      </c>
      <c r="L1345">
        <v>369</v>
      </c>
      <c r="M1345">
        <v>153</v>
      </c>
    </row>
    <row r="1346" spans="2:13" x14ac:dyDescent="0.25">
      <c r="B1346">
        <v>2038</v>
      </c>
      <c r="C1346">
        <v>3467</v>
      </c>
      <c r="D1346" t="s">
        <v>93</v>
      </c>
      <c r="E1346">
        <v>6</v>
      </c>
      <c r="F1346">
        <v>549</v>
      </c>
      <c r="G1346">
        <v>188</v>
      </c>
      <c r="H1346">
        <v>113</v>
      </c>
      <c r="I1346">
        <v>62</v>
      </c>
      <c r="J1346">
        <v>111</v>
      </c>
      <c r="K1346">
        <v>148</v>
      </c>
      <c r="L1346">
        <v>489</v>
      </c>
      <c r="M1346">
        <v>331</v>
      </c>
    </row>
    <row r="1347" spans="2:13" x14ac:dyDescent="0.25">
      <c r="B1347">
        <v>3620</v>
      </c>
      <c r="C1347">
        <v>6369</v>
      </c>
      <c r="D1347" t="s">
        <v>93</v>
      </c>
      <c r="E1347">
        <v>6</v>
      </c>
      <c r="F1347">
        <v>916</v>
      </c>
      <c r="G1347">
        <v>339</v>
      </c>
      <c r="H1347">
        <v>231</v>
      </c>
      <c r="I1347">
        <v>119</v>
      </c>
      <c r="J1347">
        <v>205</v>
      </c>
      <c r="K1347">
        <v>287</v>
      </c>
      <c r="L1347">
        <v>875</v>
      </c>
      <c r="M1347">
        <v>569</v>
      </c>
    </row>
    <row r="1348" spans="2:13" x14ac:dyDescent="0.25">
      <c r="B1348">
        <v>2500</v>
      </c>
      <c r="C1348">
        <v>4337</v>
      </c>
      <c r="D1348" t="s">
        <v>93</v>
      </c>
      <c r="E1348">
        <v>6</v>
      </c>
      <c r="F1348">
        <v>516</v>
      </c>
      <c r="G1348">
        <v>184</v>
      </c>
      <c r="H1348">
        <v>192</v>
      </c>
      <c r="I1348">
        <v>67</v>
      </c>
      <c r="J1348">
        <v>171</v>
      </c>
      <c r="K1348">
        <v>312</v>
      </c>
      <c r="L1348">
        <v>568</v>
      </c>
      <c r="M1348">
        <v>461</v>
      </c>
    </row>
    <row r="1349" spans="2:13" x14ac:dyDescent="0.25">
      <c r="B1349">
        <v>2316</v>
      </c>
      <c r="C1349">
        <v>5512</v>
      </c>
      <c r="D1349" t="s">
        <v>93</v>
      </c>
      <c r="E1349">
        <v>6</v>
      </c>
      <c r="F1349">
        <v>640</v>
      </c>
      <c r="G1349">
        <v>102</v>
      </c>
      <c r="H1349">
        <v>336</v>
      </c>
      <c r="I1349">
        <v>55</v>
      </c>
      <c r="J1349">
        <v>132</v>
      </c>
      <c r="K1349">
        <v>258</v>
      </c>
      <c r="L1349">
        <v>536</v>
      </c>
      <c r="M1349">
        <v>197</v>
      </c>
    </row>
    <row r="1350" spans="2:13" x14ac:dyDescent="0.25">
      <c r="B1350">
        <v>735</v>
      </c>
      <c r="C1350">
        <v>1611</v>
      </c>
      <c r="D1350" t="s">
        <v>93</v>
      </c>
      <c r="E1350">
        <v>6</v>
      </c>
      <c r="F1350">
        <v>257</v>
      </c>
      <c r="G1350">
        <v>32</v>
      </c>
      <c r="H1350">
        <v>41</v>
      </c>
      <c r="I1350">
        <v>17</v>
      </c>
      <c r="J1350">
        <v>23</v>
      </c>
      <c r="K1350">
        <v>33</v>
      </c>
      <c r="L1350">
        <v>174</v>
      </c>
      <c r="M1350">
        <v>142</v>
      </c>
    </row>
    <row r="1351" spans="2:13" x14ac:dyDescent="0.25">
      <c r="B1351">
        <v>979</v>
      </c>
      <c r="C1351">
        <v>1920</v>
      </c>
      <c r="D1351" t="s">
        <v>93</v>
      </c>
      <c r="E1351">
        <v>6</v>
      </c>
      <c r="F1351">
        <v>298</v>
      </c>
      <c r="G1351">
        <v>43</v>
      </c>
      <c r="H1351">
        <v>81</v>
      </c>
      <c r="I1351">
        <v>19</v>
      </c>
      <c r="J1351">
        <v>22</v>
      </c>
      <c r="K1351">
        <v>65</v>
      </c>
      <c r="L1351">
        <v>249</v>
      </c>
      <c r="M1351">
        <v>183</v>
      </c>
    </row>
    <row r="1352" spans="2:13" x14ac:dyDescent="0.25">
      <c r="B1352">
        <v>1745</v>
      </c>
      <c r="C1352">
        <v>3731</v>
      </c>
      <c r="D1352" t="s">
        <v>93</v>
      </c>
      <c r="E1352">
        <v>6</v>
      </c>
      <c r="F1352">
        <v>459</v>
      </c>
      <c r="G1352">
        <v>106</v>
      </c>
      <c r="H1352">
        <v>136</v>
      </c>
      <c r="I1352">
        <v>51</v>
      </c>
      <c r="J1352">
        <v>61</v>
      </c>
      <c r="K1352">
        <v>133</v>
      </c>
      <c r="L1352">
        <v>453</v>
      </c>
      <c r="M1352">
        <v>314</v>
      </c>
    </row>
    <row r="1353" spans="2:13" x14ac:dyDescent="0.25">
      <c r="B1353">
        <v>2178</v>
      </c>
      <c r="C1353">
        <v>3181</v>
      </c>
      <c r="D1353" t="s">
        <v>94</v>
      </c>
      <c r="E1353">
        <v>65</v>
      </c>
      <c r="F1353">
        <v>369</v>
      </c>
      <c r="G1353">
        <v>151</v>
      </c>
      <c r="H1353">
        <v>171</v>
      </c>
      <c r="I1353">
        <v>54</v>
      </c>
      <c r="J1353">
        <v>209</v>
      </c>
      <c r="K1353">
        <v>416</v>
      </c>
      <c r="L1353">
        <v>475</v>
      </c>
      <c r="M1353">
        <v>271</v>
      </c>
    </row>
    <row r="1354" spans="2:13" x14ac:dyDescent="0.25">
      <c r="B1354">
        <v>3468</v>
      </c>
      <c r="C1354">
        <v>5943</v>
      </c>
      <c r="D1354" t="s">
        <v>94</v>
      </c>
      <c r="E1354">
        <v>65</v>
      </c>
      <c r="F1354">
        <v>526</v>
      </c>
      <c r="G1354">
        <v>262</v>
      </c>
      <c r="H1354">
        <v>324</v>
      </c>
      <c r="I1354">
        <v>118</v>
      </c>
      <c r="J1354">
        <v>324</v>
      </c>
      <c r="K1354">
        <v>620</v>
      </c>
      <c r="L1354">
        <v>758</v>
      </c>
      <c r="M1354">
        <v>396</v>
      </c>
    </row>
    <row r="1355" spans="2:13" x14ac:dyDescent="0.25">
      <c r="B1355">
        <v>5919</v>
      </c>
      <c r="C1355">
        <v>9789</v>
      </c>
      <c r="D1355" t="s">
        <v>94</v>
      </c>
      <c r="E1355">
        <v>65</v>
      </c>
      <c r="F1355">
        <v>716</v>
      </c>
      <c r="G1355">
        <v>309</v>
      </c>
      <c r="H1355">
        <v>650</v>
      </c>
      <c r="I1355">
        <v>209</v>
      </c>
      <c r="J1355">
        <v>754</v>
      </c>
      <c r="K1355">
        <v>1190</v>
      </c>
      <c r="L1355">
        <v>1189</v>
      </c>
      <c r="M1355">
        <v>696</v>
      </c>
    </row>
    <row r="1356" spans="2:13" x14ac:dyDescent="0.25">
      <c r="B1356">
        <v>6068</v>
      </c>
      <c r="C1356">
        <v>10604</v>
      </c>
      <c r="D1356" t="s">
        <v>94</v>
      </c>
      <c r="E1356">
        <v>65</v>
      </c>
      <c r="F1356">
        <v>751</v>
      </c>
      <c r="G1356">
        <v>433</v>
      </c>
      <c r="H1356">
        <v>642</v>
      </c>
      <c r="I1356">
        <v>306</v>
      </c>
      <c r="J1356">
        <v>724</v>
      </c>
      <c r="K1356">
        <v>1089</v>
      </c>
      <c r="L1356">
        <v>1116</v>
      </c>
      <c r="M1356">
        <v>788</v>
      </c>
    </row>
    <row r="1357" spans="2:13" x14ac:dyDescent="0.25">
      <c r="B1357">
        <v>695</v>
      </c>
      <c r="C1357">
        <v>1260</v>
      </c>
      <c r="D1357" t="s">
        <v>94</v>
      </c>
      <c r="E1357">
        <v>65</v>
      </c>
      <c r="F1357">
        <v>127</v>
      </c>
      <c r="G1357">
        <v>37</v>
      </c>
      <c r="H1357">
        <v>73</v>
      </c>
      <c r="I1357">
        <v>21</v>
      </c>
      <c r="J1357">
        <v>67</v>
      </c>
      <c r="K1357">
        <v>116</v>
      </c>
      <c r="L1357">
        <v>139</v>
      </c>
      <c r="M1357">
        <v>94</v>
      </c>
    </row>
    <row r="1358" spans="2:13" x14ac:dyDescent="0.25">
      <c r="B1358">
        <v>4880</v>
      </c>
      <c r="C1358">
        <v>8111</v>
      </c>
      <c r="D1358" t="s">
        <v>94</v>
      </c>
      <c r="E1358">
        <v>65</v>
      </c>
      <c r="F1358">
        <v>1156</v>
      </c>
      <c r="G1358">
        <v>366</v>
      </c>
      <c r="H1358">
        <v>444</v>
      </c>
      <c r="I1358">
        <v>147</v>
      </c>
      <c r="J1358">
        <v>205</v>
      </c>
      <c r="K1358">
        <v>490</v>
      </c>
      <c r="L1358">
        <v>1161</v>
      </c>
      <c r="M1358">
        <v>793</v>
      </c>
    </row>
    <row r="1359" spans="2:13" x14ac:dyDescent="0.25">
      <c r="B1359">
        <v>1156</v>
      </c>
      <c r="C1359">
        <v>2204</v>
      </c>
      <c r="D1359" t="s">
        <v>94</v>
      </c>
      <c r="E1359">
        <v>65</v>
      </c>
      <c r="F1359">
        <v>328</v>
      </c>
      <c r="G1359">
        <v>62</v>
      </c>
      <c r="H1359">
        <v>126</v>
      </c>
      <c r="I1359">
        <v>37</v>
      </c>
      <c r="J1359">
        <v>46</v>
      </c>
      <c r="K1359">
        <v>127</v>
      </c>
      <c r="L1359">
        <v>239</v>
      </c>
      <c r="M1359">
        <v>158</v>
      </c>
    </row>
    <row r="1360" spans="2:13" x14ac:dyDescent="0.25">
      <c r="B1360">
        <v>462</v>
      </c>
      <c r="C1360">
        <v>717</v>
      </c>
      <c r="D1360" t="s">
        <v>94</v>
      </c>
      <c r="E1360">
        <v>65</v>
      </c>
      <c r="F1360">
        <v>122</v>
      </c>
      <c r="G1360">
        <v>37</v>
      </c>
      <c r="H1360">
        <v>40</v>
      </c>
      <c r="I1360">
        <v>12</v>
      </c>
      <c r="J1360">
        <v>21</v>
      </c>
      <c r="K1360">
        <v>50</v>
      </c>
      <c r="L1360">
        <v>87</v>
      </c>
      <c r="M1360">
        <v>87</v>
      </c>
    </row>
    <row r="1361" spans="2:13" x14ac:dyDescent="0.25">
      <c r="B1361">
        <v>849</v>
      </c>
      <c r="C1361">
        <v>1427</v>
      </c>
      <c r="D1361" t="s">
        <v>94</v>
      </c>
      <c r="E1361">
        <v>65</v>
      </c>
      <c r="F1361">
        <v>219</v>
      </c>
      <c r="G1361">
        <v>68</v>
      </c>
      <c r="H1361">
        <v>69</v>
      </c>
      <c r="I1361">
        <v>16</v>
      </c>
      <c r="J1361">
        <v>32</v>
      </c>
      <c r="K1361">
        <v>81</v>
      </c>
      <c r="L1361">
        <v>155</v>
      </c>
      <c r="M1361">
        <v>192</v>
      </c>
    </row>
    <row r="1362" spans="2:13" x14ac:dyDescent="0.25">
      <c r="B1362">
        <v>4711</v>
      </c>
      <c r="C1362">
        <v>8850</v>
      </c>
      <c r="D1362" t="s">
        <v>94</v>
      </c>
      <c r="E1362">
        <v>65</v>
      </c>
      <c r="F1362">
        <v>841</v>
      </c>
      <c r="G1362">
        <v>267</v>
      </c>
      <c r="H1362">
        <v>623</v>
      </c>
      <c r="I1362">
        <v>149</v>
      </c>
      <c r="J1362">
        <v>421</v>
      </c>
      <c r="K1362">
        <v>853</v>
      </c>
      <c r="L1362">
        <v>1053</v>
      </c>
      <c r="M1362">
        <v>388</v>
      </c>
    </row>
    <row r="1363" spans="2:13" x14ac:dyDescent="0.25">
      <c r="B1363">
        <v>2932</v>
      </c>
      <c r="C1363">
        <v>4690</v>
      </c>
      <c r="D1363" t="s">
        <v>94</v>
      </c>
      <c r="E1363">
        <v>65</v>
      </c>
      <c r="F1363">
        <v>374</v>
      </c>
      <c r="G1363">
        <v>196</v>
      </c>
      <c r="H1363">
        <v>304</v>
      </c>
      <c r="I1363">
        <v>130</v>
      </c>
      <c r="J1363">
        <v>381</v>
      </c>
      <c r="K1363">
        <v>540</v>
      </c>
      <c r="L1363">
        <v>570</v>
      </c>
      <c r="M1363">
        <v>331</v>
      </c>
    </row>
    <row r="1364" spans="2:13" x14ac:dyDescent="0.25">
      <c r="B1364">
        <v>1691</v>
      </c>
      <c r="C1364">
        <v>3163</v>
      </c>
      <c r="D1364" t="s">
        <v>94</v>
      </c>
      <c r="E1364">
        <v>65</v>
      </c>
      <c r="F1364">
        <v>408</v>
      </c>
      <c r="G1364">
        <v>65</v>
      </c>
      <c r="H1364">
        <v>235</v>
      </c>
      <c r="I1364">
        <v>28</v>
      </c>
      <c r="J1364">
        <v>93</v>
      </c>
      <c r="K1364">
        <v>328</v>
      </c>
      <c r="L1364">
        <v>373</v>
      </c>
      <c r="M1364">
        <v>104</v>
      </c>
    </row>
    <row r="1365" spans="2:13" x14ac:dyDescent="0.25">
      <c r="B1365">
        <v>8216</v>
      </c>
      <c r="C1365">
        <v>13528</v>
      </c>
      <c r="D1365" t="s">
        <v>95</v>
      </c>
      <c r="E1365">
        <v>68</v>
      </c>
      <c r="F1365">
        <v>1058</v>
      </c>
      <c r="G1365">
        <v>587</v>
      </c>
      <c r="H1365">
        <v>717</v>
      </c>
      <c r="I1365">
        <v>384</v>
      </c>
      <c r="J1365">
        <v>1007</v>
      </c>
      <c r="K1365">
        <v>1502</v>
      </c>
      <c r="L1365">
        <v>1496</v>
      </c>
      <c r="M1365">
        <v>1218</v>
      </c>
    </row>
    <row r="1366" spans="2:13" x14ac:dyDescent="0.25">
      <c r="B1366">
        <v>3552</v>
      </c>
      <c r="C1366">
        <v>6335</v>
      </c>
      <c r="D1366" t="s">
        <v>95</v>
      </c>
      <c r="E1366">
        <v>68</v>
      </c>
      <c r="F1366">
        <v>554</v>
      </c>
      <c r="G1366">
        <v>264</v>
      </c>
      <c r="H1366">
        <v>378</v>
      </c>
      <c r="I1366">
        <v>125</v>
      </c>
      <c r="J1366">
        <v>365</v>
      </c>
      <c r="K1366">
        <v>590</v>
      </c>
      <c r="L1366">
        <v>692</v>
      </c>
      <c r="M1366">
        <v>456</v>
      </c>
    </row>
    <row r="1367" spans="2:13" x14ac:dyDescent="0.25">
      <c r="B1367">
        <v>3850</v>
      </c>
      <c r="C1367">
        <v>6543</v>
      </c>
      <c r="D1367" t="s">
        <v>95</v>
      </c>
      <c r="E1367">
        <v>68</v>
      </c>
      <c r="F1367">
        <v>832</v>
      </c>
      <c r="G1367">
        <v>291</v>
      </c>
      <c r="H1367">
        <v>378</v>
      </c>
      <c r="I1367">
        <v>106</v>
      </c>
      <c r="J1367">
        <v>252</v>
      </c>
      <c r="K1367">
        <v>531</v>
      </c>
      <c r="L1367">
        <v>815</v>
      </c>
      <c r="M1367">
        <v>552</v>
      </c>
    </row>
    <row r="1368" spans="2:13" x14ac:dyDescent="0.25">
      <c r="B1368">
        <v>2566</v>
      </c>
      <c r="C1368">
        <v>4177</v>
      </c>
      <c r="D1368" t="s">
        <v>95</v>
      </c>
      <c r="E1368">
        <v>68</v>
      </c>
      <c r="F1368">
        <v>436</v>
      </c>
      <c r="G1368">
        <v>189</v>
      </c>
      <c r="H1368">
        <v>211</v>
      </c>
      <c r="I1368">
        <v>95</v>
      </c>
      <c r="J1368">
        <v>278</v>
      </c>
      <c r="K1368">
        <v>400</v>
      </c>
      <c r="L1368">
        <v>556</v>
      </c>
      <c r="M1368">
        <v>345</v>
      </c>
    </row>
    <row r="1369" spans="2:13" x14ac:dyDescent="0.25">
      <c r="B1369">
        <v>4058</v>
      </c>
      <c r="C1369">
        <v>6574</v>
      </c>
      <c r="D1369" t="s">
        <v>95</v>
      </c>
      <c r="E1369">
        <v>68</v>
      </c>
      <c r="F1369">
        <v>1250</v>
      </c>
      <c r="G1369">
        <v>271</v>
      </c>
      <c r="H1369">
        <v>319</v>
      </c>
      <c r="I1369">
        <v>86</v>
      </c>
      <c r="J1369">
        <v>162</v>
      </c>
      <c r="K1369">
        <v>398</v>
      </c>
      <c r="L1369">
        <v>895</v>
      </c>
      <c r="M1369">
        <v>614</v>
      </c>
    </row>
    <row r="1370" spans="2:13" x14ac:dyDescent="0.25">
      <c r="B1370">
        <v>2289</v>
      </c>
      <c r="C1370">
        <v>3386</v>
      </c>
      <c r="D1370" t="s">
        <v>95</v>
      </c>
      <c r="E1370">
        <v>68</v>
      </c>
      <c r="F1370">
        <v>418</v>
      </c>
      <c r="G1370">
        <v>184</v>
      </c>
      <c r="H1370">
        <v>175</v>
      </c>
      <c r="I1370">
        <v>70</v>
      </c>
      <c r="J1370">
        <v>179</v>
      </c>
      <c r="K1370">
        <v>380</v>
      </c>
      <c r="L1370">
        <v>472</v>
      </c>
      <c r="M1370">
        <v>376</v>
      </c>
    </row>
    <row r="1371" spans="2:13" x14ac:dyDescent="0.25">
      <c r="B1371">
        <v>2448</v>
      </c>
      <c r="C1371">
        <v>3765</v>
      </c>
      <c r="D1371" t="s">
        <v>95</v>
      </c>
      <c r="E1371">
        <v>68</v>
      </c>
      <c r="F1371">
        <v>502</v>
      </c>
      <c r="G1371">
        <v>134</v>
      </c>
      <c r="H1371">
        <v>204</v>
      </c>
      <c r="I1371">
        <v>61</v>
      </c>
      <c r="J1371">
        <v>179</v>
      </c>
      <c r="K1371">
        <v>419</v>
      </c>
      <c r="L1371">
        <v>523</v>
      </c>
      <c r="M1371">
        <v>381</v>
      </c>
    </row>
    <row r="1372" spans="2:13" x14ac:dyDescent="0.25">
      <c r="B1372">
        <v>2666</v>
      </c>
      <c r="C1372">
        <v>3881</v>
      </c>
      <c r="D1372" t="s">
        <v>95</v>
      </c>
      <c r="E1372">
        <v>68</v>
      </c>
      <c r="F1372">
        <v>424</v>
      </c>
      <c r="G1372">
        <v>207</v>
      </c>
      <c r="H1372">
        <v>191</v>
      </c>
      <c r="I1372">
        <v>99</v>
      </c>
      <c r="J1372">
        <v>235</v>
      </c>
      <c r="K1372">
        <v>431</v>
      </c>
      <c r="L1372">
        <v>567</v>
      </c>
      <c r="M1372">
        <v>464</v>
      </c>
    </row>
    <row r="1373" spans="2:13" x14ac:dyDescent="0.25">
      <c r="B1373">
        <v>2311</v>
      </c>
      <c r="C1373">
        <v>3723</v>
      </c>
      <c r="D1373" t="s">
        <v>95</v>
      </c>
      <c r="E1373">
        <v>68</v>
      </c>
      <c r="F1373">
        <v>608</v>
      </c>
      <c r="G1373">
        <v>148</v>
      </c>
      <c r="H1373">
        <v>144</v>
      </c>
      <c r="I1373">
        <v>74</v>
      </c>
      <c r="J1373">
        <v>117</v>
      </c>
      <c r="K1373">
        <v>256</v>
      </c>
      <c r="L1373">
        <v>427</v>
      </c>
      <c r="M1373">
        <v>502</v>
      </c>
    </row>
    <row r="1374" spans="2:13" x14ac:dyDescent="0.25">
      <c r="B1374">
        <v>3005</v>
      </c>
      <c r="C1374">
        <v>4653</v>
      </c>
      <c r="D1374" t="s">
        <v>95</v>
      </c>
      <c r="E1374">
        <v>68</v>
      </c>
      <c r="F1374">
        <v>520</v>
      </c>
      <c r="G1374">
        <v>344</v>
      </c>
      <c r="H1374">
        <v>195</v>
      </c>
      <c r="I1374">
        <v>159</v>
      </c>
      <c r="J1374">
        <v>306</v>
      </c>
      <c r="K1374">
        <v>331</v>
      </c>
      <c r="L1374">
        <v>440</v>
      </c>
      <c r="M1374">
        <v>649</v>
      </c>
    </row>
    <row r="1375" spans="2:13" x14ac:dyDescent="0.25">
      <c r="B1375">
        <v>3427</v>
      </c>
      <c r="C1375">
        <v>5481</v>
      </c>
      <c r="D1375" t="s">
        <v>96</v>
      </c>
      <c r="E1375">
        <v>67</v>
      </c>
      <c r="F1375">
        <v>609</v>
      </c>
      <c r="G1375">
        <v>265</v>
      </c>
      <c r="H1375">
        <v>267</v>
      </c>
      <c r="I1375">
        <v>125</v>
      </c>
      <c r="J1375">
        <v>380</v>
      </c>
      <c r="K1375">
        <v>525</v>
      </c>
      <c r="L1375">
        <v>681</v>
      </c>
      <c r="M1375">
        <v>488</v>
      </c>
    </row>
    <row r="1376" spans="2:13" x14ac:dyDescent="0.25">
      <c r="B1376">
        <v>4633</v>
      </c>
      <c r="C1376">
        <v>8771</v>
      </c>
      <c r="D1376" t="s">
        <v>96</v>
      </c>
      <c r="E1376">
        <v>67</v>
      </c>
      <c r="F1376">
        <v>1128</v>
      </c>
      <c r="G1376">
        <v>306</v>
      </c>
      <c r="H1376">
        <v>442</v>
      </c>
      <c r="I1376">
        <v>124</v>
      </c>
      <c r="J1376">
        <v>323</v>
      </c>
      <c r="K1376">
        <v>608</v>
      </c>
      <c r="L1376">
        <v>1028</v>
      </c>
      <c r="M1376">
        <v>533</v>
      </c>
    </row>
    <row r="1377" spans="2:13" x14ac:dyDescent="0.25">
      <c r="B1377">
        <v>302</v>
      </c>
      <c r="C1377">
        <v>444</v>
      </c>
      <c r="D1377" t="s">
        <v>96</v>
      </c>
      <c r="E1377">
        <v>67</v>
      </c>
      <c r="F1377">
        <v>62</v>
      </c>
      <c r="G1377">
        <v>17</v>
      </c>
      <c r="H1377">
        <v>26</v>
      </c>
      <c r="I1377">
        <v>7</v>
      </c>
      <c r="J1377">
        <v>24</v>
      </c>
      <c r="K1377">
        <v>54</v>
      </c>
      <c r="L1377">
        <v>48</v>
      </c>
      <c r="M1377">
        <v>54</v>
      </c>
    </row>
    <row r="1378" spans="2:13" x14ac:dyDescent="0.25">
      <c r="B1378">
        <v>2784</v>
      </c>
      <c r="C1378">
        <v>4896</v>
      </c>
      <c r="D1378" t="s">
        <v>96</v>
      </c>
      <c r="E1378">
        <v>67</v>
      </c>
      <c r="F1378">
        <v>786</v>
      </c>
      <c r="G1378">
        <v>161</v>
      </c>
      <c r="H1378">
        <v>223</v>
      </c>
      <c r="I1378">
        <v>65</v>
      </c>
      <c r="J1378">
        <v>152</v>
      </c>
      <c r="K1378">
        <v>296</v>
      </c>
      <c r="L1378">
        <v>592</v>
      </c>
      <c r="M1378">
        <v>442</v>
      </c>
    </row>
    <row r="1379" spans="2:13" x14ac:dyDescent="0.25">
      <c r="B1379">
        <v>2382</v>
      </c>
      <c r="C1379">
        <v>3536</v>
      </c>
      <c r="D1379" t="s">
        <v>96</v>
      </c>
      <c r="E1379">
        <v>67</v>
      </c>
      <c r="F1379">
        <v>458</v>
      </c>
      <c r="G1379">
        <v>171</v>
      </c>
      <c r="H1379">
        <v>196</v>
      </c>
      <c r="I1379">
        <v>72</v>
      </c>
      <c r="J1379">
        <v>169</v>
      </c>
      <c r="K1379">
        <v>431</v>
      </c>
      <c r="L1379">
        <v>507</v>
      </c>
      <c r="M1379">
        <v>340</v>
      </c>
    </row>
    <row r="1380" spans="2:13" x14ac:dyDescent="0.25">
      <c r="B1380">
        <v>3776</v>
      </c>
      <c r="C1380">
        <v>5781</v>
      </c>
      <c r="D1380" t="s">
        <v>96</v>
      </c>
      <c r="E1380">
        <v>67</v>
      </c>
      <c r="F1380">
        <v>760</v>
      </c>
      <c r="G1380">
        <v>327</v>
      </c>
      <c r="H1380">
        <v>287</v>
      </c>
      <c r="I1380">
        <v>129</v>
      </c>
      <c r="J1380">
        <v>336</v>
      </c>
      <c r="K1380">
        <v>535</v>
      </c>
      <c r="L1380">
        <v>797</v>
      </c>
      <c r="M1380">
        <v>552</v>
      </c>
    </row>
    <row r="1381" spans="2:13" x14ac:dyDescent="0.25">
      <c r="B1381">
        <v>1628</v>
      </c>
      <c r="C1381">
        <v>5006</v>
      </c>
      <c r="D1381" t="s">
        <v>96</v>
      </c>
      <c r="E1381">
        <v>67</v>
      </c>
      <c r="F1381">
        <v>317</v>
      </c>
      <c r="G1381">
        <v>110</v>
      </c>
      <c r="H1381">
        <v>200</v>
      </c>
      <c r="I1381">
        <v>37</v>
      </c>
      <c r="J1381">
        <v>143</v>
      </c>
      <c r="K1381">
        <v>281</v>
      </c>
      <c r="L1381">
        <v>351</v>
      </c>
      <c r="M1381">
        <v>126</v>
      </c>
    </row>
    <row r="1382" spans="2:13" x14ac:dyDescent="0.25">
      <c r="B1382">
        <v>2537</v>
      </c>
      <c r="C1382">
        <v>4529</v>
      </c>
      <c r="D1382" t="s">
        <v>96</v>
      </c>
      <c r="E1382">
        <v>67</v>
      </c>
      <c r="F1382">
        <v>763</v>
      </c>
      <c r="G1382">
        <v>105</v>
      </c>
      <c r="H1382">
        <v>289</v>
      </c>
      <c r="I1382">
        <v>54</v>
      </c>
      <c r="J1382">
        <v>146</v>
      </c>
      <c r="K1382">
        <v>356</v>
      </c>
      <c r="L1382">
        <v>502</v>
      </c>
      <c r="M1382">
        <v>271</v>
      </c>
    </row>
    <row r="1383" spans="2:13" x14ac:dyDescent="0.25">
      <c r="B1383">
        <v>2879</v>
      </c>
      <c r="C1383">
        <v>5996</v>
      </c>
      <c r="D1383" t="s">
        <v>96</v>
      </c>
      <c r="E1383">
        <v>67</v>
      </c>
      <c r="F1383">
        <v>827</v>
      </c>
      <c r="G1383">
        <v>197</v>
      </c>
      <c r="H1383">
        <v>246</v>
      </c>
      <c r="I1383">
        <v>64</v>
      </c>
      <c r="J1383">
        <v>157</v>
      </c>
      <c r="K1383">
        <v>296</v>
      </c>
      <c r="L1383">
        <v>641</v>
      </c>
      <c r="M1383">
        <v>378</v>
      </c>
    </row>
    <row r="1384" spans="2:13" x14ac:dyDescent="0.25">
      <c r="B1384">
        <v>2078</v>
      </c>
      <c r="C1384">
        <v>3300</v>
      </c>
      <c r="D1384" t="s">
        <v>96</v>
      </c>
      <c r="E1384">
        <v>67</v>
      </c>
      <c r="F1384">
        <v>548</v>
      </c>
      <c r="G1384">
        <v>153</v>
      </c>
      <c r="H1384">
        <v>133</v>
      </c>
      <c r="I1384">
        <v>77</v>
      </c>
      <c r="J1384">
        <v>112</v>
      </c>
      <c r="K1384">
        <v>207</v>
      </c>
      <c r="L1384">
        <v>436</v>
      </c>
      <c r="M1384">
        <v>362</v>
      </c>
    </row>
    <row r="1385" spans="2:13" x14ac:dyDescent="0.25">
      <c r="B1385">
        <v>336</v>
      </c>
      <c r="C1385">
        <v>536</v>
      </c>
      <c r="D1385" t="s">
        <v>96</v>
      </c>
      <c r="E1385">
        <v>67</v>
      </c>
      <c r="F1385">
        <v>76</v>
      </c>
      <c r="G1385">
        <v>7</v>
      </c>
      <c r="H1385">
        <v>42</v>
      </c>
      <c r="I1385">
        <v>8</v>
      </c>
      <c r="J1385">
        <v>27</v>
      </c>
      <c r="K1385">
        <v>41</v>
      </c>
      <c r="L1385">
        <v>67</v>
      </c>
      <c r="M1385">
        <v>60</v>
      </c>
    </row>
    <row r="1386" spans="2:13" x14ac:dyDescent="0.25">
      <c r="B1386">
        <v>1426</v>
      </c>
      <c r="C1386">
        <v>2540</v>
      </c>
      <c r="D1386" t="s">
        <v>96</v>
      </c>
      <c r="E1386">
        <v>67</v>
      </c>
      <c r="F1386">
        <v>416</v>
      </c>
      <c r="G1386">
        <v>105</v>
      </c>
      <c r="H1386">
        <v>95</v>
      </c>
      <c r="I1386">
        <v>39</v>
      </c>
      <c r="J1386">
        <v>60</v>
      </c>
      <c r="K1386">
        <v>126</v>
      </c>
      <c r="L1386">
        <v>301</v>
      </c>
      <c r="M1386">
        <v>254</v>
      </c>
    </row>
    <row r="1387" spans="2:13" x14ac:dyDescent="0.25">
      <c r="B1387">
        <v>1073</v>
      </c>
      <c r="C1387">
        <v>2564</v>
      </c>
      <c r="D1387" t="s">
        <v>96</v>
      </c>
      <c r="E1387">
        <v>67</v>
      </c>
      <c r="F1387">
        <v>356</v>
      </c>
      <c r="G1387">
        <v>50</v>
      </c>
      <c r="H1387">
        <v>83</v>
      </c>
      <c r="I1387">
        <v>28</v>
      </c>
      <c r="J1387">
        <v>54</v>
      </c>
      <c r="K1387">
        <v>101</v>
      </c>
      <c r="L1387">
        <v>264</v>
      </c>
      <c r="M1387">
        <v>104</v>
      </c>
    </row>
    <row r="1388" spans="2:13" x14ac:dyDescent="0.25">
      <c r="B1388">
        <v>2987</v>
      </c>
      <c r="C1388">
        <v>5043</v>
      </c>
      <c r="D1388" t="s">
        <v>96</v>
      </c>
      <c r="E1388">
        <v>67</v>
      </c>
      <c r="F1388">
        <v>523</v>
      </c>
      <c r="G1388">
        <v>176</v>
      </c>
      <c r="H1388">
        <v>357</v>
      </c>
      <c r="I1388">
        <v>71</v>
      </c>
      <c r="J1388">
        <v>239</v>
      </c>
      <c r="K1388">
        <v>585</v>
      </c>
      <c r="L1388">
        <v>668</v>
      </c>
      <c r="M1388">
        <v>298</v>
      </c>
    </row>
    <row r="1389" spans="2:13" x14ac:dyDescent="0.25">
      <c r="B1389">
        <v>7271</v>
      </c>
      <c r="C1389">
        <v>13609</v>
      </c>
      <c r="D1389" t="s">
        <v>97</v>
      </c>
      <c r="E1389">
        <v>66</v>
      </c>
      <c r="F1389">
        <v>666</v>
      </c>
      <c r="G1389">
        <v>492</v>
      </c>
      <c r="H1389">
        <v>624</v>
      </c>
      <c r="I1389">
        <v>368</v>
      </c>
      <c r="J1389">
        <v>1058</v>
      </c>
      <c r="K1389">
        <v>1430</v>
      </c>
      <c r="L1389">
        <v>1282</v>
      </c>
      <c r="M1389">
        <v>1086</v>
      </c>
    </row>
    <row r="1390" spans="2:13" x14ac:dyDescent="0.25">
      <c r="B1390">
        <v>8081</v>
      </c>
      <c r="C1390">
        <v>13808</v>
      </c>
      <c r="D1390" t="s">
        <v>97</v>
      </c>
      <c r="E1390">
        <v>66</v>
      </c>
      <c r="F1390">
        <v>674</v>
      </c>
      <c r="G1390">
        <v>504</v>
      </c>
      <c r="H1390">
        <v>861</v>
      </c>
      <c r="I1390">
        <v>353</v>
      </c>
      <c r="J1390">
        <v>1206</v>
      </c>
      <c r="K1390">
        <v>1768</v>
      </c>
      <c r="L1390">
        <v>1418</v>
      </c>
      <c r="M1390">
        <v>1004</v>
      </c>
    </row>
    <row r="1391" spans="2:13" x14ac:dyDescent="0.25">
      <c r="B1391">
        <v>5197</v>
      </c>
      <c r="C1391">
        <v>7534</v>
      </c>
      <c r="D1391" t="s">
        <v>97</v>
      </c>
      <c r="E1391">
        <v>66</v>
      </c>
      <c r="F1391">
        <v>741</v>
      </c>
      <c r="G1391">
        <v>542</v>
      </c>
      <c r="H1391">
        <v>271</v>
      </c>
      <c r="I1391">
        <v>255</v>
      </c>
      <c r="J1391">
        <v>566</v>
      </c>
      <c r="K1391">
        <v>783</v>
      </c>
      <c r="L1391">
        <v>942</v>
      </c>
      <c r="M1391">
        <v>997</v>
      </c>
    </row>
    <row r="1392" spans="2:13" x14ac:dyDescent="0.25">
      <c r="B1392">
        <v>1737</v>
      </c>
      <c r="C1392">
        <v>2538</v>
      </c>
      <c r="D1392" t="s">
        <v>97</v>
      </c>
      <c r="E1392">
        <v>66</v>
      </c>
      <c r="F1392">
        <v>238</v>
      </c>
      <c r="G1392">
        <v>81</v>
      </c>
      <c r="H1392">
        <v>185</v>
      </c>
      <c r="I1392">
        <v>43</v>
      </c>
      <c r="J1392">
        <v>135</v>
      </c>
      <c r="K1392">
        <v>433</v>
      </c>
      <c r="L1392">
        <v>423</v>
      </c>
      <c r="M1392">
        <v>169</v>
      </c>
    </row>
    <row r="1393" spans="2:13" x14ac:dyDescent="0.25">
      <c r="B1393">
        <v>2370</v>
      </c>
      <c r="C1393">
        <v>3679</v>
      </c>
      <c r="D1393" t="s">
        <v>97</v>
      </c>
      <c r="E1393">
        <v>66</v>
      </c>
      <c r="F1393">
        <v>592</v>
      </c>
      <c r="G1393">
        <v>201</v>
      </c>
      <c r="H1393">
        <v>131</v>
      </c>
      <c r="I1393">
        <v>92</v>
      </c>
      <c r="J1393">
        <v>160</v>
      </c>
      <c r="K1393">
        <v>268</v>
      </c>
      <c r="L1393">
        <v>438</v>
      </c>
      <c r="M1393">
        <v>441</v>
      </c>
    </row>
    <row r="1394" spans="2:13" x14ac:dyDescent="0.25">
      <c r="B1394">
        <v>2298</v>
      </c>
      <c r="C1394">
        <v>3724</v>
      </c>
      <c r="D1394" t="s">
        <v>97</v>
      </c>
      <c r="E1394">
        <v>66</v>
      </c>
      <c r="F1394">
        <v>589</v>
      </c>
      <c r="G1394">
        <v>200</v>
      </c>
      <c r="H1394">
        <v>145</v>
      </c>
      <c r="I1394">
        <v>114</v>
      </c>
      <c r="J1394">
        <v>137</v>
      </c>
      <c r="K1394">
        <v>210</v>
      </c>
      <c r="L1394">
        <v>383</v>
      </c>
      <c r="M1394">
        <v>468</v>
      </c>
    </row>
    <row r="1395" spans="2:13" x14ac:dyDescent="0.25">
      <c r="B1395">
        <v>3441</v>
      </c>
      <c r="C1395">
        <v>5797</v>
      </c>
      <c r="D1395" t="s">
        <v>97</v>
      </c>
      <c r="E1395">
        <v>66</v>
      </c>
      <c r="F1395">
        <v>802</v>
      </c>
      <c r="G1395">
        <v>232</v>
      </c>
      <c r="H1395">
        <v>230</v>
      </c>
      <c r="I1395">
        <v>140</v>
      </c>
      <c r="J1395">
        <v>270</v>
      </c>
      <c r="K1395">
        <v>406</v>
      </c>
      <c r="L1395">
        <v>656</v>
      </c>
      <c r="M1395">
        <v>629</v>
      </c>
    </row>
    <row r="1396" spans="2:13" x14ac:dyDescent="0.25">
      <c r="B1396">
        <v>4465</v>
      </c>
      <c r="C1396">
        <v>7884</v>
      </c>
      <c r="D1396" t="s">
        <v>97</v>
      </c>
      <c r="E1396">
        <v>66</v>
      </c>
      <c r="F1396">
        <v>669</v>
      </c>
      <c r="G1396">
        <v>279</v>
      </c>
      <c r="H1396">
        <v>527</v>
      </c>
      <c r="I1396">
        <v>130</v>
      </c>
      <c r="J1396">
        <v>424</v>
      </c>
      <c r="K1396">
        <v>878</v>
      </c>
      <c r="L1396">
        <v>962</v>
      </c>
      <c r="M1396">
        <v>452</v>
      </c>
    </row>
    <row r="1397" spans="2:13" x14ac:dyDescent="0.25">
      <c r="B1397">
        <v>3796</v>
      </c>
      <c r="C1397">
        <v>5899</v>
      </c>
      <c r="D1397" t="s">
        <v>97</v>
      </c>
      <c r="E1397">
        <v>66</v>
      </c>
      <c r="F1397">
        <v>737</v>
      </c>
      <c r="G1397">
        <v>282</v>
      </c>
      <c r="H1397">
        <v>298</v>
      </c>
      <c r="I1397">
        <v>124</v>
      </c>
      <c r="J1397">
        <v>358</v>
      </c>
      <c r="K1397">
        <v>599</v>
      </c>
      <c r="L1397">
        <v>816</v>
      </c>
      <c r="M1397"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6"/>
  <sheetViews>
    <sheetView workbookViewId="0">
      <selection activeCell="H5" sqref="H5"/>
    </sheetView>
  </sheetViews>
  <sheetFormatPr defaultRowHeight="15" x14ac:dyDescent="0.25"/>
  <cols>
    <col min="1" max="1" width="14.7109375" bestFit="1" customWidth="1"/>
    <col min="2" max="2" width="18.140625" bestFit="1" customWidth="1"/>
    <col min="3" max="3" width="19.28515625" bestFit="1" customWidth="1"/>
  </cols>
  <sheetData>
    <row r="3" spans="1:5" x14ac:dyDescent="0.25">
      <c r="A3" s="1" t="s">
        <v>105</v>
      </c>
      <c r="B3" t="s">
        <v>130</v>
      </c>
      <c r="C3" t="s">
        <v>131</v>
      </c>
    </row>
    <row r="4" spans="1:5" x14ac:dyDescent="0.25">
      <c r="A4" s="2" t="s">
        <v>4</v>
      </c>
      <c r="B4" s="3">
        <v>10709</v>
      </c>
      <c r="C4" s="3">
        <v>6377</v>
      </c>
      <c r="E4">
        <f>GETPIVOTDATA("Sum af nej-stemmer",$A$3,"opstillingskreds_navn",A4)/(GETPIVOTDATA("Sum af Ja-stememr",$A$3,"opstillingskreds_navn",A4)+GETPIVOTDATA("Sum af nej-stemmer",$A$3,"opstillingskreds_navn",A4))</f>
        <v>0.37322954465644387</v>
      </c>
    </row>
    <row r="5" spans="1:5" x14ac:dyDescent="0.25">
      <c r="A5" s="2" t="s">
        <v>6</v>
      </c>
      <c r="B5" s="3">
        <v>16317</v>
      </c>
      <c r="C5" s="3">
        <v>12252</v>
      </c>
      <c r="E5">
        <f t="shared" ref="E5:E68" si="0">GETPIVOTDATA("Sum af nej-stemmer",$A$3,"opstillingskreds_navn",A5)/(GETPIVOTDATA("Sum af Ja-stememr",$A$3,"opstillingskreds_navn",A5)+GETPIVOTDATA("Sum af nej-stemmer",$A$3,"opstillingskreds_navn",A5))</f>
        <v>0.42885645279848789</v>
      </c>
    </row>
    <row r="6" spans="1:5" x14ac:dyDescent="0.25">
      <c r="A6" s="2" t="s">
        <v>9</v>
      </c>
      <c r="B6" s="3">
        <v>13413</v>
      </c>
      <c r="C6" s="3">
        <v>10462</v>
      </c>
      <c r="E6">
        <f t="shared" si="0"/>
        <v>0.43819895287958116</v>
      </c>
    </row>
    <row r="7" spans="1:5" x14ac:dyDescent="0.25">
      <c r="A7" s="2" t="s">
        <v>10</v>
      </c>
      <c r="B7" s="3">
        <v>16848</v>
      </c>
      <c r="C7" s="3">
        <v>10580</v>
      </c>
      <c r="E7">
        <f t="shared" si="0"/>
        <v>0.38573720285839286</v>
      </c>
    </row>
    <row r="8" spans="1:5" x14ac:dyDescent="0.25">
      <c r="A8" s="2" t="s">
        <v>45</v>
      </c>
      <c r="B8" s="3">
        <v>16887</v>
      </c>
      <c r="C8" s="3">
        <v>12589</v>
      </c>
      <c r="E8">
        <f t="shared" si="0"/>
        <v>0.427093228389198</v>
      </c>
    </row>
    <row r="9" spans="1:5" x14ac:dyDescent="0.25">
      <c r="A9" s="2" t="s">
        <v>11</v>
      </c>
      <c r="B9" s="3">
        <v>18153</v>
      </c>
      <c r="C9" s="3">
        <v>11731</v>
      </c>
      <c r="E9">
        <f t="shared" si="0"/>
        <v>0.39255119796546645</v>
      </c>
    </row>
    <row r="10" spans="1:5" x14ac:dyDescent="0.25">
      <c r="A10" s="2" t="s">
        <v>12</v>
      </c>
      <c r="B10" s="3">
        <v>24328</v>
      </c>
      <c r="C10" s="3">
        <v>11688</v>
      </c>
      <c r="E10">
        <f t="shared" si="0"/>
        <v>0.32452243447356732</v>
      </c>
    </row>
    <row r="11" spans="1:5" x14ac:dyDescent="0.25">
      <c r="A11" s="2" t="s">
        <v>13</v>
      </c>
      <c r="B11" s="3">
        <v>12950</v>
      </c>
      <c r="C11" s="3">
        <v>10351</v>
      </c>
      <c r="E11">
        <f t="shared" si="0"/>
        <v>0.44422986137933995</v>
      </c>
    </row>
    <row r="12" spans="1:5" x14ac:dyDescent="0.25">
      <c r="A12" s="2" t="s">
        <v>14</v>
      </c>
      <c r="B12" s="3">
        <v>12965</v>
      </c>
      <c r="C12" s="3">
        <v>7206</v>
      </c>
      <c r="E12">
        <f t="shared" si="0"/>
        <v>0.35724555054285856</v>
      </c>
    </row>
    <row r="13" spans="1:5" x14ac:dyDescent="0.25">
      <c r="A13" s="2" t="s">
        <v>19</v>
      </c>
      <c r="B13" s="3">
        <v>15930</v>
      </c>
      <c r="C13" s="3">
        <v>7456</v>
      </c>
      <c r="E13">
        <f t="shared" si="0"/>
        <v>0.31882322757205167</v>
      </c>
    </row>
    <row r="14" spans="1:5" x14ac:dyDescent="0.25">
      <c r="A14" s="2" t="s">
        <v>16</v>
      </c>
      <c r="B14" s="3">
        <v>12719</v>
      </c>
      <c r="C14" s="3">
        <v>6464</v>
      </c>
      <c r="E14">
        <f t="shared" si="0"/>
        <v>0.33696502111244331</v>
      </c>
    </row>
    <row r="15" spans="1:5" x14ac:dyDescent="0.25">
      <c r="A15" s="2" t="s">
        <v>15</v>
      </c>
      <c r="B15" s="3">
        <v>13698</v>
      </c>
      <c r="C15" s="3">
        <v>9435</v>
      </c>
      <c r="E15">
        <f t="shared" si="0"/>
        <v>0.40785890286603554</v>
      </c>
    </row>
    <row r="16" spans="1:5" x14ac:dyDescent="0.25">
      <c r="A16" s="2" t="s">
        <v>17</v>
      </c>
      <c r="B16" s="3">
        <v>20866</v>
      </c>
      <c r="C16" s="3">
        <v>7887</v>
      </c>
      <c r="E16">
        <f t="shared" si="0"/>
        <v>0.27430181198483639</v>
      </c>
    </row>
    <row r="17" spans="1:5" x14ac:dyDescent="0.25">
      <c r="A17" s="2" t="s">
        <v>18</v>
      </c>
      <c r="B17" s="3">
        <v>11166</v>
      </c>
      <c r="C17" s="3">
        <v>7796</v>
      </c>
      <c r="E17">
        <f t="shared" si="0"/>
        <v>0.41113806560489402</v>
      </c>
    </row>
    <row r="18" spans="1:5" x14ac:dyDescent="0.25">
      <c r="A18" s="2" t="s">
        <v>21</v>
      </c>
      <c r="B18" s="3">
        <v>12705</v>
      </c>
      <c r="C18" s="3">
        <v>9387</v>
      </c>
      <c r="E18">
        <f t="shared" si="0"/>
        <v>0.42490494296577946</v>
      </c>
    </row>
    <row r="19" spans="1:5" x14ac:dyDescent="0.25">
      <c r="A19" s="2" t="s">
        <v>22</v>
      </c>
      <c r="B19" s="3">
        <v>17936</v>
      </c>
      <c r="C19" s="3">
        <v>12283</v>
      </c>
      <c r="E19">
        <f t="shared" si="0"/>
        <v>0.40646613058009862</v>
      </c>
    </row>
    <row r="20" spans="1:5" x14ac:dyDescent="0.25">
      <c r="A20" s="2" t="s">
        <v>23</v>
      </c>
      <c r="B20" s="3">
        <v>15850</v>
      </c>
      <c r="C20" s="3">
        <v>8698</v>
      </c>
      <c r="E20">
        <f t="shared" si="0"/>
        <v>0.35432621802183478</v>
      </c>
    </row>
    <row r="21" spans="1:5" x14ac:dyDescent="0.25">
      <c r="A21" s="2" t="s">
        <v>24</v>
      </c>
      <c r="B21" s="3">
        <v>24414</v>
      </c>
      <c r="C21" s="3">
        <v>8014</v>
      </c>
      <c r="E21">
        <f t="shared" si="0"/>
        <v>0.24713210805476749</v>
      </c>
    </row>
    <row r="22" spans="1:5" x14ac:dyDescent="0.25">
      <c r="A22" s="2" t="s">
        <v>25</v>
      </c>
      <c r="B22" s="3">
        <v>16460</v>
      </c>
      <c r="C22" s="3">
        <v>10284</v>
      </c>
      <c r="E22">
        <f t="shared" si="0"/>
        <v>0.38453484893807954</v>
      </c>
    </row>
    <row r="23" spans="1:5" x14ac:dyDescent="0.25">
      <c r="A23" s="2" t="s">
        <v>26</v>
      </c>
      <c r="B23" s="3">
        <v>18619</v>
      </c>
      <c r="C23" s="3">
        <v>10288</v>
      </c>
      <c r="E23">
        <f t="shared" si="0"/>
        <v>0.35589995502819388</v>
      </c>
    </row>
    <row r="24" spans="1:5" x14ac:dyDescent="0.25">
      <c r="A24" s="2" t="s">
        <v>27</v>
      </c>
      <c r="B24" s="3">
        <v>14437</v>
      </c>
      <c r="C24" s="3">
        <v>10512</v>
      </c>
      <c r="E24">
        <f t="shared" si="0"/>
        <v>0.42133953264659907</v>
      </c>
    </row>
    <row r="25" spans="1:5" x14ac:dyDescent="0.25">
      <c r="A25" s="2" t="s">
        <v>28</v>
      </c>
      <c r="B25" s="3">
        <v>14069</v>
      </c>
      <c r="C25" s="3">
        <v>7974</v>
      </c>
      <c r="E25">
        <f t="shared" si="0"/>
        <v>0.36174749353536267</v>
      </c>
    </row>
    <row r="26" spans="1:5" x14ac:dyDescent="0.25">
      <c r="A26" s="2" t="s">
        <v>29</v>
      </c>
      <c r="B26" s="3">
        <v>11864</v>
      </c>
      <c r="C26" s="3">
        <v>6850</v>
      </c>
      <c r="E26">
        <f t="shared" si="0"/>
        <v>0.36603612268889602</v>
      </c>
    </row>
    <row r="27" spans="1:5" x14ac:dyDescent="0.25">
      <c r="A27" s="2" t="s">
        <v>30</v>
      </c>
      <c r="B27" s="3">
        <v>15838</v>
      </c>
      <c r="C27" s="3">
        <v>9119</v>
      </c>
      <c r="E27">
        <f t="shared" si="0"/>
        <v>0.36538846816524423</v>
      </c>
    </row>
    <row r="28" spans="1:5" x14ac:dyDescent="0.25">
      <c r="A28" s="2" t="s">
        <v>31</v>
      </c>
      <c r="B28" s="3">
        <v>11753</v>
      </c>
      <c r="C28" s="3">
        <v>6122</v>
      </c>
      <c r="E28">
        <f t="shared" si="0"/>
        <v>0.34248951048951048</v>
      </c>
    </row>
    <row r="29" spans="1:5" x14ac:dyDescent="0.25">
      <c r="A29" s="2" t="s">
        <v>32</v>
      </c>
      <c r="B29" s="3">
        <v>9719</v>
      </c>
      <c r="C29" s="3">
        <v>5692</v>
      </c>
      <c r="E29">
        <f t="shared" si="0"/>
        <v>0.36934657063136722</v>
      </c>
    </row>
    <row r="30" spans="1:5" x14ac:dyDescent="0.25">
      <c r="A30" s="2" t="s">
        <v>33</v>
      </c>
      <c r="B30" s="3">
        <v>25071</v>
      </c>
      <c r="C30" s="3">
        <v>13274</v>
      </c>
      <c r="E30">
        <f t="shared" si="0"/>
        <v>0.34617290389881339</v>
      </c>
    </row>
    <row r="31" spans="1:5" x14ac:dyDescent="0.25">
      <c r="A31" s="2" t="s">
        <v>34</v>
      </c>
      <c r="B31" s="3">
        <v>15427</v>
      </c>
      <c r="C31" s="3">
        <v>8580</v>
      </c>
      <c r="E31">
        <f t="shared" si="0"/>
        <v>0.35739575957012537</v>
      </c>
    </row>
    <row r="32" spans="1:5" x14ac:dyDescent="0.25">
      <c r="A32" s="2" t="s">
        <v>35</v>
      </c>
      <c r="B32" s="3">
        <v>14487</v>
      </c>
      <c r="C32" s="3">
        <v>8489</v>
      </c>
      <c r="E32">
        <f t="shared" si="0"/>
        <v>0.36947249303621171</v>
      </c>
    </row>
    <row r="33" spans="1:5" x14ac:dyDescent="0.25">
      <c r="A33" s="2" t="s">
        <v>36</v>
      </c>
      <c r="B33" s="3">
        <v>16456</v>
      </c>
      <c r="C33" s="3">
        <v>10349</v>
      </c>
      <c r="E33">
        <f t="shared" si="0"/>
        <v>0.38608468569296772</v>
      </c>
    </row>
    <row r="34" spans="1:5" x14ac:dyDescent="0.25">
      <c r="A34" s="2" t="s">
        <v>37</v>
      </c>
      <c r="B34" s="3">
        <v>14711</v>
      </c>
      <c r="C34" s="3">
        <v>7910</v>
      </c>
      <c r="E34">
        <f t="shared" si="0"/>
        <v>0.34967508067724679</v>
      </c>
    </row>
    <row r="35" spans="1:5" x14ac:dyDescent="0.25">
      <c r="A35" s="2" t="s">
        <v>38</v>
      </c>
      <c r="B35" s="3">
        <v>19472</v>
      </c>
      <c r="C35" s="3">
        <v>13280</v>
      </c>
      <c r="E35">
        <f t="shared" si="0"/>
        <v>0.40547142159257449</v>
      </c>
    </row>
    <row r="36" spans="1:5" x14ac:dyDescent="0.25">
      <c r="A36" s="2" t="s">
        <v>39</v>
      </c>
      <c r="B36" s="3">
        <v>10211</v>
      </c>
      <c r="C36" s="3">
        <v>8625</v>
      </c>
      <c r="E36">
        <f t="shared" si="0"/>
        <v>0.45789976640475683</v>
      </c>
    </row>
    <row r="37" spans="1:5" x14ac:dyDescent="0.25">
      <c r="A37" s="2" t="s">
        <v>40</v>
      </c>
      <c r="B37" s="3">
        <v>9600</v>
      </c>
      <c r="C37" s="3">
        <v>5416</v>
      </c>
      <c r="E37">
        <f t="shared" si="0"/>
        <v>0.36068193926478426</v>
      </c>
    </row>
    <row r="38" spans="1:5" x14ac:dyDescent="0.25">
      <c r="A38" s="2" t="s">
        <v>46</v>
      </c>
      <c r="B38" s="3">
        <v>14257</v>
      </c>
      <c r="C38" s="3">
        <v>7906</v>
      </c>
      <c r="E38">
        <f t="shared" si="0"/>
        <v>0.35672066056039342</v>
      </c>
    </row>
    <row r="39" spans="1:5" x14ac:dyDescent="0.25">
      <c r="A39" s="2" t="s">
        <v>41</v>
      </c>
      <c r="B39" s="3">
        <v>19388</v>
      </c>
      <c r="C39" s="3">
        <v>13393</v>
      </c>
      <c r="E39">
        <f t="shared" si="0"/>
        <v>0.40855983649065009</v>
      </c>
    </row>
    <row r="40" spans="1:5" x14ac:dyDescent="0.25">
      <c r="A40" s="2" t="s">
        <v>42</v>
      </c>
      <c r="B40" s="3">
        <v>10819</v>
      </c>
      <c r="C40" s="3">
        <v>5946</v>
      </c>
      <c r="E40">
        <f t="shared" si="0"/>
        <v>0.35466746197435134</v>
      </c>
    </row>
    <row r="41" spans="1:5" x14ac:dyDescent="0.25">
      <c r="A41" s="2" t="s">
        <v>43</v>
      </c>
      <c r="B41" s="3">
        <v>11184</v>
      </c>
      <c r="C41" s="3">
        <v>7063</v>
      </c>
      <c r="E41">
        <f t="shared" si="0"/>
        <v>0.38707732777990905</v>
      </c>
    </row>
    <row r="42" spans="1:5" x14ac:dyDescent="0.25">
      <c r="A42" s="2" t="s">
        <v>53</v>
      </c>
      <c r="B42" s="3">
        <v>22352</v>
      </c>
      <c r="C42" s="3">
        <v>13760</v>
      </c>
      <c r="E42">
        <f t="shared" si="0"/>
        <v>0.38103677447939743</v>
      </c>
    </row>
    <row r="43" spans="1:5" x14ac:dyDescent="0.25">
      <c r="A43" s="2" t="s">
        <v>54</v>
      </c>
      <c r="B43" s="3">
        <v>9399</v>
      </c>
      <c r="C43" s="3">
        <v>6871</v>
      </c>
      <c r="E43">
        <f t="shared" si="0"/>
        <v>0.42231100184388443</v>
      </c>
    </row>
    <row r="44" spans="1:5" x14ac:dyDescent="0.25">
      <c r="A44" s="2" t="s">
        <v>55</v>
      </c>
      <c r="B44" s="3">
        <v>16653</v>
      </c>
      <c r="C44" s="3">
        <v>7621</v>
      </c>
      <c r="E44">
        <f t="shared" si="0"/>
        <v>0.31395732058993159</v>
      </c>
    </row>
    <row r="45" spans="1:5" x14ac:dyDescent="0.25">
      <c r="A45" s="2" t="s">
        <v>56</v>
      </c>
      <c r="B45" s="3">
        <v>9479</v>
      </c>
      <c r="C45" s="3">
        <v>5775</v>
      </c>
      <c r="E45">
        <f t="shared" si="0"/>
        <v>0.37858922249901666</v>
      </c>
    </row>
    <row r="46" spans="1:5" x14ac:dyDescent="0.25">
      <c r="A46" s="2" t="s">
        <v>57</v>
      </c>
      <c r="B46" s="3">
        <v>18200</v>
      </c>
      <c r="C46" s="3">
        <v>9696</v>
      </c>
      <c r="E46">
        <f t="shared" si="0"/>
        <v>0.3475767135073129</v>
      </c>
    </row>
    <row r="47" spans="1:5" x14ac:dyDescent="0.25">
      <c r="A47" s="2" t="s">
        <v>58</v>
      </c>
      <c r="B47" s="3">
        <v>14488</v>
      </c>
      <c r="C47" s="3">
        <v>8791</v>
      </c>
      <c r="E47">
        <f t="shared" si="0"/>
        <v>0.37763649641307617</v>
      </c>
    </row>
    <row r="48" spans="1:5" x14ac:dyDescent="0.25">
      <c r="A48" s="2" t="s">
        <v>59</v>
      </c>
      <c r="B48" s="3">
        <v>19855</v>
      </c>
      <c r="C48" s="3">
        <v>12394</v>
      </c>
      <c r="E48">
        <f t="shared" si="0"/>
        <v>0.38432199448044901</v>
      </c>
    </row>
    <row r="49" spans="1:5" x14ac:dyDescent="0.25">
      <c r="A49" s="2" t="s">
        <v>47</v>
      </c>
      <c r="B49" s="3">
        <v>15755</v>
      </c>
      <c r="C49" s="3">
        <v>14425</v>
      </c>
      <c r="E49">
        <f t="shared" si="0"/>
        <v>0.4779655400927767</v>
      </c>
    </row>
    <row r="50" spans="1:5" x14ac:dyDescent="0.25">
      <c r="A50" s="2" t="s">
        <v>60</v>
      </c>
      <c r="B50" s="3">
        <v>19057</v>
      </c>
      <c r="C50" s="3">
        <v>9902</v>
      </c>
      <c r="E50">
        <f t="shared" si="0"/>
        <v>0.34193169653648259</v>
      </c>
    </row>
    <row r="51" spans="1:5" x14ac:dyDescent="0.25">
      <c r="A51" s="2" t="s">
        <v>61</v>
      </c>
      <c r="B51" s="3">
        <v>14676</v>
      </c>
      <c r="C51" s="3">
        <v>9078</v>
      </c>
      <c r="E51">
        <f t="shared" si="0"/>
        <v>0.38216721394291486</v>
      </c>
    </row>
    <row r="52" spans="1:5" x14ac:dyDescent="0.25">
      <c r="A52" s="2" t="s">
        <v>62</v>
      </c>
      <c r="B52" s="3">
        <v>14520</v>
      </c>
      <c r="C52" s="3">
        <v>10401</v>
      </c>
      <c r="E52">
        <f t="shared" si="0"/>
        <v>0.41735885397857231</v>
      </c>
    </row>
    <row r="53" spans="1:5" x14ac:dyDescent="0.25">
      <c r="A53" s="2" t="s">
        <v>63</v>
      </c>
      <c r="B53" s="3">
        <v>10418</v>
      </c>
      <c r="C53" s="3">
        <v>6969</v>
      </c>
      <c r="E53">
        <f t="shared" si="0"/>
        <v>0.40081670213377812</v>
      </c>
    </row>
    <row r="54" spans="1:5" x14ac:dyDescent="0.25">
      <c r="A54" s="2" t="s">
        <v>64</v>
      </c>
      <c r="B54" s="3">
        <v>11116</v>
      </c>
      <c r="C54" s="3">
        <v>7165</v>
      </c>
      <c r="E54">
        <f t="shared" si="0"/>
        <v>0.39193698375362396</v>
      </c>
    </row>
    <row r="55" spans="1:5" x14ac:dyDescent="0.25">
      <c r="A55" s="2" t="s">
        <v>65</v>
      </c>
      <c r="B55" s="3">
        <v>14955</v>
      </c>
      <c r="C55" s="3">
        <v>7080</v>
      </c>
      <c r="E55">
        <f t="shared" si="0"/>
        <v>0.3213070115724983</v>
      </c>
    </row>
    <row r="56" spans="1:5" x14ac:dyDescent="0.25">
      <c r="A56" s="2" t="s">
        <v>66</v>
      </c>
      <c r="B56" s="3">
        <v>15477</v>
      </c>
      <c r="C56" s="3">
        <v>9652</v>
      </c>
      <c r="E56">
        <f t="shared" si="0"/>
        <v>0.38409805404114766</v>
      </c>
    </row>
    <row r="57" spans="1:5" x14ac:dyDescent="0.25">
      <c r="A57" s="2" t="s">
        <v>67</v>
      </c>
      <c r="B57" s="3">
        <v>23615</v>
      </c>
      <c r="C57" s="3">
        <v>12537</v>
      </c>
      <c r="E57">
        <f t="shared" si="0"/>
        <v>0.34678579331710557</v>
      </c>
    </row>
    <row r="58" spans="1:5" x14ac:dyDescent="0.25">
      <c r="A58" s="2" t="s">
        <v>68</v>
      </c>
      <c r="B58" s="3">
        <v>28067</v>
      </c>
      <c r="C58" s="3">
        <v>9233</v>
      </c>
      <c r="E58">
        <f t="shared" si="0"/>
        <v>0.24753351206434315</v>
      </c>
    </row>
    <row r="59" spans="1:5" x14ac:dyDescent="0.25">
      <c r="A59" s="2" t="s">
        <v>69</v>
      </c>
      <c r="B59" s="3">
        <v>14329</v>
      </c>
      <c r="C59" s="3">
        <v>10774</v>
      </c>
      <c r="E59">
        <f t="shared" si="0"/>
        <v>0.42919173007210293</v>
      </c>
    </row>
    <row r="60" spans="1:5" x14ac:dyDescent="0.25">
      <c r="A60" s="2" t="s">
        <v>7</v>
      </c>
      <c r="B60" s="3">
        <v>4991</v>
      </c>
      <c r="C60" s="3">
        <v>2661</v>
      </c>
      <c r="E60">
        <f t="shared" si="0"/>
        <v>0.34775222164140096</v>
      </c>
    </row>
    <row r="61" spans="1:5" x14ac:dyDescent="0.25">
      <c r="A61" s="2" t="s">
        <v>70</v>
      </c>
      <c r="B61" s="3">
        <v>11744</v>
      </c>
      <c r="C61" s="3">
        <v>6067</v>
      </c>
      <c r="E61">
        <f t="shared" si="0"/>
        <v>0.34063219358823199</v>
      </c>
    </row>
    <row r="62" spans="1:5" x14ac:dyDescent="0.25">
      <c r="A62" s="2" t="s">
        <v>71</v>
      </c>
      <c r="B62" s="3">
        <v>12894</v>
      </c>
      <c r="C62" s="3">
        <v>6334</v>
      </c>
      <c r="E62">
        <f t="shared" si="0"/>
        <v>0.32941543582275845</v>
      </c>
    </row>
    <row r="63" spans="1:5" x14ac:dyDescent="0.25">
      <c r="A63" s="2" t="s">
        <v>72</v>
      </c>
      <c r="B63" s="3">
        <v>23673</v>
      </c>
      <c r="C63" s="3">
        <v>11931</v>
      </c>
      <c r="E63">
        <f t="shared" si="0"/>
        <v>0.33510279743849003</v>
      </c>
    </row>
    <row r="64" spans="1:5" x14ac:dyDescent="0.25">
      <c r="A64" s="2" t="s">
        <v>73</v>
      </c>
      <c r="B64" s="3">
        <v>11414</v>
      </c>
      <c r="C64" s="3">
        <v>6714</v>
      </c>
      <c r="E64">
        <f t="shared" si="0"/>
        <v>0.37036628420123568</v>
      </c>
    </row>
    <row r="65" spans="1:5" x14ac:dyDescent="0.25">
      <c r="A65" s="2" t="s">
        <v>74</v>
      </c>
      <c r="B65" s="3">
        <v>17308</v>
      </c>
      <c r="C65" s="3">
        <v>12308</v>
      </c>
      <c r="E65">
        <f t="shared" si="0"/>
        <v>0.41558616963803352</v>
      </c>
    </row>
    <row r="66" spans="1:5" x14ac:dyDescent="0.25">
      <c r="A66" s="2" t="s">
        <v>20</v>
      </c>
      <c r="B66" s="3">
        <v>13760</v>
      </c>
      <c r="C66" s="3">
        <v>7452</v>
      </c>
      <c r="E66">
        <f t="shared" si="0"/>
        <v>0.35131057891759382</v>
      </c>
    </row>
    <row r="67" spans="1:5" x14ac:dyDescent="0.25">
      <c r="A67" s="2" t="s">
        <v>75</v>
      </c>
      <c r="B67" s="3">
        <v>11435</v>
      </c>
      <c r="C67" s="3">
        <v>5693</v>
      </c>
      <c r="E67">
        <f t="shared" si="0"/>
        <v>0.33237972909855207</v>
      </c>
    </row>
    <row r="68" spans="1:5" x14ac:dyDescent="0.25">
      <c r="A68" s="2" t="s">
        <v>48</v>
      </c>
      <c r="B68" s="3">
        <v>12963</v>
      </c>
      <c r="C68" s="3">
        <v>9347</v>
      </c>
      <c r="E68">
        <f t="shared" si="0"/>
        <v>0.41896010757507846</v>
      </c>
    </row>
    <row r="69" spans="1:5" x14ac:dyDescent="0.25">
      <c r="A69" s="2" t="s">
        <v>49</v>
      </c>
      <c r="B69" s="3">
        <v>10610</v>
      </c>
      <c r="C69" s="3">
        <v>8923</v>
      </c>
      <c r="E69">
        <f t="shared" ref="E69:E95" si="1">GETPIVOTDATA("Sum af nej-stemmer",$A$3,"opstillingskreds_navn",A69)/(GETPIVOTDATA("Sum af Ja-stememr",$A$3,"opstillingskreds_navn",A69)+GETPIVOTDATA("Sum af nej-stemmer",$A$3,"opstillingskreds_navn",A69))</f>
        <v>0.45681666922643732</v>
      </c>
    </row>
    <row r="70" spans="1:5" x14ac:dyDescent="0.25">
      <c r="A70" s="2" t="s">
        <v>76</v>
      </c>
      <c r="B70" s="3">
        <v>18429</v>
      </c>
      <c r="C70" s="3">
        <v>11194</v>
      </c>
      <c r="E70">
        <f t="shared" si="1"/>
        <v>0.37788205110893563</v>
      </c>
    </row>
    <row r="71" spans="1:5" x14ac:dyDescent="0.25">
      <c r="A71" s="2" t="s">
        <v>77</v>
      </c>
      <c r="B71" s="3">
        <v>19223</v>
      </c>
      <c r="C71" s="3">
        <v>10085</v>
      </c>
      <c r="E71">
        <f t="shared" si="1"/>
        <v>0.34410399890814797</v>
      </c>
    </row>
    <row r="72" spans="1:5" x14ac:dyDescent="0.25">
      <c r="A72" s="2" t="s">
        <v>78</v>
      </c>
      <c r="B72" s="3">
        <v>15613</v>
      </c>
      <c r="C72" s="3">
        <v>9371</v>
      </c>
      <c r="E72">
        <f t="shared" si="1"/>
        <v>0.37508005123278898</v>
      </c>
    </row>
    <row r="73" spans="1:5" x14ac:dyDescent="0.25">
      <c r="A73" s="2" t="s">
        <v>79</v>
      </c>
      <c r="B73" s="3">
        <v>9408</v>
      </c>
      <c r="C73" s="3">
        <v>4805</v>
      </c>
      <c r="E73">
        <f t="shared" si="1"/>
        <v>0.33807078027158233</v>
      </c>
    </row>
    <row r="74" spans="1:5" x14ac:dyDescent="0.25">
      <c r="A74" s="2" t="s">
        <v>80</v>
      </c>
      <c r="B74" s="3">
        <v>12390</v>
      </c>
      <c r="C74" s="3">
        <v>9161</v>
      </c>
      <c r="E74">
        <f t="shared" si="1"/>
        <v>0.42508468284534362</v>
      </c>
    </row>
    <row r="75" spans="1:5" x14ac:dyDescent="0.25">
      <c r="A75" s="2" t="s">
        <v>81</v>
      </c>
      <c r="B75" s="3">
        <v>15537</v>
      </c>
      <c r="C75" s="3">
        <v>12068</v>
      </c>
      <c r="E75">
        <f t="shared" si="1"/>
        <v>0.43716717985872122</v>
      </c>
    </row>
    <row r="76" spans="1:5" x14ac:dyDescent="0.25">
      <c r="A76" s="2" t="s">
        <v>44</v>
      </c>
      <c r="B76" s="3">
        <v>9709</v>
      </c>
      <c r="C76" s="3">
        <v>7397</v>
      </c>
      <c r="E76">
        <f t="shared" si="1"/>
        <v>0.43242137261779495</v>
      </c>
    </row>
    <row r="77" spans="1:5" x14ac:dyDescent="0.25">
      <c r="A77" s="2" t="s">
        <v>50</v>
      </c>
      <c r="B77" s="3">
        <v>10435</v>
      </c>
      <c r="C77" s="3">
        <v>8098</v>
      </c>
      <c r="E77">
        <f t="shared" si="1"/>
        <v>0.43695030486159825</v>
      </c>
    </row>
    <row r="78" spans="1:5" x14ac:dyDescent="0.25">
      <c r="A78" s="2" t="s">
        <v>82</v>
      </c>
      <c r="B78" s="3">
        <v>12799</v>
      </c>
      <c r="C78" s="3">
        <v>6544</v>
      </c>
      <c r="E78">
        <f t="shared" si="1"/>
        <v>0.33831360181977976</v>
      </c>
    </row>
    <row r="79" spans="1:5" x14ac:dyDescent="0.25">
      <c r="A79" s="2" t="s">
        <v>83</v>
      </c>
      <c r="B79" s="3">
        <v>16680</v>
      </c>
      <c r="C79" s="3">
        <v>8850</v>
      </c>
      <c r="E79">
        <f t="shared" si="1"/>
        <v>0.34665099882491185</v>
      </c>
    </row>
    <row r="80" spans="1:5" x14ac:dyDescent="0.25">
      <c r="A80" s="2" t="s">
        <v>84</v>
      </c>
      <c r="B80" s="3">
        <v>14130</v>
      </c>
      <c r="C80" s="3">
        <v>7244</v>
      </c>
      <c r="E80">
        <f t="shared" si="1"/>
        <v>0.33891644053522973</v>
      </c>
    </row>
    <row r="81" spans="1:5" x14ac:dyDescent="0.25">
      <c r="A81" s="2" t="s">
        <v>85</v>
      </c>
      <c r="B81" s="3">
        <v>13393</v>
      </c>
      <c r="C81" s="3">
        <v>8497</v>
      </c>
      <c r="E81">
        <f t="shared" si="1"/>
        <v>0.38816811329374146</v>
      </c>
    </row>
    <row r="82" spans="1:5" x14ac:dyDescent="0.25">
      <c r="A82" s="2" t="s">
        <v>51</v>
      </c>
      <c r="B82" s="3">
        <v>12462</v>
      </c>
      <c r="C82" s="3">
        <v>10259</v>
      </c>
      <c r="E82">
        <f t="shared" si="1"/>
        <v>0.45152061969103474</v>
      </c>
    </row>
    <row r="83" spans="1:5" x14ac:dyDescent="0.25">
      <c r="A83" s="2" t="s">
        <v>86</v>
      </c>
      <c r="B83" s="3">
        <v>12607</v>
      </c>
      <c r="C83" s="3">
        <v>6564</v>
      </c>
      <c r="E83">
        <f t="shared" si="1"/>
        <v>0.34239215481717178</v>
      </c>
    </row>
    <row r="84" spans="1:5" x14ac:dyDescent="0.25">
      <c r="A84" s="2" t="s">
        <v>87</v>
      </c>
      <c r="B84" s="3">
        <v>12000</v>
      </c>
      <c r="C84" s="3">
        <v>5491</v>
      </c>
      <c r="E84">
        <f t="shared" si="1"/>
        <v>0.31393287976673717</v>
      </c>
    </row>
    <row r="85" spans="1:5" x14ac:dyDescent="0.25">
      <c r="A85" s="2" t="s">
        <v>88</v>
      </c>
      <c r="B85" s="3">
        <v>11806</v>
      </c>
      <c r="C85" s="3">
        <v>8055</v>
      </c>
      <c r="E85">
        <f t="shared" si="1"/>
        <v>0.40556870248225163</v>
      </c>
    </row>
    <row r="86" spans="1:5" x14ac:dyDescent="0.25">
      <c r="A86" s="2" t="s">
        <v>52</v>
      </c>
      <c r="B86" s="3">
        <v>19681</v>
      </c>
      <c r="C86" s="3">
        <v>10991</v>
      </c>
      <c r="E86">
        <f t="shared" si="1"/>
        <v>0.35833985393844547</v>
      </c>
    </row>
    <row r="87" spans="1:5" x14ac:dyDescent="0.25">
      <c r="A87" s="2" t="s">
        <v>90</v>
      </c>
      <c r="B87" s="3">
        <v>13628</v>
      </c>
      <c r="C87" s="3">
        <v>8082</v>
      </c>
      <c r="E87">
        <f t="shared" si="1"/>
        <v>0.37227084292952556</v>
      </c>
    </row>
    <row r="88" spans="1:5" x14ac:dyDescent="0.25">
      <c r="A88" s="2" t="s">
        <v>8</v>
      </c>
      <c r="B88" s="3">
        <v>5007</v>
      </c>
      <c r="C88" s="3">
        <v>3093</v>
      </c>
      <c r="E88">
        <f t="shared" si="1"/>
        <v>0.38185185185185183</v>
      </c>
    </row>
    <row r="89" spans="1:5" x14ac:dyDescent="0.25">
      <c r="A89" s="2" t="s">
        <v>91</v>
      </c>
      <c r="B89" s="3">
        <v>13065</v>
      </c>
      <c r="C89" s="3">
        <v>9112</v>
      </c>
      <c r="E89">
        <f t="shared" si="1"/>
        <v>0.41087613293051362</v>
      </c>
    </row>
    <row r="90" spans="1:5" x14ac:dyDescent="0.25">
      <c r="A90" s="2" t="s">
        <v>92</v>
      </c>
      <c r="B90" s="3">
        <v>14711</v>
      </c>
      <c r="C90" s="3">
        <v>9162</v>
      </c>
      <c r="E90">
        <f t="shared" si="1"/>
        <v>0.38378084027981402</v>
      </c>
    </row>
    <row r="91" spans="1:5" x14ac:dyDescent="0.25">
      <c r="A91" s="2" t="s">
        <v>93</v>
      </c>
      <c r="B91" s="3">
        <v>15766</v>
      </c>
      <c r="C91" s="3">
        <v>11972</v>
      </c>
      <c r="E91">
        <f t="shared" si="1"/>
        <v>0.4316100656139592</v>
      </c>
    </row>
    <row r="92" spans="1:5" x14ac:dyDescent="0.25">
      <c r="A92" s="2" t="s">
        <v>94</v>
      </c>
      <c r="B92" s="3">
        <v>19947</v>
      </c>
      <c r="C92" s="3">
        <v>13116</v>
      </c>
      <c r="E92">
        <f t="shared" si="1"/>
        <v>0.3966972144088558</v>
      </c>
    </row>
    <row r="93" spans="1:5" x14ac:dyDescent="0.25">
      <c r="A93" s="2" t="s">
        <v>95</v>
      </c>
      <c r="B93" s="3">
        <v>21454</v>
      </c>
      <c r="C93" s="3">
        <v>11657</v>
      </c>
      <c r="E93">
        <f t="shared" si="1"/>
        <v>0.35205822838331674</v>
      </c>
    </row>
    <row r="94" spans="1:5" x14ac:dyDescent="0.25">
      <c r="A94" s="2" t="s">
        <v>96</v>
      </c>
      <c r="B94" s="3">
        <v>18721</v>
      </c>
      <c r="C94" s="3">
        <v>11903</v>
      </c>
      <c r="E94">
        <f t="shared" si="1"/>
        <v>0.38868207941483801</v>
      </c>
    </row>
    <row r="95" spans="1:5" x14ac:dyDescent="0.25">
      <c r="A95" s="2" t="s">
        <v>97</v>
      </c>
      <c r="B95" s="3">
        <v>23761</v>
      </c>
      <c r="C95" s="3">
        <v>12719</v>
      </c>
      <c r="E95">
        <f t="shared" si="1"/>
        <v>0.34865679824561402</v>
      </c>
    </row>
    <row r="96" spans="1:5" x14ac:dyDescent="0.25">
      <c r="A96" s="2" t="s">
        <v>107</v>
      </c>
      <c r="B96" s="3">
        <v>1387261</v>
      </c>
      <c r="C96" s="3">
        <v>832772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7"/>
  <sheetViews>
    <sheetView workbookViewId="0">
      <selection sqref="A1:E1397"/>
    </sheetView>
  </sheetViews>
  <sheetFormatPr defaultRowHeight="15" x14ac:dyDescent="0.25"/>
  <sheetData>
    <row r="1" spans="1:5" x14ac:dyDescent="0.25">
      <c r="A1" s="4" t="s">
        <v>2</v>
      </c>
      <c r="B1" s="4" t="s">
        <v>3</v>
      </c>
      <c r="C1" s="4" t="s">
        <v>127</v>
      </c>
      <c r="D1" s="4" t="s">
        <v>128</v>
      </c>
      <c r="E1" s="4" t="s">
        <v>129</v>
      </c>
    </row>
    <row r="2" spans="1:5" x14ac:dyDescent="0.25">
      <c r="A2" t="s">
        <v>4</v>
      </c>
      <c r="B2">
        <v>43</v>
      </c>
      <c r="C2">
        <v>1</v>
      </c>
      <c r="D2">
        <v>1704</v>
      </c>
      <c r="E2">
        <v>1018</v>
      </c>
    </row>
    <row r="3" spans="1:5" x14ac:dyDescent="0.25">
      <c r="A3" t="s">
        <v>4</v>
      </c>
      <c r="B3">
        <v>43</v>
      </c>
      <c r="C3">
        <v>2</v>
      </c>
      <c r="D3">
        <v>421</v>
      </c>
      <c r="E3">
        <v>243</v>
      </c>
    </row>
    <row r="4" spans="1:5" x14ac:dyDescent="0.25">
      <c r="A4" t="s">
        <v>4</v>
      </c>
      <c r="B4">
        <v>43</v>
      </c>
      <c r="C4">
        <v>3</v>
      </c>
      <c r="D4">
        <v>238</v>
      </c>
      <c r="E4">
        <v>163</v>
      </c>
    </row>
    <row r="5" spans="1:5" x14ac:dyDescent="0.25">
      <c r="A5" t="s">
        <v>4</v>
      </c>
      <c r="B5">
        <v>43</v>
      </c>
      <c r="C5">
        <v>4</v>
      </c>
      <c r="D5">
        <v>235</v>
      </c>
      <c r="E5">
        <v>144</v>
      </c>
    </row>
    <row r="6" spans="1:5" x14ac:dyDescent="0.25">
      <c r="A6" t="s">
        <v>4</v>
      </c>
      <c r="B6">
        <v>43</v>
      </c>
      <c r="C6">
        <v>5</v>
      </c>
      <c r="D6">
        <v>81</v>
      </c>
      <c r="E6">
        <v>54</v>
      </c>
    </row>
    <row r="7" spans="1:5" x14ac:dyDescent="0.25">
      <c r="A7" t="s">
        <v>4</v>
      </c>
      <c r="B7">
        <v>43</v>
      </c>
      <c r="C7">
        <v>6</v>
      </c>
      <c r="D7">
        <v>281</v>
      </c>
      <c r="E7">
        <v>175</v>
      </c>
    </row>
    <row r="8" spans="1:5" x14ac:dyDescent="0.25">
      <c r="A8" t="s">
        <v>4</v>
      </c>
      <c r="B8">
        <v>43</v>
      </c>
      <c r="C8">
        <v>7</v>
      </c>
      <c r="D8">
        <v>668</v>
      </c>
      <c r="E8">
        <v>424</v>
      </c>
    </row>
    <row r="9" spans="1:5" x14ac:dyDescent="0.25">
      <c r="A9" t="s">
        <v>4</v>
      </c>
      <c r="B9">
        <v>43</v>
      </c>
      <c r="C9">
        <v>8</v>
      </c>
      <c r="D9">
        <v>261</v>
      </c>
      <c r="E9">
        <v>203</v>
      </c>
    </row>
    <row r="10" spans="1:5" x14ac:dyDescent="0.25">
      <c r="A10" t="s">
        <v>4</v>
      </c>
      <c r="B10">
        <v>43</v>
      </c>
      <c r="C10">
        <v>9</v>
      </c>
      <c r="D10">
        <v>121</v>
      </c>
      <c r="E10">
        <v>107</v>
      </c>
    </row>
    <row r="11" spans="1:5" x14ac:dyDescent="0.25">
      <c r="A11" t="s">
        <v>4</v>
      </c>
      <c r="B11">
        <v>43</v>
      </c>
      <c r="C11">
        <v>10</v>
      </c>
      <c r="D11">
        <v>135</v>
      </c>
      <c r="E11">
        <v>85</v>
      </c>
    </row>
    <row r="12" spans="1:5" x14ac:dyDescent="0.25">
      <c r="A12" t="s">
        <v>4</v>
      </c>
      <c r="B12">
        <v>43</v>
      </c>
      <c r="C12">
        <v>11</v>
      </c>
      <c r="D12">
        <v>266</v>
      </c>
      <c r="E12">
        <v>133</v>
      </c>
    </row>
    <row r="13" spans="1:5" x14ac:dyDescent="0.25">
      <c r="A13" t="s">
        <v>4</v>
      </c>
      <c r="B13">
        <v>43</v>
      </c>
      <c r="C13">
        <v>12</v>
      </c>
      <c r="D13">
        <v>873</v>
      </c>
      <c r="E13">
        <v>496</v>
      </c>
    </row>
    <row r="14" spans="1:5" x14ac:dyDescent="0.25">
      <c r="A14" t="s">
        <v>4</v>
      </c>
      <c r="B14">
        <v>43</v>
      </c>
      <c r="C14">
        <v>13</v>
      </c>
      <c r="D14">
        <v>188</v>
      </c>
      <c r="E14">
        <v>106</v>
      </c>
    </row>
    <row r="15" spans="1:5" x14ac:dyDescent="0.25">
      <c r="A15" t="s">
        <v>4</v>
      </c>
      <c r="B15">
        <v>43</v>
      </c>
      <c r="C15">
        <v>14</v>
      </c>
      <c r="D15">
        <v>530</v>
      </c>
      <c r="E15">
        <v>258</v>
      </c>
    </row>
    <row r="16" spans="1:5" x14ac:dyDescent="0.25">
      <c r="A16" t="s">
        <v>4</v>
      </c>
      <c r="B16">
        <v>43</v>
      </c>
      <c r="C16">
        <v>15</v>
      </c>
      <c r="D16">
        <v>539</v>
      </c>
      <c r="E16">
        <v>302</v>
      </c>
    </row>
    <row r="17" spans="1:5" x14ac:dyDescent="0.25">
      <c r="A17" t="s">
        <v>4</v>
      </c>
      <c r="B17">
        <v>43</v>
      </c>
      <c r="C17">
        <v>16</v>
      </c>
      <c r="D17">
        <v>696</v>
      </c>
      <c r="E17">
        <v>364</v>
      </c>
    </row>
    <row r="18" spans="1:5" x14ac:dyDescent="0.25">
      <c r="A18" t="s">
        <v>4</v>
      </c>
      <c r="B18">
        <v>43</v>
      </c>
      <c r="C18">
        <v>17</v>
      </c>
      <c r="D18">
        <v>311</v>
      </c>
      <c r="E18">
        <v>193</v>
      </c>
    </row>
    <row r="19" spans="1:5" x14ac:dyDescent="0.25">
      <c r="A19" t="s">
        <v>4</v>
      </c>
      <c r="B19">
        <v>43</v>
      </c>
      <c r="C19">
        <v>18</v>
      </c>
      <c r="D19">
        <v>125</v>
      </c>
      <c r="E19">
        <v>83</v>
      </c>
    </row>
    <row r="20" spans="1:5" x14ac:dyDescent="0.25">
      <c r="A20" t="s">
        <v>4</v>
      </c>
      <c r="B20">
        <v>43</v>
      </c>
      <c r="C20">
        <v>19</v>
      </c>
      <c r="D20">
        <v>1500</v>
      </c>
      <c r="E20">
        <v>960</v>
      </c>
    </row>
    <row r="21" spans="1:5" x14ac:dyDescent="0.25">
      <c r="A21" t="s">
        <v>4</v>
      </c>
      <c r="B21">
        <v>43</v>
      </c>
      <c r="C21">
        <v>20</v>
      </c>
      <c r="D21">
        <v>958</v>
      </c>
      <c r="E21">
        <v>501</v>
      </c>
    </row>
    <row r="22" spans="1:5" x14ac:dyDescent="0.25">
      <c r="A22" t="s">
        <v>4</v>
      </c>
      <c r="B22">
        <v>43</v>
      </c>
      <c r="C22">
        <v>21</v>
      </c>
      <c r="D22">
        <v>167</v>
      </c>
      <c r="E22">
        <v>107</v>
      </c>
    </row>
    <row r="23" spans="1:5" x14ac:dyDescent="0.25">
      <c r="A23" t="s">
        <v>4</v>
      </c>
      <c r="B23">
        <v>43</v>
      </c>
      <c r="C23">
        <v>22</v>
      </c>
      <c r="D23">
        <v>223</v>
      </c>
      <c r="E23">
        <v>124</v>
      </c>
    </row>
    <row r="24" spans="1:5" x14ac:dyDescent="0.25">
      <c r="A24" t="s">
        <v>4</v>
      </c>
      <c r="B24">
        <v>43</v>
      </c>
      <c r="C24">
        <v>23</v>
      </c>
      <c r="D24">
        <v>188</v>
      </c>
      <c r="E24">
        <v>134</v>
      </c>
    </row>
    <row r="25" spans="1:5" x14ac:dyDescent="0.25">
      <c r="A25" t="s">
        <v>6</v>
      </c>
      <c r="B25">
        <v>77</v>
      </c>
      <c r="C25">
        <v>24</v>
      </c>
      <c r="D25">
        <v>1161</v>
      </c>
      <c r="E25">
        <v>1127</v>
      </c>
    </row>
    <row r="26" spans="1:5" x14ac:dyDescent="0.25">
      <c r="A26" t="s">
        <v>6</v>
      </c>
      <c r="B26">
        <v>77</v>
      </c>
      <c r="C26">
        <v>25</v>
      </c>
      <c r="D26">
        <v>1577</v>
      </c>
      <c r="E26">
        <v>1563</v>
      </c>
    </row>
    <row r="27" spans="1:5" x14ac:dyDescent="0.25">
      <c r="A27" t="s">
        <v>6</v>
      </c>
      <c r="B27">
        <v>77</v>
      </c>
      <c r="C27">
        <v>26</v>
      </c>
      <c r="D27">
        <v>1028</v>
      </c>
      <c r="E27">
        <v>629</v>
      </c>
    </row>
    <row r="28" spans="1:5" x14ac:dyDescent="0.25">
      <c r="A28" t="s">
        <v>6</v>
      </c>
      <c r="B28">
        <v>77</v>
      </c>
      <c r="C28">
        <v>27</v>
      </c>
      <c r="D28">
        <v>662</v>
      </c>
      <c r="E28">
        <v>726</v>
      </c>
    </row>
    <row r="29" spans="1:5" x14ac:dyDescent="0.25">
      <c r="A29" t="s">
        <v>6</v>
      </c>
      <c r="B29">
        <v>77</v>
      </c>
      <c r="C29">
        <v>28</v>
      </c>
      <c r="D29">
        <v>1603</v>
      </c>
      <c r="E29">
        <v>810</v>
      </c>
    </row>
    <row r="30" spans="1:5" x14ac:dyDescent="0.25">
      <c r="A30" t="s">
        <v>6</v>
      </c>
      <c r="B30">
        <v>77</v>
      </c>
      <c r="C30">
        <v>29</v>
      </c>
      <c r="D30">
        <v>908</v>
      </c>
      <c r="E30">
        <v>985</v>
      </c>
    </row>
    <row r="31" spans="1:5" x14ac:dyDescent="0.25">
      <c r="A31" t="s">
        <v>6</v>
      </c>
      <c r="B31">
        <v>77</v>
      </c>
      <c r="C31">
        <v>30</v>
      </c>
      <c r="D31">
        <v>658</v>
      </c>
      <c r="E31">
        <v>339</v>
      </c>
    </row>
    <row r="32" spans="1:5" x14ac:dyDescent="0.25">
      <c r="A32" t="s">
        <v>6</v>
      </c>
      <c r="B32">
        <v>77</v>
      </c>
      <c r="C32">
        <v>31</v>
      </c>
      <c r="D32">
        <v>1667</v>
      </c>
      <c r="E32">
        <v>862</v>
      </c>
    </row>
    <row r="33" spans="1:5" x14ac:dyDescent="0.25">
      <c r="A33" t="s">
        <v>6</v>
      </c>
      <c r="B33">
        <v>77</v>
      </c>
      <c r="C33">
        <v>32</v>
      </c>
      <c r="D33">
        <v>1526</v>
      </c>
      <c r="E33">
        <v>707</v>
      </c>
    </row>
    <row r="34" spans="1:5" x14ac:dyDescent="0.25">
      <c r="A34" t="s">
        <v>6</v>
      </c>
      <c r="B34">
        <v>77</v>
      </c>
      <c r="C34">
        <v>33</v>
      </c>
      <c r="D34">
        <v>893</v>
      </c>
      <c r="E34">
        <v>488</v>
      </c>
    </row>
    <row r="35" spans="1:5" x14ac:dyDescent="0.25">
      <c r="A35" t="s">
        <v>6</v>
      </c>
      <c r="B35">
        <v>77</v>
      </c>
      <c r="C35">
        <v>34</v>
      </c>
      <c r="D35">
        <v>822</v>
      </c>
      <c r="E35">
        <v>584</v>
      </c>
    </row>
    <row r="36" spans="1:5" x14ac:dyDescent="0.25">
      <c r="A36" t="s">
        <v>6</v>
      </c>
      <c r="B36">
        <v>77</v>
      </c>
      <c r="C36">
        <v>35</v>
      </c>
      <c r="D36">
        <v>784</v>
      </c>
      <c r="E36">
        <v>557</v>
      </c>
    </row>
    <row r="37" spans="1:5" x14ac:dyDescent="0.25">
      <c r="A37" t="s">
        <v>6</v>
      </c>
      <c r="B37">
        <v>77</v>
      </c>
      <c r="C37">
        <v>36</v>
      </c>
      <c r="D37">
        <v>999</v>
      </c>
      <c r="E37">
        <v>980</v>
      </c>
    </row>
    <row r="38" spans="1:5" x14ac:dyDescent="0.25">
      <c r="A38" t="s">
        <v>6</v>
      </c>
      <c r="B38">
        <v>77</v>
      </c>
      <c r="C38">
        <v>37</v>
      </c>
      <c r="D38">
        <v>627</v>
      </c>
      <c r="E38">
        <v>880</v>
      </c>
    </row>
    <row r="39" spans="1:5" x14ac:dyDescent="0.25">
      <c r="A39" t="s">
        <v>6</v>
      </c>
      <c r="B39">
        <v>77</v>
      </c>
      <c r="C39">
        <v>38</v>
      </c>
      <c r="D39">
        <v>603</v>
      </c>
      <c r="E39">
        <v>347</v>
      </c>
    </row>
    <row r="40" spans="1:5" x14ac:dyDescent="0.25">
      <c r="A40" t="s">
        <v>6</v>
      </c>
      <c r="B40">
        <v>77</v>
      </c>
      <c r="C40">
        <v>39</v>
      </c>
      <c r="D40">
        <v>799</v>
      </c>
      <c r="E40">
        <v>668</v>
      </c>
    </row>
    <row r="41" spans="1:5" x14ac:dyDescent="0.25">
      <c r="A41" t="s">
        <v>7</v>
      </c>
      <c r="B41">
        <v>63</v>
      </c>
      <c r="C41">
        <v>40</v>
      </c>
      <c r="D41">
        <v>548</v>
      </c>
      <c r="E41">
        <v>356</v>
      </c>
    </row>
    <row r="42" spans="1:5" x14ac:dyDescent="0.25">
      <c r="A42" t="s">
        <v>7</v>
      </c>
      <c r="B42">
        <v>63</v>
      </c>
      <c r="C42">
        <v>41</v>
      </c>
      <c r="D42">
        <v>3669</v>
      </c>
      <c r="E42">
        <v>1847</v>
      </c>
    </row>
    <row r="43" spans="1:5" x14ac:dyDescent="0.25">
      <c r="A43" t="s">
        <v>7</v>
      </c>
      <c r="B43">
        <v>63</v>
      </c>
      <c r="C43">
        <v>42</v>
      </c>
      <c r="D43">
        <v>774</v>
      </c>
      <c r="E43">
        <v>458</v>
      </c>
    </row>
    <row r="44" spans="1:5" x14ac:dyDescent="0.25">
      <c r="A44" t="s">
        <v>8</v>
      </c>
      <c r="B44">
        <v>64</v>
      </c>
      <c r="C44">
        <v>43</v>
      </c>
      <c r="D44">
        <v>878</v>
      </c>
      <c r="E44">
        <v>502</v>
      </c>
    </row>
    <row r="45" spans="1:5" x14ac:dyDescent="0.25">
      <c r="A45" t="s">
        <v>8</v>
      </c>
      <c r="B45">
        <v>64</v>
      </c>
      <c r="C45">
        <v>44</v>
      </c>
      <c r="D45">
        <v>694</v>
      </c>
      <c r="E45">
        <v>520</v>
      </c>
    </row>
    <row r="46" spans="1:5" x14ac:dyDescent="0.25">
      <c r="A46" t="s">
        <v>8</v>
      </c>
      <c r="B46">
        <v>64</v>
      </c>
      <c r="C46">
        <v>45</v>
      </c>
      <c r="D46">
        <v>640</v>
      </c>
      <c r="E46">
        <v>370</v>
      </c>
    </row>
    <row r="47" spans="1:5" x14ac:dyDescent="0.25">
      <c r="A47" t="s">
        <v>8</v>
      </c>
      <c r="B47">
        <v>64</v>
      </c>
      <c r="C47">
        <v>46</v>
      </c>
      <c r="D47">
        <v>1001</v>
      </c>
      <c r="E47">
        <v>655</v>
      </c>
    </row>
    <row r="48" spans="1:5" x14ac:dyDescent="0.25">
      <c r="A48" t="s">
        <v>8</v>
      </c>
      <c r="B48">
        <v>64</v>
      </c>
      <c r="C48">
        <v>47</v>
      </c>
      <c r="D48">
        <v>465</v>
      </c>
      <c r="E48">
        <v>296</v>
      </c>
    </row>
    <row r="49" spans="1:5" x14ac:dyDescent="0.25">
      <c r="A49" t="s">
        <v>8</v>
      </c>
      <c r="B49">
        <v>64</v>
      </c>
      <c r="C49">
        <v>48</v>
      </c>
      <c r="D49">
        <v>1308</v>
      </c>
      <c r="E49">
        <v>717</v>
      </c>
    </row>
    <row r="50" spans="1:5" x14ac:dyDescent="0.25">
      <c r="A50" t="s">
        <v>8</v>
      </c>
      <c r="B50">
        <v>64</v>
      </c>
      <c r="C50">
        <v>49</v>
      </c>
      <c r="D50">
        <v>21</v>
      </c>
      <c r="E50">
        <v>33</v>
      </c>
    </row>
    <row r="51" spans="1:5" x14ac:dyDescent="0.25">
      <c r="A51" t="s">
        <v>9</v>
      </c>
      <c r="B51">
        <v>79</v>
      </c>
      <c r="C51">
        <v>50</v>
      </c>
      <c r="D51">
        <v>1076</v>
      </c>
      <c r="E51">
        <v>768</v>
      </c>
    </row>
    <row r="52" spans="1:5" x14ac:dyDescent="0.25">
      <c r="A52" t="s">
        <v>9</v>
      </c>
      <c r="B52">
        <v>79</v>
      </c>
      <c r="C52">
        <v>51</v>
      </c>
      <c r="D52">
        <v>852</v>
      </c>
      <c r="E52">
        <v>817</v>
      </c>
    </row>
    <row r="53" spans="1:5" x14ac:dyDescent="0.25">
      <c r="A53" t="s">
        <v>9</v>
      </c>
      <c r="B53">
        <v>79</v>
      </c>
      <c r="C53">
        <v>52</v>
      </c>
      <c r="D53">
        <v>799</v>
      </c>
      <c r="E53">
        <v>778</v>
      </c>
    </row>
    <row r="54" spans="1:5" x14ac:dyDescent="0.25">
      <c r="A54" t="s">
        <v>9</v>
      </c>
      <c r="B54">
        <v>79</v>
      </c>
      <c r="C54">
        <v>53</v>
      </c>
      <c r="D54">
        <v>1372</v>
      </c>
      <c r="E54">
        <v>1383</v>
      </c>
    </row>
    <row r="55" spans="1:5" x14ac:dyDescent="0.25">
      <c r="A55" t="s">
        <v>9</v>
      </c>
      <c r="B55">
        <v>79</v>
      </c>
      <c r="C55">
        <v>54</v>
      </c>
      <c r="D55">
        <v>1993</v>
      </c>
      <c r="E55">
        <v>1708</v>
      </c>
    </row>
    <row r="56" spans="1:5" x14ac:dyDescent="0.25">
      <c r="A56" t="s">
        <v>9</v>
      </c>
      <c r="B56">
        <v>79</v>
      </c>
      <c r="C56">
        <v>55</v>
      </c>
      <c r="D56">
        <v>480</v>
      </c>
      <c r="E56">
        <v>275</v>
      </c>
    </row>
    <row r="57" spans="1:5" x14ac:dyDescent="0.25">
      <c r="A57" t="s">
        <v>9</v>
      </c>
      <c r="B57">
        <v>79</v>
      </c>
      <c r="C57">
        <v>56</v>
      </c>
      <c r="D57">
        <v>777</v>
      </c>
      <c r="E57">
        <v>604</v>
      </c>
    </row>
    <row r="58" spans="1:5" x14ac:dyDescent="0.25">
      <c r="A58" t="s">
        <v>9</v>
      </c>
      <c r="B58">
        <v>79</v>
      </c>
      <c r="C58">
        <v>57</v>
      </c>
      <c r="D58">
        <v>755</v>
      </c>
      <c r="E58">
        <v>764</v>
      </c>
    </row>
    <row r="59" spans="1:5" x14ac:dyDescent="0.25">
      <c r="A59" t="s">
        <v>9</v>
      </c>
      <c r="B59">
        <v>79</v>
      </c>
      <c r="C59">
        <v>58</v>
      </c>
      <c r="D59">
        <v>360</v>
      </c>
      <c r="E59">
        <v>398</v>
      </c>
    </row>
    <row r="60" spans="1:5" x14ac:dyDescent="0.25">
      <c r="A60" t="s">
        <v>9</v>
      </c>
      <c r="B60">
        <v>79</v>
      </c>
      <c r="C60">
        <v>59</v>
      </c>
      <c r="D60">
        <v>1140</v>
      </c>
      <c r="E60">
        <v>871</v>
      </c>
    </row>
    <row r="61" spans="1:5" x14ac:dyDescent="0.25">
      <c r="A61" t="s">
        <v>9</v>
      </c>
      <c r="B61">
        <v>79</v>
      </c>
      <c r="C61">
        <v>60</v>
      </c>
      <c r="D61">
        <v>993</v>
      </c>
      <c r="E61">
        <v>608</v>
      </c>
    </row>
    <row r="62" spans="1:5" x14ac:dyDescent="0.25">
      <c r="A62" t="s">
        <v>9</v>
      </c>
      <c r="B62">
        <v>79</v>
      </c>
      <c r="C62">
        <v>61</v>
      </c>
      <c r="D62">
        <v>1273</v>
      </c>
      <c r="E62">
        <v>655</v>
      </c>
    </row>
    <row r="63" spans="1:5" x14ac:dyDescent="0.25">
      <c r="A63" t="s">
        <v>9</v>
      </c>
      <c r="B63">
        <v>79</v>
      </c>
      <c r="C63">
        <v>62</v>
      </c>
      <c r="D63">
        <v>1543</v>
      </c>
      <c r="E63">
        <v>833</v>
      </c>
    </row>
    <row r="64" spans="1:5" x14ac:dyDescent="0.25">
      <c r="A64" t="s">
        <v>10</v>
      </c>
      <c r="B64">
        <v>3</v>
      </c>
      <c r="C64">
        <v>63</v>
      </c>
      <c r="D64">
        <v>205</v>
      </c>
      <c r="E64">
        <v>128</v>
      </c>
    </row>
    <row r="65" spans="1:5" x14ac:dyDescent="0.25">
      <c r="A65" t="s">
        <v>10</v>
      </c>
      <c r="B65">
        <v>3</v>
      </c>
      <c r="C65">
        <v>64</v>
      </c>
      <c r="D65">
        <v>337</v>
      </c>
      <c r="E65">
        <v>279</v>
      </c>
    </row>
    <row r="66" spans="1:5" x14ac:dyDescent="0.25">
      <c r="A66" t="s">
        <v>10</v>
      </c>
      <c r="B66">
        <v>3</v>
      </c>
      <c r="C66">
        <v>65</v>
      </c>
      <c r="D66">
        <v>1149</v>
      </c>
      <c r="E66">
        <v>665</v>
      </c>
    </row>
    <row r="67" spans="1:5" x14ac:dyDescent="0.25">
      <c r="A67" t="s">
        <v>10</v>
      </c>
      <c r="B67">
        <v>3</v>
      </c>
      <c r="C67">
        <v>66</v>
      </c>
      <c r="D67">
        <v>272</v>
      </c>
      <c r="E67">
        <v>160</v>
      </c>
    </row>
    <row r="68" spans="1:5" x14ac:dyDescent="0.25">
      <c r="A68" t="s">
        <v>10</v>
      </c>
      <c r="B68">
        <v>3</v>
      </c>
      <c r="C68">
        <v>67</v>
      </c>
      <c r="D68">
        <v>1096</v>
      </c>
      <c r="E68">
        <v>595</v>
      </c>
    </row>
    <row r="69" spans="1:5" x14ac:dyDescent="0.25">
      <c r="A69" t="s">
        <v>10</v>
      </c>
      <c r="B69">
        <v>3</v>
      </c>
      <c r="C69">
        <v>68</v>
      </c>
      <c r="D69">
        <v>432</v>
      </c>
      <c r="E69">
        <v>310</v>
      </c>
    </row>
    <row r="70" spans="1:5" x14ac:dyDescent="0.25">
      <c r="A70" t="s">
        <v>10</v>
      </c>
      <c r="B70">
        <v>3</v>
      </c>
      <c r="C70">
        <v>69</v>
      </c>
      <c r="D70">
        <v>2741</v>
      </c>
      <c r="E70">
        <v>1735</v>
      </c>
    </row>
    <row r="71" spans="1:5" x14ac:dyDescent="0.25">
      <c r="A71" t="s">
        <v>10</v>
      </c>
      <c r="B71">
        <v>3</v>
      </c>
      <c r="C71">
        <v>70</v>
      </c>
      <c r="D71">
        <v>163</v>
      </c>
      <c r="E71">
        <v>87</v>
      </c>
    </row>
    <row r="72" spans="1:5" x14ac:dyDescent="0.25">
      <c r="A72" t="s">
        <v>10</v>
      </c>
      <c r="B72">
        <v>3</v>
      </c>
      <c r="C72">
        <v>71</v>
      </c>
      <c r="D72">
        <v>295</v>
      </c>
      <c r="E72">
        <v>162</v>
      </c>
    </row>
    <row r="73" spans="1:5" x14ac:dyDescent="0.25">
      <c r="A73" t="s">
        <v>10</v>
      </c>
      <c r="B73">
        <v>3</v>
      </c>
      <c r="C73">
        <v>72</v>
      </c>
      <c r="D73">
        <v>347</v>
      </c>
      <c r="E73">
        <v>193</v>
      </c>
    </row>
    <row r="74" spans="1:5" x14ac:dyDescent="0.25">
      <c r="A74" t="s">
        <v>10</v>
      </c>
      <c r="B74">
        <v>3</v>
      </c>
      <c r="C74">
        <v>73</v>
      </c>
      <c r="D74">
        <v>183</v>
      </c>
      <c r="E74">
        <v>92</v>
      </c>
    </row>
    <row r="75" spans="1:5" x14ac:dyDescent="0.25">
      <c r="A75" t="s">
        <v>10</v>
      </c>
      <c r="B75">
        <v>3</v>
      </c>
      <c r="C75">
        <v>74</v>
      </c>
      <c r="D75">
        <v>506</v>
      </c>
      <c r="E75">
        <v>380</v>
      </c>
    </row>
    <row r="76" spans="1:5" x14ac:dyDescent="0.25">
      <c r="A76" t="s">
        <v>10</v>
      </c>
      <c r="B76">
        <v>3</v>
      </c>
      <c r="C76">
        <v>75</v>
      </c>
      <c r="D76">
        <v>222</v>
      </c>
      <c r="E76">
        <v>159</v>
      </c>
    </row>
    <row r="77" spans="1:5" x14ac:dyDescent="0.25">
      <c r="A77" t="s">
        <v>10</v>
      </c>
      <c r="B77">
        <v>3</v>
      </c>
      <c r="C77">
        <v>76</v>
      </c>
      <c r="D77">
        <v>1473</v>
      </c>
      <c r="E77">
        <v>754</v>
      </c>
    </row>
    <row r="78" spans="1:5" x14ac:dyDescent="0.25">
      <c r="A78" t="s">
        <v>10</v>
      </c>
      <c r="B78">
        <v>3</v>
      </c>
      <c r="C78">
        <v>77</v>
      </c>
      <c r="D78">
        <v>458</v>
      </c>
      <c r="E78">
        <v>352</v>
      </c>
    </row>
    <row r="79" spans="1:5" x14ac:dyDescent="0.25">
      <c r="A79" t="s">
        <v>10</v>
      </c>
      <c r="B79">
        <v>3</v>
      </c>
      <c r="C79">
        <v>78</v>
      </c>
      <c r="D79">
        <v>400</v>
      </c>
      <c r="E79">
        <v>204</v>
      </c>
    </row>
    <row r="80" spans="1:5" x14ac:dyDescent="0.25">
      <c r="A80" t="s">
        <v>10</v>
      </c>
      <c r="B80">
        <v>3</v>
      </c>
      <c r="C80">
        <v>79</v>
      </c>
      <c r="D80">
        <v>347</v>
      </c>
      <c r="E80">
        <v>201</v>
      </c>
    </row>
    <row r="81" spans="1:5" x14ac:dyDescent="0.25">
      <c r="A81" t="s">
        <v>10</v>
      </c>
      <c r="B81">
        <v>3</v>
      </c>
      <c r="C81">
        <v>80</v>
      </c>
      <c r="D81">
        <v>343</v>
      </c>
      <c r="E81">
        <v>171</v>
      </c>
    </row>
    <row r="82" spans="1:5" x14ac:dyDescent="0.25">
      <c r="A82" t="s">
        <v>10</v>
      </c>
      <c r="B82">
        <v>3</v>
      </c>
      <c r="C82">
        <v>81</v>
      </c>
      <c r="D82">
        <v>169</v>
      </c>
      <c r="E82">
        <v>116</v>
      </c>
    </row>
    <row r="83" spans="1:5" x14ac:dyDescent="0.25">
      <c r="A83" t="s">
        <v>10</v>
      </c>
      <c r="B83">
        <v>3</v>
      </c>
      <c r="C83">
        <v>82</v>
      </c>
      <c r="D83">
        <v>154</v>
      </c>
      <c r="E83">
        <v>113</v>
      </c>
    </row>
    <row r="84" spans="1:5" x14ac:dyDescent="0.25">
      <c r="A84" t="s">
        <v>10</v>
      </c>
      <c r="B84">
        <v>3</v>
      </c>
      <c r="C84">
        <v>83</v>
      </c>
      <c r="D84">
        <v>730</v>
      </c>
      <c r="E84">
        <v>412</v>
      </c>
    </row>
    <row r="85" spans="1:5" x14ac:dyDescent="0.25">
      <c r="A85" t="s">
        <v>10</v>
      </c>
      <c r="B85">
        <v>3</v>
      </c>
      <c r="C85">
        <v>84</v>
      </c>
      <c r="D85">
        <v>332</v>
      </c>
      <c r="E85">
        <v>244</v>
      </c>
    </row>
    <row r="86" spans="1:5" x14ac:dyDescent="0.25">
      <c r="A86" t="s">
        <v>10</v>
      </c>
      <c r="B86">
        <v>3</v>
      </c>
      <c r="C86">
        <v>85</v>
      </c>
      <c r="D86">
        <v>143</v>
      </c>
      <c r="E86">
        <v>96</v>
      </c>
    </row>
    <row r="87" spans="1:5" x14ac:dyDescent="0.25">
      <c r="A87" t="s">
        <v>10</v>
      </c>
      <c r="B87">
        <v>3</v>
      </c>
      <c r="C87">
        <v>86</v>
      </c>
      <c r="D87">
        <v>262</v>
      </c>
      <c r="E87">
        <v>219</v>
      </c>
    </row>
    <row r="88" spans="1:5" x14ac:dyDescent="0.25">
      <c r="A88" t="s">
        <v>10</v>
      </c>
      <c r="B88">
        <v>3</v>
      </c>
      <c r="C88">
        <v>87</v>
      </c>
      <c r="D88">
        <v>365</v>
      </c>
      <c r="E88">
        <v>290</v>
      </c>
    </row>
    <row r="89" spans="1:5" x14ac:dyDescent="0.25">
      <c r="A89" t="s">
        <v>10</v>
      </c>
      <c r="B89">
        <v>3</v>
      </c>
      <c r="C89">
        <v>88</v>
      </c>
      <c r="D89">
        <v>985</v>
      </c>
      <c r="E89">
        <v>578</v>
      </c>
    </row>
    <row r="90" spans="1:5" x14ac:dyDescent="0.25">
      <c r="A90" t="s">
        <v>10</v>
      </c>
      <c r="B90">
        <v>3</v>
      </c>
      <c r="C90">
        <v>89</v>
      </c>
      <c r="D90">
        <v>294</v>
      </c>
      <c r="E90">
        <v>176</v>
      </c>
    </row>
    <row r="91" spans="1:5" x14ac:dyDescent="0.25">
      <c r="A91" t="s">
        <v>10</v>
      </c>
      <c r="B91">
        <v>3</v>
      </c>
      <c r="C91">
        <v>90</v>
      </c>
      <c r="D91">
        <v>219</v>
      </c>
      <c r="E91">
        <v>149</v>
      </c>
    </row>
    <row r="92" spans="1:5" x14ac:dyDescent="0.25">
      <c r="A92" t="s">
        <v>10</v>
      </c>
      <c r="B92">
        <v>3</v>
      </c>
      <c r="C92">
        <v>91</v>
      </c>
      <c r="D92">
        <v>292</v>
      </c>
      <c r="E92">
        <v>153</v>
      </c>
    </row>
    <row r="93" spans="1:5" x14ac:dyDescent="0.25">
      <c r="A93" t="s">
        <v>10</v>
      </c>
      <c r="B93">
        <v>3</v>
      </c>
      <c r="C93">
        <v>92</v>
      </c>
      <c r="D93">
        <v>710</v>
      </c>
      <c r="E93">
        <v>430</v>
      </c>
    </row>
    <row r="94" spans="1:5" x14ac:dyDescent="0.25">
      <c r="A94" t="s">
        <v>10</v>
      </c>
      <c r="B94">
        <v>3</v>
      </c>
      <c r="C94">
        <v>93</v>
      </c>
      <c r="D94">
        <v>453</v>
      </c>
      <c r="E94">
        <v>506</v>
      </c>
    </row>
    <row r="95" spans="1:5" x14ac:dyDescent="0.25">
      <c r="A95" t="s">
        <v>10</v>
      </c>
      <c r="B95">
        <v>3</v>
      </c>
      <c r="C95">
        <v>94</v>
      </c>
      <c r="D95">
        <v>456</v>
      </c>
      <c r="E95">
        <v>283</v>
      </c>
    </row>
    <row r="96" spans="1:5" x14ac:dyDescent="0.25">
      <c r="A96" t="s">
        <v>10</v>
      </c>
      <c r="B96">
        <v>3</v>
      </c>
      <c r="C96">
        <v>95</v>
      </c>
      <c r="D96">
        <v>315</v>
      </c>
      <c r="E96">
        <v>188</v>
      </c>
    </row>
    <row r="97" spans="1:5" x14ac:dyDescent="0.25">
      <c r="A97" t="s">
        <v>11</v>
      </c>
      <c r="B97">
        <v>24</v>
      </c>
      <c r="C97">
        <v>96</v>
      </c>
      <c r="D97">
        <v>2443</v>
      </c>
      <c r="E97">
        <v>1351</v>
      </c>
    </row>
    <row r="98" spans="1:5" x14ac:dyDescent="0.25">
      <c r="A98" t="s">
        <v>11</v>
      </c>
      <c r="B98">
        <v>24</v>
      </c>
      <c r="C98">
        <v>97</v>
      </c>
      <c r="D98">
        <v>1042</v>
      </c>
      <c r="E98">
        <v>620</v>
      </c>
    </row>
    <row r="99" spans="1:5" x14ac:dyDescent="0.25">
      <c r="A99" t="s">
        <v>11</v>
      </c>
      <c r="B99">
        <v>24</v>
      </c>
      <c r="C99">
        <v>98</v>
      </c>
      <c r="D99">
        <v>478</v>
      </c>
      <c r="E99">
        <v>369</v>
      </c>
    </row>
    <row r="100" spans="1:5" x14ac:dyDescent="0.25">
      <c r="A100" t="s">
        <v>11</v>
      </c>
      <c r="B100">
        <v>24</v>
      </c>
      <c r="C100">
        <v>99</v>
      </c>
      <c r="D100">
        <v>745</v>
      </c>
      <c r="E100">
        <v>484</v>
      </c>
    </row>
    <row r="101" spans="1:5" x14ac:dyDescent="0.25">
      <c r="A101" t="s">
        <v>11</v>
      </c>
      <c r="B101">
        <v>24</v>
      </c>
      <c r="C101">
        <v>100</v>
      </c>
      <c r="D101">
        <v>969</v>
      </c>
      <c r="E101">
        <v>702</v>
      </c>
    </row>
    <row r="102" spans="1:5" x14ac:dyDescent="0.25">
      <c r="A102" t="s">
        <v>11</v>
      </c>
      <c r="B102">
        <v>24</v>
      </c>
      <c r="C102">
        <v>101</v>
      </c>
      <c r="D102">
        <v>1850</v>
      </c>
      <c r="E102">
        <v>980</v>
      </c>
    </row>
    <row r="103" spans="1:5" x14ac:dyDescent="0.25">
      <c r="A103" t="s">
        <v>11</v>
      </c>
      <c r="B103">
        <v>24</v>
      </c>
      <c r="C103">
        <v>102</v>
      </c>
      <c r="D103">
        <v>834</v>
      </c>
      <c r="E103">
        <v>566</v>
      </c>
    </row>
    <row r="104" spans="1:5" x14ac:dyDescent="0.25">
      <c r="A104" t="s">
        <v>11</v>
      </c>
      <c r="B104">
        <v>24</v>
      </c>
      <c r="C104">
        <v>103</v>
      </c>
      <c r="D104">
        <v>1903</v>
      </c>
      <c r="E104">
        <v>1135</v>
      </c>
    </row>
    <row r="105" spans="1:5" x14ac:dyDescent="0.25">
      <c r="A105" t="s">
        <v>11</v>
      </c>
      <c r="B105">
        <v>24</v>
      </c>
      <c r="C105">
        <v>104</v>
      </c>
      <c r="D105">
        <v>2128</v>
      </c>
      <c r="E105">
        <v>1398</v>
      </c>
    </row>
    <row r="106" spans="1:5" x14ac:dyDescent="0.25">
      <c r="A106" t="s">
        <v>11</v>
      </c>
      <c r="B106">
        <v>24</v>
      </c>
      <c r="C106">
        <v>105</v>
      </c>
      <c r="D106">
        <v>39</v>
      </c>
      <c r="E106">
        <v>40</v>
      </c>
    </row>
    <row r="107" spans="1:5" x14ac:dyDescent="0.25">
      <c r="A107" t="s">
        <v>11</v>
      </c>
      <c r="B107">
        <v>24</v>
      </c>
      <c r="C107">
        <v>106</v>
      </c>
      <c r="D107">
        <v>541</v>
      </c>
      <c r="E107">
        <v>408</v>
      </c>
    </row>
    <row r="108" spans="1:5" x14ac:dyDescent="0.25">
      <c r="A108" t="s">
        <v>11</v>
      </c>
      <c r="B108">
        <v>24</v>
      </c>
      <c r="C108">
        <v>107</v>
      </c>
      <c r="D108">
        <v>1314</v>
      </c>
      <c r="E108">
        <v>1022</v>
      </c>
    </row>
    <row r="109" spans="1:5" x14ac:dyDescent="0.25">
      <c r="A109" t="s">
        <v>11</v>
      </c>
      <c r="B109">
        <v>24</v>
      </c>
      <c r="C109">
        <v>108</v>
      </c>
      <c r="D109">
        <v>892</v>
      </c>
      <c r="E109">
        <v>696</v>
      </c>
    </row>
    <row r="110" spans="1:5" x14ac:dyDescent="0.25">
      <c r="A110" t="s">
        <v>11</v>
      </c>
      <c r="B110">
        <v>24</v>
      </c>
      <c r="C110">
        <v>109</v>
      </c>
      <c r="D110">
        <v>485</v>
      </c>
      <c r="E110">
        <v>303</v>
      </c>
    </row>
    <row r="111" spans="1:5" x14ac:dyDescent="0.25">
      <c r="A111" t="s">
        <v>11</v>
      </c>
      <c r="B111">
        <v>24</v>
      </c>
      <c r="C111">
        <v>110</v>
      </c>
      <c r="D111">
        <v>653</v>
      </c>
      <c r="E111">
        <v>483</v>
      </c>
    </row>
    <row r="112" spans="1:5" x14ac:dyDescent="0.25">
      <c r="A112" t="s">
        <v>11</v>
      </c>
      <c r="B112">
        <v>24</v>
      </c>
      <c r="C112">
        <v>111</v>
      </c>
      <c r="D112">
        <v>499</v>
      </c>
      <c r="E112">
        <v>377</v>
      </c>
    </row>
    <row r="113" spans="1:5" x14ac:dyDescent="0.25">
      <c r="A113" t="s">
        <v>11</v>
      </c>
      <c r="B113">
        <v>24</v>
      </c>
      <c r="C113">
        <v>112</v>
      </c>
      <c r="D113">
        <v>896</v>
      </c>
      <c r="E113">
        <v>573</v>
      </c>
    </row>
    <row r="114" spans="1:5" x14ac:dyDescent="0.25">
      <c r="A114" t="s">
        <v>11</v>
      </c>
      <c r="B114">
        <v>24</v>
      </c>
      <c r="C114">
        <v>113</v>
      </c>
      <c r="D114">
        <v>442</v>
      </c>
      <c r="E114">
        <v>224</v>
      </c>
    </row>
    <row r="115" spans="1:5" x14ac:dyDescent="0.25">
      <c r="A115" t="s">
        <v>12</v>
      </c>
      <c r="B115">
        <v>72</v>
      </c>
      <c r="C115">
        <v>114</v>
      </c>
      <c r="D115">
        <v>3379</v>
      </c>
      <c r="E115">
        <v>1340</v>
      </c>
    </row>
    <row r="116" spans="1:5" x14ac:dyDescent="0.25">
      <c r="A116" t="s">
        <v>12</v>
      </c>
      <c r="B116">
        <v>72</v>
      </c>
      <c r="C116">
        <v>115</v>
      </c>
      <c r="D116">
        <v>1489</v>
      </c>
      <c r="E116">
        <v>397</v>
      </c>
    </row>
    <row r="117" spans="1:5" x14ac:dyDescent="0.25">
      <c r="A117" t="s">
        <v>12</v>
      </c>
      <c r="B117">
        <v>72</v>
      </c>
      <c r="C117">
        <v>116</v>
      </c>
      <c r="D117">
        <v>1898</v>
      </c>
      <c r="E117">
        <v>557</v>
      </c>
    </row>
    <row r="118" spans="1:5" x14ac:dyDescent="0.25">
      <c r="A118" t="s">
        <v>12</v>
      </c>
      <c r="B118">
        <v>72</v>
      </c>
      <c r="C118">
        <v>117</v>
      </c>
      <c r="D118">
        <v>525</v>
      </c>
      <c r="E118">
        <v>129</v>
      </c>
    </row>
    <row r="119" spans="1:5" x14ac:dyDescent="0.25">
      <c r="A119" t="s">
        <v>12</v>
      </c>
      <c r="B119">
        <v>72</v>
      </c>
      <c r="C119">
        <v>118</v>
      </c>
      <c r="D119">
        <v>2149</v>
      </c>
      <c r="E119">
        <v>676</v>
      </c>
    </row>
    <row r="120" spans="1:5" x14ac:dyDescent="0.25">
      <c r="A120" t="s">
        <v>12</v>
      </c>
      <c r="B120">
        <v>72</v>
      </c>
      <c r="C120">
        <v>119</v>
      </c>
      <c r="D120">
        <v>2493</v>
      </c>
      <c r="E120">
        <v>939</v>
      </c>
    </row>
    <row r="121" spans="1:5" x14ac:dyDescent="0.25">
      <c r="A121" t="s">
        <v>12</v>
      </c>
      <c r="B121">
        <v>72</v>
      </c>
      <c r="C121">
        <v>120</v>
      </c>
      <c r="D121">
        <v>968</v>
      </c>
      <c r="E121">
        <v>676</v>
      </c>
    </row>
    <row r="122" spans="1:5" x14ac:dyDescent="0.25">
      <c r="A122" t="s">
        <v>12</v>
      </c>
      <c r="B122">
        <v>72</v>
      </c>
      <c r="C122">
        <v>121</v>
      </c>
      <c r="D122">
        <v>363</v>
      </c>
      <c r="E122">
        <v>150</v>
      </c>
    </row>
    <row r="123" spans="1:5" x14ac:dyDescent="0.25">
      <c r="A123" t="s">
        <v>12</v>
      </c>
      <c r="B123">
        <v>72</v>
      </c>
      <c r="C123">
        <v>122</v>
      </c>
      <c r="D123">
        <v>3005</v>
      </c>
      <c r="E123">
        <v>1457</v>
      </c>
    </row>
    <row r="124" spans="1:5" x14ac:dyDescent="0.25">
      <c r="A124" t="s">
        <v>12</v>
      </c>
      <c r="B124">
        <v>72</v>
      </c>
      <c r="C124">
        <v>123</v>
      </c>
      <c r="D124">
        <v>1807</v>
      </c>
      <c r="E124">
        <v>982</v>
      </c>
    </row>
    <row r="125" spans="1:5" x14ac:dyDescent="0.25">
      <c r="A125" t="s">
        <v>12</v>
      </c>
      <c r="B125">
        <v>72</v>
      </c>
      <c r="C125">
        <v>124</v>
      </c>
      <c r="D125">
        <v>541</v>
      </c>
      <c r="E125">
        <v>408</v>
      </c>
    </row>
    <row r="126" spans="1:5" x14ac:dyDescent="0.25">
      <c r="A126" t="s">
        <v>12</v>
      </c>
      <c r="B126">
        <v>72</v>
      </c>
      <c r="C126">
        <v>125</v>
      </c>
      <c r="D126">
        <v>1180</v>
      </c>
      <c r="E126">
        <v>475</v>
      </c>
    </row>
    <row r="127" spans="1:5" x14ac:dyDescent="0.25">
      <c r="A127" t="s">
        <v>12</v>
      </c>
      <c r="B127">
        <v>72</v>
      </c>
      <c r="C127">
        <v>126</v>
      </c>
      <c r="D127">
        <v>514</v>
      </c>
      <c r="E127">
        <v>299</v>
      </c>
    </row>
    <row r="128" spans="1:5" x14ac:dyDescent="0.25">
      <c r="A128" t="s">
        <v>12</v>
      </c>
      <c r="B128">
        <v>72</v>
      </c>
      <c r="C128">
        <v>127</v>
      </c>
      <c r="D128">
        <v>1889</v>
      </c>
      <c r="E128">
        <v>1044</v>
      </c>
    </row>
    <row r="129" spans="1:5" x14ac:dyDescent="0.25">
      <c r="A129" t="s">
        <v>12</v>
      </c>
      <c r="B129">
        <v>72</v>
      </c>
      <c r="C129">
        <v>128</v>
      </c>
      <c r="D129">
        <v>1032</v>
      </c>
      <c r="E129">
        <v>1557</v>
      </c>
    </row>
    <row r="130" spans="1:5" x14ac:dyDescent="0.25">
      <c r="A130" t="s">
        <v>12</v>
      </c>
      <c r="B130">
        <v>72</v>
      </c>
      <c r="C130">
        <v>129</v>
      </c>
      <c r="D130">
        <v>1096</v>
      </c>
      <c r="E130">
        <v>602</v>
      </c>
    </row>
    <row r="131" spans="1:5" x14ac:dyDescent="0.25">
      <c r="A131" t="s">
        <v>13</v>
      </c>
      <c r="B131">
        <v>35</v>
      </c>
      <c r="C131">
        <v>130</v>
      </c>
      <c r="D131">
        <v>2461</v>
      </c>
      <c r="E131">
        <v>1972</v>
      </c>
    </row>
    <row r="132" spans="1:5" x14ac:dyDescent="0.25">
      <c r="A132" t="s">
        <v>13</v>
      </c>
      <c r="B132">
        <v>35</v>
      </c>
      <c r="C132">
        <v>131</v>
      </c>
      <c r="D132">
        <v>445</v>
      </c>
      <c r="E132">
        <v>513</v>
      </c>
    </row>
    <row r="133" spans="1:5" x14ac:dyDescent="0.25">
      <c r="A133" t="s">
        <v>13</v>
      </c>
      <c r="B133">
        <v>35</v>
      </c>
      <c r="C133">
        <v>132</v>
      </c>
      <c r="D133">
        <v>844</v>
      </c>
      <c r="E133">
        <v>856</v>
      </c>
    </row>
    <row r="134" spans="1:5" x14ac:dyDescent="0.25">
      <c r="A134" t="s">
        <v>13</v>
      </c>
      <c r="B134">
        <v>35</v>
      </c>
      <c r="C134">
        <v>133</v>
      </c>
      <c r="D134">
        <v>987</v>
      </c>
      <c r="E134">
        <v>1059</v>
      </c>
    </row>
    <row r="135" spans="1:5" x14ac:dyDescent="0.25">
      <c r="A135" t="s">
        <v>13</v>
      </c>
      <c r="B135">
        <v>35</v>
      </c>
      <c r="C135">
        <v>134</v>
      </c>
      <c r="D135">
        <v>1405</v>
      </c>
      <c r="E135">
        <v>992</v>
      </c>
    </row>
    <row r="136" spans="1:5" x14ac:dyDescent="0.25">
      <c r="A136" t="s">
        <v>13</v>
      </c>
      <c r="B136">
        <v>35</v>
      </c>
      <c r="C136">
        <v>135</v>
      </c>
      <c r="D136">
        <v>849</v>
      </c>
      <c r="E136">
        <v>897</v>
      </c>
    </row>
    <row r="137" spans="1:5" x14ac:dyDescent="0.25">
      <c r="A137" t="s">
        <v>13</v>
      </c>
      <c r="B137">
        <v>35</v>
      </c>
      <c r="C137">
        <v>136</v>
      </c>
      <c r="D137">
        <v>1084</v>
      </c>
      <c r="E137">
        <v>596</v>
      </c>
    </row>
    <row r="138" spans="1:5" x14ac:dyDescent="0.25">
      <c r="A138" t="s">
        <v>13</v>
      </c>
      <c r="B138">
        <v>35</v>
      </c>
      <c r="C138">
        <v>137</v>
      </c>
      <c r="D138">
        <v>1737</v>
      </c>
      <c r="E138">
        <v>1117</v>
      </c>
    </row>
    <row r="139" spans="1:5" x14ac:dyDescent="0.25">
      <c r="A139" t="s">
        <v>13</v>
      </c>
      <c r="B139">
        <v>35</v>
      </c>
      <c r="C139">
        <v>138</v>
      </c>
      <c r="D139">
        <v>629</v>
      </c>
      <c r="E139">
        <v>554</v>
      </c>
    </row>
    <row r="140" spans="1:5" x14ac:dyDescent="0.25">
      <c r="A140" t="s">
        <v>13</v>
      </c>
      <c r="B140">
        <v>35</v>
      </c>
      <c r="C140">
        <v>139</v>
      </c>
      <c r="D140">
        <v>681</v>
      </c>
      <c r="E140">
        <v>554</v>
      </c>
    </row>
    <row r="141" spans="1:5" x14ac:dyDescent="0.25">
      <c r="A141" t="s">
        <v>13</v>
      </c>
      <c r="B141">
        <v>35</v>
      </c>
      <c r="C141">
        <v>140</v>
      </c>
      <c r="D141">
        <v>882</v>
      </c>
      <c r="E141">
        <v>706</v>
      </c>
    </row>
    <row r="142" spans="1:5" x14ac:dyDescent="0.25">
      <c r="A142" t="s">
        <v>13</v>
      </c>
      <c r="B142">
        <v>35</v>
      </c>
      <c r="C142">
        <v>141</v>
      </c>
      <c r="D142">
        <v>814</v>
      </c>
      <c r="E142">
        <v>481</v>
      </c>
    </row>
    <row r="143" spans="1:5" x14ac:dyDescent="0.25">
      <c r="A143" t="s">
        <v>13</v>
      </c>
      <c r="B143">
        <v>35</v>
      </c>
      <c r="C143">
        <v>142</v>
      </c>
      <c r="D143">
        <v>132</v>
      </c>
      <c r="E143">
        <v>54</v>
      </c>
    </row>
    <row r="144" spans="1:5" x14ac:dyDescent="0.25">
      <c r="A144" t="s">
        <v>14</v>
      </c>
      <c r="B144">
        <v>36</v>
      </c>
      <c r="C144">
        <v>143</v>
      </c>
      <c r="D144">
        <v>489</v>
      </c>
      <c r="E144">
        <v>315</v>
      </c>
    </row>
    <row r="145" spans="1:5" x14ac:dyDescent="0.25">
      <c r="A145" t="s">
        <v>14</v>
      </c>
      <c r="B145">
        <v>36</v>
      </c>
      <c r="C145">
        <v>144</v>
      </c>
      <c r="D145">
        <v>830</v>
      </c>
      <c r="E145">
        <v>458</v>
      </c>
    </row>
    <row r="146" spans="1:5" x14ac:dyDescent="0.25">
      <c r="A146" t="s">
        <v>14</v>
      </c>
      <c r="B146">
        <v>36</v>
      </c>
      <c r="C146">
        <v>145</v>
      </c>
      <c r="D146">
        <v>2090</v>
      </c>
      <c r="E146">
        <v>970</v>
      </c>
    </row>
    <row r="147" spans="1:5" x14ac:dyDescent="0.25">
      <c r="A147" t="s">
        <v>14</v>
      </c>
      <c r="B147">
        <v>36</v>
      </c>
      <c r="C147">
        <v>146</v>
      </c>
      <c r="D147">
        <v>323</v>
      </c>
      <c r="E147">
        <v>189</v>
      </c>
    </row>
    <row r="148" spans="1:5" x14ac:dyDescent="0.25">
      <c r="A148" t="s">
        <v>14</v>
      </c>
      <c r="B148">
        <v>36</v>
      </c>
      <c r="C148">
        <v>147</v>
      </c>
      <c r="D148">
        <v>867</v>
      </c>
      <c r="E148">
        <v>504</v>
      </c>
    </row>
    <row r="149" spans="1:5" x14ac:dyDescent="0.25">
      <c r="A149" t="s">
        <v>14</v>
      </c>
      <c r="B149">
        <v>36</v>
      </c>
      <c r="C149">
        <v>148</v>
      </c>
      <c r="D149">
        <v>826</v>
      </c>
      <c r="E149">
        <v>553</v>
      </c>
    </row>
    <row r="150" spans="1:5" x14ac:dyDescent="0.25">
      <c r="A150" t="s">
        <v>14</v>
      </c>
      <c r="B150">
        <v>36</v>
      </c>
      <c r="C150">
        <v>149</v>
      </c>
      <c r="D150">
        <v>2470</v>
      </c>
      <c r="E150">
        <v>1320</v>
      </c>
    </row>
    <row r="151" spans="1:5" x14ac:dyDescent="0.25">
      <c r="A151" t="s">
        <v>14</v>
      </c>
      <c r="B151">
        <v>36</v>
      </c>
      <c r="C151">
        <v>150</v>
      </c>
      <c r="D151">
        <v>2842</v>
      </c>
      <c r="E151">
        <v>1561</v>
      </c>
    </row>
    <row r="152" spans="1:5" x14ac:dyDescent="0.25">
      <c r="A152" t="s">
        <v>14</v>
      </c>
      <c r="B152">
        <v>36</v>
      </c>
      <c r="C152">
        <v>151</v>
      </c>
      <c r="D152">
        <v>445</v>
      </c>
      <c r="E152">
        <v>299</v>
      </c>
    </row>
    <row r="153" spans="1:5" x14ac:dyDescent="0.25">
      <c r="A153" t="s">
        <v>14</v>
      </c>
      <c r="B153">
        <v>36</v>
      </c>
      <c r="C153">
        <v>152</v>
      </c>
      <c r="D153">
        <v>635</v>
      </c>
      <c r="E153">
        <v>353</v>
      </c>
    </row>
    <row r="154" spans="1:5" x14ac:dyDescent="0.25">
      <c r="A154" t="s">
        <v>14</v>
      </c>
      <c r="B154">
        <v>36</v>
      </c>
      <c r="C154">
        <v>153</v>
      </c>
      <c r="D154">
        <v>12</v>
      </c>
      <c r="E154">
        <v>10</v>
      </c>
    </row>
    <row r="155" spans="1:5" x14ac:dyDescent="0.25">
      <c r="A155" t="s">
        <v>14</v>
      </c>
      <c r="B155">
        <v>36</v>
      </c>
      <c r="C155">
        <v>154</v>
      </c>
      <c r="D155">
        <v>365</v>
      </c>
      <c r="E155">
        <v>216</v>
      </c>
    </row>
    <row r="156" spans="1:5" x14ac:dyDescent="0.25">
      <c r="A156" t="s">
        <v>14</v>
      </c>
      <c r="B156">
        <v>36</v>
      </c>
      <c r="C156">
        <v>155</v>
      </c>
      <c r="D156">
        <v>771</v>
      </c>
      <c r="E156">
        <v>458</v>
      </c>
    </row>
    <row r="157" spans="1:5" x14ac:dyDescent="0.25">
      <c r="A157" t="s">
        <v>15</v>
      </c>
      <c r="B157">
        <v>58</v>
      </c>
      <c r="C157">
        <v>156</v>
      </c>
      <c r="D157">
        <v>1798</v>
      </c>
      <c r="E157">
        <v>1106</v>
      </c>
    </row>
    <row r="158" spans="1:5" x14ac:dyDescent="0.25">
      <c r="A158" t="s">
        <v>15</v>
      </c>
      <c r="B158">
        <v>58</v>
      </c>
      <c r="C158">
        <v>157</v>
      </c>
      <c r="D158">
        <v>1835</v>
      </c>
      <c r="E158">
        <v>1103</v>
      </c>
    </row>
    <row r="159" spans="1:5" x14ac:dyDescent="0.25">
      <c r="A159" t="s">
        <v>15</v>
      </c>
      <c r="B159">
        <v>58</v>
      </c>
      <c r="C159">
        <v>158</v>
      </c>
      <c r="D159">
        <v>1034</v>
      </c>
      <c r="E159">
        <v>734</v>
      </c>
    </row>
    <row r="160" spans="1:5" x14ac:dyDescent="0.25">
      <c r="A160" t="s">
        <v>15</v>
      </c>
      <c r="B160">
        <v>58</v>
      </c>
      <c r="C160">
        <v>159</v>
      </c>
      <c r="D160">
        <v>945</v>
      </c>
      <c r="E160">
        <v>697</v>
      </c>
    </row>
    <row r="161" spans="1:5" x14ac:dyDescent="0.25">
      <c r="A161" t="s">
        <v>15</v>
      </c>
      <c r="B161">
        <v>58</v>
      </c>
      <c r="C161">
        <v>160</v>
      </c>
      <c r="D161">
        <v>858</v>
      </c>
      <c r="E161">
        <v>701</v>
      </c>
    </row>
    <row r="162" spans="1:5" x14ac:dyDescent="0.25">
      <c r="A162" t="s">
        <v>15</v>
      </c>
      <c r="B162">
        <v>58</v>
      </c>
      <c r="C162">
        <v>161</v>
      </c>
      <c r="D162">
        <v>915</v>
      </c>
      <c r="E162">
        <v>541</v>
      </c>
    </row>
    <row r="163" spans="1:5" x14ac:dyDescent="0.25">
      <c r="A163" t="s">
        <v>15</v>
      </c>
      <c r="B163">
        <v>58</v>
      </c>
      <c r="C163">
        <v>162</v>
      </c>
      <c r="D163">
        <v>909</v>
      </c>
      <c r="E163">
        <v>587</v>
      </c>
    </row>
    <row r="164" spans="1:5" x14ac:dyDescent="0.25">
      <c r="A164" t="s">
        <v>15</v>
      </c>
      <c r="B164">
        <v>58</v>
      </c>
      <c r="C164">
        <v>163</v>
      </c>
      <c r="D164">
        <v>1256</v>
      </c>
      <c r="E164">
        <v>1014</v>
      </c>
    </row>
    <row r="165" spans="1:5" x14ac:dyDescent="0.25">
      <c r="A165" t="s">
        <v>15</v>
      </c>
      <c r="B165">
        <v>58</v>
      </c>
      <c r="C165">
        <v>164</v>
      </c>
      <c r="D165">
        <v>1851</v>
      </c>
      <c r="E165">
        <v>1155</v>
      </c>
    </row>
    <row r="166" spans="1:5" x14ac:dyDescent="0.25">
      <c r="A166" t="s">
        <v>15</v>
      </c>
      <c r="B166">
        <v>58</v>
      </c>
      <c r="C166">
        <v>165</v>
      </c>
      <c r="D166">
        <v>1329</v>
      </c>
      <c r="E166">
        <v>1032</v>
      </c>
    </row>
    <row r="167" spans="1:5" x14ac:dyDescent="0.25">
      <c r="A167" t="s">
        <v>15</v>
      </c>
      <c r="B167">
        <v>58</v>
      </c>
      <c r="C167">
        <v>166</v>
      </c>
      <c r="D167">
        <v>968</v>
      </c>
      <c r="E167">
        <v>765</v>
      </c>
    </row>
    <row r="168" spans="1:5" x14ac:dyDescent="0.25">
      <c r="A168" t="s">
        <v>16</v>
      </c>
      <c r="B168">
        <v>23</v>
      </c>
      <c r="C168">
        <v>167</v>
      </c>
      <c r="D168">
        <v>1537</v>
      </c>
      <c r="E168">
        <v>758</v>
      </c>
    </row>
    <row r="169" spans="1:5" x14ac:dyDescent="0.25">
      <c r="A169" t="s">
        <v>16</v>
      </c>
      <c r="B169">
        <v>23</v>
      </c>
      <c r="C169">
        <v>168</v>
      </c>
      <c r="D169">
        <v>1035</v>
      </c>
      <c r="E169">
        <v>491</v>
      </c>
    </row>
    <row r="170" spans="1:5" x14ac:dyDescent="0.25">
      <c r="A170" t="s">
        <v>16</v>
      </c>
      <c r="B170">
        <v>23</v>
      </c>
      <c r="C170">
        <v>169</v>
      </c>
      <c r="D170">
        <v>578</v>
      </c>
      <c r="E170">
        <v>306</v>
      </c>
    </row>
    <row r="171" spans="1:5" x14ac:dyDescent="0.25">
      <c r="A171" t="s">
        <v>16</v>
      </c>
      <c r="B171">
        <v>23</v>
      </c>
      <c r="C171">
        <v>170</v>
      </c>
      <c r="D171">
        <v>2046</v>
      </c>
      <c r="E171">
        <v>1003</v>
      </c>
    </row>
    <row r="172" spans="1:5" x14ac:dyDescent="0.25">
      <c r="A172" t="s">
        <v>16</v>
      </c>
      <c r="B172">
        <v>23</v>
      </c>
      <c r="C172">
        <v>171</v>
      </c>
      <c r="D172">
        <v>519</v>
      </c>
      <c r="E172">
        <v>316</v>
      </c>
    </row>
    <row r="173" spans="1:5" x14ac:dyDescent="0.25">
      <c r="A173" t="s">
        <v>16</v>
      </c>
      <c r="B173">
        <v>23</v>
      </c>
      <c r="C173">
        <v>172</v>
      </c>
      <c r="D173">
        <v>1294</v>
      </c>
      <c r="E173">
        <v>615</v>
      </c>
    </row>
    <row r="174" spans="1:5" x14ac:dyDescent="0.25">
      <c r="A174" t="s">
        <v>16</v>
      </c>
      <c r="B174">
        <v>23</v>
      </c>
      <c r="C174">
        <v>173</v>
      </c>
      <c r="D174">
        <v>1273</v>
      </c>
      <c r="E174">
        <v>548</v>
      </c>
    </row>
    <row r="175" spans="1:5" x14ac:dyDescent="0.25">
      <c r="A175" t="s">
        <v>16</v>
      </c>
      <c r="B175">
        <v>23</v>
      </c>
      <c r="C175">
        <v>174</v>
      </c>
      <c r="D175">
        <v>475</v>
      </c>
      <c r="E175">
        <v>278</v>
      </c>
    </row>
    <row r="176" spans="1:5" x14ac:dyDescent="0.25">
      <c r="A176" t="s">
        <v>16</v>
      </c>
      <c r="B176">
        <v>23</v>
      </c>
      <c r="C176">
        <v>175</v>
      </c>
      <c r="D176">
        <v>1014</v>
      </c>
      <c r="E176">
        <v>560</v>
      </c>
    </row>
    <row r="177" spans="1:5" x14ac:dyDescent="0.25">
      <c r="A177" t="s">
        <v>16</v>
      </c>
      <c r="B177">
        <v>23</v>
      </c>
      <c r="C177">
        <v>176</v>
      </c>
      <c r="D177">
        <v>913</v>
      </c>
      <c r="E177">
        <v>478</v>
      </c>
    </row>
    <row r="178" spans="1:5" x14ac:dyDescent="0.25">
      <c r="A178" t="s">
        <v>16</v>
      </c>
      <c r="B178">
        <v>23</v>
      </c>
      <c r="C178">
        <v>177</v>
      </c>
      <c r="D178">
        <v>484</v>
      </c>
      <c r="E178">
        <v>309</v>
      </c>
    </row>
    <row r="179" spans="1:5" x14ac:dyDescent="0.25">
      <c r="A179" t="s">
        <v>16</v>
      </c>
      <c r="B179">
        <v>23</v>
      </c>
      <c r="C179">
        <v>178</v>
      </c>
      <c r="D179">
        <v>968</v>
      </c>
      <c r="E179">
        <v>383</v>
      </c>
    </row>
    <row r="180" spans="1:5" x14ac:dyDescent="0.25">
      <c r="A180" t="s">
        <v>16</v>
      </c>
      <c r="B180">
        <v>23</v>
      </c>
      <c r="C180">
        <v>179</v>
      </c>
      <c r="D180">
        <v>286</v>
      </c>
      <c r="E180">
        <v>189</v>
      </c>
    </row>
    <row r="181" spans="1:5" x14ac:dyDescent="0.25">
      <c r="A181" t="s">
        <v>16</v>
      </c>
      <c r="B181">
        <v>23</v>
      </c>
      <c r="C181">
        <v>180</v>
      </c>
      <c r="D181">
        <v>297</v>
      </c>
      <c r="E181">
        <v>230</v>
      </c>
    </row>
    <row r="182" spans="1:5" x14ac:dyDescent="0.25">
      <c r="A182" t="s">
        <v>17</v>
      </c>
      <c r="B182">
        <v>47</v>
      </c>
      <c r="C182">
        <v>181</v>
      </c>
      <c r="D182">
        <v>1771</v>
      </c>
      <c r="E182">
        <v>843</v>
      </c>
    </row>
    <row r="183" spans="1:5" x14ac:dyDescent="0.25">
      <c r="A183" t="s">
        <v>17</v>
      </c>
      <c r="B183">
        <v>47</v>
      </c>
      <c r="C183">
        <v>182</v>
      </c>
      <c r="D183">
        <v>1647</v>
      </c>
      <c r="E183">
        <v>576</v>
      </c>
    </row>
    <row r="184" spans="1:5" x14ac:dyDescent="0.25">
      <c r="A184" t="s">
        <v>17</v>
      </c>
      <c r="B184">
        <v>47</v>
      </c>
      <c r="C184">
        <v>183</v>
      </c>
      <c r="D184">
        <v>1535</v>
      </c>
      <c r="E184">
        <v>636</v>
      </c>
    </row>
    <row r="185" spans="1:5" x14ac:dyDescent="0.25">
      <c r="A185" t="s">
        <v>17</v>
      </c>
      <c r="B185">
        <v>47</v>
      </c>
      <c r="C185">
        <v>184</v>
      </c>
      <c r="D185">
        <v>1421</v>
      </c>
      <c r="E185">
        <v>719</v>
      </c>
    </row>
    <row r="186" spans="1:5" x14ac:dyDescent="0.25">
      <c r="A186" t="s">
        <v>17</v>
      </c>
      <c r="B186">
        <v>47</v>
      </c>
      <c r="C186">
        <v>185</v>
      </c>
      <c r="D186">
        <v>1334</v>
      </c>
      <c r="E186">
        <v>557</v>
      </c>
    </row>
    <row r="187" spans="1:5" x14ac:dyDescent="0.25">
      <c r="A187" t="s">
        <v>17</v>
      </c>
      <c r="B187">
        <v>47</v>
      </c>
      <c r="C187">
        <v>186</v>
      </c>
      <c r="D187">
        <v>1340</v>
      </c>
      <c r="E187">
        <v>700</v>
      </c>
    </row>
    <row r="188" spans="1:5" x14ac:dyDescent="0.25">
      <c r="A188" t="s">
        <v>17</v>
      </c>
      <c r="B188">
        <v>47</v>
      </c>
      <c r="C188">
        <v>187</v>
      </c>
      <c r="D188">
        <v>1159</v>
      </c>
      <c r="E188">
        <v>594</v>
      </c>
    </row>
    <row r="189" spans="1:5" x14ac:dyDescent="0.25">
      <c r="A189" t="s">
        <v>17</v>
      </c>
      <c r="B189">
        <v>47</v>
      </c>
      <c r="C189">
        <v>188</v>
      </c>
      <c r="D189">
        <v>398</v>
      </c>
      <c r="E189">
        <v>161</v>
      </c>
    </row>
    <row r="190" spans="1:5" x14ac:dyDescent="0.25">
      <c r="A190" t="s">
        <v>17</v>
      </c>
      <c r="B190">
        <v>47</v>
      </c>
      <c r="C190">
        <v>189</v>
      </c>
      <c r="D190">
        <v>1156</v>
      </c>
      <c r="E190">
        <v>489</v>
      </c>
    </row>
    <row r="191" spans="1:5" x14ac:dyDescent="0.25">
      <c r="A191" t="s">
        <v>17</v>
      </c>
      <c r="B191">
        <v>47</v>
      </c>
      <c r="C191">
        <v>190</v>
      </c>
      <c r="D191">
        <v>2231</v>
      </c>
      <c r="E191">
        <v>780</v>
      </c>
    </row>
    <row r="192" spans="1:5" x14ac:dyDescent="0.25">
      <c r="A192" t="s">
        <v>17</v>
      </c>
      <c r="B192">
        <v>47</v>
      </c>
      <c r="C192">
        <v>191</v>
      </c>
      <c r="D192">
        <v>2321</v>
      </c>
      <c r="E192">
        <v>797</v>
      </c>
    </row>
    <row r="193" spans="1:5" x14ac:dyDescent="0.25">
      <c r="A193" t="s">
        <v>17</v>
      </c>
      <c r="B193">
        <v>47</v>
      </c>
      <c r="C193">
        <v>192</v>
      </c>
      <c r="D193">
        <v>2046</v>
      </c>
      <c r="E193">
        <v>265</v>
      </c>
    </row>
    <row r="194" spans="1:5" x14ac:dyDescent="0.25">
      <c r="A194" t="s">
        <v>17</v>
      </c>
      <c r="B194">
        <v>47</v>
      </c>
      <c r="C194">
        <v>193</v>
      </c>
      <c r="D194">
        <v>168</v>
      </c>
      <c r="E194">
        <v>70</v>
      </c>
    </row>
    <row r="195" spans="1:5" x14ac:dyDescent="0.25">
      <c r="A195" t="s">
        <v>17</v>
      </c>
      <c r="B195">
        <v>47</v>
      </c>
      <c r="C195">
        <v>194</v>
      </c>
      <c r="D195">
        <v>2339</v>
      </c>
      <c r="E195">
        <v>700</v>
      </c>
    </row>
    <row r="196" spans="1:5" x14ac:dyDescent="0.25">
      <c r="A196" t="s">
        <v>18</v>
      </c>
      <c r="B196">
        <v>32</v>
      </c>
      <c r="C196">
        <v>195</v>
      </c>
      <c r="D196">
        <v>2744</v>
      </c>
      <c r="E196">
        <v>2164</v>
      </c>
    </row>
    <row r="197" spans="1:5" x14ac:dyDescent="0.25">
      <c r="A197" t="s">
        <v>18</v>
      </c>
      <c r="B197">
        <v>32</v>
      </c>
      <c r="C197">
        <v>196</v>
      </c>
      <c r="D197">
        <v>434</v>
      </c>
      <c r="E197">
        <v>264</v>
      </c>
    </row>
    <row r="198" spans="1:5" x14ac:dyDescent="0.25">
      <c r="A198" t="s">
        <v>18</v>
      </c>
      <c r="B198">
        <v>32</v>
      </c>
      <c r="C198">
        <v>197</v>
      </c>
      <c r="D198">
        <v>2634</v>
      </c>
      <c r="E198">
        <v>1405</v>
      </c>
    </row>
    <row r="199" spans="1:5" x14ac:dyDescent="0.25">
      <c r="A199" t="s">
        <v>18</v>
      </c>
      <c r="B199">
        <v>32</v>
      </c>
      <c r="C199">
        <v>198</v>
      </c>
      <c r="D199">
        <v>216</v>
      </c>
      <c r="E199">
        <v>141</v>
      </c>
    </row>
    <row r="200" spans="1:5" x14ac:dyDescent="0.25">
      <c r="A200" t="s">
        <v>18</v>
      </c>
      <c r="B200">
        <v>32</v>
      </c>
      <c r="C200">
        <v>199</v>
      </c>
      <c r="D200">
        <v>1502</v>
      </c>
      <c r="E200">
        <v>723</v>
      </c>
    </row>
    <row r="201" spans="1:5" x14ac:dyDescent="0.25">
      <c r="A201" t="s">
        <v>18</v>
      </c>
      <c r="B201">
        <v>32</v>
      </c>
      <c r="C201">
        <v>200</v>
      </c>
      <c r="D201">
        <v>1809</v>
      </c>
      <c r="E201">
        <v>1561</v>
      </c>
    </row>
    <row r="202" spans="1:5" x14ac:dyDescent="0.25">
      <c r="A202" t="s">
        <v>18</v>
      </c>
      <c r="B202">
        <v>32</v>
      </c>
      <c r="C202">
        <v>201</v>
      </c>
      <c r="D202">
        <v>601</v>
      </c>
      <c r="E202">
        <v>332</v>
      </c>
    </row>
    <row r="203" spans="1:5" x14ac:dyDescent="0.25">
      <c r="A203" t="s">
        <v>18</v>
      </c>
      <c r="B203">
        <v>32</v>
      </c>
      <c r="C203">
        <v>202</v>
      </c>
      <c r="D203">
        <v>1226</v>
      </c>
      <c r="E203">
        <v>1206</v>
      </c>
    </row>
    <row r="204" spans="1:5" x14ac:dyDescent="0.25">
      <c r="A204" t="s">
        <v>19</v>
      </c>
      <c r="B204">
        <v>87</v>
      </c>
      <c r="C204">
        <v>203</v>
      </c>
      <c r="D204">
        <v>3553</v>
      </c>
      <c r="E204">
        <v>1536</v>
      </c>
    </row>
    <row r="205" spans="1:5" x14ac:dyDescent="0.25">
      <c r="A205" t="s">
        <v>19</v>
      </c>
      <c r="B205">
        <v>87</v>
      </c>
      <c r="C205">
        <v>204</v>
      </c>
      <c r="D205">
        <v>3884</v>
      </c>
      <c r="E205">
        <v>1669</v>
      </c>
    </row>
    <row r="206" spans="1:5" x14ac:dyDescent="0.25">
      <c r="A206" t="s">
        <v>19</v>
      </c>
      <c r="B206">
        <v>87</v>
      </c>
      <c r="C206">
        <v>205</v>
      </c>
      <c r="D206">
        <v>4481</v>
      </c>
      <c r="E206">
        <v>2273</v>
      </c>
    </row>
    <row r="207" spans="1:5" x14ac:dyDescent="0.25">
      <c r="A207" t="s">
        <v>19</v>
      </c>
      <c r="B207">
        <v>87</v>
      </c>
      <c r="C207">
        <v>206</v>
      </c>
      <c r="D207">
        <v>4012</v>
      </c>
      <c r="E207">
        <v>1978</v>
      </c>
    </row>
    <row r="208" spans="1:5" x14ac:dyDescent="0.25">
      <c r="A208" t="s">
        <v>20</v>
      </c>
      <c r="B208">
        <v>88</v>
      </c>
      <c r="C208">
        <v>207</v>
      </c>
      <c r="D208">
        <v>3522</v>
      </c>
      <c r="E208">
        <v>2028</v>
      </c>
    </row>
    <row r="209" spans="1:5" x14ac:dyDescent="0.25">
      <c r="A209" t="s">
        <v>20</v>
      </c>
      <c r="B209">
        <v>88</v>
      </c>
      <c r="C209">
        <v>208</v>
      </c>
      <c r="D209">
        <v>3349</v>
      </c>
      <c r="E209">
        <v>1829</v>
      </c>
    </row>
    <row r="210" spans="1:5" x14ac:dyDescent="0.25">
      <c r="A210" t="s">
        <v>20</v>
      </c>
      <c r="B210">
        <v>88</v>
      </c>
      <c r="C210">
        <v>209</v>
      </c>
      <c r="D210">
        <v>3803</v>
      </c>
      <c r="E210">
        <v>1860</v>
      </c>
    </row>
    <row r="211" spans="1:5" x14ac:dyDescent="0.25">
      <c r="A211" t="s">
        <v>20</v>
      </c>
      <c r="B211">
        <v>88</v>
      </c>
      <c r="C211">
        <v>210</v>
      </c>
      <c r="D211">
        <v>3086</v>
      </c>
      <c r="E211">
        <v>1735</v>
      </c>
    </row>
    <row r="212" spans="1:5" x14ac:dyDescent="0.25">
      <c r="A212" t="s">
        <v>21</v>
      </c>
      <c r="B212">
        <v>1</v>
      </c>
      <c r="C212">
        <v>211</v>
      </c>
      <c r="D212">
        <v>1648</v>
      </c>
      <c r="E212">
        <v>1199</v>
      </c>
    </row>
    <row r="213" spans="1:5" x14ac:dyDescent="0.25">
      <c r="A213" t="s">
        <v>21</v>
      </c>
      <c r="B213">
        <v>1</v>
      </c>
      <c r="C213">
        <v>212</v>
      </c>
      <c r="D213">
        <v>35</v>
      </c>
      <c r="E213">
        <v>34</v>
      </c>
    </row>
    <row r="214" spans="1:5" x14ac:dyDescent="0.25">
      <c r="A214" t="s">
        <v>21</v>
      </c>
      <c r="B214">
        <v>1</v>
      </c>
      <c r="C214">
        <v>213</v>
      </c>
      <c r="D214">
        <v>400</v>
      </c>
      <c r="E214">
        <v>354</v>
      </c>
    </row>
    <row r="215" spans="1:5" x14ac:dyDescent="0.25">
      <c r="A215" t="s">
        <v>21</v>
      </c>
      <c r="B215">
        <v>1</v>
      </c>
      <c r="C215">
        <v>214</v>
      </c>
      <c r="D215">
        <v>202</v>
      </c>
      <c r="E215">
        <v>184</v>
      </c>
    </row>
    <row r="216" spans="1:5" x14ac:dyDescent="0.25">
      <c r="A216" t="s">
        <v>21</v>
      </c>
      <c r="B216">
        <v>1</v>
      </c>
      <c r="C216">
        <v>215</v>
      </c>
      <c r="D216">
        <v>313</v>
      </c>
      <c r="E216">
        <v>273</v>
      </c>
    </row>
    <row r="217" spans="1:5" x14ac:dyDescent="0.25">
      <c r="A217" t="s">
        <v>21</v>
      </c>
      <c r="B217">
        <v>1</v>
      </c>
      <c r="C217">
        <v>216</v>
      </c>
      <c r="D217">
        <v>551</v>
      </c>
      <c r="E217">
        <v>436</v>
      </c>
    </row>
    <row r="218" spans="1:5" x14ac:dyDescent="0.25">
      <c r="A218" t="s">
        <v>21</v>
      </c>
      <c r="B218">
        <v>1</v>
      </c>
      <c r="C218">
        <v>217</v>
      </c>
      <c r="D218">
        <v>1099</v>
      </c>
      <c r="E218">
        <v>1026</v>
      </c>
    </row>
    <row r="219" spans="1:5" x14ac:dyDescent="0.25">
      <c r="A219" t="s">
        <v>21</v>
      </c>
      <c r="B219">
        <v>1</v>
      </c>
      <c r="C219">
        <v>218</v>
      </c>
      <c r="D219">
        <v>1665</v>
      </c>
      <c r="E219">
        <v>1433</v>
      </c>
    </row>
    <row r="220" spans="1:5" x14ac:dyDescent="0.25">
      <c r="A220" t="s">
        <v>21</v>
      </c>
      <c r="B220">
        <v>1</v>
      </c>
      <c r="C220">
        <v>219</v>
      </c>
      <c r="D220">
        <v>1578</v>
      </c>
      <c r="E220">
        <v>1107</v>
      </c>
    </row>
    <row r="221" spans="1:5" x14ac:dyDescent="0.25">
      <c r="A221" t="s">
        <v>21</v>
      </c>
      <c r="B221">
        <v>1</v>
      </c>
      <c r="C221">
        <v>220</v>
      </c>
      <c r="D221">
        <v>449</v>
      </c>
      <c r="E221">
        <v>299</v>
      </c>
    </row>
    <row r="222" spans="1:5" x14ac:dyDescent="0.25">
      <c r="A222" t="s">
        <v>21</v>
      </c>
      <c r="B222">
        <v>1</v>
      </c>
      <c r="C222">
        <v>221</v>
      </c>
      <c r="D222">
        <v>521</v>
      </c>
      <c r="E222">
        <v>285</v>
      </c>
    </row>
    <row r="223" spans="1:5" x14ac:dyDescent="0.25">
      <c r="A223" t="s">
        <v>21</v>
      </c>
      <c r="B223">
        <v>1</v>
      </c>
      <c r="C223">
        <v>222</v>
      </c>
      <c r="D223">
        <v>2189</v>
      </c>
      <c r="E223">
        <v>1207</v>
      </c>
    </row>
    <row r="224" spans="1:5" x14ac:dyDescent="0.25">
      <c r="A224" t="s">
        <v>21</v>
      </c>
      <c r="B224">
        <v>1</v>
      </c>
      <c r="C224">
        <v>223</v>
      </c>
      <c r="D224">
        <v>113</v>
      </c>
      <c r="E224">
        <v>85</v>
      </c>
    </row>
    <row r="225" spans="1:5" x14ac:dyDescent="0.25">
      <c r="A225" t="s">
        <v>21</v>
      </c>
      <c r="B225">
        <v>1</v>
      </c>
      <c r="C225">
        <v>224</v>
      </c>
      <c r="D225">
        <v>239</v>
      </c>
      <c r="E225">
        <v>151</v>
      </c>
    </row>
    <row r="226" spans="1:5" x14ac:dyDescent="0.25">
      <c r="A226" t="s">
        <v>21</v>
      </c>
      <c r="B226">
        <v>1</v>
      </c>
      <c r="C226">
        <v>225</v>
      </c>
      <c r="D226">
        <v>186</v>
      </c>
      <c r="E226">
        <v>122</v>
      </c>
    </row>
    <row r="227" spans="1:5" x14ac:dyDescent="0.25">
      <c r="A227" t="s">
        <v>21</v>
      </c>
      <c r="B227">
        <v>1</v>
      </c>
      <c r="C227">
        <v>226</v>
      </c>
      <c r="D227">
        <v>107</v>
      </c>
      <c r="E227">
        <v>82</v>
      </c>
    </row>
    <row r="228" spans="1:5" x14ac:dyDescent="0.25">
      <c r="A228" t="s">
        <v>21</v>
      </c>
      <c r="B228">
        <v>1</v>
      </c>
      <c r="C228">
        <v>227</v>
      </c>
      <c r="D228">
        <v>144</v>
      </c>
      <c r="E228">
        <v>115</v>
      </c>
    </row>
    <row r="229" spans="1:5" x14ac:dyDescent="0.25">
      <c r="A229" t="s">
        <v>21</v>
      </c>
      <c r="B229">
        <v>1</v>
      </c>
      <c r="C229">
        <v>228</v>
      </c>
      <c r="D229">
        <v>105</v>
      </c>
      <c r="E229">
        <v>97</v>
      </c>
    </row>
    <row r="230" spans="1:5" x14ac:dyDescent="0.25">
      <c r="A230" t="s">
        <v>21</v>
      </c>
      <c r="B230">
        <v>1</v>
      </c>
      <c r="C230">
        <v>229</v>
      </c>
      <c r="D230">
        <v>170</v>
      </c>
      <c r="E230">
        <v>145</v>
      </c>
    </row>
    <row r="231" spans="1:5" x14ac:dyDescent="0.25">
      <c r="A231" t="s">
        <v>21</v>
      </c>
      <c r="B231">
        <v>1</v>
      </c>
      <c r="C231">
        <v>230</v>
      </c>
      <c r="D231">
        <v>152</v>
      </c>
      <c r="E231">
        <v>96</v>
      </c>
    </row>
    <row r="232" spans="1:5" x14ac:dyDescent="0.25">
      <c r="A232" t="s">
        <v>21</v>
      </c>
      <c r="B232">
        <v>1</v>
      </c>
      <c r="C232">
        <v>231</v>
      </c>
      <c r="D232">
        <v>353</v>
      </c>
      <c r="E232">
        <v>258</v>
      </c>
    </row>
    <row r="233" spans="1:5" x14ac:dyDescent="0.25">
      <c r="A233" t="s">
        <v>21</v>
      </c>
      <c r="B233">
        <v>1</v>
      </c>
      <c r="C233">
        <v>232</v>
      </c>
      <c r="D233">
        <v>124</v>
      </c>
      <c r="E233">
        <v>121</v>
      </c>
    </row>
    <row r="234" spans="1:5" x14ac:dyDescent="0.25">
      <c r="A234" t="s">
        <v>21</v>
      </c>
      <c r="B234">
        <v>1</v>
      </c>
      <c r="C234">
        <v>233</v>
      </c>
      <c r="D234">
        <v>362</v>
      </c>
      <c r="E234">
        <v>278</v>
      </c>
    </row>
    <row r="235" spans="1:5" x14ac:dyDescent="0.25">
      <c r="A235" t="s">
        <v>22</v>
      </c>
      <c r="B235">
        <v>50</v>
      </c>
      <c r="C235">
        <v>234</v>
      </c>
      <c r="D235">
        <v>3069</v>
      </c>
      <c r="E235">
        <v>1632</v>
      </c>
    </row>
    <row r="236" spans="1:5" x14ac:dyDescent="0.25">
      <c r="A236" t="s">
        <v>22</v>
      </c>
      <c r="B236">
        <v>50</v>
      </c>
      <c r="C236">
        <v>235</v>
      </c>
      <c r="D236">
        <v>2095</v>
      </c>
      <c r="E236">
        <v>1375</v>
      </c>
    </row>
    <row r="237" spans="1:5" x14ac:dyDescent="0.25">
      <c r="A237" t="s">
        <v>22</v>
      </c>
      <c r="B237">
        <v>50</v>
      </c>
      <c r="C237">
        <v>236</v>
      </c>
      <c r="D237">
        <v>2106</v>
      </c>
      <c r="E237">
        <v>1250</v>
      </c>
    </row>
    <row r="238" spans="1:5" x14ac:dyDescent="0.25">
      <c r="A238" t="s">
        <v>22</v>
      </c>
      <c r="B238">
        <v>50</v>
      </c>
      <c r="C238">
        <v>237</v>
      </c>
      <c r="D238">
        <v>1990</v>
      </c>
      <c r="E238">
        <v>1458</v>
      </c>
    </row>
    <row r="239" spans="1:5" x14ac:dyDescent="0.25">
      <c r="A239" t="s">
        <v>22</v>
      </c>
      <c r="B239">
        <v>50</v>
      </c>
      <c r="C239">
        <v>238</v>
      </c>
      <c r="D239">
        <v>1978</v>
      </c>
      <c r="E239">
        <v>1457</v>
      </c>
    </row>
    <row r="240" spans="1:5" x14ac:dyDescent="0.25">
      <c r="A240" t="s">
        <v>22</v>
      </c>
      <c r="B240">
        <v>50</v>
      </c>
      <c r="C240">
        <v>239</v>
      </c>
      <c r="D240">
        <v>2172</v>
      </c>
      <c r="E240">
        <v>1810</v>
      </c>
    </row>
    <row r="241" spans="1:5" x14ac:dyDescent="0.25">
      <c r="A241" t="s">
        <v>22</v>
      </c>
      <c r="B241">
        <v>50</v>
      </c>
      <c r="C241">
        <v>240</v>
      </c>
      <c r="D241">
        <v>911</v>
      </c>
      <c r="E241">
        <v>668</v>
      </c>
    </row>
    <row r="242" spans="1:5" x14ac:dyDescent="0.25">
      <c r="A242" t="s">
        <v>22</v>
      </c>
      <c r="B242">
        <v>50</v>
      </c>
      <c r="C242">
        <v>241</v>
      </c>
      <c r="D242">
        <v>1838</v>
      </c>
      <c r="E242">
        <v>1378</v>
      </c>
    </row>
    <row r="243" spans="1:5" x14ac:dyDescent="0.25">
      <c r="A243" t="s">
        <v>22</v>
      </c>
      <c r="B243">
        <v>50</v>
      </c>
      <c r="C243">
        <v>242</v>
      </c>
      <c r="D243">
        <v>728</v>
      </c>
      <c r="E243">
        <v>537</v>
      </c>
    </row>
    <row r="244" spans="1:5" x14ac:dyDescent="0.25">
      <c r="A244" t="s">
        <v>22</v>
      </c>
      <c r="B244">
        <v>50</v>
      </c>
      <c r="C244">
        <v>243</v>
      </c>
      <c r="D244">
        <v>1049</v>
      </c>
      <c r="E244">
        <v>718</v>
      </c>
    </row>
    <row r="245" spans="1:5" x14ac:dyDescent="0.25">
      <c r="A245" t="s">
        <v>23</v>
      </c>
      <c r="B245">
        <v>44</v>
      </c>
      <c r="C245">
        <v>244</v>
      </c>
      <c r="D245">
        <v>441</v>
      </c>
      <c r="E245">
        <v>306</v>
      </c>
    </row>
    <row r="246" spans="1:5" x14ac:dyDescent="0.25">
      <c r="A246" t="s">
        <v>23</v>
      </c>
      <c r="B246">
        <v>44</v>
      </c>
      <c r="C246">
        <v>245</v>
      </c>
      <c r="D246">
        <v>345</v>
      </c>
      <c r="E246">
        <v>218</v>
      </c>
    </row>
    <row r="247" spans="1:5" x14ac:dyDescent="0.25">
      <c r="A247" t="s">
        <v>23</v>
      </c>
      <c r="B247">
        <v>44</v>
      </c>
      <c r="C247">
        <v>246</v>
      </c>
      <c r="D247">
        <v>535</v>
      </c>
      <c r="E247">
        <v>329</v>
      </c>
    </row>
    <row r="248" spans="1:5" x14ac:dyDescent="0.25">
      <c r="A248" t="s">
        <v>23</v>
      </c>
      <c r="B248">
        <v>44</v>
      </c>
      <c r="C248">
        <v>247</v>
      </c>
      <c r="D248">
        <v>307</v>
      </c>
      <c r="E248">
        <v>190</v>
      </c>
    </row>
    <row r="249" spans="1:5" x14ac:dyDescent="0.25">
      <c r="A249" t="s">
        <v>23</v>
      </c>
      <c r="B249">
        <v>44</v>
      </c>
      <c r="C249">
        <v>248</v>
      </c>
      <c r="D249">
        <v>31</v>
      </c>
      <c r="E249">
        <v>34</v>
      </c>
    </row>
    <row r="250" spans="1:5" x14ac:dyDescent="0.25">
      <c r="A250" t="s">
        <v>23</v>
      </c>
      <c r="B250">
        <v>44</v>
      </c>
      <c r="C250">
        <v>249</v>
      </c>
      <c r="D250">
        <v>752</v>
      </c>
      <c r="E250">
        <v>371</v>
      </c>
    </row>
    <row r="251" spans="1:5" x14ac:dyDescent="0.25">
      <c r="A251" t="s">
        <v>23</v>
      </c>
      <c r="B251">
        <v>44</v>
      </c>
      <c r="C251">
        <v>250</v>
      </c>
      <c r="D251">
        <v>1583</v>
      </c>
      <c r="E251">
        <v>905</v>
      </c>
    </row>
    <row r="252" spans="1:5" x14ac:dyDescent="0.25">
      <c r="A252" t="s">
        <v>23</v>
      </c>
      <c r="B252">
        <v>44</v>
      </c>
      <c r="C252">
        <v>251</v>
      </c>
      <c r="D252">
        <v>572</v>
      </c>
      <c r="E252">
        <v>316</v>
      </c>
    </row>
    <row r="253" spans="1:5" x14ac:dyDescent="0.25">
      <c r="A253" t="s">
        <v>23</v>
      </c>
      <c r="B253">
        <v>44</v>
      </c>
      <c r="C253">
        <v>252</v>
      </c>
      <c r="D253">
        <v>506</v>
      </c>
      <c r="E253">
        <v>335</v>
      </c>
    </row>
    <row r="254" spans="1:5" x14ac:dyDescent="0.25">
      <c r="A254" t="s">
        <v>23</v>
      </c>
      <c r="B254">
        <v>44</v>
      </c>
      <c r="C254">
        <v>253</v>
      </c>
      <c r="D254">
        <v>45</v>
      </c>
      <c r="E254">
        <v>18</v>
      </c>
    </row>
    <row r="255" spans="1:5" x14ac:dyDescent="0.25">
      <c r="A255" t="s">
        <v>23</v>
      </c>
      <c r="B255">
        <v>44</v>
      </c>
      <c r="C255">
        <v>254</v>
      </c>
      <c r="D255">
        <v>618</v>
      </c>
      <c r="E255">
        <v>351</v>
      </c>
    </row>
    <row r="256" spans="1:5" x14ac:dyDescent="0.25">
      <c r="A256" t="s">
        <v>23</v>
      </c>
      <c r="B256">
        <v>44</v>
      </c>
      <c r="C256">
        <v>255</v>
      </c>
      <c r="D256">
        <v>526</v>
      </c>
      <c r="E256">
        <v>262</v>
      </c>
    </row>
    <row r="257" spans="1:5" x14ac:dyDescent="0.25">
      <c r="A257" t="s">
        <v>23</v>
      </c>
      <c r="B257">
        <v>44</v>
      </c>
      <c r="C257">
        <v>256</v>
      </c>
      <c r="D257">
        <v>420</v>
      </c>
      <c r="E257">
        <v>216</v>
      </c>
    </row>
    <row r="258" spans="1:5" x14ac:dyDescent="0.25">
      <c r="A258" t="s">
        <v>23</v>
      </c>
      <c r="B258">
        <v>44</v>
      </c>
      <c r="C258">
        <v>257</v>
      </c>
      <c r="D258">
        <v>366</v>
      </c>
      <c r="E258">
        <v>207</v>
      </c>
    </row>
    <row r="259" spans="1:5" x14ac:dyDescent="0.25">
      <c r="A259" t="s">
        <v>23</v>
      </c>
      <c r="B259">
        <v>44</v>
      </c>
      <c r="C259">
        <v>258</v>
      </c>
      <c r="D259">
        <v>2110</v>
      </c>
      <c r="E259">
        <v>1010</v>
      </c>
    </row>
    <row r="260" spans="1:5" x14ac:dyDescent="0.25">
      <c r="A260" t="s">
        <v>23</v>
      </c>
      <c r="B260">
        <v>44</v>
      </c>
      <c r="C260">
        <v>259</v>
      </c>
      <c r="D260">
        <v>297</v>
      </c>
      <c r="E260">
        <v>200</v>
      </c>
    </row>
    <row r="261" spans="1:5" x14ac:dyDescent="0.25">
      <c r="A261" t="s">
        <v>23</v>
      </c>
      <c r="B261">
        <v>44</v>
      </c>
      <c r="C261">
        <v>260</v>
      </c>
      <c r="D261">
        <v>549</v>
      </c>
      <c r="E261">
        <v>322</v>
      </c>
    </row>
    <row r="262" spans="1:5" x14ac:dyDescent="0.25">
      <c r="A262" t="s">
        <v>23</v>
      </c>
      <c r="B262">
        <v>44</v>
      </c>
      <c r="C262">
        <v>261</v>
      </c>
      <c r="D262">
        <v>593</v>
      </c>
      <c r="E262">
        <v>319</v>
      </c>
    </row>
    <row r="263" spans="1:5" x14ac:dyDescent="0.25">
      <c r="A263" t="s">
        <v>23</v>
      </c>
      <c r="B263">
        <v>44</v>
      </c>
      <c r="C263">
        <v>262</v>
      </c>
      <c r="D263">
        <v>683</v>
      </c>
      <c r="E263">
        <v>382</v>
      </c>
    </row>
    <row r="264" spans="1:5" x14ac:dyDescent="0.25">
      <c r="A264" t="s">
        <v>23</v>
      </c>
      <c r="B264">
        <v>44</v>
      </c>
      <c r="C264">
        <v>263</v>
      </c>
      <c r="D264">
        <v>1068</v>
      </c>
      <c r="E264">
        <v>528</v>
      </c>
    </row>
    <row r="265" spans="1:5" x14ac:dyDescent="0.25">
      <c r="A265" t="s">
        <v>23</v>
      </c>
      <c r="B265">
        <v>44</v>
      </c>
      <c r="C265">
        <v>264</v>
      </c>
      <c r="D265">
        <v>536</v>
      </c>
      <c r="E265">
        <v>265</v>
      </c>
    </row>
    <row r="266" spans="1:5" x14ac:dyDescent="0.25">
      <c r="A266" t="s">
        <v>23</v>
      </c>
      <c r="B266">
        <v>44</v>
      </c>
      <c r="C266">
        <v>265</v>
      </c>
      <c r="D266">
        <v>1258</v>
      </c>
      <c r="E266">
        <v>628</v>
      </c>
    </row>
    <row r="267" spans="1:5" x14ac:dyDescent="0.25">
      <c r="A267" t="s">
        <v>23</v>
      </c>
      <c r="B267">
        <v>44</v>
      </c>
      <c r="C267">
        <v>266</v>
      </c>
      <c r="D267">
        <v>750</v>
      </c>
      <c r="E267">
        <v>526</v>
      </c>
    </row>
    <row r="268" spans="1:5" x14ac:dyDescent="0.25">
      <c r="A268" t="s">
        <v>23</v>
      </c>
      <c r="B268">
        <v>44</v>
      </c>
      <c r="C268">
        <v>267</v>
      </c>
      <c r="D268">
        <v>671</v>
      </c>
      <c r="E268">
        <v>293</v>
      </c>
    </row>
    <row r="269" spans="1:5" x14ac:dyDescent="0.25">
      <c r="A269" t="s">
        <v>23</v>
      </c>
      <c r="B269">
        <v>44</v>
      </c>
      <c r="C269">
        <v>268</v>
      </c>
      <c r="D269">
        <v>288</v>
      </c>
      <c r="E269">
        <v>167</v>
      </c>
    </row>
    <row r="270" spans="1:5" x14ac:dyDescent="0.25">
      <c r="A270" t="s">
        <v>24</v>
      </c>
      <c r="B270">
        <v>74</v>
      </c>
      <c r="C270">
        <v>269</v>
      </c>
      <c r="D270">
        <v>2710</v>
      </c>
      <c r="E270">
        <v>771</v>
      </c>
    </row>
    <row r="271" spans="1:5" x14ac:dyDescent="0.25">
      <c r="A271" t="s">
        <v>24</v>
      </c>
      <c r="B271">
        <v>74</v>
      </c>
      <c r="C271">
        <v>270</v>
      </c>
      <c r="D271">
        <v>1976</v>
      </c>
      <c r="E271">
        <v>910</v>
      </c>
    </row>
    <row r="272" spans="1:5" x14ac:dyDescent="0.25">
      <c r="A272" t="s">
        <v>24</v>
      </c>
      <c r="B272">
        <v>74</v>
      </c>
      <c r="C272">
        <v>271</v>
      </c>
      <c r="D272">
        <v>2585</v>
      </c>
      <c r="E272">
        <v>601</v>
      </c>
    </row>
    <row r="273" spans="1:5" x14ac:dyDescent="0.25">
      <c r="A273" t="s">
        <v>24</v>
      </c>
      <c r="B273">
        <v>74</v>
      </c>
      <c r="C273">
        <v>272</v>
      </c>
      <c r="D273">
        <v>1893</v>
      </c>
      <c r="E273">
        <v>986</v>
      </c>
    </row>
    <row r="274" spans="1:5" x14ac:dyDescent="0.25">
      <c r="A274" t="s">
        <v>24</v>
      </c>
      <c r="B274">
        <v>74</v>
      </c>
      <c r="C274">
        <v>273</v>
      </c>
      <c r="D274">
        <v>2608</v>
      </c>
      <c r="E274">
        <v>799</v>
      </c>
    </row>
    <row r="275" spans="1:5" x14ac:dyDescent="0.25">
      <c r="A275" t="s">
        <v>24</v>
      </c>
      <c r="B275">
        <v>74</v>
      </c>
      <c r="C275">
        <v>274</v>
      </c>
      <c r="D275">
        <v>2964</v>
      </c>
      <c r="E275">
        <v>822</v>
      </c>
    </row>
    <row r="276" spans="1:5" x14ac:dyDescent="0.25">
      <c r="A276" t="s">
        <v>24</v>
      </c>
      <c r="B276">
        <v>74</v>
      </c>
      <c r="C276">
        <v>275</v>
      </c>
      <c r="D276">
        <v>2924</v>
      </c>
      <c r="E276">
        <v>974</v>
      </c>
    </row>
    <row r="277" spans="1:5" x14ac:dyDescent="0.25">
      <c r="A277" t="s">
        <v>24</v>
      </c>
      <c r="B277">
        <v>74</v>
      </c>
      <c r="C277">
        <v>276</v>
      </c>
      <c r="D277">
        <v>2072</v>
      </c>
      <c r="E277">
        <v>723</v>
      </c>
    </row>
    <row r="278" spans="1:5" x14ac:dyDescent="0.25">
      <c r="A278" t="s">
        <v>24</v>
      </c>
      <c r="B278">
        <v>74</v>
      </c>
      <c r="C278">
        <v>277</v>
      </c>
      <c r="D278">
        <v>2502</v>
      </c>
      <c r="E278">
        <v>713</v>
      </c>
    </row>
    <row r="279" spans="1:5" x14ac:dyDescent="0.25">
      <c r="A279" t="s">
        <v>24</v>
      </c>
      <c r="B279">
        <v>74</v>
      </c>
      <c r="C279">
        <v>278</v>
      </c>
      <c r="D279">
        <v>2180</v>
      </c>
      <c r="E279">
        <v>715</v>
      </c>
    </row>
    <row r="280" spans="1:5" x14ac:dyDescent="0.25">
      <c r="A280" t="s">
        <v>25</v>
      </c>
      <c r="B280">
        <v>75</v>
      </c>
      <c r="C280">
        <v>279</v>
      </c>
      <c r="D280">
        <v>2051</v>
      </c>
      <c r="E280">
        <v>999</v>
      </c>
    </row>
    <row r="281" spans="1:5" x14ac:dyDescent="0.25">
      <c r="A281" t="s">
        <v>25</v>
      </c>
      <c r="B281">
        <v>75</v>
      </c>
      <c r="C281">
        <v>280</v>
      </c>
      <c r="D281">
        <v>2008</v>
      </c>
      <c r="E281">
        <v>1472</v>
      </c>
    </row>
    <row r="282" spans="1:5" x14ac:dyDescent="0.25">
      <c r="A282" t="s">
        <v>25</v>
      </c>
      <c r="B282">
        <v>75</v>
      </c>
      <c r="C282">
        <v>281</v>
      </c>
      <c r="D282">
        <v>1854</v>
      </c>
      <c r="E282">
        <v>1304</v>
      </c>
    </row>
    <row r="283" spans="1:5" x14ac:dyDescent="0.25">
      <c r="A283" t="s">
        <v>25</v>
      </c>
      <c r="B283">
        <v>75</v>
      </c>
      <c r="C283">
        <v>282</v>
      </c>
      <c r="D283">
        <v>2149</v>
      </c>
      <c r="E283">
        <v>1452</v>
      </c>
    </row>
    <row r="284" spans="1:5" x14ac:dyDescent="0.25">
      <c r="A284" t="s">
        <v>25</v>
      </c>
      <c r="B284">
        <v>75</v>
      </c>
      <c r="C284">
        <v>283</v>
      </c>
      <c r="D284">
        <v>1868</v>
      </c>
      <c r="E284">
        <v>1494</v>
      </c>
    </row>
    <row r="285" spans="1:5" x14ac:dyDescent="0.25">
      <c r="A285" t="s">
        <v>25</v>
      </c>
      <c r="B285">
        <v>75</v>
      </c>
      <c r="C285">
        <v>284</v>
      </c>
      <c r="D285">
        <v>2706</v>
      </c>
      <c r="E285">
        <v>1259</v>
      </c>
    </row>
    <row r="286" spans="1:5" x14ac:dyDescent="0.25">
      <c r="A286" t="s">
        <v>25</v>
      </c>
      <c r="B286">
        <v>75</v>
      </c>
      <c r="C286">
        <v>285</v>
      </c>
      <c r="D286">
        <v>1460</v>
      </c>
      <c r="E286">
        <v>889</v>
      </c>
    </row>
    <row r="287" spans="1:5" x14ac:dyDescent="0.25">
      <c r="A287" t="s">
        <v>25</v>
      </c>
      <c r="B287">
        <v>75</v>
      </c>
      <c r="C287">
        <v>286</v>
      </c>
      <c r="D287">
        <v>1580</v>
      </c>
      <c r="E287">
        <v>978</v>
      </c>
    </row>
    <row r="288" spans="1:5" x14ac:dyDescent="0.25">
      <c r="A288" t="s">
        <v>25</v>
      </c>
      <c r="B288">
        <v>75</v>
      </c>
      <c r="C288">
        <v>287</v>
      </c>
      <c r="D288">
        <v>784</v>
      </c>
      <c r="E288">
        <v>437</v>
      </c>
    </row>
    <row r="289" spans="1:5" x14ac:dyDescent="0.25">
      <c r="A289" t="s">
        <v>26</v>
      </c>
      <c r="B289">
        <v>62</v>
      </c>
      <c r="C289">
        <v>288</v>
      </c>
      <c r="D289">
        <v>754</v>
      </c>
      <c r="E289">
        <v>687</v>
      </c>
    </row>
    <row r="290" spans="1:5" x14ac:dyDescent="0.25">
      <c r="A290" t="s">
        <v>26</v>
      </c>
      <c r="B290">
        <v>62</v>
      </c>
      <c r="C290">
        <v>289</v>
      </c>
      <c r="D290">
        <v>2212</v>
      </c>
      <c r="E290">
        <v>1019</v>
      </c>
    </row>
    <row r="291" spans="1:5" x14ac:dyDescent="0.25">
      <c r="A291" t="s">
        <v>26</v>
      </c>
      <c r="B291">
        <v>62</v>
      </c>
      <c r="C291">
        <v>290</v>
      </c>
      <c r="D291">
        <v>2761</v>
      </c>
      <c r="E291">
        <v>1695</v>
      </c>
    </row>
    <row r="292" spans="1:5" x14ac:dyDescent="0.25">
      <c r="A292" t="s">
        <v>26</v>
      </c>
      <c r="B292">
        <v>62</v>
      </c>
      <c r="C292">
        <v>291</v>
      </c>
      <c r="D292">
        <v>1696</v>
      </c>
      <c r="E292">
        <v>716</v>
      </c>
    </row>
    <row r="293" spans="1:5" x14ac:dyDescent="0.25">
      <c r="A293" t="s">
        <v>26</v>
      </c>
      <c r="B293">
        <v>62</v>
      </c>
      <c r="C293">
        <v>292</v>
      </c>
      <c r="D293">
        <v>2441</v>
      </c>
      <c r="E293">
        <v>1163</v>
      </c>
    </row>
    <row r="294" spans="1:5" x14ac:dyDescent="0.25">
      <c r="A294" t="s">
        <v>26</v>
      </c>
      <c r="B294">
        <v>62</v>
      </c>
      <c r="C294">
        <v>293</v>
      </c>
      <c r="D294">
        <v>1820</v>
      </c>
      <c r="E294">
        <v>1057</v>
      </c>
    </row>
    <row r="295" spans="1:5" x14ac:dyDescent="0.25">
      <c r="A295" t="s">
        <v>26</v>
      </c>
      <c r="B295">
        <v>62</v>
      </c>
      <c r="C295">
        <v>294</v>
      </c>
      <c r="D295">
        <v>954</v>
      </c>
      <c r="E295">
        <v>794</v>
      </c>
    </row>
    <row r="296" spans="1:5" x14ac:dyDescent="0.25">
      <c r="A296" t="s">
        <v>26</v>
      </c>
      <c r="B296">
        <v>62</v>
      </c>
      <c r="C296">
        <v>295</v>
      </c>
      <c r="D296">
        <v>1167</v>
      </c>
      <c r="E296">
        <v>700</v>
      </c>
    </row>
    <row r="297" spans="1:5" x14ac:dyDescent="0.25">
      <c r="A297" t="s">
        <v>26</v>
      </c>
      <c r="B297">
        <v>62</v>
      </c>
      <c r="C297">
        <v>296</v>
      </c>
      <c r="D297">
        <v>1986</v>
      </c>
      <c r="E297">
        <v>1018</v>
      </c>
    </row>
    <row r="298" spans="1:5" x14ac:dyDescent="0.25">
      <c r="A298" t="s">
        <v>26</v>
      </c>
      <c r="B298">
        <v>62</v>
      </c>
      <c r="C298">
        <v>297</v>
      </c>
      <c r="D298">
        <v>2828</v>
      </c>
      <c r="E298">
        <v>1439</v>
      </c>
    </row>
    <row r="299" spans="1:5" x14ac:dyDescent="0.25">
      <c r="A299" t="s">
        <v>27</v>
      </c>
      <c r="B299">
        <v>60</v>
      </c>
      <c r="C299">
        <v>298</v>
      </c>
      <c r="D299">
        <v>927</v>
      </c>
      <c r="E299">
        <v>699</v>
      </c>
    </row>
    <row r="300" spans="1:5" x14ac:dyDescent="0.25">
      <c r="A300" t="s">
        <v>27</v>
      </c>
      <c r="B300">
        <v>60</v>
      </c>
      <c r="C300">
        <v>299</v>
      </c>
      <c r="D300">
        <v>887</v>
      </c>
      <c r="E300">
        <v>666</v>
      </c>
    </row>
    <row r="301" spans="1:5" x14ac:dyDescent="0.25">
      <c r="A301" t="s">
        <v>27</v>
      </c>
      <c r="B301">
        <v>60</v>
      </c>
      <c r="C301">
        <v>300</v>
      </c>
      <c r="D301">
        <v>893</v>
      </c>
      <c r="E301">
        <v>585</v>
      </c>
    </row>
    <row r="302" spans="1:5" x14ac:dyDescent="0.25">
      <c r="A302" t="s">
        <v>27</v>
      </c>
      <c r="B302">
        <v>60</v>
      </c>
      <c r="C302">
        <v>301</v>
      </c>
      <c r="D302">
        <v>1003</v>
      </c>
      <c r="E302">
        <v>726</v>
      </c>
    </row>
    <row r="303" spans="1:5" x14ac:dyDescent="0.25">
      <c r="A303" t="s">
        <v>27</v>
      </c>
      <c r="B303">
        <v>60</v>
      </c>
      <c r="C303">
        <v>302</v>
      </c>
      <c r="D303">
        <v>744</v>
      </c>
      <c r="E303">
        <v>433</v>
      </c>
    </row>
    <row r="304" spans="1:5" x14ac:dyDescent="0.25">
      <c r="A304" t="s">
        <v>27</v>
      </c>
      <c r="B304">
        <v>60</v>
      </c>
      <c r="C304">
        <v>303</v>
      </c>
      <c r="D304">
        <v>399</v>
      </c>
      <c r="E304">
        <v>344</v>
      </c>
    </row>
    <row r="305" spans="1:5" x14ac:dyDescent="0.25">
      <c r="A305" t="s">
        <v>27</v>
      </c>
      <c r="B305">
        <v>60</v>
      </c>
      <c r="C305">
        <v>304</v>
      </c>
      <c r="D305">
        <v>1028</v>
      </c>
      <c r="E305">
        <v>554</v>
      </c>
    </row>
    <row r="306" spans="1:5" x14ac:dyDescent="0.25">
      <c r="A306" t="s">
        <v>27</v>
      </c>
      <c r="B306">
        <v>60</v>
      </c>
      <c r="C306">
        <v>305</v>
      </c>
      <c r="D306">
        <v>803</v>
      </c>
      <c r="E306">
        <v>531</v>
      </c>
    </row>
    <row r="307" spans="1:5" x14ac:dyDescent="0.25">
      <c r="A307" t="s">
        <v>27</v>
      </c>
      <c r="B307">
        <v>60</v>
      </c>
      <c r="C307">
        <v>306</v>
      </c>
      <c r="D307">
        <v>405</v>
      </c>
      <c r="E307">
        <v>337</v>
      </c>
    </row>
    <row r="308" spans="1:5" x14ac:dyDescent="0.25">
      <c r="A308" t="s">
        <v>27</v>
      </c>
      <c r="B308">
        <v>60</v>
      </c>
      <c r="C308">
        <v>307</v>
      </c>
      <c r="D308">
        <v>756</v>
      </c>
      <c r="E308">
        <v>607</v>
      </c>
    </row>
    <row r="309" spans="1:5" x14ac:dyDescent="0.25">
      <c r="A309" t="s">
        <v>27</v>
      </c>
      <c r="B309">
        <v>60</v>
      </c>
      <c r="C309">
        <v>308</v>
      </c>
      <c r="D309">
        <v>528</v>
      </c>
      <c r="E309">
        <v>426</v>
      </c>
    </row>
    <row r="310" spans="1:5" x14ac:dyDescent="0.25">
      <c r="A310" t="s">
        <v>27</v>
      </c>
      <c r="B310">
        <v>60</v>
      </c>
      <c r="C310">
        <v>309</v>
      </c>
      <c r="D310">
        <v>658</v>
      </c>
      <c r="E310">
        <v>455</v>
      </c>
    </row>
    <row r="311" spans="1:5" x14ac:dyDescent="0.25">
      <c r="A311" t="s">
        <v>27</v>
      </c>
      <c r="B311">
        <v>60</v>
      </c>
      <c r="C311">
        <v>310</v>
      </c>
      <c r="D311">
        <v>1250</v>
      </c>
      <c r="E311">
        <v>870</v>
      </c>
    </row>
    <row r="312" spans="1:5" x14ac:dyDescent="0.25">
      <c r="A312" t="s">
        <v>27</v>
      </c>
      <c r="B312">
        <v>60</v>
      </c>
      <c r="C312">
        <v>311</v>
      </c>
      <c r="D312">
        <v>378</v>
      </c>
      <c r="E312">
        <v>370</v>
      </c>
    </row>
    <row r="313" spans="1:5" x14ac:dyDescent="0.25">
      <c r="A313" t="s">
        <v>27</v>
      </c>
      <c r="B313">
        <v>60</v>
      </c>
      <c r="C313">
        <v>312</v>
      </c>
      <c r="D313">
        <v>282</v>
      </c>
      <c r="E313">
        <v>192</v>
      </c>
    </row>
    <row r="314" spans="1:5" x14ac:dyDescent="0.25">
      <c r="A314" t="s">
        <v>27</v>
      </c>
      <c r="B314">
        <v>60</v>
      </c>
      <c r="C314">
        <v>313</v>
      </c>
      <c r="D314">
        <v>910</v>
      </c>
      <c r="E314">
        <v>732</v>
      </c>
    </row>
    <row r="315" spans="1:5" x14ac:dyDescent="0.25">
      <c r="A315" t="s">
        <v>27</v>
      </c>
      <c r="B315">
        <v>60</v>
      </c>
      <c r="C315">
        <v>314</v>
      </c>
      <c r="D315">
        <v>725</v>
      </c>
      <c r="E315">
        <v>630</v>
      </c>
    </row>
    <row r="316" spans="1:5" x14ac:dyDescent="0.25">
      <c r="A316" t="s">
        <v>27</v>
      </c>
      <c r="B316">
        <v>60</v>
      </c>
      <c r="C316">
        <v>315</v>
      </c>
      <c r="D316">
        <v>494</v>
      </c>
      <c r="E316">
        <v>346</v>
      </c>
    </row>
    <row r="317" spans="1:5" x14ac:dyDescent="0.25">
      <c r="A317" t="s">
        <v>27</v>
      </c>
      <c r="B317">
        <v>60</v>
      </c>
      <c r="C317">
        <v>316</v>
      </c>
      <c r="D317">
        <v>1067</v>
      </c>
      <c r="E317">
        <v>626</v>
      </c>
    </row>
    <row r="318" spans="1:5" x14ac:dyDescent="0.25">
      <c r="A318" t="s">
        <v>27</v>
      </c>
      <c r="B318">
        <v>60</v>
      </c>
      <c r="C318">
        <v>317</v>
      </c>
      <c r="D318">
        <v>300</v>
      </c>
      <c r="E318">
        <v>383</v>
      </c>
    </row>
    <row r="319" spans="1:5" x14ac:dyDescent="0.25">
      <c r="A319" t="s">
        <v>28</v>
      </c>
      <c r="B319">
        <v>37</v>
      </c>
      <c r="C319">
        <v>318</v>
      </c>
      <c r="D319">
        <v>723</v>
      </c>
      <c r="E319">
        <v>425</v>
      </c>
    </row>
    <row r="320" spans="1:5" x14ac:dyDescent="0.25">
      <c r="A320" t="s">
        <v>28</v>
      </c>
      <c r="B320">
        <v>37</v>
      </c>
      <c r="C320">
        <v>319</v>
      </c>
      <c r="D320">
        <v>188</v>
      </c>
      <c r="E320">
        <v>129</v>
      </c>
    </row>
    <row r="321" spans="1:5" x14ac:dyDescent="0.25">
      <c r="A321" t="s">
        <v>28</v>
      </c>
      <c r="B321">
        <v>37</v>
      </c>
      <c r="C321">
        <v>320</v>
      </c>
      <c r="D321">
        <v>66</v>
      </c>
      <c r="E321">
        <v>63</v>
      </c>
    </row>
    <row r="322" spans="1:5" x14ac:dyDescent="0.25">
      <c r="A322" t="s">
        <v>28</v>
      </c>
      <c r="B322">
        <v>37</v>
      </c>
      <c r="C322">
        <v>321</v>
      </c>
      <c r="D322">
        <v>92</v>
      </c>
      <c r="E322">
        <v>54</v>
      </c>
    </row>
    <row r="323" spans="1:5" x14ac:dyDescent="0.25">
      <c r="A323" t="s">
        <v>28</v>
      </c>
      <c r="B323">
        <v>37</v>
      </c>
      <c r="C323">
        <v>322</v>
      </c>
      <c r="D323">
        <v>955</v>
      </c>
      <c r="E323">
        <v>480</v>
      </c>
    </row>
    <row r="324" spans="1:5" x14ac:dyDescent="0.25">
      <c r="A324" t="s">
        <v>28</v>
      </c>
      <c r="B324">
        <v>37</v>
      </c>
      <c r="C324">
        <v>323</v>
      </c>
      <c r="D324">
        <v>618</v>
      </c>
      <c r="E324">
        <v>445</v>
      </c>
    </row>
    <row r="325" spans="1:5" x14ac:dyDescent="0.25">
      <c r="A325" t="s">
        <v>28</v>
      </c>
      <c r="B325">
        <v>37</v>
      </c>
      <c r="C325">
        <v>324</v>
      </c>
      <c r="D325">
        <v>992</v>
      </c>
      <c r="E325">
        <v>557</v>
      </c>
    </row>
    <row r="326" spans="1:5" x14ac:dyDescent="0.25">
      <c r="A326" t="s">
        <v>28</v>
      </c>
      <c r="B326">
        <v>37</v>
      </c>
      <c r="C326">
        <v>325</v>
      </c>
      <c r="D326">
        <v>1175</v>
      </c>
      <c r="E326">
        <v>556</v>
      </c>
    </row>
    <row r="327" spans="1:5" x14ac:dyDescent="0.25">
      <c r="A327" t="s">
        <v>28</v>
      </c>
      <c r="B327">
        <v>37</v>
      </c>
      <c r="C327">
        <v>326</v>
      </c>
      <c r="D327">
        <v>375</v>
      </c>
      <c r="E327">
        <v>192</v>
      </c>
    </row>
    <row r="328" spans="1:5" x14ac:dyDescent="0.25">
      <c r="A328" t="s">
        <v>28</v>
      </c>
      <c r="B328">
        <v>37</v>
      </c>
      <c r="C328">
        <v>327</v>
      </c>
      <c r="D328">
        <v>797</v>
      </c>
      <c r="E328">
        <v>446</v>
      </c>
    </row>
    <row r="329" spans="1:5" x14ac:dyDescent="0.25">
      <c r="A329" t="s">
        <v>28</v>
      </c>
      <c r="B329">
        <v>37</v>
      </c>
      <c r="C329">
        <v>328</v>
      </c>
      <c r="D329">
        <v>643</v>
      </c>
      <c r="E329">
        <v>295</v>
      </c>
    </row>
    <row r="330" spans="1:5" x14ac:dyDescent="0.25">
      <c r="A330" t="s">
        <v>28</v>
      </c>
      <c r="B330">
        <v>37</v>
      </c>
      <c r="C330">
        <v>329</v>
      </c>
      <c r="D330">
        <v>150</v>
      </c>
      <c r="E330">
        <v>96</v>
      </c>
    </row>
    <row r="331" spans="1:5" x14ac:dyDescent="0.25">
      <c r="A331" t="s">
        <v>28</v>
      </c>
      <c r="B331">
        <v>37</v>
      </c>
      <c r="C331">
        <v>330</v>
      </c>
      <c r="D331">
        <v>317</v>
      </c>
      <c r="E331">
        <v>218</v>
      </c>
    </row>
    <row r="332" spans="1:5" x14ac:dyDescent="0.25">
      <c r="A332" t="s">
        <v>28</v>
      </c>
      <c r="B332">
        <v>37</v>
      </c>
      <c r="C332">
        <v>331</v>
      </c>
      <c r="D332">
        <v>789</v>
      </c>
      <c r="E332">
        <v>376</v>
      </c>
    </row>
    <row r="333" spans="1:5" x14ac:dyDescent="0.25">
      <c r="A333" t="s">
        <v>28</v>
      </c>
      <c r="B333">
        <v>37</v>
      </c>
      <c r="C333">
        <v>332</v>
      </c>
      <c r="D333">
        <v>188</v>
      </c>
      <c r="E333">
        <v>121</v>
      </c>
    </row>
    <row r="334" spans="1:5" x14ac:dyDescent="0.25">
      <c r="A334" t="s">
        <v>28</v>
      </c>
      <c r="B334">
        <v>37</v>
      </c>
      <c r="C334">
        <v>333</v>
      </c>
      <c r="D334">
        <v>156</v>
      </c>
      <c r="E334">
        <v>80</v>
      </c>
    </row>
    <row r="335" spans="1:5" x14ac:dyDescent="0.25">
      <c r="A335" t="s">
        <v>28</v>
      </c>
      <c r="B335">
        <v>37</v>
      </c>
      <c r="C335">
        <v>334</v>
      </c>
      <c r="D335">
        <v>141</v>
      </c>
      <c r="E335">
        <v>66</v>
      </c>
    </row>
    <row r="336" spans="1:5" x14ac:dyDescent="0.25">
      <c r="A336" t="s">
        <v>28</v>
      </c>
      <c r="B336">
        <v>37</v>
      </c>
      <c r="C336">
        <v>335</v>
      </c>
      <c r="D336">
        <v>448</v>
      </c>
      <c r="E336">
        <v>220</v>
      </c>
    </row>
    <row r="337" spans="1:5" x14ac:dyDescent="0.25">
      <c r="A337" t="s">
        <v>28</v>
      </c>
      <c r="B337">
        <v>37</v>
      </c>
      <c r="C337">
        <v>336</v>
      </c>
      <c r="D337">
        <v>406</v>
      </c>
      <c r="E337">
        <v>226</v>
      </c>
    </row>
    <row r="338" spans="1:5" x14ac:dyDescent="0.25">
      <c r="A338" t="s">
        <v>28</v>
      </c>
      <c r="B338">
        <v>37</v>
      </c>
      <c r="C338">
        <v>337</v>
      </c>
      <c r="D338">
        <v>61</v>
      </c>
      <c r="E338">
        <v>29</v>
      </c>
    </row>
    <row r="339" spans="1:5" x14ac:dyDescent="0.25">
      <c r="A339" t="s">
        <v>28</v>
      </c>
      <c r="B339">
        <v>37</v>
      </c>
      <c r="C339">
        <v>338</v>
      </c>
      <c r="D339">
        <v>254</v>
      </c>
      <c r="E339">
        <v>138</v>
      </c>
    </row>
    <row r="340" spans="1:5" x14ac:dyDescent="0.25">
      <c r="A340" t="s">
        <v>28</v>
      </c>
      <c r="B340">
        <v>37</v>
      </c>
      <c r="C340">
        <v>339</v>
      </c>
      <c r="D340">
        <v>208</v>
      </c>
      <c r="E340">
        <v>111</v>
      </c>
    </row>
    <row r="341" spans="1:5" x14ac:dyDescent="0.25">
      <c r="A341" t="s">
        <v>28</v>
      </c>
      <c r="B341">
        <v>37</v>
      </c>
      <c r="C341">
        <v>340</v>
      </c>
      <c r="D341">
        <v>331</v>
      </c>
      <c r="E341">
        <v>197</v>
      </c>
    </row>
    <row r="342" spans="1:5" x14ac:dyDescent="0.25">
      <c r="A342" t="s">
        <v>28</v>
      </c>
      <c r="B342">
        <v>37</v>
      </c>
      <c r="C342">
        <v>341</v>
      </c>
      <c r="D342">
        <v>295</v>
      </c>
      <c r="E342">
        <v>214</v>
      </c>
    </row>
    <row r="343" spans="1:5" x14ac:dyDescent="0.25">
      <c r="A343" t="s">
        <v>28</v>
      </c>
      <c r="B343">
        <v>37</v>
      </c>
      <c r="C343">
        <v>342</v>
      </c>
      <c r="D343">
        <v>882</v>
      </c>
      <c r="E343">
        <v>559</v>
      </c>
    </row>
    <row r="344" spans="1:5" x14ac:dyDescent="0.25">
      <c r="A344" t="s">
        <v>28</v>
      </c>
      <c r="B344">
        <v>37</v>
      </c>
      <c r="C344">
        <v>343</v>
      </c>
      <c r="D344">
        <v>773</v>
      </c>
      <c r="E344">
        <v>501</v>
      </c>
    </row>
    <row r="345" spans="1:5" x14ac:dyDescent="0.25">
      <c r="A345" t="s">
        <v>28</v>
      </c>
      <c r="B345">
        <v>37</v>
      </c>
      <c r="C345">
        <v>344</v>
      </c>
      <c r="D345">
        <v>264</v>
      </c>
      <c r="E345">
        <v>181</v>
      </c>
    </row>
    <row r="346" spans="1:5" x14ac:dyDescent="0.25">
      <c r="A346" t="s">
        <v>28</v>
      </c>
      <c r="B346">
        <v>37</v>
      </c>
      <c r="C346">
        <v>345</v>
      </c>
      <c r="D346">
        <v>476</v>
      </c>
      <c r="E346">
        <v>206</v>
      </c>
    </row>
    <row r="347" spans="1:5" x14ac:dyDescent="0.25">
      <c r="A347" t="s">
        <v>28</v>
      </c>
      <c r="B347">
        <v>37</v>
      </c>
      <c r="C347">
        <v>346</v>
      </c>
      <c r="D347">
        <v>143</v>
      </c>
      <c r="E347">
        <v>108</v>
      </c>
    </row>
    <row r="348" spans="1:5" x14ac:dyDescent="0.25">
      <c r="A348" t="s">
        <v>28</v>
      </c>
      <c r="B348">
        <v>37</v>
      </c>
      <c r="C348">
        <v>347</v>
      </c>
      <c r="D348">
        <v>197</v>
      </c>
      <c r="E348">
        <v>99</v>
      </c>
    </row>
    <row r="349" spans="1:5" x14ac:dyDescent="0.25">
      <c r="A349" t="s">
        <v>28</v>
      </c>
      <c r="B349">
        <v>37</v>
      </c>
      <c r="C349">
        <v>348</v>
      </c>
      <c r="D349">
        <v>313</v>
      </c>
      <c r="E349">
        <v>154</v>
      </c>
    </row>
    <row r="350" spans="1:5" x14ac:dyDescent="0.25">
      <c r="A350" t="s">
        <v>28</v>
      </c>
      <c r="B350">
        <v>37</v>
      </c>
      <c r="C350">
        <v>349</v>
      </c>
      <c r="D350">
        <v>156</v>
      </c>
      <c r="E350">
        <v>79</v>
      </c>
    </row>
    <row r="351" spans="1:5" x14ac:dyDescent="0.25">
      <c r="A351" t="s">
        <v>28</v>
      </c>
      <c r="B351">
        <v>37</v>
      </c>
      <c r="C351">
        <v>350</v>
      </c>
      <c r="D351">
        <v>224</v>
      </c>
      <c r="E351">
        <v>126</v>
      </c>
    </row>
    <row r="352" spans="1:5" x14ac:dyDescent="0.25">
      <c r="A352" t="s">
        <v>28</v>
      </c>
      <c r="B352">
        <v>37</v>
      </c>
      <c r="C352">
        <v>351</v>
      </c>
      <c r="D352">
        <v>273</v>
      </c>
      <c r="E352">
        <v>227</v>
      </c>
    </row>
    <row r="353" spans="1:5" x14ac:dyDescent="0.25">
      <c r="A353" t="s">
        <v>29</v>
      </c>
      <c r="B353">
        <v>29</v>
      </c>
      <c r="C353">
        <v>352</v>
      </c>
      <c r="D353">
        <v>2106</v>
      </c>
      <c r="E353">
        <v>1101</v>
      </c>
    </row>
    <row r="354" spans="1:5" x14ac:dyDescent="0.25">
      <c r="A354" t="s">
        <v>29</v>
      </c>
      <c r="B354">
        <v>29</v>
      </c>
      <c r="C354">
        <v>353</v>
      </c>
      <c r="D354">
        <v>947</v>
      </c>
      <c r="E354">
        <v>619</v>
      </c>
    </row>
    <row r="355" spans="1:5" x14ac:dyDescent="0.25">
      <c r="A355" t="s">
        <v>29</v>
      </c>
      <c r="B355">
        <v>29</v>
      </c>
      <c r="C355">
        <v>354</v>
      </c>
      <c r="D355">
        <v>622</v>
      </c>
      <c r="E355">
        <v>328</v>
      </c>
    </row>
    <row r="356" spans="1:5" x14ac:dyDescent="0.25">
      <c r="A356" t="s">
        <v>29</v>
      </c>
      <c r="B356">
        <v>29</v>
      </c>
      <c r="C356">
        <v>355</v>
      </c>
      <c r="D356">
        <v>463</v>
      </c>
      <c r="E356">
        <v>254</v>
      </c>
    </row>
    <row r="357" spans="1:5" x14ac:dyDescent="0.25">
      <c r="A357" t="s">
        <v>29</v>
      </c>
      <c r="B357">
        <v>29</v>
      </c>
      <c r="C357">
        <v>356</v>
      </c>
      <c r="D357">
        <v>144</v>
      </c>
      <c r="E357">
        <v>122</v>
      </c>
    </row>
    <row r="358" spans="1:5" x14ac:dyDescent="0.25">
      <c r="A358" t="s">
        <v>29</v>
      </c>
      <c r="B358">
        <v>29</v>
      </c>
      <c r="C358">
        <v>357</v>
      </c>
      <c r="D358">
        <v>364</v>
      </c>
      <c r="E358">
        <v>238</v>
      </c>
    </row>
    <row r="359" spans="1:5" x14ac:dyDescent="0.25">
      <c r="A359" t="s">
        <v>29</v>
      </c>
      <c r="B359">
        <v>29</v>
      </c>
      <c r="C359">
        <v>358</v>
      </c>
      <c r="D359">
        <v>1250</v>
      </c>
      <c r="E359">
        <v>631</v>
      </c>
    </row>
    <row r="360" spans="1:5" x14ac:dyDescent="0.25">
      <c r="A360" t="s">
        <v>29</v>
      </c>
      <c r="B360">
        <v>29</v>
      </c>
      <c r="C360">
        <v>359</v>
      </c>
      <c r="D360">
        <v>240</v>
      </c>
      <c r="E360">
        <v>135</v>
      </c>
    </row>
    <row r="361" spans="1:5" x14ac:dyDescent="0.25">
      <c r="A361" t="s">
        <v>29</v>
      </c>
      <c r="B361">
        <v>29</v>
      </c>
      <c r="C361">
        <v>360</v>
      </c>
      <c r="D361">
        <v>425</v>
      </c>
      <c r="E361">
        <v>301</v>
      </c>
    </row>
    <row r="362" spans="1:5" x14ac:dyDescent="0.25">
      <c r="A362" t="s">
        <v>29</v>
      </c>
      <c r="B362">
        <v>29</v>
      </c>
      <c r="C362">
        <v>361</v>
      </c>
      <c r="D362">
        <v>361</v>
      </c>
      <c r="E362">
        <v>229</v>
      </c>
    </row>
    <row r="363" spans="1:5" x14ac:dyDescent="0.25">
      <c r="A363" t="s">
        <v>29</v>
      </c>
      <c r="B363">
        <v>29</v>
      </c>
      <c r="C363">
        <v>362</v>
      </c>
      <c r="D363">
        <v>537</v>
      </c>
      <c r="E363">
        <v>238</v>
      </c>
    </row>
    <row r="364" spans="1:5" x14ac:dyDescent="0.25">
      <c r="A364" t="s">
        <v>29</v>
      </c>
      <c r="B364">
        <v>29</v>
      </c>
      <c r="C364">
        <v>363</v>
      </c>
      <c r="D364">
        <v>477</v>
      </c>
      <c r="E364">
        <v>248</v>
      </c>
    </row>
    <row r="365" spans="1:5" x14ac:dyDescent="0.25">
      <c r="A365" t="s">
        <v>29</v>
      </c>
      <c r="B365">
        <v>29</v>
      </c>
      <c r="C365">
        <v>364</v>
      </c>
      <c r="D365">
        <v>358</v>
      </c>
      <c r="E365">
        <v>256</v>
      </c>
    </row>
    <row r="366" spans="1:5" x14ac:dyDescent="0.25">
      <c r="A366" t="s">
        <v>29</v>
      </c>
      <c r="B366">
        <v>29</v>
      </c>
      <c r="C366">
        <v>365</v>
      </c>
      <c r="D366">
        <v>642</v>
      </c>
      <c r="E366">
        <v>381</v>
      </c>
    </row>
    <row r="367" spans="1:5" x14ac:dyDescent="0.25">
      <c r="A367" t="s">
        <v>29</v>
      </c>
      <c r="B367">
        <v>29</v>
      </c>
      <c r="C367">
        <v>366</v>
      </c>
      <c r="D367">
        <v>36</v>
      </c>
      <c r="E367">
        <v>30</v>
      </c>
    </row>
    <row r="368" spans="1:5" x14ac:dyDescent="0.25">
      <c r="A368" t="s">
        <v>29</v>
      </c>
      <c r="B368">
        <v>29</v>
      </c>
      <c r="C368">
        <v>367</v>
      </c>
      <c r="D368">
        <v>366</v>
      </c>
      <c r="E368">
        <v>194</v>
      </c>
    </row>
    <row r="369" spans="1:5" x14ac:dyDescent="0.25">
      <c r="A369" t="s">
        <v>29</v>
      </c>
      <c r="B369">
        <v>29</v>
      </c>
      <c r="C369">
        <v>368</v>
      </c>
      <c r="D369">
        <v>145</v>
      </c>
      <c r="E369">
        <v>82</v>
      </c>
    </row>
    <row r="370" spans="1:5" x14ac:dyDescent="0.25">
      <c r="A370" t="s">
        <v>29</v>
      </c>
      <c r="B370">
        <v>29</v>
      </c>
      <c r="C370">
        <v>369</v>
      </c>
      <c r="D370">
        <v>201</v>
      </c>
      <c r="E370">
        <v>130</v>
      </c>
    </row>
    <row r="371" spans="1:5" x14ac:dyDescent="0.25">
      <c r="A371" t="s">
        <v>29</v>
      </c>
      <c r="B371">
        <v>29</v>
      </c>
      <c r="C371">
        <v>370</v>
      </c>
      <c r="D371">
        <v>484</v>
      </c>
      <c r="E371">
        <v>319</v>
      </c>
    </row>
    <row r="372" spans="1:5" x14ac:dyDescent="0.25">
      <c r="A372" t="s">
        <v>29</v>
      </c>
      <c r="B372">
        <v>29</v>
      </c>
      <c r="C372">
        <v>371</v>
      </c>
      <c r="D372">
        <v>642</v>
      </c>
      <c r="E372">
        <v>453</v>
      </c>
    </row>
    <row r="373" spans="1:5" x14ac:dyDescent="0.25">
      <c r="A373" t="s">
        <v>29</v>
      </c>
      <c r="B373">
        <v>29</v>
      </c>
      <c r="C373">
        <v>372</v>
      </c>
      <c r="D373">
        <v>421</v>
      </c>
      <c r="E373">
        <v>242</v>
      </c>
    </row>
    <row r="374" spans="1:5" x14ac:dyDescent="0.25">
      <c r="A374" t="s">
        <v>29</v>
      </c>
      <c r="B374">
        <v>29</v>
      </c>
      <c r="C374">
        <v>373</v>
      </c>
      <c r="D374">
        <v>227</v>
      </c>
      <c r="E374">
        <v>113</v>
      </c>
    </row>
    <row r="375" spans="1:5" x14ac:dyDescent="0.25">
      <c r="A375" t="s">
        <v>29</v>
      </c>
      <c r="B375">
        <v>29</v>
      </c>
      <c r="C375">
        <v>374</v>
      </c>
      <c r="D375">
        <v>272</v>
      </c>
      <c r="E375">
        <v>133</v>
      </c>
    </row>
    <row r="376" spans="1:5" x14ac:dyDescent="0.25">
      <c r="A376" t="s">
        <v>29</v>
      </c>
      <c r="B376">
        <v>29</v>
      </c>
      <c r="C376">
        <v>375</v>
      </c>
      <c r="D376">
        <v>134</v>
      </c>
      <c r="E376">
        <v>73</v>
      </c>
    </row>
    <row r="377" spans="1:5" x14ac:dyDescent="0.25">
      <c r="A377" t="s">
        <v>30</v>
      </c>
      <c r="B377">
        <v>46</v>
      </c>
      <c r="C377">
        <v>376</v>
      </c>
      <c r="D377">
        <v>2792</v>
      </c>
      <c r="E377">
        <v>1952</v>
      </c>
    </row>
    <row r="378" spans="1:5" x14ac:dyDescent="0.25">
      <c r="A378" t="s">
        <v>30</v>
      </c>
      <c r="B378">
        <v>46</v>
      </c>
      <c r="C378">
        <v>377</v>
      </c>
      <c r="D378">
        <v>1868</v>
      </c>
      <c r="E378">
        <v>1553</v>
      </c>
    </row>
    <row r="379" spans="1:5" x14ac:dyDescent="0.25">
      <c r="A379" t="s">
        <v>30</v>
      </c>
      <c r="B379">
        <v>46</v>
      </c>
      <c r="C379">
        <v>378</v>
      </c>
      <c r="D379">
        <v>1448</v>
      </c>
      <c r="E379">
        <v>1211</v>
      </c>
    </row>
    <row r="380" spans="1:5" x14ac:dyDescent="0.25">
      <c r="A380" t="s">
        <v>30</v>
      </c>
      <c r="B380">
        <v>46</v>
      </c>
      <c r="C380">
        <v>379</v>
      </c>
      <c r="D380">
        <v>1805</v>
      </c>
      <c r="E380">
        <v>846</v>
      </c>
    </row>
    <row r="381" spans="1:5" x14ac:dyDescent="0.25">
      <c r="A381" t="s">
        <v>30</v>
      </c>
      <c r="B381">
        <v>46</v>
      </c>
      <c r="C381">
        <v>380</v>
      </c>
      <c r="D381">
        <v>1533</v>
      </c>
      <c r="E381">
        <v>684</v>
      </c>
    </row>
    <row r="382" spans="1:5" x14ac:dyDescent="0.25">
      <c r="A382" t="s">
        <v>30</v>
      </c>
      <c r="B382">
        <v>46</v>
      </c>
      <c r="C382">
        <v>381</v>
      </c>
      <c r="D382">
        <v>372</v>
      </c>
      <c r="E382">
        <v>251</v>
      </c>
    </row>
    <row r="383" spans="1:5" x14ac:dyDescent="0.25">
      <c r="A383" t="s">
        <v>30</v>
      </c>
      <c r="B383">
        <v>46</v>
      </c>
      <c r="C383">
        <v>382</v>
      </c>
      <c r="D383">
        <v>476</v>
      </c>
      <c r="E383">
        <v>232</v>
      </c>
    </row>
    <row r="384" spans="1:5" x14ac:dyDescent="0.25">
      <c r="A384" t="s">
        <v>30</v>
      </c>
      <c r="B384">
        <v>46</v>
      </c>
      <c r="C384">
        <v>383</v>
      </c>
      <c r="D384">
        <v>248</v>
      </c>
      <c r="E384">
        <v>221</v>
      </c>
    </row>
    <row r="385" spans="1:5" x14ac:dyDescent="0.25">
      <c r="A385" t="s">
        <v>30</v>
      </c>
      <c r="B385">
        <v>46</v>
      </c>
      <c r="C385">
        <v>384</v>
      </c>
      <c r="D385">
        <v>1521</v>
      </c>
      <c r="E385">
        <v>712</v>
      </c>
    </row>
    <row r="386" spans="1:5" x14ac:dyDescent="0.25">
      <c r="A386" t="s">
        <v>30</v>
      </c>
      <c r="B386">
        <v>46</v>
      </c>
      <c r="C386">
        <v>385</v>
      </c>
      <c r="D386">
        <v>1673</v>
      </c>
      <c r="E386">
        <v>452</v>
      </c>
    </row>
    <row r="387" spans="1:5" x14ac:dyDescent="0.25">
      <c r="A387" t="s">
        <v>30</v>
      </c>
      <c r="B387">
        <v>46</v>
      </c>
      <c r="C387">
        <v>386</v>
      </c>
      <c r="D387">
        <v>2102</v>
      </c>
      <c r="E387">
        <v>1005</v>
      </c>
    </row>
    <row r="388" spans="1:5" x14ac:dyDescent="0.25">
      <c r="A388" t="s">
        <v>31</v>
      </c>
      <c r="B388">
        <v>18</v>
      </c>
      <c r="C388">
        <v>387</v>
      </c>
      <c r="D388">
        <v>1068</v>
      </c>
      <c r="E388">
        <v>586</v>
      </c>
    </row>
    <row r="389" spans="1:5" x14ac:dyDescent="0.25">
      <c r="A389" t="s">
        <v>31</v>
      </c>
      <c r="B389">
        <v>18</v>
      </c>
      <c r="C389">
        <v>388</v>
      </c>
      <c r="D389">
        <v>140</v>
      </c>
      <c r="E389">
        <v>131</v>
      </c>
    </row>
    <row r="390" spans="1:5" x14ac:dyDescent="0.25">
      <c r="A390" t="s">
        <v>31</v>
      </c>
      <c r="B390">
        <v>18</v>
      </c>
      <c r="C390">
        <v>389</v>
      </c>
      <c r="D390">
        <v>348</v>
      </c>
      <c r="E390">
        <v>227</v>
      </c>
    </row>
    <row r="391" spans="1:5" x14ac:dyDescent="0.25">
      <c r="A391" t="s">
        <v>31</v>
      </c>
      <c r="B391">
        <v>18</v>
      </c>
      <c r="C391">
        <v>390</v>
      </c>
      <c r="D391">
        <v>342</v>
      </c>
      <c r="E391">
        <v>158</v>
      </c>
    </row>
    <row r="392" spans="1:5" x14ac:dyDescent="0.25">
      <c r="A392" t="s">
        <v>31</v>
      </c>
      <c r="B392">
        <v>18</v>
      </c>
      <c r="C392">
        <v>391</v>
      </c>
      <c r="D392">
        <v>2296</v>
      </c>
      <c r="E392">
        <v>1058</v>
      </c>
    </row>
    <row r="393" spans="1:5" x14ac:dyDescent="0.25">
      <c r="A393" t="s">
        <v>31</v>
      </c>
      <c r="B393">
        <v>18</v>
      </c>
      <c r="C393">
        <v>392</v>
      </c>
      <c r="D393">
        <v>209</v>
      </c>
      <c r="E393">
        <v>112</v>
      </c>
    </row>
    <row r="394" spans="1:5" x14ac:dyDescent="0.25">
      <c r="A394" t="s">
        <v>31</v>
      </c>
      <c r="B394">
        <v>18</v>
      </c>
      <c r="C394">
        <v>393</v>
      </c>
      <c r="D394">
        <v>229</v>
      </c>
      <c r="E394">
        <v>129</v>
      </c>
    </row>
    <row r="395" spans="1:5" x14ac:dyDescent="0.25">
      <c r="A395" t="s">
        <v>31</v>
      </c>
      <c r="B395">
        <v>18</v>
      </c>
      <c r="C395">
        <v>394</v>
      </c>
      <c r="D395">
        <v>112</v>
      </c>
      <c r="E395">
        <v>59</v>
      </c>
    </row>
    <row r="396" spans="1:5" x14ac:dyDescent="0.25">
      <c r="A396" t="s">
        <v>31</v>
      </c>
      <c r="B396">
        <v>18</v>
      </c>
      <c r="C396">
        <v>395</v>
      </c>
      <c r="D396">
        <v>255</v>
      </c>
      <c r="E396">
        <v>158</v>
      </c>
    </row>
    <row r="397" spans="1:5" x14ac:dyDescent="0.25">
      <c r="A397" t="s">
        <v>31</v>
      </c>
      <c r="B397">
        <v>18</v>
      </c>
      <c r="C397">
        <v>396</v>
      </c>
      <c r="D397">
        <v>256</v>
      </c>
      <c r="E397">
        <v>194</v>
      </c>
    </row>
    <row r="398" spans="1:5" x14ac:dyDescent="0.25">
      <c r="A398" t="s">
        <v>31</v>
      </c>
      <c r="B398">
        <v>18</v>
      </c>
      <c r="C398">
        <v>397</v>
      </c>
      <c r="D398">
        <v>1379</v>
      </c>
      <c r="E398">
        <v>637</v>
      </c>
    </row>
    <row r="399" spans="1:5" x14ac:dyDescent="0.25">
      <c r="A399" t="s">
        <v>31</v>
      </c>
      <c r="B399">
        <v>18</v>
      </c>
      <c r="C399">
        <v>398</v>
      </c>
      <c r="D399">
        <v>1168</v>
      </c>
      <c r="E399">
        <v>631</v>
      </c>
    </row>
    <row r="400" spans="1:5" x14ac:dyDescent="0.25">
      <c r="A400" t="s">
        <v>31</v>
      </c>
      <c r="B400">
        <v>18</v>
      </c>
      <c r="C400">
        <v>399</v>
      </c>
      <c r="D400">
        <v>363</v>
      </c>
      <c r="E400">
        <v>187</v>
      </c>
    </row>
    <row r="401" spans="1:5" x14ac:dyDescent="0.25">
      <c r="A401" t="s">
        <v>31</v>
      </c>
      <c r="B401">
        <v>18</v>
      </c>
      <c r="C401">
        <v>400</v>
      </c>
      <c r="D401">
        <v>1487</v>
      </c>
      <c r="E401">
        <v>767</v>
      </c>
    </row>
    <row r="402" spans="1:5" x14ac:dyDescent="0.25">
      <c r="A402" t="s">
        <v>31</v>
      </c>
      <c r="B402">
        <v>18</v>
      </c>
      <c r="C402">
        <v>401</v>
      </c>
      <c r="D402">
        <v>1122</v>
      </c>
      <c r="E402">
        <v>624</v>
      </c>
    </row>
    <row r="403" spans="1:5" x14ac:dyDescent="0.25">
      <c r="A403" t="s">
        <v>31</v>
      </c>
      <c r="B403">
        <v>18</v>
      </c>
      <c r="C403">
        <v>402</v>
      </c>
      <c r="D403">
        <v>152</v>
      </c>
      <c r="E403">
        <v>69</v>
      </c>
    </row>
    <row r="404" spans="1:5" x14ac:dyDescent="0.25">
      <c r="A404" t="s">
        <v>31</v>
      </c>
      <c r="B404">
        <v>18</v>
      </c>
      <c r="C404">
        <v>403</v>
      </c>
      <c r="D404">
        <v>525</v>
      </c>
      <c r="E404">
        <v>207</v>
      </c>
    </row>
    <row r="405" spans="1:5" x14ac:dyDescent="0.25">
      <c r="A405" t="s">
        <v>31</v>
      </c>
      <c r="B405">
        <v>18</v>
      </c>
      <c r="C405">
        <v>404</v>
      </c>
      <c r="D405">
        <v>302</v>
      </c>
      <c r="E405">
        <v>188</v>
      </c>
    </row>
    <row r="406" spans="1:5" x14ac:dyDescent="0.25">
      <c r="A406" t="s">
        <v>32</v>
      </c>
      <c r="B406">
        <v>19</v>
      </c>
      <c r="C406">
        <v>405</v>
      </c>
      <c r="D406">
        <v>5670</v>
      </c>
      <c r="E406">
        <v>3437</v>
      </c>
    </row>
    <row r="407" spans="1:5" x14ac:dyDescent="0.25">
      <c r="A407" t="s">
        <v>32</v>
      </c>
      <c r="B407">
        <v>19</v>
      </c>
      <c r="C407">
        <v>406</v>
      </c>
      <c r="D407">
        <v>304</v>
      </c>
      <c r="E407">
        <v>221</v>
      </c>
    </row>
    <row r="408" spans="1:5" x14ac:dyDescent="0.25">
      <c r="A408" t="s">
        <v>32</v>
      </c>
      <c r="B408">
        <v>19</v>
      </c>
      <c r="C408">
        <v>407</v>
      </c>
      <c r="D408">
        <v>853</v>
      </c>
      <c r="E408">
        <v>463</v>
      </c>
    </row>
    <row r="409" spans="1:5" x14ac:dyDescent="0.25">
      <c r="A409" t="s">
        <v>32</v>
      </c>
      <c r="B409">
        <v>19</v>
      </c>
      <c r="C409">
        <v>408</v>
      </c>
      <c r="D409">
        <v>205</v>
      </c>
      <c r="E409">
        <v>183</v>
      </c>
    </row>
    <row r="410" spans="1:5" x14ac:dyDescent="0.25">
      <c r="A410" t="s">
        <v>32</v>
      </c>
      <c r="B410">
        <v>19</v>
      </c>
      <c r="C410">
        <v>409</v>
      </c>
      <c r="D410">
        <v>1699</v>
      </c>
      <c r="E410">
        <v>768</v>
      </c>
    </row>
    <row r="411" spans="1:5" x14ac:dyDescent="0.25">
      <c r="A411" t="s">
        <v>32</v>
      </c>
      <c r="B411">
        <v>19</v>
      </c>
      <c r="C411">
        <v>410</v>
      </c>
      <c r="D411">
        <v>526</v>
      </c>
      <c r="E411">
        <v>340</v>
      </c>
    </row>
    <row r="412" spans="1:5" x14ac:dyDescent="0.25">
      <c r="A412" t="s">
        <v>32</v>
      </c>
      <c r="B412">
        <v>19</v>
      </c>
      <c r="C412">
        <v>411</v>
      </c>
      <c r="D412">
        <v>267</v>
      </c>
      <c r="E412">
        <v>160</v>
      </c>
    </row>
    <row r="413" spans="1:5" x14ac:dyDescent="0.25">
      <c r="A413" t="s">
        <v>32</v>
      </c>
      <c r="B413">
        <v>19</v>
      </c>
      <c r="C413">
        <v>412</v>
      </c>
      <c r="D413">
        <v>195</v>
      </c>
      <c r="E413">
        <v>120</v>
      </c>
    </row>
    <row r="414" spans="1:5" x14ac:dyDescent="0.25">
      <c r="A414" t="s">
        <v>33</v>
      </c>
      <c r="B414">
        <v>48</v>
      </c>
      <c r="C414">
        <v>413</v>
      </c>
      <c r="D414">
        <v>2332</v>
      </c>
      <c r="E414">
        <v>1184</v>
      </c>
    </row>
    <row r="415" spans="1:5" x14ac:dyDescent="0.25">
      <c r="A415" t="s">
        <v>33</v>
      </c>
      <c r="B415">
        <v>48</v>
      </c>
      <c r="C415">
        <v>414</v>
      </c>
      <c r="D415">
        <v>1906</v>
      </c>
      <c r="E415">
        <v>828</v>
      </c>
    </row>
    <row r="416" spans="1:5" x14ac:dyDescent="0.25">
      <c r="A416" t="s">
        <v>33</v>
      </c>
      <c r="B416">
        <v>48</v>
      </c>
      <c r="C416">
        <v>415</v>
      </c>
      <c r="D416">
        <v>340</v>
      </c>
      <c r="E416">
        <v>107</v>
      </c>
    </row>
    <row r="417" spans="1:5" x14ac:dyDescent="0.25">
      <c r="A417" t="s">
        <v>33</v>
      </c>
      <c r="B417">
        <v>48</v>
      </c>
      <c r="C417">
        <v>416</v>
      </c>
      <c r="D417">
        <v>627</v>
      </c>
      <c r="E417">
        <v>237</v>
      </c>
    </row>
    <row r="418" spans="1:5" x14ac:dyDescent="0.25">
      <c r="A418" t="s">
        <v>33</v>
      </c>
      <c r="B418">
        <v>48</v>
      </c>
      <c r="C418">
        <v>417</v>
      </c>
      <c r="D418">
        <v>703</v>
      </c>
      <c r="E418">
        <v>360</v>
      </c>
    </row>
    <row r="419" spans="1:5" x14ac:dyDescent="0.25">
      <c r="A419" t="s">
        <v>33</v>
      </c>
      <c r="B419">
        <v>48</v>
      </c>
      <c r="C419">
        <v>418</v>
      </c>
      <c r="D419">
        <v>1531</v>
      </c>
      <c r="E419">
        <v>709</v>
      </c>
    </row>
    <row r="420" spans="1:5" x14ac:dyDescent="0.25">
      <c r="A420" t="s">
        <v>33</v>
      </c>
      <c r="B420">
        <v>48</v>
      </c>
      <c r="C420">
        <v>419</v>
      </c>
      <c r="D420">
        <v>698</v>
      </c>
      <c r="E420">
        <v>271</v>
      </c>
    </row>
    <row r="421" spans="1:5" x14ac:dyDescent="0.25">
      <c r="A421" t="s">
        <v>33</v>
      </c>
      <c r="B421">
        <v>48</v>
      </c>
      <c r="C421">
        <v>420</v>
      </c>
      <c r="D421">
        <v>482</v>
      </c>
      <c r="E421">
        <v>99</v>
      </c>
    </row>
    <row r="422" spans="1:5" x14ac:dyDescent="0.25">
      <c r="A422" t="s">
        <v>33</v>
      </c>
      <c r="B422">
        <v>48</v>
      </c>
      <c r="C422">
        <v>421</v>
      </c>
      <c r="D422">
        <v>1424</v>
      </c>
      <c r="E422">
        <v>606</v>
      </c>
    </row>
    <row r="423" spans="1:5" x14ac:dyDescent="0.25">
      <c r="A423" t="s">
        <v>33</v>
      </c>
      <c r="B423">
        <v>48</v>
      </c>
      <c r="C423">
        <v>422</v>
      </c>
      <c r="D423">
        <v>1869</v>
      </c>
      <c r="E423">
        <v>992</v>
      </c>
    </row>
    <row r="424" spans="1:5" x14ac:dyDescent="0.25">
      <c r="A424" t="s">
        <v>33</v>
      </c>
      <c r="B424">
        <v>48</v>
      </c>
      <c r="C424">
        <v>423</v>
      </c>
      <c r="D424">
        <v>541</v>
      </c>
      <c r="E424">
        <v>328</v>
      </c>
    </row>
    <row r="425" spans="1:5" x14ac:dyDescent="0.25">
      <c r="A425" t="s">
        <v>33</v>
      </c>
      <c r="B425">
        <v>48</v>
      </c>
      <c r="C425">
        <v>424</v>
      </c>
      <c r="D425">
        <v>984</v>
      </c>
      <c r="E425">
        <v>530</v>
      </c>
    </row>
    <row r="426" spans="1:5" x14ac:dyDescent="0.25">
      <c r="A426" t="s">
        <v>33</v>
      </c>
      <c r="B426">
        <v>48</v>
      </c>
      <c r="C426">
        <v>425</v>
      </c>
      <c r="D426">
        <v>361</v>
      </c>
      <c r="E426">
        <v>213</v>
      </c>
    </row>
    <row r="427" spans="1:5" x14ac:dyDescent="0.25">
      <c r="A427" t="s">
        <v>33</v>
      </c>
      <c r="B427">
        <v>48</v>
      </c>
      <c r="C427">
        <v>426</v>
      </c>
      <c r="D427">
        <v>446</v>
      </c>
      <c r="E427">
        <v>225</v>
      </c>
    </row>
    <row r="428" spans="1:5" x14ac:dyDescent="0.25">
      <c r="A428" t="s">
        <v>33</v>
      </c>
      <c r="B428">
        <v>48</v>
      </c>
      <c r="C428">
        <v>427</v>
      </c>
      <c r="D428">
        <v>1146</v>
      </c>
      <c r="E428">
        <v>812</v>
      </c>
    </row>
    <row r="429" spans="1:5" x14ac:dyDescent="0.25">
      <c r="A429" t="s">
        <v>33</v>
      </c>
      <c r="B429">
        <v>48</v>
      </c>
      <c r="C429">
        <v>428</v>
      </c>
      <c r="D429">
        <v>768</v>
      </c>
      <c r="E429">
        <v>527</v>
      </c>
    </row>
    <row r="430" spans="1:5" x14ac:dyDescent="0.25">
      <c r="A430" t="s">
        <v>33</v>
      </c>
      <c r="B430">
        <v>48</v>
      </c>
      <c r="C430">
        <v>429</v>
      </c>
      <c r="D430">
        <v>191</v>
      </c>
      <c r="E430">
        <v>80</v>
      </c>
    </row>
    <row r="431" spans="1:5" x14ac:dyDescent="0.25">
      <c r="A431" t="s">
        <v>33</v>
      </c>
      <c r="B431">
        <v>48</v>
      </c>
      <c r="C431">
        <v>430</v>
      </c>
      <c r="D431">
        <v>1152</v>
      </c>
      <c r="E431">
        <v>769</v>
      </c>
    </row>
    <row r="432" spans="1:5" x14ac:dyDescent="0.25">
      <c r="A432" t="s">
        <v>33</v>
      </c>
      <c r="B432">
        <v>48</v>
      </c>
      <c r="C432">
        <v>431</v>
      </c>
      <c r="D432">
        <v>701</v>
      </c>
      <c r="E432">
        <v>359</v>
      </c>
    </row>
    <row r="433" spans="1:5" x14ac:dyDescent="0.25">
      <c r="A433" t="s">
        <v>33</v>
      </c>
      <c r="B433">
        <v>48</v>
      </c>
      <c r="C433">
        <v>432</v>
      </c>
      <c r="D433">
        <v>1847</v>
      </c>
      <c r="E433">
        <v>1052</v>
      </c>
    </row>
    <row r="434" spans="1:5" x14ac:dyDescent="0.25">
      <c r="A434" t="s">
        <v>33</v>
      </c>
      <c r="B434">
        <v>48</v>
      </c>
      <c r="C434">
        <v>433</v>
      </c>
      <c r="D434">
        <v>402</v>
      </c>
      <c r="E434">
        <v>266</v>
      </c>
    </row>
    <row r="435" spans="1:5" x14ac:dyDescent="0.25">
      <c r="A435" t="s">
        <v>33</v>
      </c>
      <c r="B435">
        <v>48</v>
      </c>
      <c r="C435">
        <v>434</v>
      </c>
      <c r="D435">
        <v>1995</v>
      </c>
      <c r="E435">
        <v>1134</v>
      </c>
    </row>
    <row r="436" spans="1:5" x14ac:dyDescent="0.25">
      <c r="A436" t="s">
        <v>33</v>
      </c>
      <c r="B436">
        <v>48</v>
      </c>
      <c r="C436">
        <v>435</v>
      </c>
      <c r="D436">
        <v>350</v>
      </c>
      <c r="E436">
        <v>177</v>
      </c>
    </row>
    <row r="437" spans="1:5" x14ac:dyDescent="0.25">
      <c r="A437" t="s">
        <v>33</v>
      </c>
      <c r="B437">
        <v>48</v>
      </c>
      <c r="C437">
        <v>436</v>
      </c>
      <c r="D437">
        <v>882</v>
      </c>
      <c r="E437">
        <v>470</v>
      </c>
    </row>
    <row r="438" spans="1:5" x14ac:dyDescent="0.25">
      <c r="A438" t="s">
        <v>33</v>
      </c>
      <c r="B438">
        <v>48</v>
      </c>
      <c r="C438">
        <v>437</v>
      </c>
      <c r="D438">
        <v>713</v>
      </c>
      <c r="E438">
        <v>592</v>
      </c>
    </row>
    <row r="439" spans="1:5" x14ac:dyDescent="0.25">
      <c r="A439" t="s">
        <v>33</v>
      </c>
      <c r="B439">
        <v>48</v>
      </c>
      <c r="C439">
        <v>438</v>
      </c>
      <c r="D439">
        <v>680</v>
      </c>
      <c r="E439">
        <v>347</v>
      </c>
    </row>
    <row r="440" spans="1:5" x14ac:dyDescent="0.25">
      <c r="A440" t="s">
        <v>34</v>
      </c>
      <c r="B440">
        <v>8</v>
      </c>
      <c r="C440">
        <v>439</v>
      </c>
      <c r="D440">
        <v>856</v>
      </c>
      <c r="E440">
        <v>487</v>
      </c>
    </row>
    <row r="441" spans="1:5" x14ac:dyDescent="0.25">
      <c r="A441" t="s">
        <v>34</v>
      </c>
      <c r="B441">
        <v>8</v>
      </c>
      <c r="C441">
        <v>440</v>
      </c>
      <c r="D441">
        <v>990</v>
      </c>
      <c r="E441">
        <v>585</v>
      </c>
    </row>
    <row r="442" spans="1:5" x14ac:dyDescent="0.25">
      <c r="A442" t="s">
        <v>34</v>
      </c>
      <c r="B442">
        <v>8</v>
      </c>
      <c r="C442">
        <v>441</v>
      </c>
      <c r="D442">
        <v>205</v>
      </c>
      <c r="E442">
        <v>122</v>
      </c>
    </row>
    <row r="443" spans="1:5" x14ac:dyDescent="0.25">
      <c r="A443" t="s">
        <v>34</v>
      </c>
      <c r="B443">
        <v>8</v>
      </c>
      <c r="C443">
        <v>442</v>
      </c>
      <c r="D443">
        <v>2138</v>
      </c>
      <c r="E443">
        <v>1118</v>
      </c>
    </row>
    <row r="444" spans="1:5" x14ac:dyDescent="0.25">
      <c r="A444" t="s">
        <v>34</v>
      </c>
      <c r="B444">
        <v>8</v>
      </c>
      <c r="C444">
        <v>443</v>
      </c>
      <c r="D444">
        <v>406</v>
      </c>
      <c r="E444">
        <v>225</v>
      </c>
    </row>
    <row r="445" spans="1:5" x14ac:dyDescent="0.25">
      <c r="A445" t="s">
        <v>34</v>
      </c>
      <c r="B445">
        <v>8</v>
      </c>
      <c r="C445">
        <v>444</v>
      </c>
      <c r="D445">
        <v>282</v>
      </c>
      <c r="E445">
        <v>137</v>
      </c>
    </row>
    <row r="446" spans="1:5" x14ac:dyDescent="0.25">
      <c r="A446" t="s">
        <v>34</v>
      </c>
      <c r="B446">
        <v>8</v>
      </c>
      <c r="C446">
        <v>445</v>
      </c>
      <c r="D446">
        <v>408</v>
      </c>
      <c r="E446">
        <v>250</v>
      </c>
    </row>
    <row r="447" spans="1:5" x14ac:dyDescent="0.25">
      <c r="A447" t="s">
        <v>34</v>
      </c>
      <c r="B447">
        <v>8</v>
      </c>
      <c r="C447">
        <v>446</v>
      </c>
      <c r="D447">
        <v>358</v>
      </c>
      <c r="E447">
        <v>207</v>
      </c>
    </row>
    <row r="448" spans="1:5" x14ac:dyDescent="0.25">
      <c r="A448" t="s">
        <v>34</v>
      </c>
      <c r="B448">
        <v>8</v>
      </c>
      <c r="C448">
        <v>447</v>
      </c>
      <c r="D448">
        <v>256</v>
      </c>
      <c r="E448">
        <v>138</v>
      </c>
    </row>
    <row r="449" spans="1:5" x14ac:dyDescent="0.25">
      <c r="A449" t="s">
        <v>34</v>
      </c>
      <c r="B449">
        <v>8</v>
      </c>
      <c r="C449">
        <v>448</v>
      </c>
      <c r="D449">
        <v>1145</v>
      </c>
      <c r="E449">
        <v>695</v>
      </c>
    </row>
    <row r="450" spans="1:5" x14ac:dyDescent="0.25">
      <c r="A450" t="s">
        <v>34</v>
      </c>
      <c r="B450">
        <v>8</v>
      </c>
      <c r="C450">
        <v>449</v>
      </c>
      <c r="D450">
        <v>347</v>
      </c>
      <c r="E450">
        <v>304</v>
      </c>
    </row>
    <row r="451" spans="1:5" x14ac:dyDescent="0.25">
      <c r="A451" t="s">
        <v>34</v>
      </c>
      <c r="B451">
        <v>8</v>
      </c>
      <c r="C451">
        <v>450</v>
      </c>
      <c r="D451">
        <v>269</v>
      </c>
      <c r="E451">
        <v>190</v>
      </c>
    </row>
    <row r="452" spans="1:5" x14ac:dyDescent="0.25">
      <c r="A452" t="s">
        <v>34</v>
      </c>
      <c r="B452">
        <v>8</v>
      </c>
      <c r="C452">
        <v>451</v>
      </c>
      <c r="D452">
        <v>210</v>
      </c>
      <c r="E452">
        <v>133</v>
      </c>
    </row>
    <row r="453" spans="1:5" x14ac:dyDescent="0.25">
      <c r="A453" t="s">
        <v>34</v>
      </c>
      <c r="B453">
        <v>8</v>
      </c>
      <c r="C453">
        <v>452</v>
      </c>
      <c r="D453">
        <v>205</v>
      </c>
      <c r="E453">
        <v>139</v>
      </c>
    </row>
    <row r="454" spans="1:5" x14ac:dyDescent="0.25">
      <c r="A454" t="s">
        <v>34</v>
      </c>
      <c r="B454">
        <v>8</v>
      </c>
      <c r="C454">
        <v>453</v>
      </c>
      <c r="D454">
        <v>2195</v>
      </c>
      <c r="E454">
        <v>1044</v>
      </c>
    </row>
    <row r="455" spans="1:5" x14ac:dyDescent="0.25">
      <c r="A455" t="s">
        <v>34</v>
      </c>
      <c r="B455">
        <v>8</v>
      </c>
      <c r="C455">
        <v>454</v>
      </c>
      <c r="D455">
        <v>1297</v>
      </c>
      <c r="E455">
        <v>644</v>
      </c>
    </row>
    <row r="456" spans="1:5" x14ac:dyDescent="0.25">
      <c r="A456" t="s">
        <v>34</v>
      </c>
      <c r="B456">
        <v>8</v>
      </c>
      <c r="C456">
        <v>455</v>
      </c>
      <c r="D456">
        <v>548</v>
      </c>
      <c r="E456">
        <v>343</v>
      </c>
    </row>
    <row r="457" spans="1:5" x14ac:dyDescent="0.25">
      <c r="A457" t="s">
        <v>34</v>
      </c>
      <c r="B457">
        <v>8</v>
      </c>
      <c r="C457">
        <v>456</v>
      </c>
      <c r="D457">
        <v>647</v>
      </c>
      <c r="E457">
        <v>361</v>
      </c>
    </row>
    <row r="458" spans="1:5" x14ac:dyDescent="0.25">
      <c r="A458" t="s">
        <v>34</v>
      </c>
      <c r="B458">
        <v>8</v>
      </c>
      <c r="C458">
        <v>457</v>
      </c>
      <c r="D458">
        <v>683</v>
      </c>
      <c r="E458">
        <v>388</v>
      </c>
    </row>
    <row r="459" spans="1:5" x14ac:dyDescent="0.25">
      <c r="A459" t="s">
        <v>34</v>
      </c>
      <c r="B459">
        <v>8</v>
      </c>
      <c r="C459">
        <v>458</v>
      </c>
      <c r="D459">
        <v>305</v>
      </c>
      <c r="E459">
        <v>157</v>
      </c>
    </row>
    <row r="460" spans="1:5" x14ac:dyDescent="0.25">
      <c r="A460" t="s">
        <v>34</v>
      </c>
      <c r="B460">
        <v>8</v>
      </c>
      <c r="C460">
        <v>459</v>
      </c>
      <c r="D460">
        <v>535</v>
      </c>
      <c r="E460">
        <v>250</v>
      </c>
    </row>
    <row r="461" spans="1:5" x14ac:dyDescent="0.25">
      <c r="A461" t="s">
        <v>34</v>
      </c>
      <c r="B461">
        <v>8</v>
      </c>
      <c r="C461">
        <v>460</v>
      </c>
      <c r="D461">
        <v>381</v>
      </c>
      <c r="E461">
        <v>187</v>
      </c>
    </row>
    <row r="462" spans="1:5" x14ac:dyDescent="0.25">
      <c r="A462" t="s">
        <v>34</v>
      </c>
      <c r="B462">
        <v>8</v>
      </c>
      <c r="C462">
        <v>461</v>
      </c>
      <c r="D462">
        <v>217</v>
      </c>
      <c r="E462">
        <v>167</v>
      </c>
    </row>
    <row r="463" spans="1:5" x14ac:dyDescent="0.25">
      <c r="A463" t="s">
        <v>34</v>
      </c>
      <c r="B463">
        <v>8</v>
      </c>
      <c r="C463">
        <v>462</v>
      </c>
      <c r="D463">
        <v>335</v>
      </c>
      <c r="E463">
        <v>209</v>
      </c>
    </row>
    <row r="464" spans="1:5" x14ac:dyDescent="0.25">
      <c r="A464" t="s">
        <v>34</v>
      </c>
      <c r="B464">
        <v>8</v>
      </c>
      <c r="C464">
        <v>463</v>
      </c>
      <c r="D464">
        <v>209</v>
      </c>
      <c r="E464">
        <v>100</v>
      </c>
    </row>
    <row r="465" spans="1:5" x14ac:dyDescent="0.25">
      <c r="A465" t="s">
        <v>35</v>
      </c>
      <c r="B465">
        <v>2</v>
      </c>
      <c r="C465">
        <v>464</v>
      </c>
      <c r="D465">
        <v>398</v>
      </c>
      <c r="E465">
        <v>300</v>
      </c>
    </row>
    <row r="466" spans="1:5" x14ac:dyDescent="0.25">
      <c r="A466" t="s">
        <v>35</v>
      </c>
      <c r="B466">
        <v>2</v>
      </c>
      <c r="C466">
        <v>465</v>
      </c>
      <c r="D466">
        <v>1021</v>
      </c>
      <c r="E466">
        <v>806</v>
      </c>
    </row>
    <row r="467" spans="1:5" x14ac:dyDescent="0.25">
      <c r="A467" t="s">
        <v>35</v>
      </c>
      <c r="B467">
        <v>2</v>
      </c>
      <c r="C467">
        <v>466</v>
      </c>
      <c r="D467">
        <v>2236</v>
      </c>
      <c r="E467">
        <v>1382</v>
      </c>
    </row>
    <row r="468" spans="1:5" x14ac:dyDescent="0.25">
      <c r="A468" t="s">
        <v>35</v>
      </c>
      <c r="B468">
        <v>2</v>
      </c>
      <c r="C468">
        <v>467</v>
      </c>
      <c r="D468">
        <v>465</v>
      </c>
      <c r="E468">
        <v>257</v>
      </c>
    </row>
    <row r="469" spans="1:5" x14ac:dyDescent="0.25">
      <c r="A469" t="s">
        <v>35</v>
      </c>
      <c r="B469">
        <v>2</v>
      </c>
      <c r="C469">
        <v>468</v>
      </c>
      <c r="D469">
        <v>379</v>
      </c>
      <c r="E469">
        <v>212</v>
      </c>
    </row>
    <row r="470" spans="1:5" x14ac:dyDescent="0.25">
      <c r="A470" t="s">
        <v>35</v>
      </c>
      <c r="B470">
        <v>2</v>
      </c>
      <c r="C470">
        <v>469</v>
      </c>
      <c r="D470">
        <v>397</v>
      </c>
      <c r="E470">
        <v>254</v>
      </c>
    </row>
    <row r="471" spans="1:5" x14ac:dyDescent="0.25">
      <c r="A471" t="s">
        <v>35</v>
      </c>
      <c r="B471">
        <v>2</v>
      </c>
      <c r="C471">
        <v>470</v>
      </c>
      <c r="D471">
        <v>792</v>
      </c>
      <c r="E471">
        <v>388</v>
      </c>
    </row>
    <row r="472" spans="1:5" x14ac:dyDescent="0.25">
      <c r="A472" t="s">
        <v>35</v>
      </c>
      <c r="B472">
        <v>2</v>
      </c>
      <c r="C472">
        <v>471</v>
      </c>
      <c r="D472">
        <v>401</v>
      </c>
      <c r="E472">
        <v>228</v>
      </c>
    </row>
    <row r="473" spans="1:5" x14ac:dyDescent="0.25">
      <c r="A473" t="s">
        <v>35</v>
      </c>
      <c r="B473">
        <v>2</v>
      </c>
      <c r="C473">
        <v>472</v>
      </c>
      <c r="D473">
        <v>481</v>
      </c>
      <c r="E473">
        <v>257</v>
      </c>
    </row>
    <row r="474" spans="1:5" x14ac:dyDescent="0.25">
      <c r="A474" t="s">
        <v>35</v>
      </c>
      <c r="B474">
        <v>2</v>
      </c>
      <c r="C474">
        <v>473</v>
      </c>
      <c r="D474">
        <v>453</v>
      </c>
      <c r="E474">
        <v>278</v>
      </c>
    </row>
    <row r="475" spans="1:5" x14ac:dyDescent="0.25">
      <c r="A475" t="s">
        <v>35</v>
      </c>
      <c r="B475">
        <v>2</v>
      </c>
      <c r="C475">
        <v>474</v>
      </c>
      <c r="D475">
        <v>1354</v>
      </c>
      <c r="E475">
        <v>610</v>
      </c>
    </row>
    <row r="476" spans="1:5" x14ac:dyDescent="0.25">
      <c r="A476" t="s">
        <v>35</v>
      </c>
      <c r="B476">
        <v>2</v>
      </c>
      <c r="C476">
        <v>475</v>
      </c>
      <c r="D476">
        <v>1411</v>
      </c>
      <c r="E476">
        <v>787</v>
      </c>
    </row>
    <row r="477" spans="1:5" x14ac:dyDescent="0.25">
      <c r="A477" t="s">
        <v>35</v>
      </c>
      <c r="B477">
        <v>2</v>
      </c>
      <c r="C477">
        <v>476</v>
      </c>
      <c r="D477">
        <v>915</v>
      </c>
      <c r="E477">
        <v>470</v>
      </c>
    </row>
    <row r="478" spans="1:5" x14ac:dyDescent="0.25">
      <c r="A478" t="s">
        <v>35</v>
      </c>
      <c r="B478">
        <v>2</v>
      </c>
      <c r="C478">
        <v>477</v>
      </c>
      <c r="D478">
        <v>921</v>
      </c>
      <c r="E478">
        <v>539</v>
      </c>
    </row>
    <row r="479" spans="1:5" x14ac:dyDescent="0.25">
      <c r="A479" t="s">
        <v>35</v>
      </c>
      <c r="B479">
        <v>2</v>
      </c>
      <c r="C479">
        <v>478</v>
      </c>
      <c r="D479">
        <v>263</v>
      </c>
      <c r="E479">
        <v>187</v>
      </c>
    </row>
    <row r="480" spans="1:5" x14ac:dyDescent="0.25">
      <c r="A480" t="s">
        <v>35</v>
      </c>
      <c r="B480">
        <v>2</v>
      </c>
      <c r="C480">
        <v>479</v>
      </c>
      <c r="D480">
        <v>677</v>
      </c>
      <c r="E480">
        <v>422</v>
      </c>
    </row>
    <row r="481" spans="1:5" x14ac:dyDescent="0.25">
      <c r="A481" t="s">
        <v>35</v>
      </c>
      <c r="B481">
        <v>2</v>
      </c>
      <c r="C481">
        <v>480</v>
      </c>
      <c r="D481">
        <v>818</v>
      </c>
      <c r="E481">
        <v>432</v>
      </c>
    </row>
    <row r="482" spans="1:5" x14ac:dyDescent="0.25">
      <c r="A482" t="s">
        <v>35</v>
      </c>
      <c r="B482">
        <v>2</v>
      </c>
      <c r="C482">
        <v>481</v>
      </c>
      <c r="D482">
        <v>273</v>
      </c>
      <c r="E482">
        <v>159</v>
      </c>
    </row>
    <row r="483" spans="1:5" x14ac:dyDescent="0.25">
      <c r="A483" t="s">
        <v>35</v>
      </c>
      <c r="B483">
        <v>2</v>
      </c>
      <c r="C483">
        <v>482</v>
      </c>
      <c r="D483">
        <v>273</v>
      </c>
      <c r="E483">
        <v>170</v>
      </c>
    </row>
    <row r="484" spans="1:5" x14ac:dyDescent="0.25">
      <c r="A484" t="s">
        <v>35</v>
      </c>
      <c r="B484">
        <v>2</v>
      </c>
      <c r="C484">
        <v>483</v>
      </c>
      <c r="D484">
        <v>271</v>
      </c>
      <c r="E484">
        <v>136</v>
      </c>
    </row>
    <row r="485" spans="1:5" x14ac:dyDescent="0.25">
      <c r="A485" t="s">
        <v>35</v>
      </c>
      <c r="B485">
        <v>2</v>
      </c>
      <c r="C485">
        <v>484</v>
      </c>
      <c r="D485">
        <v>288</v>
      </c>
      <c r="E485">
        <v>215</v>
      </c>
    </row>
    <row r="486" spans="1:5" x14ac:dyDescent="0.25">
      <c r="A486" t="s">
        <v>36</v>
      </c>
      <c r="B486">
        <v>53</v>
      </c>
      <c r="C486">
        <v>485</v>
      </c>
      <c r="D486">
        <v>2519</v>
      </c>
      <c r="E486">
        <v>1254</v>
      </c>
    </row>
    <row r="487" spans="1:5" x14ac:dyDescent="0.25">
      <c r="A487" t="s">
        <v>36</v>
      </c>
      <c r="B487">
        <v>53</v>
      </c>
      <c r="C487">
        <v>486</v>
      </c>
      <c r="D487">
        <v>2001</v>
      </c>
      <c r="E487">
        <v>1300</v>
      </c>
    </row>
    <row r="488" spans="1:5" x14ac:dyDescent="0.25">
      <c r="A488" t="s">
        <v>36</v>
      </c>
      <c r="B488">
        <v>53</v>
      </c>
      <c r="C488">
        <v>487</v>
      </c>
      <c r="D488">
        <v>1331</v>
      </c>
      <c r="E488">
        <v>889</v>
      </c>
    </row>
    <row r="489" spans="1:5" x14ac:dyDescent="0.25">
      <c r="A489" t="s">
        <v>36</v>
      </c>
      <c r="B489">
        <v>53</v>
      </c>
      <c r="C489">
        <v>488</v>
      </c>
      <c r="D489">
        <v>1192</v>
      </c>
      <c r="E489">
        <v>672</v>
      </c>
    </row>
    <row r="490" spans="1:5" x14ac:dyDescent="0.25">
      <c r="A490" t="s">
        <v>36</v>
      </c>
      <c r="B490">
        <v>53</v>
      </c>
      <c r="C490">
        <v>489</v>
      </c>
      <c r="D490">
        <v>1161</v>
      </c>
      <c r="E490">
        <v>594</v>
      </c>
    </row>
    <row r="491" spans="1:5" x14ac:dyDescent="0.25">
      <c r="A491" t="s">
        <v>36</v>
      </c>
      <c r="B491">
        <v>53</v>
      </c>
      <c r="C491">
        <v>490</v>
      </c>
      <c r="D491">
        <v>695</v>
      </c>
      <c r="E491">
        <v>422</v>
      </c>
    </row>
    <row r="492" spans="1:5" x14ac:dyDescent="0.25">
      <c r="A492" t="s">
        <v>36</v>
      </c>
      <c r="B492">
        <v>53</v>
      </c>
      <c r="C492">
        <v>491</v>
      </c>
      <c r="D492">
        <v>1280</v>
      </c>
      <c r="E492">
        <v>732</v>
      </c>
    </row>
    <row r="493" spans="1:5" x14ac:dyDescent="0.25">
      <c r="A493" t="s">
        <v>36</v>
      </c>
      <c r="B493">
        <v>53</v>
      </c>
      <c r="C493">
        <v>492</v>
      </c>
      <c r="D493">
        <v>880</v>
      </c>
      <c r="E493">
        <v>649</v>
      </c>
    </row>
    <row r="494" spans="1:5" x14ac:dyDescent="0.25">
      <c r="A494" t="s">
        <v>36</v>
      </c>
      <c r="B494">
        <v>53</v>
      </c>
      <c r="C494">
        <v>493</v>
      </c>
      <c r="D494">
        <v>966</v>
      </c>
      <c r="E494">
        <v>628</v>
      </c>
    </row>
    <row r="495" spans="1:5" x14ac:dyDescent="0.25">
      <c r="A495" t="s">
        <v>36</v>
      </c>
      <c r="B495">
        <v>53</v>
      </c>
      <c r="C495">
        <v>494</v>
      </c>
      <c r="D495">
        <v>725</v>
      </c>
      <c r="E495">
        <v>549</v>
      </c>
    </row>
    <row r="496" spans="1:5" x14ac:dyDescent="0.25">
      <c r="A496" t="s">
        <v>36</v>
      </c>
      <c r="B496">
        <v>53</v>
      </c>
      <c r="C496">
        <v>495</v>
      </c>
      <c r="D496">
        <v>1146</v>
      </c>
      <c r="E496">
        <v>737</v>
      </c>
    </row>
    <row r="497" spans="1:5" x14ac:dyDescent="0.25">
      <c r="A497" t="s">
        <v>36</v>
      </c>
      <c r="B497">
        <v>53</v>
      </c>
      <c r="C497">
        <v>496</v>
      </c>
      <c r="D497">
        <v>841</v>
      </c>
      <c r="E497">
        <v>695</v>
      </c>
    </row>
    <row r="498" spans="1:5" x14ac:dyDescent="0.25">
      <c r="A498" t="s">
        <v>36</v>
      </c>
      <c r="B498">
        <v>53</v>
      </c>
      <c r="C498">
        <v>497</v>
      </c>
      <c r="D498">
        <v>746</v>
      </c>
      <c r="E498">
        <v>515</v>
      </c>
    </row>
    <row r="499" spans="1:5" x14ac:dyDescent="0.25">
      <c r="A499" t="s">
        <v>36</v>
      </c>
      <c r="B499">
        <v>53</v>
      </c>
      <c r="C499">
        <v>498</v>
      </c>
      <c r="D499">
        <v>752</v>
      </c>
      <c r="E499">
        <v>501</v>
      </c>
    </row>
    <row r="500" spans="1:5" x14ac:dyDescent="0.25">
      <c r="A500" t="s">
        <v>36</v>
      </c>
      <c r="B500">
        <v>53</v>
      </c>
      <c r="C500">
        <v>499</v>
      </c>
      <c r="D500">
        <v>221</v>
      </c>
      <c r="E500">
        <v>212</v>
      </c>
    </row>
    <row r="501" spans="1:5" x14ac:dyDescent="0.25">
      <c r="A501" t="s">
        <v>37</v>
      </c>
      <c r="B501">
        <v>12</v>
      </c>
      <c r="C501">
        <v>500</v>
      </c>
      <c r="D501">
        <v>4717</v>
      </c>
      <c r="E501">
        <v>2582</v>
      </c>
    </row>
    <row r="502" spans="1:5" x14ac:dyDescent="0.25">
      <c r="A502" t="s">
        <v>37</v>
      </c>
      <c r="B502">
        <v>12</v>
      </c>
      <c r="C502">
        <v>501</v>
      </c>
      <c r="D502">
        <v>1451</v>
      </c>
      <c r="E502">
        <v>595</v>
      </c>
    </row>
    <row r="503" spans="1:5" x14ac:dyDescent="0.25">
      <c r="A503" t="s">
        <v>37</v>
      </c>
      <c r="B503">
        <v>12</v>
      </c>
      <c r="C503">
        <v>502</v>
      </c>
      <c r="D503">
        <v>566</v>
      </c>
      <c r="E503">
        <v>248</v>
      </c>
    </row>
    <row r="504" spans="1:5" x14ac:dyDescent="0.25">
      <c r="A504" t="s">
        <v>37</v>
      </c>
      <c r="B504">
        <v>12</v>
      </c>
      <c r="C504">
        <v>503</v>
      </c>
      <c r="D504">
        <v>1242</v>
      </c>
      <c r="E504">
        <v>459</v>
      </c>
    </row>
    <row r="505" spans="1:5" x14ac:dyDescent="0.25">
      <c r="A505" t="s">
        <v>37</v>
      </c>
      <c r="B505">
        <v>12</v>
      </c>
      <c r="C505">
        <v>504</v>
      </c>
      <c r="D505">
        <v>3224</v>
      </c>
      <c r="E505">
        <v>1944</v>
      </c>
    </row>
    <row r="506" spans="1:5" x14ac:dyDescent="0.25">
      <c r="A506" t="s">
        <v>37</v>
      </c>
      <c r="B506">
        <v>12</v>
      </c>
      <c r="C506">
        <v>505</v>
      </c>
      <c r="D506">
        <v>1335</v>
      </c>
      <c r="E506">
        <v>807</v>
      </c>
    </row>
    <row r="507" spans="1:5" x14ac:dyDescent="0.25">
      <c r="A507" t="s">
        <v>37</v>
      </c>
      <c r="B507">
        <v>12</v>
      </c>
      <c r="C507">
        <v>506</v>
      </c>
      <c r="D507">
        <v>518</v>
      </c>
      <c r="E507">
        <v>305</v>
      </c>
    </row>
    <row r="508" spans="1:5" x14ac:dyDescent="0.25">
      <c r="A508" t="s">
        <v>37</v>
      </c>
      <c r="B508">
        <v>12</v>
      </c>
      <c r="C508">
        <v>507</v>
      </c>
      <c r="D508">
        <v>863</v>
      </c>
      <c r="E508">
        <v>479</v>
      </c>
    </row>
    <row r="509" spans="1:5" x14ac:dyDescent="0.25">
      <c r="A509" t="s">
        <v>37</v>
      </c>
      <c r="B509">
        <v>12</v>
      </c>
      <c r="C509">
        <v>508</v>
      </c>
      <c r="D509">
        <v>532</v>
      </c>
      <c r="E509">
        <v>304</v>
      </c>
    </row>
    <row r="510" spans="1:5" x14ac:dyDescent="0.25">
      <c r="A510" t="s">
        <v>37</v>
      </c>
      <c r="B510">
        <v>12</v>
      </c>
      <c r="C510">
        <v>509</v>
      </c>
      <c r="D510">
        <v>263</v>
      </c>
      <c r="E510">
        <v>187</v>
      </c>
    </row>
    <row r="511" spans="1:5" x14ac:dyDescent="0.25">
      <c r="A511" t="s">
        <v>38</v>
      </c>
      <c r="B511">
        <v>30</v>
      </c>
      <c r="C511">
        <v>510</v>
      </c>
      <c r="D511">
        <v>981</v>
      </c>
      <c r="E511">
        <v>1121</v>
      </c>
    </row>
    <row r="512" spans="1:5" x14ac:dyDescent="0.25">
      <c r="A512" t="s">
        <v>38</v>
      </c>
      <c r="B512">
        <v>30</v>
      </c>
      <c r="C512">
        <v>511</v>
      </c>
      <c r="D512">
        <v>995</v>
      </c>
      <c r="E512">
        <v>1010</v>
      </c>
    </row>
    <row r="513" spans="1:5" x14ac:dyDescent="0.25">
      <c r="A513" t="s">
        <v>38</v>
      </c>
      <c r="B513">
        <v>30</v>
      </c>
      <c r="C513">
        <v>512</v>
      </c>
      <c r="D513">
        <v>1901</v>
      </c>
      <c r="E513">
        <v>1454</v>
      </c>
    </row>
    <row r="514" spans="1:5" x14ac:dyDescent="0.25">
      <c r="A514" t="s">
        <v>38</v>
      </c>
      <c r="B514">
        <v>30</v>
      </c>
      <c r="C514">
        <v>513</v>
      </c>
      <c r="D514">
        <v>56</v>
      </c>
      <c r="E514">
        <v>39</v>
      </c>
    </row>
    <row r="515" spans="1:5" x14ac:dyDescent="0.25">
      <c r="A515" t="s">
        <v>38</v>
      </c>
      <c r="B515">
        <v>30</v>
      </c>
      <c r="C515">
        <v>514</v>
      </c>
      <c r="D515">
        <v>1129</v>
      </c>
      <c r="E515">
        <v>1030</v>
      </c>
    </row>
    <row r="516" spans="1:5" x14ac:dyDescent="0.25">
      <c r="A516" t="s">
        <v>38</v>
      </c>
      <c r="B516">
        <v>30</v>
      </c>
      <c r="C516">
        <v>515</v>
      </c>
      <c r="D516">
        <v>2234</v>
      </c>
      <c r="E516">
        <v>1605</v>
      </c>
    </row>
    <row r="517" spans="1:5" x14ac:dyDescent="0.25">
      <c r="A517" t="s">
        <v>38</v>
      </c>
      <c r="B517">
        <v>30</v>
      </c>
      <c r="C517">
        <v>516</v>
      </c>
      <c r="D517">
        <v>1377</v>
      </c>
      <c r="E517">
        <v>947</v>
      </c>
    </row>
    <row r="518" spans="1:5" x14ac:dyDescent="0.25">
      <c r="A518" t="s">
        <v>38</v>
      </c>
      <c r="B518">
        <v>30</v>
      </c>
      <c r="C518">
        <v>517</v>
      </c>
      <c r="D518">
        <v>681</v>
      </c>
      <c r="E518">
        <v>405</v>
      </c>
    </row>
    <row r="519" spans="1:5" x14ac:dyDescent="0.25">
      <c r="A519" t="s">
        <v>38</v>
      </c>
      <c r="B519">
        <v>30</v>
      </c>
      <c r="C519">
        <v>518</v>
      </c>
      <c r="D519">
        <v>605</v>
      </c>
      <c r="E519">
        <v>404</v>
      </c>
    </row>
    <row r="520" spans="1:5" x14ac:dyDescent="0.25">
      <c r="A520" t="s">
        <v>38</v>
      </c>
      <c r="B520">
        <v>30</v>
      </c>
      <c r="C520">
        <v>519</v>
      </c>
      <c r="D520">
        <v>752</v>
      </c>
      <c r="E520">
        <v>494</v>
      </c>
    </row>
    <row r="521" spans="1:5" x14ac:dyDescent="0.25">
      <c r="A521" t="s">
        <v>38</v>
      </c>
      <c r="B521">
        <v>30</v>
      </c>
      <c r="C521">
        <v>520</v>
      </c>
      <c r="D521">
        <v>2111</v>
      </c>
      <c r="E521">
        <v>855</v>
      </c>
    </row>
    <row r="522" spans="1:5" x14ac:dyDescent="0.25">
      <c r="A522" t="s">
        <v>38</v>
      </c>
      <c r="B522">
        <v>30</v>
      </c>
      <c r="C522">
        <v>521</v>
      </c>
      <c r="D522">
        <v>1004</v>
      </c>
      <c r="E522">
        <v>536</v>
      </c>
    </row>
    <row r="523" spans="1:5" x14ac:dyDescent="0.25">
      <c r="A523" t="s">
        <v>38</v>
      </c>
      <c r="B523">
        <v>30</v>
      </c>
      <c r="C523">
        <v>522</v>
      </c>
      <c r="D523">
        <v>1252</v>
      </c>
      <c r="E523">
        <v>649</v>
      </c>
    </row>
    <row r="524" spans="1:5" x14ac:dyDescent="0.25">
      <c r="A524" t="s">
        <v>38</v>
      </c>
      <c r="B524">
        <v>30</v>
      </c>
      <c r="C524">
        <v>523</v>
      </c>
      <c r="D524">
        <v>475</v>
      </c>
      <c r="E524">
        <v>288</v>
      </c>
    </row>
    <row r="525" spans="1:5" x14ac:dyDescent="0.25">
      <c r="A525" t="s">
        <v>38</v>
      </c>
      <c r="B525">
        <v>30</v>
      </c>
      <c r="C525">
        <v>524</v>
      </c>
      <c r="D525">
        <v>330</v>
      </c>
      <c r="E525">
        <v>181</v>
      </c>
    </row>
    <row r="526" spans="1:5" x14ac:dyDescent="0.25">
      <c r="A526" t="s">
        <v>38</v>
      </c>
      <c r="B526">
        <v>30</v>
      </c>
      <c r="C526">
        <v>525</v>
      </c>
      <c r="D526">
        <v>911</v>
      </c>
      <c r="E526">
        <v>455</v>
      </c>
    </row>
    <row r="527" spans="1:5" x14ac:dyDescent="0.25">
      <c r="A527" t="s">
        <v>38</v>
      </c>
      <c r="B527">
        <v>30</v>
      </c>
      <c r="C527">
        <v>526</v>
      </c>
      <c r="D527">
        <v>701</v>
      </c>
      <c r="E527">
        <v>424</v>
      </c>
    </row>
    <row r="528" spans="1:5" x14ac:dyDescent="0.25">
      <c r="A528" t="s">
        <v>38</v>
      </c>
      <c r="B528">
        <v>30</v>
      </c>
      <c r="C528">
        <v>527</v>
      </c>
      <c r="D528">
        <v>878</v>
      </c>
      <c r="E528">
        <v>572</v>
      </c>
    </row>
    <row r="529" spans="1:5" x14ac:dyDescent="0.25">
      <c r="A529" t="s">
        <v>38</v>
      </c>
      <c r="B529">
        <v>30</v>
      </c>
      <c r="C529">
        <v>528</v>
      </c>
      <c r="D529">
        <v>569</v>
      </c>
      <c r="E529">
        <v>309</v>
      </c>
    </row>
    <row r="530" spans="1:5" x14ac:dyDescent="0.25">
      <c r="A530" t="s">
        <v>38</v>
      </c>
      <c r="B530">
        <v>30</v>
      </c>
      <c r="C530">
        <v>529</v>
      </c>
      <c r="D530">
        <v>215</v>
      </c>
      <c r="E530">
        <v>132</v>
      </c>
    </row>
    <row r="531" spans="1:5" x14ac:dyDescent="0.25">
      <c r="A531" t="s">
        <v>38</v>
      </c>
      <c r="B531">
        <v>30</v>
      </c>
      <c r="C531">
        <v>530</v>
      </c>
      <c r="D531">
        <v>191</v>
      </c>
      <c r="E531">
        <v>266</v>
      </c>
    </row>
    <row r="532" spans="1:5" x14ac:dyDescent="0.25">
      <c r="A532" t="s">
        <v>38</v>
      </c>
      <c r="B532">
        <v>30</v>
      </c>
      <c r="C532">
        <v>531</v>
      </c>
      <c r="D532">
        <v>124</v>
      </c>
      <c r="E532">
        <v>104</v>
      </c>
    </row>
    <row r="533" spans="1:5" x14ac:dyDescent="0.25">
      <c r="A533" t="s">
        <v>39</v>
      </c>
      <c r="B533">
        <v>80</v>
      </c>
      <c r="C533">
        <v>532</v>
      </c>
      <c r="D533">
        <v>1314</v>
      </c>
      <c r="E533">
        <v>937</v>
      </c>
    </row>
    <row r="534" spans="1:5" x14ac:dyDescent="0.25">
      <c r="A534" t="s">
        <v>39</v>
      </c>
      <c r="B534">
        <v>80</v>
      </c>
      <c r="C534">
        <v>533</v>
      </c>
      <c r="D534">
        <v>924</v>
      </c>
      <c r="E534">
        <v>735</v>
      </c>
    </row>
    <row r="535" spans="1:5" x14ac:dyDescent="0.25">
      <c r="A535" t="s">
        <v>39</v>
      </c>
      <c r="B535">
        <v>80</v>
      </c>
      <c r="C535">
        <v>534</v>
      </c>
      <c r="D535">
        <v>1072</v>
      </c>
      <c r="E535">
        <v>1077</v>
      </c>
    </row>
    <row r="536" spans="1:5" x14ac:dyDescent="0.25">
      <c r="A536" t="s">
        <v>39</v>
      </c>
      <c r="B536">
        <v>80</v>
      </c>
      <c r="C536">
        <v>535</v>
      </c>
      <c r="D536">
        <v>1412</v>
      </c>
      <c r="E536">
        <v>1104</v>
      </c>
    </row>
    <row r="537" spans="1:5" x14ac:dyDescent="0.25">
      <c r="A537" t="s">
        <v>39</v>
      </c>
      <c r="B537">
        <v>80</v>
      </c>
      <c r="C537">
        <v>536</v>
      </c>
      <c r="D537">
        <v>1531</v>
      </c>
      <c r="E537">
        <v>1222</v>
      </c>
    </row>
    <row r="538" spans="1:5" x14ac:dyDescent="0.25">
      <c r="A538" t="s">
        <v>39</v>
      </c>
      <c r="B538">
        <v>80</v>
      </c>
      <c r="C538">
        <v>537</v>
      </c>
      <c r="D538">
        <v>1516</v>
      </c>
      <c r="E538">
        <v>1259</v>
      </c>
    </row>
    <row r="539" spans="1:5" x14ac:dyDescent="0.25">
      <c r="A539" t="s">
        <v>39</v>
      </c>
      <c r="B539">
        <v>80</v>
      </c>
      <c r="C539">
        <v>538</v>
      </c>
      <c r="D539">
        <v>1525</v>
      </c>
      <c r="E539">
        <v>1248</v>
      </c>
    </row>
    <row r="540" spans="1:5" x14ac:dyDescent="0.25">
      <c r="A540" t="s">
        <v>39</v>
      </c>
      <c r="B540">
        <v>80</v>
      </c>
      <c r="C540">
        <v>539</v>
      </c>
      <c r="D540">
        <v>917</v>
      </c>
      <c r="E540">
        <v>1043</v>
      </c>
    </row>
    <row r="541" spans="1:5" x14ac:dyDescent="0.25">
      <c r="A541" t="s">
        <v>40</v>
      </c>
      <c r="B541">
        <v>20</v>
      </c>
      <c r="C541">
        <v>540</v>
      </c>
      <c r="D541">
        <v>567</v>
      </c>
      <c r="E541">
        <v>338</v>
      </c>
    </row>
    <row r="542" spans="1:5" x14ac:dyDescent="0.25">
      <c r="A542" t="s">
        <v>40</v>
      </c>
      <c r="B542">
        <v>20</v>
      </c>
      <c r="C542">
        <v>541</v>
      </c>
      <c r="D542">
        <v>155</v>
      </c>
      <c r="E542">
        <v>81</v>
      </c>
    </row>
    <row r="543" spans="1:5" x14ac:dyDescent="0.25">
      <c r="A543" t="s">
        <v>40</v>
      </c>
      <c r="B543">
        <v>20</v>
      </c>
      <c r="C543">
        <v>542</v>
      </c>
      <c r="D543">
        <v>601</v>
      </c>
      <c r="E543">
        <v>410</v>
      </c>
    </row>
    <row r="544" spans="1:5" x14ac:dyDescent="0.25">
      <c r="A544" t="s">
        <v>40</v>
      </c>
      <c r="B544">
        <v>20</v>
      </c>
      <c r="C544">
        <v>543</v>
      </c>
      <c r="D544">
        <v>129</v>
      </c>
      <c r="E544">
        <v>86</v>
      </c>
    </row>
    <row r="545" spans="1:5" x14ac:dyDescent="0.25">
      <c r="A545" t="s">
        <v>40</v>
      </c>
      <c r="B545">
        <v>20</v>
      </c>
      <c r="C545">
        <v>544</v>
      </c>
      <c r="D545">
        <v>236</v>
      </c>
      <c r="E545">
        <v>178</v>
      </c>
    </row>
    <row r="546" spans="1:5" x14ac:dyDescent="0.25">
      <c r="A546" t="s">
        <v>40</v>
      </c>
      <c r="B546">
        <v>20</v>
      </c>
      <c r="C546">
        <v>545</v>
      </c>
      <c r="D546">
        <v>122</v>
      </c>
      <c r="E546">
        <v>96</v>
      </c>
    </row>
    <row r="547" spans="1:5" x14ac:dyDescent="0.25">
      <c r="A547" t="s">
        <v>40</v>
      </c>
      <c r="B547">
        <v>20</v>
      </c>
      <c r="C547">
        <v>546</v>
      </c>
      <c r="D547">
        <v>1558</v>
      </c>
      <c r="E547">
        <v>954</v>
      </c>
    </row>
    <row r="548" spans="1:5" x14ac:dyDescent="0.25">
      <c r="A548" t="s">
        <v>40</v>
      </c>
      <c r="B548">
        <v>20</v>
      </c>
      <c r="C548">
        <v>547</v>
      </c>
      <c r="D548">
        <v>215</v>
      </c>
      <c r="E548">
        <v>152</v>
      </c>
    </row>
    <row r="549" spans="1:5" x14ac:dyDescent="0.25">
      <c r="A549" t="s">
        <v>40</v>
      </c>
      <c r="B549">
        <v>20</v>
      </c>
      <c r="C549">
        <v>548</v>
      </c>
      <c r="D549">
        <v>131</v>
      </c>
      <c r="E549">
        <v>57</v>
      </c>
    </row>
    <row r="550" spans="1:5" x14ac:dyDescent="0.25">
      <c r="A550" t="s">
        <v>40</v>
      </c>
      <c r="B550">
        <v>20</v>
      </c>
      <c r="C550">
        <v>549</v>
      </c>
      <c r="D550">
        <v>84</v>
      </c>
      <c r="E550">
        <v>47</v>
      </c>
    </row>
    <row r="551" spans="1:5" x14ac:dyDescent="0.25">
      <c r="A551" t="s">
        <v>40</v>
      </c>
      <c r="B551">
        <v>20</v>
      </c>
      <c r="C551">
        <v>550</v>
      </c>
      <c r="D551">
        <v>3922</v>
      </c>
      <c r="E551">
        <v>2025</v>
      </c>
    </row>
    <row r="552" spans="1:5" x14ac:dyDescent="0.25">
      <c r="A552" t="s">
        <v>40</v>
      </c>
      <c r="B552">
        <v>20</v>
      </c>
      <c r="C552">
        <v>551</v>
      </c>
      <c r="D552">
        <v>269</v>
      </c>
      <c r="E552">
        <v>160</v>
      </c>
    </row>
    <row r="553" spans="1:5" x14ac:dyDescent="0.25">
      <c r="A553" t="s">
        <v>40</v>
      </c>
      <c r="B553">
        <v>20</v>
      </c>
      <c r="C553">
        <v>552</v>
      </c>
      <c r="D553">
        <v>833</v>
      </c>
      <c r="E553">
        <v>449</v>
      </c>
    </row>
    <row r="554" spans="1:5" x14ac:dyDescent="0.25">
      <c r="A554" t="s">
        <v>40</v>
      </c>
      <c r="B554">
        <v>20</v>
      </c>
      <c r="C554">
        <v>553</v>
      </c>
      <c r="D554">
        <v>119</v>
      </c>
      <c r="E554">
        <v>68</v>
      </c>
    </row>
    <row r="555" spans="1:5" x14ac:dyDescent="0.25">
      <c r="A555" t="s">
        <v>40</v>
      </c>
      <c r="B555">
        <v>20</v>
      </c>
      <c r="C555">
        <v>554</v>
      </c>
      <c r="D555">
        <v>659</v>
      </c>
      <c r="E555">
        <v>315</v>
      </c>
    </row>
    <row r="556" spans="1:5" x14ac:dyDescent="0.25">
      <c r="A556" t="s">
        <v>41</v>
      </c>
      <c r="B556">
        <v>54</v>
      </c>
      <c r="C556">
        <v>555</v>
      </c>
      <c r="D556">
        <v>1052</v>
      </c>
      <c r="E556">
        <v>596</v>
      </c>
    </row>
    <row r="557" spans="1:5" x14ac:dyDescent="0.25">
      <c r="A557" t="s">
        <v>41</v>
      </c>
      <c r="B557">
        <v>54</v>
      </c>
      <c r="C557">
        <v>556</v>
      </c>
      <c r="D557">
        <v>948</v>
      </c>
      <c r="E557">
        <v>667</v>
      </c>
    </row>
    <row r="558" spans="1:5" x14ac:dyDescent="0.25">
      <c r="A558" t="s">
        <v>41</v>
      </c>
      <c r="B558">
        <v>54</v>
      </c>
      <c r="C558">
        <v>557</v>
      </c>
      <c r="D558">
        <v>568</v>
      </c>
      <c r="E558">
        <v>411</v>
      </c>
    </row>
    <row r="559" spans="1:5" x14ac:dyDescent="0.25">
      <c r="A559" t="s">
        <v>41</v>
      </c>
      <c r="B559">
        <v>54</v>
      </c>
      <c r="C559">
        <v>558</v>
      </c>
      <c r="D559">
        <v>802</v>
      </c>
      <c r="E559">
        <v>520</v>
      </c>
    </row>
    <row r="560" spans="1:5" x14ac:dyDescent="0.25">
      <c r="A560" t="s">
        <v>41</v>
      </c>
      <c r="B560">
        <v>54</v>
      </c>
      <c r="C560">
        <v>559</v>
      </c>
      <c r="D560">
        <v>336</v>
      </c>
      <c r="E560">
        <v>290</v>
      </c>
    </row>
    <row r="561" spans="1:5" x14ac:dyDescent="0.25">
      <c r="A561" t="s">
        <v>41</v>
      </c>
      <c r="B561">
        <v>54</v>
      </c>
      <c r="C561">
        <v>560</v>
      </c>
      <c r="D561">
        <v>791</v>
      </c>
      <c r="E561">
        <v>515</v>
      </c>
    </row>
    <row r="562" spans="1:5" x14ac:dyDescent="0.25">
      <c r="A562" t="s">
        <v>41</v>
      </c>
      <c r="B562">
        <v>54</v>
      </c>
      <c r="C562">
        <v>561</v>
      </c>
      <c r="D562">
        <v>1504</v>
      </c>
      <c r="E562">
        <v>1032</v>
      </c>
    </row>
    <row r="563" spans="1:5" x14ac:dyDescent="0.25">
      <c r="A563" t="s">
        <v>41</v>
      </c>
      <c r="B563">
        <v>54</v>
      </c>
      <c r="C563">
        <v>562</v>
      </c>
      <c r="D563">
        <v>537</v>
      </c>
      <c r="E563">
        <v>312</v>
      </c>
    </row>
    <row r="564" spans="1:5" x14ac:dyDescent="0.25">
      <c r="A564" t="s">
        <v>41</v>
      </c>
      <c r="B564">
        <v>54</v>
      </c>
      <c r="C564">
        <v>563</v>
      </c>
      <c r="D564">
        <v>365</v>
      </c>
      <c r="E564">
        <v>298</v>
      </c>
    </row>
    <row r="565" spans="1:5" x14ac:dyDescent="0.25">
      <c r="A565" t="s">
        <v>41</v>
      </c>
      <c r="B565">
        <v>54</v>
      </c>
      <c r="C565">
        <v>564</v>
      </c>
      <c r="D565">
        <v>847</v>
      </c>
      <c r="E565">
        <v>669</v>
      </c>
    </row>
    <row r="566" spans="1:5" x14ac:dyDescent="0.25">
      <c r="A566" t="s">
        <v>41</v>
      </c>
      <c r="B566">
        <v>54</v>
      </c>
      <c r="C566">
        <v>565</v>
      </c>
      <c r="D566">
        <v>201</v>
      </c>
      <c r="E566">
        <v>131</v>
      </c>
    </row>
    <row r="567" spans="1:5" x14ac:dyDescent="0.25">
      <c r="A567" t="s">
        <v>41</v>
      </c>
      <c r="B567">
        <v>54</v>
      </c>
      <c r="C567">
        <v>566</v>
      </c>
      <c r="D567">
        <v>240</v>
      </c>
      <c r="E567">
        <v>224</v>
      </c>
    </row>
    <row r="568" spans="1:5" x14ac:dyDescent="0.25">
      <c r="A568" t="s">
        <v>41</v>
      </c>
      <c r="B568">
        <v>54</v>
      </c>
      <c r="C568">
        <v>567</v>
      </c>
      <c r="D568">
        <v>691</v>
      </c>
      <c r="E568">
        <v>624</v>
      </c>
    </row>
    <row r="569" spans="1:5" x14ac:dyDescent="0.25">
      <c r="A569" t="s">
        <v>41</v>
      </c>
      <c r="B569">
        <v>54</v>
      </c>
      <c r="C569">
        <v>568</v>
      </c>
      <c r="D569">
        <v>112</v>
      </c>
      <c r="E569">
        <v>85</v>
      </c>
    </row>
    <row r="570" spans="1:5" x14ac:dyDescent="0.25">
      <c r="A570" t="s">
        <v>41</v>
      </c>
      <c r="B570">
        <v>54</v>
      </c>
      <c r="C570">
        <v>569</v>
      </c>
      <c r="D570">
        <v>907</v>
      </c>
      <c r="E570">
        <v>750</v>
      </c>
    </row>
    <row r="571" spans="1:5" x14ac:dyDescent="0.25">
      <c r="A571" t="s">
        <v>41</v>
      </c>
      <c r="B571">
        <v>54</v>
      </c>
      <c r="C571">
        <v>570</v>
      </c>
      <c r="D571">
        <v>721</v>
      </c>
      <c r="E571">
        <v>480</v>
      </c>
    </row>
    <row r="572" spans="1:5" x14ac:dyDescent="0.25">
      <c r="A572" t="s">
        <v>41</v>
      </c>
      <c r="B572">
        <v>54</v>
      </c>
      <c r="C572">
        <v>571</v>
      </c>
      <c r="D572">
        <v>409</v>
      </c>
      <c r="E572">
        <v>334</v>
      </c>
    </row>
    <row r="573" spans="1:5" x14ac:dyDescent="0.25">
      <c r="A573" t="s">
        <v>41</v>
      </c>
      <c r="B573">
        <v>54</v>
      </c>
      <c r="C573">
        <v>572</v>
      </c>
      <c r="D573">
        <v>157</v>
      </c>
      <c r="E573">
        <v>154</v>
      </c>
    </row>
    <row r="574" spans="1:5" x14ac:dyDescent="0.25">
      <c r="A574" t="s">
        <v>41</v>
      </c>
      <c r="B574">
        <v>54</v>
      </c>
      <c r="C574">
        <v>573</v>
      </c>
      <c r="D574">
        <v>291</v>
      </c>
      <c r="E574">
        <v>239</v>
      </c>
    </row>
    <row r="575" spans="1:5" x14ac:dyDescent="0.25">
      <c r="A575" t="s">
        <v>41</v>
      </c>
      <c r="B575">
        <v>54</v>
      </c>
      <c r="C575">
        <v>574</v>
      </c>
      <c r="D575">
        <v>741</v>
      </c>
      <c r="E575">
        <v>468</v>
      </c>
    </row>
    <row r="576" spans="1:5" x14ac:dyDescent="0.25">
      <c r="A576" t="s">
        <v>41</v>
      </c>
      <c r="B576">
        <v>54</v>
      </c>
      <c r="C576">
        <v>575</v>
      </c>
      <c r="D576">
        <v>1118</v>
      </c>
      <c r="E576">
        <v>780</v>
      </c>
    </row>
    <row r="577" spans="1:5" x14ac:dyDescent="0.25">
      <c r="A577" t="s">
        <v>41</v>
      </c>
      <c r="B577">
        <v>54</v>
      </c>
      <c r="C577">
        <v>576</v>
      </c>
      <c r="D577">
        <v>448</v>
      </c>
      <c r="E577">
        <v>304</v>
      </c>
    </row>
    <row r="578" spans="1:5" x14ac:dyDescent="0.25">
      <c r="A578" t="s">
        <v>41</v>
      </c>
      <c r="B578">
        <v>54</v>
      </c>
      <c r="C578">
        <v>577</v>
      </c>
      <c r="D578">
        <v>342</v>
      </c>
      <c r="E578">
        <v>215</v>
      </c>
    </row>
    <row r="579" spans="1:5" x14ac:dyDescent="0.25">
      <c r="A579" t="s">
        <v>41</v>
      </c>
      <c r="B579">
        <v>54</v>
      </c>
      <c r="C579">
        <v>578</v>
      </c>
      <c r="D579">
        <v>981</v>
      </c>
      <c r="E579">
        <v>582</v>
      </c>
    </row>
    <row r="580" spans="1:5" x14ac:dyDescent="0.25">
      <c r="A580" t="s">
        <v>41</v>
      </c>
      <c r="B580">
        <v>54</v>
      </c>
      <c r="C580">
        <v>579</v>
      </c>
      <c r="D580">
        <v>618</v>
      </c>
      <c r="E580">
        <v>556</v>
      </c>
    </row>
    <row r="581" spans="1:5" x14ac:dyDescent="0.25">
      <c r="A581" t="s">
        <v>41</v>
      </c>
      <c r="B581">
        <v>54</v>
      </c>
      <c r="C581">
        <v>580</v>
      </c>
      <c r="D581">
        <v>409</v>
      </c>
      <c r="E581">
        <v>235</v>
      </c>
    </row>
    <row r="582" spans="1:5" x14ac:dyDescent="0.25">
      <c r="A582" t="s">
        <v>41</v>
      </c>
      <c r="B582">
        <v>54</v>
      </c>
      <c r="C582">
        <v>581</v>
      </c>
      <c r="D582">
        <v>806</v>
      </c>
      <c r="E582">
        <v>561</v>
      </c>
    </row>
    <row r="583" spans="1:5" x14ac:dyDescent="0.25">
      <c r="A583" t="s">
        <v>41</v>
      </c>
      <c r="B583">
        <v>54</v>
      </c>
      <c r="C583">
        <v>582</v>
      </c>
      <c r="D583">
        <v>1224</v>
      </c>
      <c r="E583">
        <v>662</v>
      </c>
    </row>
    <row r="584" spans="1:5" x14ac:dyDescent="0.25">
      <c r="A584" t="s">
        <v>41</v>
      </c>
      <c r="B584">
        <v>54</v>
      </c>
      <c r="C584">
        <v>583</v>
      </c>
      <c r="D584">
        <v>241</v>
      </c>
      <c r="E584">
        <v>166</v>
      </c>
    </row>
    <row r="585" spans="1:5" x14ac:dyDescent="0.25">
      <c r="A585" t="s">
        <v>41</v>
      </c>
      <c r="B585">
        <v>54</v>
      </c>
      <c r="C585">
        <v>584</v>
      </c>
      <c r="D585">
        <v>981</v>
      </c>
      <c r="E585">
        <v>533</v>
      </c>
    </row>
    <row r="586" spans="1:5" x14ac:dyDescent="0.25">
      <c r="A586" t="s">
        <v>42</v>
      </c>
      <c r="B586">
        <v>33</v>
      </c>
      <c r="C586">
        <v>585</v>
      </c>
      <c r="D586">
        <v>1755</v>
      </c>
      <c r="E586">
        <v>1100</v>
      </c>
    </row>
    <row r="587" spans="1:5" x14ac:dyDescent="0.25">
      <c r="A587" t="s">
        <v>42</v>
      </c>
      <c r="B587">
        <v>33</v>
      </c>
      <c r="C587">
        <v>586</v>
      </c>
      <c r="D587">
        <v>812</v>
      </c>
      <c r="E587">
        <v>674</v>
      </c>
    </row>
    <row r="588" spans="1:5" x14ac:dyDescent="0.25">
      <c r="A588" t="s">
        <v>42</v>
      </c>
      <c r="B588">
        <v>33</v>
      </c>
      <c r="C588">
        <v>587</v>
      </c>
      <c r="D588">
        <v>1183</v>
      </c>
      <c r="E588">
        <v>914</v>
      </c>
    </row>
    <row r="589" spans="1:5" x14ac:dyDescent="0.25">
      <c r="A589" t="s">
        <v>42</v>
      </c>
      <c r="B589">
        <v>33</v>
      </c>
      <c r="C589">
        <v>588</v>
      </c>
      <c r="D589">
        <v>2730</v>
      </c>
      <c r="E589">
        <v>1013</v>
      </c>
    </row>
    <row r="590" spans="1:5" x14ac:dyDescent="0.25">
      <c r="A590" t="s">
        <v>42</v>
      </c>
      <c r="B590">
        <v>33</v>
      </c>
      <c r="C590">
        <v>589</v>
      </c>
      <c r="D590">
        <v>1558</v>
      </c>
      <c r="E590">
        <v>757</v>
      </c>
    </row>
    <row r="591" spans="1:5" x14ac:dyDescent="0.25">
      <c r="A591" t="s">
        <v>42</v>
      </c>
      <c r="B591">
        <v>33</v>
      </c>
      <c r="C591">
        <v>590</v>
      </c>
      <c r="D591">
        <v>1246</v>
      </c>
      <c r="E591">
        <v>696</v>
      </c>
    </row>
    <row r="592" spans="1:5" x14ac:dyDescent="0.25">
      <c r="A592" t="s">
        <v>42</v>
      </c>
      <c r="B592">
        <v>33</v>
      </c>
      <c r="C592">
        <v>591</v>
      </c>
      <c r="D592">
        <v>1535</v>
      </c>
      <c r="E592">
        <v>792</v>
      </c>
    </row>
    <row r="593" spans="1:5" x14ac:dyDescent="0.25">
      <c r="A593" t="s">
        <v>43</v>
      </c>
      <c r="B593">
        <v>34</v>
      </c>
      <c r="C593">
        <v>592</v>
      </c>
      <c r="D593">
        <v>1085</v>
      </c>
      <c r="E593">
        <v>984</v>
      </c>
    </row>
    <row r="594" spans="1:5" x14ac:dyDescent="0.25">
      <c r="A594" t="s">
        <v>43</v>
      </c>
      <c r="B594">
        <v>34</v>
      </c>
      <c r="C594">
        <v>593</v>
      </c>
      <c r="D594">
        <v>1879</v>
      </c>
      <c r="E594">
        <v>1354</v>
      </c>
    </row>
    <row r="595" spans="1:5" x14ac:dyDescent="0.25">
      <c r="A595" t="s">
        <v>43</v>
      </c>
      <c r="B595">
        <v>34</v>
      </c>
      <c r="C595">
        <v>594</v>
      </c>
      <c r="D595">
        <v>1528</v>
      </c>
      <c r="E595">
        <v>1029</v>
      </c>
    </row>
    <row r="596" spans="1:5" x14ac:dyDescent="0.25">
      <c r="A596" t="s">
        <v>43</v>
      </c>
      <c r="B596">
        <v>34</v>
      </c>
      <c r="C596">
        <v>595</v>
      </c>
      <c r="D596">
        <v>1389</v>
      </c>
      <c r="E596">
        <v>526</v>
      </c>
    </row>
    <row r="597" spans="1:5" x14ac:dyDescent="0.25">
      <c r="A597" t="s">
        <v>43</v>
      </c>
      <c r="B597">
        <v>34</v>
      </c>
      <c r="C597">
        <v>596</v>
      </c>
      <c r="D597">
        <v>1192</v>
      </c>
      <c r="E597">
        <v>661</v>
      </c>
    </row>
    <row r="598" spans="1:5" x14ac:dyDescent="0.25">
      <c r="A598" t="s">
        <v>43</v>
      </c>
      <c r="B598">
        <v>34</v>
      </c>
      <c r="C598">
        <v>597</v>
      </c>
      <c r="D598">
        <v>666</v>
      </c>
      <c r="E598">
        <v>495</v>
      </c>
    </row>
    <row r="599" spans="1:5" x14ac:dyDescent="0.25">
      <c r="A599" t="s">
        <v>43</v>
      </c>
      <c r="B599">
        <v>34</v>
      </c>
      <c r="C599">
        <v>598</v>
      </c>
      <c r="D599">
        <v>1757</v>
      </c>
      <c r="E599">
        <v>1050</v>
      </c>
    </row>
    <row r="600" spans="1:5" x14ac:dyDescent="0.25">
      <c r="A600" t="s">
        <v>43</v>
      </c>
      <c r="B600">
        <v>34</v>
      </c>
      <c r="C600">
        <v>599</v>
      </c>
      <c r="D600">
        <v>1688</v>
      </c>
      <c r="E600">
        <v>964</v>
      </c>
    </row>
    <row r="601" spans="1:5" x14ac:dyDescent="0.25">
      <c r="A601" t="s">
        <v>44</v>
      </c>
      <c r="B601">
        <v>83</v>
      </c>
      <c r="C601">
        <v>600</v>
      </c>
      <c r="D601">
        <v>4494</v>
      </c>
      <c r="E601">
        <v>2438</v>
      </c>
    </row>
    <row r="602" spans="1:5" x14ac:dyDescent="0.25">
      <c r="A602" t="s">
        <v>44</v>
      </c>
      <c r="B602">
        <v>83</v>
      </c>
      <c r="C602">
        <v>601</v>
      </c>
      <c r="D602">
        <v>2007</v>
      </c>
      <c r="E602">
        <v>1636</v>
      </c>
    </row>
    <row r="603" spans="1:5" x14ac:dyDescent="0.25">
      <c r="A603" t="s">
        <v>44</v>
      </c>
      <c r="B603">
        <v>83</v>
      </c>
      <c r="C603">
        <v>602</v>
      </c>
      <c r="D603">
        <v>1018</v>
      </c>
      <c r="E603">
        <v>963</v>
      </c>
    </row>
    <row r="604" spans="1:5" x14ac:dyDescent="0.25">
      <c r="A604" t="s">
        <v>44</v>
      </c>
      <c r="B604">
        <v>83</v>
      </c>
      <c r="C604">
        <v>603</v>
      </c>
      <c r="D604">
        <v>2190</v>
      </c>
      <c r="E604">
        <v>2360</v>
      </c>
    </row>
    <row r="605" spans="1:5" x14ac:dyDescent="0.25">
      <c r="A605" t="s">
        <v>45</v>
      </c>
      <c r="B605">
        <v>82</v>
      </c>
      <c r="C605">
        <v>604</v>
      </c>
      <c r="D605">
        <v>1332</v>
      </c>
      <c r="E605">
        <v>921</v>
      </c>
    </row>
    <row r="606" spans="1:5" x14ac:dyDescent="0.25">
      <c r="A606" t="s">
        <v>45</v>
      </c>
      <c r="B606">
        <v>82</v>
      </c>
      <c r="C606">
        <v>605</v>
      </c>
      <c r="D606">
        <v>268</v>
      </c>
      <c r="E606">
        <v>390</v>
      </c>
    </row>
    <row r="607" spans="1:5" x14ac:dyDescent="0.25">
      <c r="A607" t="s">
        <v>45</v>
      </c>
      <c r="B607">
        <v>82</v>
      </c>
      <c r="C607">
        <v>606</v>
      </c>
      <c r="D607">
        <v>2234</v>
      </c>
      <c r="E607">
        <v>1658</v>
      </c>
    </row>
    <row r="608" spans="1:5" x14ac:dyDescent="0.25">
      <c r="A608" t="s">
        <v>45</v>
      </c>
      <c r="B608">
        <v>82</v>
      </c>
      <c r="C608">
        <v>607</v>
      </c>
      <c r="D608">
        <v>2507</v>
      </c>
      <c r="E608">
        <v>1875</v>
      </c>
    </row>
    <row r="609" spans="1:5" x14ac:dyDescent="0.25">
      <c r="A609" t="s">
        <v>45</v>
      </c>
      <c r="B609">
        <v>82</v>
      </c>
      <c r="C609">
        <v>608</v>
      </c>
      <c r="D609">
        <v>1468</v>
      </c>
      <c r="E609">
        <v>1314</v>
      </c>
    </row>
    <row r="610" spans="1:5" x14ac:dyDescent="0.25">
      <c r="A610" t="s">
        <v>45</v>
      </c>
      <c r="B610">
        <v>82</v>
      </c>
      <c r="C610">
        <v>609</v>
      </c>
      <c r="D610">
        <v>2493</v>
      </c>
      <c r="E610">
        <v>1871</v>
      </c>
    </row>
    <row r="611" spans="1:5" x14ac:dyDescent="0.25">
      <c r="A611" t="s">
        <v>45</v>
      </c>
      <c r="B611">
        <v>82</v>
      </c>
      <c r="C611">
        <v>610</v>
      </c>
      <c r="D611">
        <v>1448</v>
      </c>
      <c r="E611">
        <v>1023</v>
      </c>
    </row>
    <row r="612" spans="1:5" x14ac:dyDescent="0.25">
      <c r="A612" t="s">
        <v>45</v>
      </c>
      <c r="B612">
        <v>82</v>
      </c>
      <c r="C612">
        <v>611</v>
      </c>
      <c r="D612">
        <v>1867</v>
      </c>
      <c r="E612">
        <v>1245</v>
      </c>
    </row>
    <row r="613" spans="1:5" x14ac:dyDescent="0.25">
      <c r="A613" t="s">
        <v>45</v>
      </c>
      <c r="B613">
        <v>82</v>
      </c>
      <c r="C613">
        <v>612</v>
      </c>
      <c r="D613">
        <v>3270</v>
      </c>
      <c r="E613">
        <v>2292</v>
      </c>
    </row>
    <row r="614" spans="1:5" x14ac:dyDescent="0.25">
      <c r="A614" t="s">
        <v>46</v>
      </c>
      <c r="B614">
        <v>86</v>
      </c>
      <c r="C614">
        <v>613</v>
      </c>
      <c r="D614">
        <v>3947</v>
      </c>
      <c r="E614">
        <v>2601</v>
      </c>
    </row>
    <row r="615" spans="1:5" x14ac:dyDescent="0.25">
      <c r="A615" t="s">
        <v>46</v>
      </c>
      <c r="B615">
        <v>86</v>
      </c>
      <c r="C615">
        <v>614</v>
      </c>
      <c r="D615">
        <v>2756</v>
      </c>
      <c r="E615">
        <v>1170</v>
      </c>
    </row>
    <row r="616" spans="1:5" x14ac:dyDescent="0.25">
      <c r="A616" t="s">
        <v>46</v>
      </c>
      <c r="B616">
        <v>86</v>
      </c>
      <c r="C616">
        <v>615</v>
      </c>
      <c r="D616">
        <v>2967</v>
      </c>
      <c r="E616">
        <v>2153</v>
      </c>
    </row>
    <row r="617" spans="1:5" x14ac:dyDescent="0.25">
      <c r="A617" t="s">
        <v>46</v>
      </c>
      <c r="B617">
        <v>86</v>
      </c>
      <c r="C617">
        <v>616</v>
      </c>
      <c r="D617">
        <v>4587</v>
      </c>
      <c r="E617">
        <v>1982</v>
      </c>
    </row>
    <row r="618" spans="1:5" x14ac:dyDescent="0.25">
      <c r="A618" t="s">
        <v>47</v>
      </c>
      <c r="B618">
        <v>85</v>
      </c>
      <c r="C618">
        <v>617</v>
      </c>
      <c r="D618">
        <v>2975</v>
      </c>
      <c r="E618">
        <v>2767</v>
      </c>
    </row>
    <row r="619" spans="1:5" x14ac:dyDescent="0.25">
      <c r="A619" t="s">
        <v>47</v>
      </c>
      <c r="B619">
        <v>85</v>
      </c>
      <c r="C619">
        <v>618</v>
      </c>
      <c r="D619">
        <v>3625</v>
      </c>
      <c r="E619">
        <v>3297</v>
      </c>
    </row>
    <row r="620" spans="1:5" x14ac:dyDescent="0.25">
      <c r="A620" t="s">
        <v>47</v>
      </c>
      <c r="B620">
        <v>85</v>
      </c>
      <c r="C620">
        <v>619</v>
      </c>
      <c r="D620">
        <v>1649</v>
      </c>
      <c r="E620">
        <v>1616</v>
      </c>
    </row>
    <row r="621" spans="1:5" x14ac:dyDescent="0.25">
      <c r="A621" t="s">
        <v>47</v>
      </c>
      <c r="B621">
        <v>85</v>
      </c>
      <c r="C621">
        <v>620</v>
      </c>
      <c r="D621">
        <v>1772</v>
      </c>
      <c r="E621">
        <v>1239</v>
      </c>
    </row>
    <row r="622" spans="1:5" x14ac:dyDescent="0.25">
      <c r="A622" t="s">
        <v>47</v>
      </c>
      <c r="B622">
        <v>85</v>
      </c>
      <c r="C622">
        <v>621</v>
      </c>
      <c r="D622">
        <v>1977</v>
      </c>
      <c r="E622">
        <v>2004</v>
      </c>
    </row>
    <row r="623" spans="1:5" x14ac:dyDescent="0.25">
      <c r="A623" t="s">
        <v>47</v>
      </c>
      <c r="B623">
        <v>85</v>
      </c>
      <c r="C623">
        <v>622</v>
      </c>
      <c r="D623">
        <v>2779</v>
      </c>
      <c r="E623">
        <v>2753</v>
      </c>
    </row>
    <row r="624" spans="1:5" x14ac:dyDescent="0.25">
      <c r="A624" t="s">
        <v>47</v>
      </c>
      <c r="B624">
        <v>85</v>
      </c>
      <c r="C624">
        <v>623</v>
      </c>
      <c r="D624">
        <v>978</v>
      </c>
      <c r="E624">
        <v>749</v>
      </c>
    </row>
    <row r="625" spans="1:5" x14ac:dyDescent="0.25">
      <c r="A625" t="s">
        <v>48</v>
      </c>
      <c r="B625">
        <v>92</v>
      </c>
      <c r="C625">
        <v>624</v>
      </c>
      <c r="D625">
        <v>3164</v>
      </c>
      <c r="E625">
        <v>2898</v>
      </c>
    </row>
    <row r="626" spans="1:5" x14ac:dyDescent="0.25">
      <c r="A626" t="s">
        <v>48</v>
      </c>
      <c r="B626">
        <v>92</v>
      </c>
      <c r="C626">
        <v>625</v>
      </c>
      <c r="D626">
        <v>3304</v>
      </c>
      <c r="E626">
        <v>2721</v>
      </c>
    </row>
    <row r="627" spans="1:5" x14ac:dyDescent="0.25">
      <c r="A627" t="s">
        <v>48</v>
      </c>
      <c r="B627">
        <v>92</v>
      </c>
      <c r="C627">
        <v>626</v>
      </c>
      <c r="D627">
        <v>2940</v>
      </c>
      <c r="E627">
        <v>1773</v>
      </c>
    </row>
    <row r="628" spans="1:5" x14ac:dyDescent="0.25">
      <c r="A628" t="s">
        <v>48</v>
      </c>
      <c r="B628">
        <v>92</v>
      </c>
      <c r="C628">
        <v>627</v>
      </c>
      <c r="D628">
        <v>3555</v>
      </c>
      <c r="E628">
        <v>1955</v>
      </c>
    </row>
    <row r="629" spans="1:5" x14ac:dyDescent="0.25">
      <c r="A629" t="s">
        <v>49</v>
      </c>
      <c r="B629">
        <v>91</v>
      </c>
      <c r="C629">
        <v>628</v>
      </c>
      <c r="D629">
        <v>2231</v>
      </c>
      <c r="E629">
        <v>2117</v>
      </c>
    </row>
    <row r="630" spans="1:5" x14ac:dyDescent="0.25">
      <c r="A630" t="s">
        <v>49</v>
      </c>
      <c r="B630">
        <v>91</v>
      </c>
      <c r="C630">
        <v>629</v>
      </c>
      <c r="D630">
        <v>3461</v>
      </c>
      <c r="E630">
        <v>3216</v>
      </c>
    </row>
    <row r="631" spans="1:5" x14ac:dyDescent="0.25">
      <c r="A631" t="s">
        <v>49</v>
      </c>
      <c r="B631">
        <v>91</v>
      </c>
      <c r="C631">
        <v>630</v>
      </c>
      <c r="D631">
        <v>2196</v>
      </c>
      <c r="E631">
        <v>1851</v>
      </c>
    </row>
    <row r="632" spans="1:5" x14ac:dyDescent="0.25">
      <c r="A632" t="s">
        <v>49</v>
      </c>
      <c r="B632">
        <v>91</v>
      </c>
      <c r="C632">
        <v>631</v>
      </c>
      <c r="D632">
        <v>2722</v>
      </c>
      <c r="E632">
        <v>1739</v>
      </c>
    </row>
    <row r="633" spans="1:5" x14ac:dyDescent="0.25">
      <c r="A633" t="s">
        <v>50</v>
      </c>
      <c r="B633">
        <v>89</v>
      </c>
      <c r="C633">
        <v>632</v>
      </c>
      <c r="D633">
        <v>2666</v>
      </c>
      <c r="E633">
        <v>1809</v>
      </c>
    </row>
    <row r="634" spans="1:5" x14ac:dyDescent="0.25">
      <c r="A634" t="s">
        <v>50</v>
      </c>
      <c r="B634">
        <v>89</v>
      </c>
      <c r="C634">
        <v>633</v>
      </c>
      <c r="D634">
        <v>2706</v>
      </c>
      <c r="E634">
        <v>2032</v>
      </c>
    </row>
    <row r="635" spans="1:5" x14ac:dyDescent="0.25">
      <c r="A635" t="s">
        <v>50</v>
      </c>
      <c r="B635">
        <v>89</v>
      </c>
      <c r="C635">
        <v>634</v>
      </c>
      <c r="D635">
        <v>1098</v>
      </c>
      <c r="E635">
        <v>982</v>
      </c>
    </row>
    <row r="636" spans="1:5" x14ac:dyDescent="0.25">
      <c r="A636" t="s">
        <v>50</v>
      </c>
      <c r="B636">
        <v>89</v>
      </c>
      <c r="C636">
        <v>635</v>
      </c>
      <c r="D636">
        <v>1085</v>
      </c>
      <c r="E636">
        <v>1073</v>
      </c>
    </row>
    <row r="637" spans="1:5" x14ac:dyDescent="0.25">
      <c r="A637" t="s">
        <v>50</v>
      </c>
      <c r="B637">
        <v>89</v>
      </c>
      <c r="C637">
        <v>636</v>
      </c>
      <c r="D637">
        <v>1009</v>
      </c>
      <c r="E637">
        <v>836</v>
      </c>
    </row>
    <row r="638" spans="1:5" x14ac:dyDescent="0.25">
      <c r="A638" t="s">
        <v>50</v>
      </c>
      <c r="B638">
        <v>89</v>
      </c>
      <c r="C638">
        <v>637</v>
      </c>
      <c r="D638">
        <v>1871</v>
      </c>
      <c r="E638">
        <v>1366</v>
      </c>
    </row>
    <row r="639" spans="1:5" x14ac:dyDescent="0.25">
      <c r="A639" t="s">
        <v>51</v>
      </c>
      <c r="B639">
        <v>90</v>
      </c>
      <c r="C639">
        <v>638</v>
      </c>
      <c r="D639">
        <v>2183</v>
      </c>
      <c r="E639">
        <v>1926</v>
      </c>
    </row>
    <row r="640" spans="1:5" x14ac:dyDescent="0.25">
      <c r="A640" t="s">
        <v>51</v>
      </c>
      <c r="B640">
        <v>90</v>
      </c>
      <c r="C640">
        <v>639</v>
      </c>
      <c r="D640">
        <v>2572</v>
      </c>
      <c r="E640">
        <v>1990</v>
      </c>
    </row>
    <row r="641" spans="1:5" x14ac:dyDescent="0.25">
      <c r="A641" t="s">
        <v>51</v>
      </c>
      <c r="B641">
        <v>90</v>
      </c>
      <c r="C641">
        <v>640</v>
      </c>
      <c r="D641">
        <v>1682</v>
      </c>
      <c r="E641">
        <v>2232</v>
      </c>
    </row>
    <row r="642" spans="1:5" x14ac:dyDescent="0.25">
      <c r="A642" t="s">
        <v>51</v>
      </c>
      <c r="B642">
        <v>90</v>
      </c>
      <c r="C642">
        <v>641</v>
      </c>
      <c r="D642">
        <v>2205</v>
      </c>
      <c r="E642">
        <v>1426</v>
      </c>
    </row>
    <row r="643" spans="1:5" x14ac:dyDescent="0.25">
      <c r="A643" t="s">
        <v>51</v>
      </c>
      <c r="B643">
        <v>90</v>
      </c>
      <c r="C643">
        <v>642</v>
      </c>
      <c r="D643">
        <v>1653</v>
      </c>
      <c r="E643">
        <v>1404</v>
      </c>
    </row>
    <row r="644" spans="1:5" x14ac:dyDescent="0.25">
      <c r="A644" t="s">
        <v>51</v>
      </c>
      <c r="B644">
        <v>90</v>
      </c>
      <c r="C644">
        <v>643</v>
      </c>
      <c r="D644">
        <v>695</v>
      </c>
      <c r="E644">
        <v>678</v>
      </c>
    </row>
    <row r="645" spans="1:5" x14ac:dyDescent="0.25">
      <c r="A645" t="s">
        <v>51</v>
      </c>
      <c r="B645">
        <v>90</v>
      </c>
      <c r="C645">
        <v>644</v>
      </c>
      <c r="D645">
        <v>1472</v>
      </c>
      <c r="E645">
        <v>603</v>
      </c>
    </row>
    <row r="646" spans="1:5" x14ac:dyDescent="0.25">
      <c r="A646" t="s">
        <v>52</v>
      </c>
      <c r="B646">
        <v>84</v>
      </c>
      <c r="C646">
        <v>645</v>
      </c>
      <c r="D646">
        <v>5195</v>
      </c>
      <c r="E646">
        <v>2794</v>
      </c>
    </row>
    <row r="647" spans="1:5" x14ac:dyDescent="0.25">
      <c r="A647" t="s">
        <v>52</v>
      </c>
      <c r="B647">
        <v>84</v>
      </c>
      <c r="C647">
        <v>646</v>
      </c>
      <c r="D647">
        <v>2221</v>
      </c>
      <c r="E647">
        <v>1010</v>
      </c>
    </row>
    <row r="648" spans="1:5" x14ac:dyDescent="0.25">
      <c r="A648" t="s">
        <v>52</v>
      </c>
      <c r="B648">
        <v>84</v>
      </c>
      <c r="C648">
        <v>647</v>
      </c>
      <c r="D648">
        <v>5645</v>
      </c>
      <c r="E648">
        <v>2836</v>
      </c>
    </row>
    <row r="649" spans="1:5" x14ac:dyDescent="0.25">
      <c r="A649" t="s">
        <v>52</v>
      </c>
      <c r="B649">
        <v>84</v>
      </c>
      <c r="C649">
        <v>648</v>
      </c>
      <c r="D649">
        <v>3401</v>
      </c>
      <c r="E649">
        <v>2278</v>
      </c>
    </row>
    <row r="650" spans="1:5" x14ac:dyDescent="0.25">
      <c r="A650" t="s">
        <v>52</v>
      </c>
      <c r="B650">
        <v>84</v>
      </c>
      <c r="C650">
        <v>649</v>
      </c>
      <c r="D650">
        <v>3219</v>
      </c>
      <c r="E650">
        <v>2073</v>
      </c>
    </row>
    <row r="651" spans="1:5" x14ac:dyDescent="0.25">
      <c r="A651" t="s">
        <v>53</v>
      </c>
      <c r="B651">
        <v>52</v>
      </c>
      <c r="C651">
        <v>650</v>
      </c>
      <c r="D651">
        <v>1301</v>
      </c>
      <c r="E651">
        <v>674</v>
      </c>
    </row>
    <row r="652" spans="1:5" x14ac:dyDescent="0.25">
      <c r="A652" t="s">
        <v>53</v>
      </c>
      <c r="B652">
        <v>52</v>
      </c>
      <c r="C652">
        <v>651</v>
      </c>
      <c r="D652">
        <v>1220</v>
      </c>
      <c r="E652">
        <v>865</v>
      </c>
    </row>
    <row r="653" spans="1:5" x14ac:dyDescent="0.25">
      <c r="A653" t="s">
        <v>53</v>
      </c>
      <c r="B653">
        <v>52</v>
      </c>
      <c r="C653">
        <v>652</v>
      </c>
      <c r="D653">
        <v>283</v>
      </c>
      <c r="E653">
        <v>145</v>
      </c>
    </row>
    <row r="654" spans="1:5" x14ac:dyDescent="0.25">
      <c r="A654" t="s">
        <v>53</v>
      </c>
      <c r="B654">
        <v>52</v>
      </c>
      <c r="C654">
        <v>653</v>
      </c>
      <c r="D654">
        <v>592</v>
      </c>
      <c r="E654">
        <v>379</v>
      </c>
    </row>
    <row r="655" spans="1:5" x14ac:dyDescent="0.25">
      <c r="A655" t="s">
        <v>53</v>
      </c>
      <c r="B655">
        <v>52</v>
      </c>
      <c r="C655">
        <v>654</v>
      </c>
      <c r="D655">
        <v>1028</v>
      </c>
      <c r="E655">
        <v>904</v>
      </c>
    </row>
    <row r="656" spans="1:5" x14ac:dyDescent="0.25">
      <c r="A656" t="s">
        <v>53</v>
      </c>
      <c r="B656">
        <v>52</v>
      </c>
      <c r="C656">
        <v>655</v>
      </c>
      <c r="D656">
        <v>980</v>
      </c>
      <c r="E656">
        <v>710</v>
      </c>
    </row>
    <row r="657" spans="1:5" x14ac:dyDescent="0.25">
      <c r="A657" t="s">
        <v>53</v>
      </c>
      <c r="B657">
        <v>52</v>
      </c>
      <c r="C657">
        <v>656</v>
      </c>
      <c r="D657">
        <v>774</v>
      </c>
      <c r="E657">
        <v>496</v>
      </c>
    </row>
    <row r="658" spans="1:5" x14ac:dyDescent="0.25">
      <c r="A658" t="s">
        <v>53</v>
      </c>
      <c r="B658">
        <v>52</v>
      </c>
      <c r="C658">
        <v>657</v>
      </c>
      <c r="D658">
        <v>359</v>
      </c>
      <c r="E658">
        <v>230</v>
      </c>
    </row>
    <row r="659" spans="1:5" x14ac:dyDescent="0.25">
      <c r="A659" t="s">
        <v>53</v>
      </c>
      <c r="B659">
        <v>52</v>
      </c>
      <c r="C659">
        <v>658</v>
      </c>
      <c r="D659">
        <v>1359</v>
      </c>
      <c r="E659">
        <v>848</v>
      </c>
    </row>
    <row r="660" spans="1:5" x14ac:dyDescent="0.25">
      <c r="A660" t="s">
        <v>53</v>
      </c>
      <c r="B660">
        <v>52</v>
      </c>
      <c r="C660">
        <v>659</v>
      </c>
      <c r="D660">
        <v>1441</v>
      </c>
      <c r="E660">
        <v>788</v>
      </c>
    </row>
    <row r="661" spans="1:5" x14ac:dyDescent="0.25">
      <c r="A661" t="s">
        <v>53</v>
      </c>
      <c r="B661">
        <v>52</v>
      </c>
      <c r="C661">
        <v>660</v>
      </c>
      <c r="D661">
        <v>747</v>
      </c>
      <c r="E661">
        <v>662</v>
      </c>
    </row>
    <row r="662" spans="1:5" x14ac:dyDescent="0.25">
      <c r="A662" t="s">
        <v>53</v>
      </c>
      <c r="B662">
        <v>52</v>
      </c>
      <c r="C662">
        <v>661</v>
      </c>
      <c r="D662">
        <v>1610</v>
      </c>
      <c r="E662">
        <v>1024</v>
      </c>
    </row>
    <row r="663" spans="1:5" x14ac:dyDescent="0.25">
      <c r="A663" t="s">
        <v>53</v>
      </c>
      <c r="B663">
        <v>52</v>
      </c>
      <c r="C663">
        <v>662</v>
      </c>
      <c r="D663">
        <v>980</v>
      </c>
      <c r="E663">
        <v>640</v>
      </c>
    </row>
    <row r="664" spans="1:5" x14ac:dyDescent="0.25">
      <c r="A664" t="s">
        <v>53</v>
      </c>
      <c r="B664">
        <v>52</v>
      </c>
      <c r="C664">
        <v>663</v>
      </c>
      <c r="D664">
        <v>331</v>
      </c>
      <c r="E664">
        <v>233</v>
      </c>
    </row>
    <row r="665" spans="1:5" x14ac:dyDescent="0.25">
      <c r="A665" t="s">
        <v>53</v>
      </c>
      <c r="B665">
        <v>52</v>
      </c>
      <c r="C665">
        <v>664</v>
      </c>
      <c r="D665">
        <v>854</v>
      </c>
      <c r="E665">
        <v>566</v>
      </c>
    </row>
    <row r="666" spans="1:5" x14ac:dyDescent="0.25">
      <c r="A666" t="s">
        <v>53</v>
      </c>
      <c r="B666">
        <v>52</v>
      </c>
      <c r="C666">
        <v>665</v>
      </c>
      <c r="D666">
        <v>501</v>
      </c>
      <c r="E666">
        <v>293</v>
      </c>
    </row>
    <row r="667" spans="1:5" x14ac:dyDescent="0.25">
      <c r="A667" t="s">
        <v>53</v>
      </c>
      <c r="B667">
        <v>52</v>
      </c>
      <c r="C667">
        <v>666</v>
      </c>
      <c r="D667">
        <v>1038</v>
      </c>
      <c r="E667">
        <v>648</v>
      </c>
    </row>
    <row r="668" spans="1:5" x14ac:dyDescent="0.25">
      <c r="A668" t="s">
        <v>53</v>
      </c>
      <c r="B668">
        <v>52</v>
      </c>
      <c r="C668">
        <v>667</v>
      </c>
      <c r="D668">
        <v>659</v>
      </c>
      <c r="E668">
        <v>426</v>
      </c>
    </row>
    <row r="669" spans="1:5" x14ac:dyDescent="0.25">
      <c r="A669" t="s">
        <v>53</v>
      </c>
      <c r="B669">
        <v>52</v>
      </c>
      <c r="C669">
        <v>668</v>
      </c>
      <c r="D669">
        <v>572</v>
      </c>
      <c r="E669">
        <v>200</v>
      </c>
    </row>
    <row r="670" spans="1:5" x14ac:dyDescent="0.25">
      <c r="A670" t="s">
        <v>53</v>
      </c>
      <c r="B670">
        <v>52</v>
      </c>
      <c r="C670">
        <v>669</v>
      </c>
      <c r="D670">
        <v>401</v>
      </c>
      <c r="E670">
        <v>289</v>
      </c>
    </row>
    <row r="671" spans="1:5" x14ac:dyDescent="0.25">
      <c r="A671" t="s">
        <v>53</v>
      </c>
      <c r="B671">
        <v>52</v>
      </c>
      <c r="C671">
        <v>670</v>
      </c>
      <c r="D671">
        <v>355</v>
      </c>
      <c r="E671">
        <v>191</v>
      </c>
    </row>
    <row r="672" spans="1:5" x14ac:dyDescent="0.25">
      <c r="A672" t="s">
        <v>53</v>
      </c>
      <c r="B672">
        <v>52</v>
      </c>
      <c r="C672">
        <v>671</v>
      </c>
      <c r="D672">
        <v>1320</v>
      </c>
      <c r="E672">
        <v>742</v>
      </c>
    </row>
    <row r="673" spans="1:5" x14ac:dyDescent="0.25">
      <c r="A673" t="s">
        <v>53</v>
      </c>
      <c r="B673">
        <v>52</v>
      </c>
      <c r="C673">
        <v>672</v>
      </c>
      <c r="D673">
        <v>809</v>
      </c>
      <c r="E673">
        <v>549</v>
      </c>
    </row>
    <row r="674" spans="1:5" x14ac:dyDescent="0.25">
      <c r="A674" t="s">
        <v>53</v>
      </c>
      <c r="B674">
        <v>52</v>
      </c>
      <c r="C674">
        <v>673</v>
      </c>
      <c r="D674">
        <v>951</v>
      </c>
      <c r="E674">
        <v>421</v>
      </c>
    </row>
    <row r="675" spans="1:5" x14ac:dyDescent="0.25">
      <c r="A675" t="s">
        <v>53</v>
      </c>
      <c r="B675">
        <v>52</v>
      </c>
      <c r="C675">
        <v>674</v>
      </c>
      <c r="D675">
        <v>998</v>
      </c>
      <c r="E675">
        <v>363</v>
      </c>
    </row>
    <row r="676" spans="1:5" x14ac:dyDescent="0.25">
      <c r="A676" t="s">
        <v>53</v>
      </c>
      <c r="B676">
        <v>52</v>
      </c>
      <c r="C676">
        <v>675</v>
      </c>
      <c r="D676">
        <v>889</v>
      </c>
      <c r="E676">
        <v>474</v>
      </c>
    </row>
    <row r="677" spans="1:5" x14ac:dyDescent="0.25">
      <c r="A677" t="s">
        <v>54</v>
      </c>
      <c r="B677">
        <v>61</v>
      </c>
      <c r="C677">
        <v>676</v>
      </c>
      <c r="D677">
        <v>829</v>
      </c>
      <c r="E677">
        <v>560</v>
      </c>
    </row>
    <row r="678" spans="1:5" x14ac:dyDescent="0.25">
      <c r="A678" t="s">
        <v>54</v>
      </c>
      <c r="B678">
        <v>61</v>
      </c>
      <c r="C678">
        <v>677</v>
      </c>
      <c r="D678">
        <v>494</v>
      </c>
      <c r="E678">
        <v>381</v>
      </c>
    </row>
    <row r="679" spans="1:5" x14ac:dyDescent="0.25">
      <c r="A679" t="s">
        <v>54</v>
      </c>
      <c r="B679">
        <v>61</v>
      </c>
      <c r="C679">
        <v>678</v>
      </c>
      <c r="D679">
        <v>1781</v>
      </c>
      <c r="E679">
        <v>1061</v>
      </c>
    </row>
    <row r="680" spans="1:5" x14ac:dyDescent="0.25">
      <c r="A680" t="s">
        <v>54</v>
      </c>
      <c r="B680">
        <v>61</v>
      </c>
      <c r="C680">
        <v>679</v>
      </c>
      <c r="D680">
        <v>754</v>
      </c>
      <c r="E680">
        <v>665</v>
      </c>
    </row>
    <row r="681" spans="1:5" x14ac:dyDescent="0.25">
      <c r="A681" t="s">
        <v>54</v>
      </c>
      <c r="B681">
        <v>61</v>
      </c>
      <c r="C681">
        <v>680</v>
      </c>
      <c r="D681">
        <v>1859</v>
      </c>
      <c r="E681">
        <v>1440</v>
      </c>
    </row>
    <row r="682" spans="1:5" x14ac:dyDescent="0.25">
      <c r="A682" t="s">
        <v>54</v>
      </c>
      <c r="B682">
        <v>61</v>
      </c>
      <c r="C682">
        <v>681</v>
      </c>
      <c r="D682">
        <v>1174</v>
      </c>
      <c r="E682">
        <v>850</v>
      </c>
    </row>
    <row r="683" spans="1:5" x14ac:dyDescent="0.25">
      <c r="A683" t="s">
        <v>54</v>
      </c>
      <c r="B683">
        <v>61</v>
      </c>
      <c r="C683">
        <v>682</v>
      </c>
      <c r="D683">
        <v>113</v>
      </c>
      <c r="E683">
        <v>109</v>
      </c>
    </row>
    <row r="684" spans="1:5" x14ac:dyDescent="0.25">
      <c r="A684" t="s">
        <v>54</v>
      </c>
      <c r="B684">
        <v>61</v>
      </c>
      <c r="C684">
        <v>683</v>
      </c>
      <c r="D684">
        <v>566</v>
      </c>
      <c r="E684">
        <v>487</v>
      </c>
    </row>
    <row r="685" spans="1:5" x14ac:dyDescent="0.25">
      <c r="A685" t="s">
        <v>54</v>
      </c>
      <c r="B685">
        <v>61</v>
      </c>
      <c r="C685">
        <v>684</v>
      </c>
      <c r="D685">
        <v>722</v>
      </c>
      <c r="E685">
        <v>449</v>
      </c>
    </row>
    <row r="686" spans="1:5" x14ac:dyDescent="0.25">
      <c r="A686" t="s">
        <v>54</v>
      </c>
      <c r="B686">
        <v>61</v>
      </c>
      <c r="C686">
        <v>685</v>
      </c>
      <c r="D686">
        <v>811</v>
      </c>
      <c r="E686">
        <v>579</v>
      </c>
    </row>
    <row r="687" spans="1:5" x14ac:dyDescent="0.25">
      <c r="A687" t="s">
        <v>54</v>
      </c>
      <c r="B687">
        <v>61</v>
      </c>
      <c r="C687">
        <v>686</v>
      </c>
      <c r="D687">
        <v>296</v>
      </c>
      <c r="E687">
        <v>290</v>
      </c>
    </row>
    <row r="688" spans="1:5" x14ac:dyDescent="0.25">
      <c r="A688" t="s">
        <v>55</v>
      </c>
      <c r="B688">
        <v>73</v>
      </c>
      <c r="C688">
        <v>687</v>
      </c>
      <c r="D688">
        <v>1711</v>
      </c>
      <c r="E688">
        <v>918</v>
      </c>
    </row>
    <row r="689" spans="1:5" x14ac:dyDescent="0.25">
      <c r="A689" t="s">
        <v>55</v>
      </c>
      <c r="B689">
        <v>73</v>
      </c>
      <c r="C689">
        <v>688</v>
      </c>
      <c r="D689">
        <v>1434</v>
      </c>
      <c r="E689">
        <v>1004</v>
      </c>
    </row>
    <row r="690" spans="1:5" x14ac:dyDescent="0.25">
      <c r="A690" t="s">
        <v>55</v>
      </c>
      <c r="B690">
        <v>73</v>
      </c>
      <c r="C690">
        <v>689</v>
      </c>
      <c r="D690">
        <v>1834</v>
      </c>
      <c r="E690">
        <v>920</v>
      </c>
    </row>
    <row r="691" spans="1:5" x14ac:dyDescent="0.25">
      <c r="A691" t="s">
        <v>55</v>
      </c>
      <c r="B691">
        <v>73</v>
      </c>
      <c r="C691">
        <v>690</v>
      </c>
      <c r="D691">
        <v>2217</v>
      </c>
      <c r="E691">
        <v>885</v>
      </c>
    </row>
    <row r="692" spans="1:5" x14ac:dyDescent="0.25">
      <c r="A692" t="s">
        <v>55</v>
      </c>
      <c r="B692">
        <v>73</v>
      </c>
      <c r="C692">
        <v>691</v>
      </c>
      <c r="D692">
        <v>181</v>
      </c>
      <c r="E692">
        <v>579</v>
      </c>
    </row>
    <row r="693" spans="1:5" x14ac:dyDescent="0.25">
      <c r="A693" t="s">
        <v>55</v>
      </c>
      <c r="B693">
        <v>73</v>
      </c>
      <c r="C693">
        <v>692</v>
      </c>
      <c r="D693">
        <v>2626</v>
      </c>
      <c r="E693">
        <v>760</v>
      </c>
    </row>
    <row r="694" spans="1:5" x14ac:dyDescent="0.25">
      <c r="A694" t="s">
        <v>55</v>
      </c>
      <c r="B694">
        <v>73</v>
      </c>
      <c r="C694">
        <v>693</v>
      </c>
      <c r="D694">
        <v>1803</v>
      </c>
      <c r="E694">
        <v>641</v>
      </c>
    </row>
    <row r="695" spans="1:5" x14ac:dyDescent="0.25">
      <c r="A695" t="s">
        <v>55</v>
      </c>
      <c r="B695">
        <v>73</v>
      </c>
      <c r="C695">
        <v>694</v>
      </c>
      <c r="D695">
        <v>1639</v>
      </c>
      <c r="E695">
        <v>756</v>
      </c>
    </row>
    <row r="696" spans="1:5" x14ac:dyDescent="0.25">
      <c r="A696" t="s">
        <v>55</v>
      </c>
      <c r="B696">
        <v>73</v>
      </c>
      <c r="C696">
        <v>695</v>
      </c>
      <c r="D696">
        <v>1226</v>
      </c>
      <c r="E696">
        <v>363</v>
      </c>
    </row>
    <row r="697" spans="1:5" x14ac:dyDescent="0.25">
      <c r="A697" t="s">
        <v>55</v>
      </c>
      <c r="B697">
        <v>73</v>
      </c>
      <c r="C697">
        <v>696</v>
      </c>
      <c r="D697">
        <v>1982</v>
      </c>
      <c r="E697">
        <v>795</v>
      </c>
    </row>
    <row r="698" spans="1:5" x14ac:dyDescent="0.25">
      <c r="A698" t="s">
        <v>56</v>
      </c>
      <c r="B698">
        <v>9</v>
      </c>
      <c r="C698">
        <v>697</v>
      </c>
      <c r="D698">
        <v>526</v>
      </c>
      <c r="E698">
        <v>383</v>
      </c>
    </row>
    <row r="699" spans="1:5" x14ac:dyDescent="0.25">
      <c r="A699" t="s">
        <v>56</v>
      </c>
      <c r="B699">
        <v>9</v>
      </c>
      <c r="C699">
        <v>698</v>
      </c>
      <c r="D699">
        <v>984</v>
      </c>
      <c r="E699">
        <v>661</v>
      </c>
    </row>
    <row r="700" spans="1:5" x14ac:dyDescent="0.25">
      <c r="A700" t="s">
        <v>56</v>
      </c>
      <c r="B700">
        <v>9</v>
      </c>
      <c r="C700">
        <v>699</v>
      </c>
      <c r="D700">
        <v>828</v>
      </c>
      <c r="E700">
        <v>460</v>
      </c>
    </row>
    <row r="701" spans="1:5" x14ac:dyDescent="0.25">
      <c r="A701" t="s">
        <v>56</v>
      </c>
      <c r="B701">
        <v>9</v>
      </c>
      <c r="C701">
        <v>700</v>
      </c>
      <c r="D701">
        <v>541</v>
      </c>
      <c r="E701">
        <v>273</v>
      </c>
    </row>
    <row r="702" spans="1:5" x14ac:dyDescent="0.25">
      <c r="A702" t="s">
        <v>56</v>
      </c>
      <c r="B702">
        <v>9</v>
      </c>
      <c r="C702">
        <v>701</v>
      </c>
      <c r="D702">
        <v>507</v>
      </c>
      <c r="E702">
        <v>381</v>
      </c>
    </row>
    <row r="703" spans="1:5" x14ac:dyDescent="0.25">
      <c r="A703" t="s">
        <v>56</v>
      </c>
      <c r="B703">
        <v>9</v>
      </c>
      <c r="C703">
        <v>702</v>
      </c>
      <c r="D703">
        <v>1615</v>
      </c>
      <c r="E703">
        <v>970</v>
      </c>
    </row>
    <row r="704" spans="1:5" x14ac:dyDescent="0.25">
      <c r="A704" t="s">
        <v>56</v>
      </c>
      <c r="B704">
        <v>9</v>
      </c>
      <c r="C704">
        <v>703</v>
      </c>
      <c r="D704">
        <v>255</v>
      </c>
      <c r="E704">
        <v>159</v>
      </c>
    </row>
    <row r="705" spans="1:5" x14ac:dyDescent="0.25">
      <c r="A705" t="s">
        <v>56</v>
      </c>
      <c r="B705">
        <v>9</v>
      </c>
      <c r="C705">
        <v>704</v>
      </c>
      <c r="D705">
        <v>568</v>
      </c>
      <c r="E705">
        <v>338</v>
      </c>
    </row>
    <row r="706" spans="1:5" x14ac:dyDescent="0.25">
      <c r="A706" t="s">
        <v>56</v>
      </c>
      <c r="B706">
        <v>9</v>
      </c>
      <c r="C706">
        <v>705</v>
      </c>
      <c r="D706">
        <v>869</v>
      </c>
      <c r="E706">
        <v>414</v>
      </c>
    </row>
    <row r="707" spans="1:5" x14ac:dyDescent="0.25">
      <c r="A707" t="s">
        <v>56</v>
      </c>
      <c r="B707">
        <v>9</v>
      </c>
      <c r="C707">
        <v>706</v>
      </c>
      <c r="D707">
        <v>509</v>
      </c>
      <c r="E707">
        <v>362</v>
      </c>
    </row>
    <row r="708" spans="1:5" x14ac:dyDescent="0.25">
      <c r="A708" t="s">
        <v>56</v>
      </c>
      <c r="B708">
        <v>9</v>
      </c>
      <c r="C708">
        <v>707</v>
      </c>
      <c r="D708">
        <v>2277</v>
      </c>
      <c r="E708">
        <v>1374</v>
      </c>
    </row>
    <row r="709" spans="1:5" x14ac:dyDescent="0.25">
      <c r="A709" t="s">
        <v>57</v>
      </c>
      <c r="B709">
        <v>41</v>
      </c>
      <c r="C709">
        <v>708</v>
      </c>
      <c r="D709">
        <v>1760</v>
      </c>
      <c r="E709">
        <v>991</v>
      </c>
    </row>
    <row r="710" spans="1:5" x14ac:dyDescent="0.25">
      <c r="A710" t="s">
        <v>57</v>
      </c>
      <c r="B710">
        <v>41</v>
      </c>
      <c r="C710">
        <v>709</v>
      </c>
      <c r="D710">
        <v>1903</v>
      </c>
      <c r="E710">
        <v>925</v>
      </c>
    </row>
    <row r="711" spans="1:5" x14ac:dyDescent="0.25">
      <c r="A711" t="s">
        <v>57</v>
      </c>
      <c r="B711">
        <v>41</v>
      </c>
      <c r="C711">
        <v>710</v>
      </c>
      <c r="D711">
        <v>1586</v>
      </c>
      <c r="E711">
        <v>581</v>
      </c>
    </row>
    <row r="712" spans="1:5" x14ac:dyDescent="0.25">
      <c r="A712" t="s">
        <v>57</v>
      </c>
      <c r="B712">
        <v>41</v>
      </c>
      <c r="C712">
        <v>711</v>
      </c>
      <c r="D712">
        <v>692</v>
      </c>
      <c r="E712">
        <v>324</v>
      </c>
    </row>
    <row r="713" spans="1:5" x14ac:dyDescent="0.25">
      <c r="A713" t="s">
        <v>57</v>
      </c>
      <c r="B713">
        <v>41</v>
      </c>
      <c r="C713">
        <v>712</v>
      </c>
      <c r="D713">
        <v>377</v>
      </c>
      <c r="E713">
        <v>219</v>
      </c>
    </row>
    <row r="714" spans="1:5" x14ac:dyDescent="0.25">
      <c r="A714" t="s">
        <v>57</v>
      </c>
      <c r="B714">
        <v>41</v>
      </c>
      <c r="C714">
        <v>713</v>
      </c>
      <c r="D714">
        <v>971</v>
      </c>
      <c r="E714">
        <v>534</v>
      </c>
    </row>
    <row r="715" spans="1:5" x14ac:dyDescent="0.25">
      <c r="A715" t="s">
        <v>57</v>
      </c>
      <c r="B715">
        <v>41</v>
      </c>
      <c r="C715">
        <v>714</v>
      </c>
      <c r="D715">
        <v>572</v>
      </c>
      <c r="E715">
        <v>282</v>
      </c>
    </row>
    <row r="716" spans="1:5" x14ac:dyDescent="0.25">
      <c r="A716" t="s">
        <v>57</v>
      </c>
      <c r="B716">
        <v>41</v>
      </c>
      <c r="C716">
        <v>715</v>
      </c>
      <c r="D716">
        <v>787</v>
      </c>
      <c r="E716">
        <v>424</v>
      </c>
    </row>
    <row r="717" spans="1:5" x14ac:dyDescent="0.25">
      <c r="A717" t="s">
        <v>57</v>
      </c>
      <c r="B717">
        <v>41</v>
      </c>
      <c r="C717">
        <v>716</v>
      </c>
      <c r="D717">
        <v>644</v>
      </c>
      <c r="E717">
        <v>399</v>
      </c>
    </row>
    <row r="718" spans="1:5" x14ac:dyDescent="0.25">
      <c r="A718" t="s">
        <v>57</v>
      </c>
      <c r="B718">
        <v>41</v>
      </c>
      <c r="C718">
        <v>717</v>
      </c>
      <c r="D718">
        <v>704</v>
      </c>
      <c r="E718">
        <v>371</v>
      </c>
    </row>
    <row r="719" spans="1:5" x14ac:dyDescent="0.25">
      <c r="A719" t="s">
        <v>57</v>
      </c>
      <c r="B719">
        <v>41</v>
      </c>
      <c r="C719">
        <v>718</v>
      </c>
      <c r="D719">
        <v>462</v>
      </c>
      <c r="E719">
        <v>266</v>
      </c>
    </row>
    <row r="720" spans="1:5" x14ac:dyDescent="0.25">
      <c r="A720" t="s">
        <v>57</v>
      </c>
      <c r="B720">
        <v>41</v>
      </c>
      <c r="C720">
        <v>719</v>
      </c>
      <c r="D720">
        <v>1104</v>
      </c>
      <c r="E720">
        <v>555</v>
      </c>
    </row>
    <row r="721" spans="1:5" x14ac:dyDescent="0.25">
      <c r="A721" t="s">
        <v>57</v>
      </c>
      <c r="B721">
        <v>41</v>
      </c>
      <c r="C721">
        <v>720</v>
      </c>
      <c r="D721">
        <v>232</v>
      </c>
      <c r="E721">
        <v>211</v>
      </c>
    </row>
    <row r="722" spans="1:5" x14ac:dyDescent="0.25">
      <c r="A722" t="s">
        <v>57</v>
      </c>
      <c r="B722">
        <v>41</v>
      </c>
      <c r="C722">
        <v>721</v>
      </c>
      <c r="D722">
        <v>389</v>
      </c>
      <c r="E722">
        <v>268</v>
      </c>
    </row>
    <row r="723" spans="1:5" x14ac:dyDescent="0.25">
      <c r="A723" t="s">
        <v>57</v>
      </c>
      <c r="B723">
        <v>41</v>
      </c>
      <c r="C723">
        <v>722</v>
      </c>
      <c r="D723">
        <v>330</v>
      </c>
      <c r="E723">
        <v>214</v>
      </c>
    </row>
    <row r="724" spans="1:5" x14ac:dyDescent="0.25">
      <c r="A724" t="s">
        <v>57</v>
      </c>
      <c r="B724">
        <v>41</v>
      </c>
      <c r="C724">
        <v>723</v>
      </c>
      <c r="D724">
        <v>528</v>
      </c>
      <c r="E724">
        <v>298</v>
      </c>
    </row>
    <row r="725" spans="1:5" x14ac:dyDescent="0.25">
      <c r="A725" t="s">
        <v>57</v>
      </c>
      <c r="B725">
        <v>41</v>
      </c>
      <c r="C725">
        <v>724</v>
      </c>
      <c r="D725">
        <v>1380</v>
      </c>
      <c r="E725">
        <v>718</v>
      </c>
    </row>
    <row r="726" spans="1:5" x14ac:dyDescent="0.25">
      <c r="A726" t="s">
        <v>57</v>
      </c>
      <c r="B726">
        <v>41</v>
      </c>
      <c r="C726">
        <v>725</v>
      </c>
      <c r="D726">
        <v>383</v>
      </c>
      <c r="E726">
        <v>202</v>
      </c>
    </row>
    <row r="727" spans="1:5" x14ac:dyDescent="0.25">
      <c r="A727" t="s">
        <v>57</v>
      </c>
      <c r="B727">
        <v>41</v>
      </c>
      <c r="C727">
        <v>726</v>
      </c>
      <c r="D727">
        <v>315</v>
      </c>
      <c r="E727">
        <v>226</v>
      </c>
    </row>
    <row r="728" spans="1:5" x14ac:dyDescent="0.25">
      <c r="A728" t="s">
        <v>57</v>
      </c>
      <c r="B728">
        <v>41</v>
      </c>
      <c r="C728">
        <v>727</v>
      </c>
      <c r="D728">
        <v>414</v>
      </c>
      <c r="E728">
        <v>241</v>
      </c>
    </row>
    <row r="729" spans="1:5" x14ac:dyDescent="0.25">
      <c r="A729" t="s">
        <v>57</v>
      </c>
      <c r="B729">
        <v>41</v>
      </c>
      <c r="C729">
        <v>728</v>
      </c>
      <c r="D729">
        <v>324</v>
      </c>
      <c r="E729">
        <v>224</v>
      </c>
    </row>
    <row r="730" spans="1:5" x14ac:dyDescent="0.25">
      <c r="A730" t="s">
        <v>57</v>
      </c>
      <c r="B730">
        <v>41</v>
      </c>
      <c r="C730">
        <v>729</v>
      </c>
      <c r="D730">
        <v>837</v>
      </c>
      <c r="E730">
        <v>404</v>
      </c>
    </row>
    <row r="731" spans="1:5" x14ac:dyDescent="0.25">
      <c r="A731" t="s">
        <v>57</v>
      </c>
      <c r="B731">
        <v>41</v>
      </c>
      <c r="C731">
        <v>730</v>
      </c>
      <c r="D731">
        <v>408</v>
      </c>
      <c r="E731">
        <v>230</v>
      </c>
    </row>
    <row r="732" spans="1:5" x14ac:dyDescent="0.25">
      <c r="A732" t="s">
        <v>57</v>
      </c>
      <c r="B732">
        <v>41</v>
      </c>
      <c r="C732">
        <v>731</v>
      </c>
      <c r="D732">
        <v>1098</v>
      </c>
      <c r="E732">
        <v>589</v>
      </c>
    </row>
    <row r="733" spans="1:5" x14ac:dyDescent="0.25">
      <c r="A733" t="s">
        <v>58</v>
      </c>
      <c r="B733">
        <v>42</v>
      </c>
      <c r="C733">
        <v>732</v>
      </c>
      <c r="D733">
        <v>607</v>
      </c>
      <c r="E733">
        <v>346</v>
      </c>
    </row>
    <row r="734" spans="1:5" x14ac:dyDescent="0.25">
      <c r="A734" t="s">
        <v>58</v>
      </c>
      <c r="B734">
        <v>42</v>
      </c>
      <c r="C734">
        <v>733</v>
      </c>
      <c r="D734">
        <v>1154</v>
      </c>
      <c r="E734">
        <v>658</v>
      </c>
    </row>
    <row r="735" spans="1:5" x14ac:dyDescent="0.25">
      <c r="A735" t="s">
        <v>58</v>
      </c>
      <c r="B735">
        <v>42</v>
      </c>
      <c r="C735">
        <v>734</v>
      </c>
      <c r="D735">
        <v>832</v>
      </c>
      <c r="E735">
        <v>475</v>
      </c>
    </row>
    <row r="736" spans="1:5" x14ac:dyDescent="0.25">
      <c r="A736" t="s">
        <v>58</v>
      </c>
      <c r="B736">
        <v>42</v>
      </c>
      <c r="C736">
        <v>735</v>
      </c>
      <c r="D736">
        <v>590</v>
      </c>
      <c r="E736">
        <v>417</v>
      </c>
    </row>
    <row r="737" spans="1:5" x14ac:dyDescent="0.25">
      <c r="A737" t="s">
        <v>58</v>
      </c>
      <c r="B737">
        <v>42</v>
      </c>
      <c r="C737">
        <v>736</v>
      </c>
      <c r="D737">
        <v>538</v>
      </c>
      <c r="E737">
        <v>373</v>
      </c>
    </row>
    <row r="738" spans="1:5" x14ac:dyDescent="0.25">
      <c r="A738" t="s">
        <v>58</v>
      </c>
      <c r="B738">
        <v>42</v>
      </c>
      <c r="C738">
        <v>737</v>
      </c>
      <c r="D738">
        <v>1231</v>
      </c>
      <c r="E738">
        <v>676</v>
      </c>
    </row>
    <row r="739" spans="1:5" x14ac:dyDescent="0.25">
      <c r="A739" t="s">
        <v>58</v>
      </c>
      <c r="B739">
        <v>42</v>
      </c>
      <c r="C739">
        <v>738</v>
      </c>
      <c r="D739">
        <v>1396</v>
      </c>
      <c r="E739">
        <v>1044</v>
      </c>
    </row>
    <row r="740" spans="1:5" x14ac:dyDescent="0.25">
      <c r="A740" t="s">
        <v>58</v>
      </c>
      <c r="B740">
        <v>42</v>
      </c>
      <c r="C740">
        <v>739</v>
      </c>
      <c r="D740">
        <v>484</v>
      </c>
      <c r="E740">
        <v>284</v>
      </c>
    </row>
    <row r="741" spans="1:5" x14ac:dyDescent="0.25">
      <c r="A741" t="s">
        <v>58</v>
      </c>
      <c r="B741">
        <v>42</v>
      </c>
      <c r="C741">
        <v>740</v>
      </c>
      <c r="D741">
        <v>1869</v>
      </c>
      <c r="E741">
        <v>1213</v>
      </c>
    </row>
    <row r="742" spans="1:5" x14ac:dyDescent="0.25">
      <c r="A742" t="s">
        <v>58</v>
      </c>
      <c r="B742">
        <v>42</v>
      </c>
      <c r="C742">
        <v>741</v>
      </c>
      <c r="D742">
        <v>1719</v>
      </c>
      <c r="E742">
        <v>1020</v>
      </c>
    </row>
    <row r="743" spans="1:5" x14ac:dyDescent="0.25">
      <c r="A743" t="s">
        <v>58</v>
      </c>
      <c r="B743">
        <v>42</v>
      </c>
      <c r="C743">
        <v>742</v>
      </c>
      <c r="D743">
        <v>857</v>
      </c>
      <c r="E743">
        <v>489</v>
      </c>
    </row>
    <row r="744" spans="1:5" x14ac:dyDescent="0.25">
      <c r="A744" t="s">
        <v>58</v>
      </c>
      <c r="B744">
        <v>42</v>
      </c>
      <c r="C744">
        <v>743</v>
      </c>
      <c r="D744">
        <v>310</v>
      </c>
      <c r="E744">
        <v>182</v>
      </c>
    </row>
    <row r="745" spans="1:5" x14ac:dyDescent="0.25">
      <c r="A745" t="s">
        <v>58</v>
      </c>
      <c r="B745">
        <v>42</v>
      </c>
      <c r="C745">
        <v>744</v>
      </c>
      <c r="D745">
        <v>775</v>
      </c>
      <c r="E745">
        <v>467</v>
      </c>
    </row>
    <row r="746" spans="1:5" x14ac:dyDescent="0.25">
      <c r="A746" t="s">
        <v>58</v>
      </c>
      <c r="B746">
        <v>42</v>
      </c>
      <c r="C746">
        <v>745</v>
      </c>
      <c r="D746">
        <v>312</v>
      </c>
      <c r="E746">
        <v>173</v>
      </c>
    </row>
    <row r="747" spans="1:5" x14ac:dyDescent="0.25">
      <c r="A747" t="s">
        <v>58</v>
      </c>
      <c r="B747">
        <v>42</v>
      </c>
      <c r="C747">
        <v>746</v>
      </c>
      <c r="D747">
        <v>272</v>
      </c>
      <c r="E747">
        <v>161</v>
      </c>
    </row>
    <row r="748" spans="1:5" x14ac:dyDescent="0.25">
      <c r="A748" t="s">
        <v>58</v>
      </c>
      <c r="B748">
        <v>42</v>
      </c>
      <c r="C748">
        <v>747</v>
      </c>
      <c r="D748">
        <v>779</v>
      </c>
      <c r="E748">
        <v>398</v>
      </c>
    </row>
    <row r="749" spans="1:5" x14ac:dyDescent="0.25">
      <c r="A749" t="s">
        <v>58</v>
      </c>
      <c r="B749">
        <v>42</v>
      </c>
      <c r="C749">
        <v>748</v>
      </c>
      <c r="D749">
        <v>422</v>
      </c>
      <c r="E749">
        <v>249</v>
      </c>
    </row>
    <row r="750" spans="1:5" x14ac:dyDescent="0.25">
      <c r="A750" t="s">
        <v>58</v>
      </c>
      <c r="B750">
        <v>42</v>
      </c>
      <c r="C750">
        <v>749</v>
      </c>
      <c r="D750">
        <v>341</v>
      </c>
      <c r="E750">
        <v>166</v>
      </c>
    </row>
    <row r="751" spans="1:5" x14ac:dyDescent="0.25">
      <c r="A751" t="s">
        <v>59</v>
      </c>
      <c r="B751">
        <v>57</v>
      </c>
      <c r="C751">
        <v>750</v>
      </c>
      <c r="D751">
        <v>1061</v>
      </c>
      <c r="E751">
        <v>671</v>
      </c>
    </row>
    <row r="752" spans="1:5" x14ac:dyDescent="0.25">
      <c r="A752" t="s">
        <v>59</v>
      </c>
      <c r="B752">
        <v>57</v>
      </c>
      <c r="C752">
        <v>751</v>
      </c>
      <c r="D752">
        <v>311</v>
      </c>
      <c r="E752">
        <v>174</v>
      </c>
    </row>
    <row r="753" spans="1:5" x14ac:dyDescent="0.25">
      <c r="A753" t="s">
        <v>59</v>
      </c>
      <c r="B753">
        <v>57</v>
      </c>
      <c r="C753">
        <v>752</v>
      </c>
      <c r="D753">
        <v>445</v>
      </c>
      <c r="E753">
        <v>341</v>
      </c>
    </row>
    <row r="754" spans="1:5" x14ac:dyDescent="0.25">
      <c r="A754" t="s">
        <v>59</v>
      </c>
      <c r="B754">
        <v>57</v>
      </c>
      <c r="C754">
        <v>753</v>
      </c>
      <c r="D754">
        <v>761</v>
      </c>
      <c r="E754">
        <v>355</v>
      </c>
    </row>
    <row r="755" spans="1:5" x14ac:dyDescent="0.25">
      <c r="A755" t="s">
        <v>59</v>
      </c>
      <c r="B755">
        <v>57</v>
      </c>
      <c r="C755">
        <v>754</v>
      </c>
      <c r="D755">
        <v>254</v>
      </c>
      <c r="E755">
        <v>181</v>
      </c>
    </row>
    <row r="756" spans="1:5" x14ac:dyDescent="0.25">
      <c r="A756" t="s">
        <v>59</v>
      </c>
      <c r="B756">
        <v>57</v>
      </c>
      <c r="C756">
        <v>755</v>
      </c>
      <c r="D756">
        <v>645</v>
      </c>
      <c r="E756">
        <v>398</v>
      </c>
    </row>
    <row r="757" spans="1:5" x14ac:dyDescent="0.25">
      <c r="A757" t="s">
        <v>59</v>
      </c>
      <c r="B757">
        <v>57</v>
      </c>
      <c r="C757">
        <v>756</v>
      </c>
      <c r="D757">
        <v>414</v>
      </c>
      <c r="E757">
        <v>274</v>
      </c>
    </row>
    <row r="758" spans="1:5" x14ac:dyDescent="0.25">
      <c r="A758" t="s">
        <v>59</v>
      </c>
      <c r="B758">
        <v>57</v>
      </c>
      <c r="C758">
        <v>757</v>
      </c>
      <c r="D758">
        <v>1225</v>
      </c>
      <c r="E758">
        <v>725</v>
      </c>
    </row>
    <row r="759" spans="1:5" x14ac:dyDescent="0.25">
      <c r="A759" t="s">
        <v>59</v>
      </c>
      <c r="B759">
        <v>57</v>
      </c>
      <c r="C759">
        <v>758</v>
      </c>
      <c r="D759">
        <v>359</v>
      </c>
      <c r="E759">
        <v>270</v>
      </c>
    </row>
    <row r="760" spans="1:5" x14ac:dyDescent="0.25">
      <c r="A760" t="s">
        <v>59</v>
      </c>
      <c r="B760">
        <v>57</v>
      </c>
      <c r="C760">
        <v>759</v>
      </c>
      <c r="D760">
        <v>345</v>
      </c>
      <c r="E760">
        <v>329</v>
      </c>
    </row>
    <row r="761" spans="1:5" x14ac:dyDescent="0.25">
      <c r="A761" t="s">
        <v>59</v>
      </c>
      <c r="B761">
        <v>57</v>
      </c>
      <c r="C761">
        <v>760</v>
      </c>
      <c r="D761">
        <v>807</v>
      </c>
      <c r="E761">
        <v>618</v>
      </c>
    </row>
    <row r="762" spans="1:5" x14ac:dyDescent="0.25">
      <c r="A762" t="s">
        <v>59</v>
      </c>
      <c r="B762">
        <v>57</v>
      </c>
      <c r="C762">
        <v>761</v>
      </c>
      <c r="D762">
        <v>149</v>
      </c>
      <c r="E762">
        <v>88</v>
      </c>
    </row>
    <row r="763" spans="1:5" x14ac:dyDescent="0.25">
      <c r="A763" t="s">
        <v>59</v>
      </c>
      <c r="B763">
        <v>57</v>
      </c>
      <c r="C763">
        <v>762</v>
      </c>
      <c r="D763">
        <v>179</v>
      </c>
      <c r="E763">
        <v>109</v>
      </c>
    </row>
    <row r="764" spans="1:5" x14ac:dyDescent="0.25">
      <c r="A764" t="s">
        <v>59</v>
      </c>
      <c r="B764">
        <v>57</v>
      </c>
      <c r="C764">
        <v>763</v>
      </c>
      <c r="D764">
        <v>809</v>
      </c>
      <c r="E764">
        <v>540</v>
      </c>
    </row>
    <row r="765" spans="1:5" x14ac:dyDescent="0.25">
      <c r="A765" t="s">
        <v>59</v>
      </c>
      <c r="B765">
        <v>57</v>
      </c>
      <c r="C765">
        <v>764</v>
      </c>
      <c r="D765">
        <v>1299</v>
      </c>
      <c r="E765">
        <v>601</v>
      </c>
    </row>
    <row r="766" spans="1:5" x14ac:dyDescent="0.25">
      <c r="A766" t="s">
        <v>59</v>
      </c>
      <c r="B766">
        <v>57</v>
      </c>
      <c r="C766">
        <v>765</v>
      </c>
      <c r="D766">
        <v>797</v>
      </c>
      <c r="E766">
        <v>576</v>
      </c>
    </row>
    <row r="767" spans="1:5" x14ac:dyDescent="0.25">
      <c r="A767" t="s">
        <v>59</v>
      </c>
      <c r="B767">
        <v>57</v>
      </c>
      <c r="C767">
        <v>766</v>
      </c>
      <c r="D767">
        <v>1076</v>
      </c>
      <c r="E767">
        <v>898</v>
      </c>
    </row>
    <row r="768" spans="1:5" x14ac:dyDescent="0.25">
      <c r="A768" t="s">
        <v>59</v>
      </c>
      <c r="B768">
        <v>57</v>
      </c>
      <c r="C768">
        <v>767</v>
      </c>
      <c r="D768">
        <v>1545</v>
      </c>
      <c r="E768">
        <v>881</v>
      </c>
    </row>
    <row r="769" spans="1:5" x14ac:dyDescent="0.25">
      <c r="A769" t="s">
        <v>59</v>
      </c>
      <c r="B769">
        <v>57</v>
      </c>
      <c r="C769">
        <v>768</v>
      </c>
      <c r="D769">
        <v>1589</v>
      </c>
      <c r="E769">
        <v>981</v>
      </c>
    </row>
    <row r="770" spans="1:5" x14ac:dyDescent="0.25">
      <c r="A770" t="s">
        <v>59</v>
      </c>
      <c r="B770">
        <v>57</v>
      </c>
      <c r="C770">
        <v>769</v>
      </c>
      <c r="D770">
        <v>793</v>
      </c>
      <c r="E770">
        <v>640</v>
      </c>
    </row>
    <row r="771" spans="1:5" x14ac:dyDescent="0.25">
      <c r="A771" t="s">
        <v>59</v>
      </c>
      <c r="B771">
        <v>57</v>
      </c>
      <c r="C771">
        <v>770</v>
      </c>
      <c r="D771">
        <v>1129</v>
      </c>
      <c r="E771">
        <v>477</v>
      </c>
    </row>
    <row r="772" spans="1:5" x14ac:dyDescent="0.25">
      <c r="A772" t="s">
        <v>59</v>
      </c>
      <c r="B772">
        <v>57</v>
      </c>
      <c r="C772">
        <v>771</v>
      </c>
      <c r="D772">
        <v>1388</v>
      </c>
      <c r="E772">
        <v>742</v>
      </c>
    </row>
    <row r="773" spans="1:5" x14ac:dyDescent="0.25">
      <c r="A773" t="s">
        <v>59</v>
      </c>
      <c r="B773">
        <v>57</v>
      </c>
      <c r="C773">
        <v>772</v>
      </c>
      <c r="D773">
        <v>949</v>
      </c>
      <c r="E773">
        <v>746</v>
      </c>
    </row>
    <row r="774" spans="1:5" x14ac:dyDescent="0.25">
      <c r="A774" t="s">
        <v>59</v>
      </c>
      <c r="B774">
        <v>57</v>
      </c>
      <c r="C774">
        <v>773</v>
      </c>
      <c r="D774">
        <v>256</v>
      </c>
      <c r="E774">
        <v>131</v>
      </c>
    </row>
    <row r="775" spans="1:5" x14ac:dyDescent="0.25">
      <c r="A775" t="s">
        <v>59</v>
      </c>
      <c r="B775">
        <v>57</v>
      </c>
      <c r="C775">
        <v>774</v>
      </c>
      <c r="D775">
        <v>475</v>
      </c>
      <c r="E775">
        <v>289</v>
      </c>
    </row>
    <row r="776" spans="1:5" x14ac:dyDescent="0.25">
      <c r="A776" t="s">
        <v>59</v>
      </c>
      <c r="B776">
        <v>57</v>
      </c>
      <c r="C776">
        <v>775</v>
      </c>
      <c r="D776">
        <v>795</v>
      </c>
      <c r="E776">
        <v>359</v>
      </c>
    </row>
    <row r="777" spans="1:5" x14ac:dyDescent="0.25">
      <c r="A777" t="s">
        <v>60</v>
      </c>
      <c r="B777">
        <v>70</v>
      </c>
      <c r="C777">
        <v>776</v>
      </c>
      <c r="D777">
        <v>3345</v>
      </c>
      <c r="E777">
        <v>1803</v>
      </c>
    </row>
    <row r="778" spans="1:5" x14ac:dyDescent="0.25">
      <c r="A778" t="s">
        <v>60</v>
      </c>
      <c r="B778">
        <v>70</v>
      </c>
      <c r="C778">
        <v>777</v>
      </c>
      <c r="D778">
        <v>2051</v>
      </c>
      <c r="E778">
        <v>753</v>
      </c>
    </row>
    <row r="779" spans="1:5" x14ac:dyDescent="0.25">
      <c r="A779" t="s">
        <v>60</v>
      </c>
      <c r="B779">
        <v>70</v>
      </c>
      <c r="C779">
        <v>778</v>
      </c>
      <c r="D779">
        <v>1921</v>
      </c>
      <c r="E779">
        <v>1209</v>
      </c>
    </row>
    <row r="780" spans="1:5" x14ac:dyDescent="0.25">
      <c r="A780" t="s">
        <v>60</v>
      </c>
      <c r="B780">
        <v>70</v>
      </c>
      <c r="C780">
        <v>779</v>
      </c>
      <c r="D780">
        <v>3143</v>
      </c>
      <c r="E780">
        <v>1595</v>
      </c>
    </row>
    <row r="781" spans="1:5" x14ac:dyDescent="0.25">
      <c r="A781" t="s">
        <v>60</v>
      </c>
      <c r="B781">
        <v>70</v>
      </c>
      <c r="C781">
        <v>780</v>
      </c>
      <c r="D781">
        <v>1591</v>
      </c>
      <c r="E781">
        <v>717</v>
      </c>
    </row>
    <row r="782" spans="1:5" x14ac:dyDescent="0.25">
      <c r="A782" t="s">
        <v>60</v>
      </c>
      <c r="B782">
        <v>70</v>
      </c>
      <c r="C782">
        <v>781</v>
      </c>
      <c r="D782">
        <v>1868</v>
      </c>
      <c r="E782">
        <v>897</v>
      </c>
    </row>
    <row r="783" spans="1:5" x14ac:dyDescent="0.25">
      <c r="A783" t="s">
        <v>60</v>
      </c>
      <c r="B783">
        <v>70</v>
      </c>
      <c r="C783">
        <v>782</v>
      </c>
      <c r="D783">
        <v>2396</v>
      </c>
      <c r="E783">
        <v>1444</v>
      </c>
    </row>
    <row r="784" spans="1:5" x14ac:dyDescent="0.25">
      <c r="A784" t="s">
        <v>60</v>
      </c>
      <c r="B784">
        <v>70</v>
      </c>
      <c r="C784">
        <v>783</v>
      </c>
      <c r="D784">
        <v>1017</v>
      </c>
      <c r="E784">
        <v>518</v>
      </c>
    </row>
    <row r="785" spans="1:5" x14ac:dyDescent="0.25">
      <c r="A785" t="s">
        <v>60</v>
      </c>
      <c r="B785">
        <v>70</v>
      </c>
      <c r="C785">
        <v>784</v>
      </c>
      <c r="D785">
        <v>288</v>
      </c>
      <c r="E785">
        <v>163</v>
      </c>
    </row>
    <row r="786" spans="1:5" x14ac:dyDescent="0.25">
      <c r="A786" t="s">
        <v>60</v>
      </c>
      <c r="B786">
        <v>70</v>
      </c>
      <c r="C786">
        <v>785</v>
      </c>
      <c r="D786">
        <v>1437</v>
      </c>
      <c r="E786">
        <v>803</v>
      </c>
    </row>
    <row r="787" spans="1:5" x14ac:dyDescent="0.25">
      <c r="A787" t="s">
        <v>61</v>
      </c>
      <c r="B787">
        <v>69</v>
      </c>
      <c r="C787">
        <v>786</v>
      </c>
      <c r="D787">
        <v>2550</v>
      </c>
      <c r="E787">
        <v>1578</v>
      </c>
    </row>
    <row r="788" spans="1:5" x14ac:dyDescent="0.25">
      <c r="A788" t="s">
        <v>61</v>
      </c>
      <c r="B788">
        <v>69</v>
      </c>
      <c r="C788">
        <v>787</v>
      </c>
      <c r="D788">
        <v>1823</v>
      </c>
      <c r="E788">
        <v>1669</v>
      </c>
    </row>
    <row r="789" spans="1:5" x14ac:dyDescent="0.25">
      <c r="A789" t="s">
        <v>61</v>
      </c>
      <c r="B789">
        <v>69</v>
      </c>
      <c r="C789">
        <v>788</v>
      </c>
      <c r="D789">
        <v>335</v>
      </c>
      <c r="E789">
        <v>208</v>
      </c>
    </row>
    <row r="790" spans="1:5" x14ac:dyDescent="0.25">
      <c r="A790" t="s">
        <v>61</v>
      </c>
      <c r="B790">
        <v>69</v>
      </c>
      <c r="C790">
        <v>789</v>
      </c>
      <c r="D790">
        <v>1684</v>
      </c>
      <c r="E790">
        <v>1060</v>
      </c>
    </row>
    <row r="791" spans="1:5" x14ac:dyDescent="0.25">
      <c r="A791" t="s">
        <v>61</v>
      </c>
      <c r="B791">
        <v>69</v>
      </c>
      <c r="C791">
        <v>790</v>
      </c>
      <c r="D791">
        <v>1062</v>
      </c>
      <c r="E791">
        <v>706</v>
      </c>
    </row>
    <row r="792" spans="1:5" x14ac:dyDescent="0.25">
      <c r="A792" t="s">
        <v>61</v>
      </c>
      <c r="B792">
        <v>69</v>
      </c>
      <c r="C792">
        <v>791</v>
      </c>
      <c r="D792">
        <v>1845</v>
      </c>
      <c r="E792">
        <v>1045</v>
      </c>
    </row>
    <row r="793" spans="1:5" x14ac:dyDescent="0.25">
      <c r="A793" t="s">
        <v>61</v>
      </c>
      <c r="B793">
        <v>69</v>
      </c>
      <c r="C793">
        <v>792</v>
      </c>
      <c r="D793">
        <v>1894</v>
      </c>
      <c r="E793">
        <v>991</v>
      </c>
    </row>
    <row r="794" spans="1:5" x14ac:dyDescent="0.25">
      <c r="A794" t="s">
        <v>61</v>
      </c>
      <c r="B794">
        <v>69</v>
      </c>
      <c r="C794">
        <v>793</v>
      </c>
      <c r="D794">
        <v>1364</v>
      </c>
      <c r="E794">
        <v>654</v>
      </c>
    </row>
    <row r="795" spans="1:5" x14ac:dyDescent="0.25">
      <c r="A795" t="s">
        <v>61</v>
      </c>
      <c r="B795">
        <v>69</v>
      </c>
      <c r="C795">
        <v>794</v>
      </c>
      <c r="D795">
        <v>1284</v>
      </c>
      <c r="E795">
        <v>753</v>
      </c>
    </row>
    <row r="796" spans="1:5" x14ac:dyDescent="0.25">
      <c r="A796" t="s">
        <v>61</v>
      </c>
      <c r="B796">
        <v>69</v>
      </c>
      <c r="C796">
        <v>795</v>
      </c>
      <c r="D796">
        <v>835</v>
      </c>
      <c r="E796">
        <v>414</v>
      </c>
    </row>
    <row r="797" spans="1:5" x14ac:dyDescent="0.25">
      <c r="A797" t="s">
        <v>62</v>
      </c>
      <c r="B797">
        <v>71</v>
      </c>
      <c r="C797">
        <v>796</v>
      </c>
      <c r="D797">
        <v>2526</v>
      </c>
      <c r="E797">
        <v>1832</v>
      </c>
    </row>
    <row r="798" spans="1:5" x14ac:dyDescent="0.25">
      <c r="A798" t="s">
        <v>62</v>
      </c>
      <c r="B798">
        <v>71</v>
      </c>
      <c r="C798">
        <v>797</v>
      </c>
      <c r="D798">
        <v>2379</v>
      </c>
      <c r="E798">
        <v>1759</v>
      </c>
    </row>
    <row r="799" spans="1:5" x14ac:dyDescent="0.25">
      <c r="A799" t="s">
        <v>62</v>
      </c>
      <c r="B799">
        <v>71</v>
      </c>
      <c r="C799">
        <v>798</v>
      </c>
      <c r="D799">
        <v>838</v>
      </c>
      <c r="E799">
        <v>626</v>
      </c>
    </row>
    <row r="800" spans="1:5" x14ac:dyDescent="0.25">
      <c r="A800" t="s">
        <v>62</v>
      </c>
      <c r="B800">
        <v>71</v>
      </c>
      <c r="C800">
        <v>799</v>
      </c>
      <c r="D800">
        <v>2551</v>
      </c>
      <c r="E800">
        <v>1513</v>
      </c>
    </row>
    <row r="801" spans="1:5" x14ac:dyDescent="0.25">
      <c r="A801" t="s">
        <v>62</v>
      </c>
      <c r="B801">
        <v>71</v>
      </c>
      <c r="C801">
        <v>800</v>
      </c>
      <c r="D801">
        <v>1341</v>
      </c>
      <c r="E801">
        <v>1012</v>
      </c>
    </row>
    <row r="802" spans="1:5" x14ac:dyDescent="0.25">
      <c r="A802" t="s">
        <v>62</v>
      </c>
      <c r="B802">
        <v>71</v>
      </c>
      <c r="C802">
        <v>801</v>
      </c>
      <c r="D802">
        <v>727</v>
      </c>
      <c r="E802">
        <v>485</v>
      </c>
    </row>
    <row r="803" spans="1:5" x14ac:dyDescent="0.25">
      <c r="A803" t="s">
        <v>62</v>
      </c>
      <c r="B803">
        <v>71</v>
      </c>
      <c r="C803">
        <v>802</v>
      </c>
      <c r="D803">
        <v>1341</v>
      </c>
      <c r="E803">
        <v>998</v>
      </c>
    </row>
    <row r="804" spans="1:5" x14ac:dyDescent="0.25">
      <c r="A804" t="s">
        <v>62</v>
      </c>
      <c r="B804">
        <v>71</v>
      </c>
      <c r="C804">
        <v>803</v>
      </c>
      <c r="D804">
        <v>824</v>
      </c>
      <c r="E804">
        <v>511</v>
      </c>
    </row>
    <row r="805" spans="1:5" x14ac:dyDescent="0.25">
      <c r="A805" t="s">
        <v>62</v>
      </c>
      <c r="B805">
        <v>71</v>
      </c>
      <c r="C805">
        <v>804</v>
      </c>
      <c r="D805">
        <v>873</v>
      </c>
      <c r="E805">
        <v>809</v>
      </c>
    </row>
    <row r="806" spans="1:5" x14ac:dyDescent="0.25">
      <c r="A806" t="s">
        <v>62</v>
      </c>
      <c r="B806">
        <v>71</v>
      </c>
      <c r="C806">
        <v>805</v>
      </c>
      <c r="D806">
        <v>1120</v>
      </c>
      <c r="E806">
        <v>856</v>
      </c>
    </row>
    <row r="807" spans="1:5" x14ac:dyDescent="0.25">
      <c r="A807" t="s">
        <v>63</v>
      </c>
      <c r="B807">
        <v>15</v>
      </c>
      <c r="C807">
        <v>806</v>
      </c>
      <c r="D807">
        <v>326</v>
      </c>
      <c r="E807">
        <v>228</v>
      </c>
    </row>
    <row r="808" spans="1:5" x14ac:dyDescent="0.25">
      <c r="A808" t="s">
        <v>63</v>
      </c>
      <c r="B808">
        <v>15</v>
      </c>
      <c r="C808">
        <v>807</v>
      </c>
      <c r="D808">
        <v>234</v>
      </c>
      <c r="E808">
        <v>224</v>
      </c>
    </row>
    <row r="809" spans="1:5" x14ac:dyDescent="0.25">
      <c r="A809" t="s">
        <v>63</v>
      </c>
      <c r="B809">
        <v>15</v>
      </c>
      <c r="C809">
        <v>808</v>
      </c>
      <c r="D809">
        <v>374</v>
      </c>
      <c r="E809">
        <v>200</v>
      </c>
    </row>
    <row r="810" spans="1:5" x14ac:dyDescent="0.25">
      <c r="A810" t="s">
        <v>63</v>
      </c>
      <c r="B810">
        <v>15</v>
      </c>
      <c r="C810">
        <v>809</v>
      </c>
      <c r="D810">
        <v>645</v>
      </c>
      <c r="E810">
        <v>388</v>
      </c>
    </row>
    <row r="811" spans="1:5" x14ac:dyDescent="0.25">
      <c r="A811" t="s">
        <v>63</v>
      </c>
      <c r="B811">
        <v>15</v>
      </c>
      <c r="C811">
        <v>810</v>
      </c>
      <c r="D811">
        <v>387</v>
      </c>
      <c r="E811">
        <v>269</v>
      </c>
    </row>
    <row r="812" spans="1:5" x14ac:dyDescent="0.25">
      <c r="A812" t="s">
        <v>63</v>
      </c>
      <c r="B812">
        <v>15</v>
      </c>
      <c r="C812">
        <v>811</v>
      </c>
      <c r="D812">
        <v>323</v>
      </c>
      <c r="E812">
        <v>244</v>
      </c>
    </row>
    <row r="813" spans="1:5" x14ac:dyDescent="0.25">
      <c r="A813" t="s">
        <v>63</v>
      </c>
      <c r="B813">
        <v>15</v>
      </c>
      <c r="C813">
        <v>812</v>
      </c>
      <c r="D813">
        <v>1195</v>
      </c>
      <c r="E813">
        <v>651</v>
      </c>
    </row>
    <row r="814" spans="1:5" x14ac:dyDescent="0.25">
      <c r="A814" t="s">
        <v>63</v>
      </c>
      <c r="B814">
        <v>15</v>
      </c>
      <c r="C814">
        <v>813</v>
      </c>
      <c r="D814">
        <v>756</v>
      </c>
      <c r="E814">
        <v>371</v>
      </c>
    </row>
    <row r="815" spans="1:5" x14ac:dyDescent="0.25">
      <c r="A815" t="s">
        <v>63</v>
      </c>
      <c r="B815">
        <v>15</v>
      </c>
      <c r="C815">
        <v>814</v>
      </c>
      <c r="D815">
        <v>1243</v>
      </c>
      <c r="E815">
        <v>529</v>
      </c>
    </row>
    <row r="816" spans="1:5" x14ac:dyDescent="0.25">
      <c r="A816" t="s">
        <v>63</v>
      </c>
      <c r="B816">
        <v>15</v>
      </c>
      <c r="C816">
        <v>815</v>
      </c>
      <c r="D816">
        <v>628</v>
      </c>
      <c r="E816">
        <v>368</v>
      </c>
    </row>
    <row r="817" spans="1:5" x14ac:dyDescent="0.25">
      <c r="A817" t="s">
        <v>63</v>
      </c>
      <c r="B817">
        <v>15</v>
      </c>
      <c r="C817">
        <v>816</v>
      </c>
      <c r="D817">
        <v>180</v>
      </c>
      <c r="E817">
        <v>142</v>
      </c>
    </row>
    <row r="818" spans="1:5" x14ac:dyDescent="0.25">
      <c r="A818" t="s">
        <v>63</v>
      </c>
      <c r="B818">
        <v>15</v>
      </c>
      <c r="C818">
        <v>817</v>
      </c>
      <c r="D818">
        <v>1072</v>
      </c>
      <c r="E818">
        <v>927</v>
      </c>
    </row>
    <row r="819" spans="1:5" x14ac:dyDescent="0.25">
      <c r="A819" t="s">
        <v>63</v>
      </c>
      <c r="B819">
        <v>15</v>
      </c>
      <c r="C819">
        <v>818</v>
      </c>
      <c r="D819">
        <v>748</v>
      </c>
      <c r="E819">
        <v>771</v>
      </c>
    </row>
    <row r="820" spans="1:5" x14ac:dyDescent="0.25">
      <c r="A820" t="s">
        <v>63</v>
      </c>
      <c r="B820">
        <v>15</v>
      </c>
      <c r="C820">
        <v>819</v>
      </c>
      <c r="D820">
        <v>1550</v>
      </c>
      <c r="E820">
        <v>1012</v>
      </c>
    </row>
    <row r="821" spans="1:5" x14ac:dyDescent="0.25">
      <c r="A821" t="s">
        <v>63</v>
      </c>
      <c r="B821">
        <v>15</v>
      </c>
      <c r="C821">
        <v>820</v>
      </c>
      <c r="D821">
        <v>757</v>
      </c>
      <c r="E821">
        <v>645</v>
      </c>
    </row>
    <row r="822" spans="1:5" x14ac:dyDescent="0.25">
      <c r="A822" t="s">
        <v>64</v>
      </c>
      <c r="B822">
        <v>16</v>
      </c>
      <c r="C822">
        <v>821</v>
      </c>
      <c r="D822">
        <v>739</v>
      </c>
      <c r="E822">
        <v>442</v>
      </c>
    </row>
    <row r="823" spans="1:5" x14ac:dyDescent="0.25">
      <c r="A823" t="s">
        <v>64</v>
      </c>
      <c r="B823">
        <v>16</v>
      </c>
      <c r="C823">
        <v>822</v>
      </c>
      <c r="D823">
        <v>688</v>
      </c>
      <c r="E823">
        <v>343</v>
      </c>
    </row>
    <row r="824" spans="1:5" x14ac:dyDescent="0.25">
      <c r="A824" t="s">
        <v>64</v>
      </c>
      <c r="B824">
        <v>16</v>
      </c>
      <c r="C824">
        <v>823</v>
      </c>
      <c r="D824">
        <v>225</v>
      </c>
      <c r="E824">
        <v>183</v>
      </c>
    </row>
    <row r="825" spans="1:5" x14ac:dyDescent="0.25">
      <c r="A825" t="s">
        <v>64</v>
      </c>
      <c r="B825">
        <v>16</v>
      </c>
      <c r="C825">
        <v>824</v>
      </c>
      <c r="D825">
        <v>239</v>
      </c>
      <c r="E825">
        <v>194</v>
      </c>
    </row>
    <row r="826" spans="1:5" x14ac:dyDescent="0.25">
      <c r="A826" t="s">
        <v>64</v>
      </c>
      <c r="B826">
        <v>16</v>
      </c>
      <c r="C826">
        <v>825</v>
      </c>
      <c r="D826">
        <v>314</v>
      </c>
      <c r="E826">
        <v>195</v>
      </c>
    </row>
    <row r="827" spans="1:5" x14ac:dyDescent="0.25">
      <c r="A827" t="s">
        <v>64</v>
      </c>
      <c r="B827">
        <v>16</v>
      </c>
      <c r="C827">
        <v>826</v>
      </c>
      <c r="D827">
        <v>672</v>
      </c>
      <c r="E827">
        <v>352</v>
      </c>
    </row>
    <row r="828" spans="1:5" x14ac:dyDescent="0.25">
      <c r="A828" t="s">
        <v>64</v>
      </c>
      <c r="B828">
        <v>16</v>
      </c>
      <c r="C828">
        <v>827</v>
      </c>
      <c r="D828">
        <v>1089</v>
      </c>
      <c r="E828">
        <v>851</v>
      </c>
    </row>
    <row r="829" spans="1:5" x14ac:dyDescent="0.25">
      <c r="A829" t="s">
        <v>64</v>
      </c>
      <c r="B829">
        <v>16</v>
      </c>
      <c r="C829">
        <v>828</v>
      </c>
      <c r="D829">
        <v>796</v>
      </c>
      <c r="E829">
        <v>567</v>
      </c>
    </row>
    <row r="830" spans="1:5" x14ac:dyDescent="0.25">
      <c r="A830" t="s">
        <v>64</v>
      </c>
      <c r="B830">
        <v>16</v>
      </c>
      <c r="C830">
        <v>829</v>
      </c>
      <c r="D830">
        <v>845</v>
      </c>
      <c r="E830">
        <v>730</v>
      </c>
    </row>
    <row r="831" spans="1:5" x14ac:dyDescent="0.25">
      <c r="A831" t="s">
        <v>64</v>
      </c>
      <c r="B831">
        <v>16</v>
      </c>
      <c r="C831">
        <v>830</v>
      </c>
      <c r="D831">
        <v>1856</v>
      </c>
      <c r="E831">
        <v>1172</v>
      </c>
    </row>
    <row r="832" spans="1:5" x14ac:dyDescent="0.25">
      <c r="A832" t="s">
        <v>64</v>
      </c>
      <c r="B832">
        <v>16</v>
      </c>
      <c r="C832">
        <v>831</v>
      </c>
      <c r="D832">
        <v>991</v>
      </c>
      <c r="E832">
        <v>650</v>
      </c>
    </row>
    <row r="833" spans="1:5" x14ac:dyDescent="0.25">
      <c r="A833" t="s">
        <v>64</v>
      </c>
      <c r="B833">
        <v>16</v>
      </c>
      <c r="C833">
        <v>832</v>
      </c>
      <c r="D833">
        <v>495</v>
      </c>
      <c r="E833">
        <v>302</v>
      </c>
    </row>
    <row r="834" spans="1:5" x14ac:dyDescent="0.25">
      <c r="A834" t="s">
        <v>64</v>
      </c>
      <c r="B834">
        <v>16</v>
      </c>
      <c r="C834">
        <v>833</v>
      </c>
      <c r="D834">
        <v>851</v>
      </c>
      <c r="E834">
        <v>515</v>
      </c>
    </row>
    <row r="835" spans="1:5" x14ac:dyDescent="0.25">
      <c r="A835" t="s">
        <v>64</v>
      </c>
      <c r="B835">
        <v>16</v>
      </c>
      <c r="C835">
        <v>834</v>
      </c>
      <c r="D835">
        <v>1071</v>
      </c>
      <c r="E835">
        <v>496</v>
      </c>
    </row>
    <row r="836" spans="1:5" x14ac:dyDescent="0.25">
      <c r="A836" t="s">
        <v>64</v>
      </c>
      <c r="B836">
        <v>16</v>
      </c>
      <c r="C836">
        <v>835</v>
      </c>
      <c r="D836">
        <v>245</v>
      </c>
      <c r="E836">
        <v>173</v>
      </c>
    </row>
    <row r="837" spans="1:5" x14ac:dyDescent="0.25">
      <c r="A837" t="s">
        <v>65</v>
      </c>
      <c r="B837">
        <v>17</v>
      </c>
      <c r="C837">
        <v>836</v>
      </c>
      <c r="D837">
        <v>1145</v>
      </c>
      <c r="E837">
        <v>511</v>
      </c>
    </row>
    <row r="838" spans="1:5" x14ac:dyDescent="0.25">
      <c r="A838" t="s">
        <v>65</v>
      </c>
      <c r="B838">
        <v>17</v>
      </c>
      <c r="C838">
        <v>837</v>
      </c>
      <c r="D838">
        <v>418</v>
      </c>
      <c r="E838">
        <v>169</v>
      </c>
    </row>
    <row r="839" spans="1:5" x14ac:dyDescent="0.25">
      <c r="A839" t="s">
        <v>65</v>
      </c>
      <c r="B839">
        <v>17</v>
      </c>
      <c r="C839">
        <v>838</v>
      </c>
      <c r="D839">
        <v>169</v>
      </c>
      <c r="E839">
        <v>94</v>
      </c>
    </row>
    <row r="840" spans="1:5" x14ac:dyDescent="0.25">
      <c r="A840" t="s">
        <v>65</v>
      </c>
      <c r="B840">
        <v>17</v>
      </c>
      <c r="C840">
        <v>839</v>
      </c>
      <c r="D840">
        <v>209</v>
      </c>
      <c r="E840">
        <v>93</v>
      </c>
    </row>
    <row r="841" spans="1:5" x14ac:dyDescent="0.25">
      <c r="A841" t="s">
        <v>65</v>
      </c>
      <c r="B841">
        <v>17</v>
      </c>
      <c r="C841">
        <v>840</v>
      </c>
      <c r="D841">
        <v>151</v>
      </c>
      <c r="E841">
        <v>73</v>
      </c>
    </row>
    <row r="842" spans="1:5" x14ac:dyDescent="0.25">
      <c r="A842" t="s">
        <v>65</v>
      </c>
      <c r="B842">
        <v>17</v>
      </c>
      <c r="C842">
        <v>841</v>
      </c>
      <c r="D842">
        <v>97</v>
      </c>
      <c r="E842">
        <v>63</v>
      </c>
    </row>
    <row r="843" spans="1:5" x14ac:dyDescent="0.25">
      <c r="A843" t="s">
        <v>65</v>
      </c>
      <c r="B843">
        <v>17</v>
      </c>
      <c r="C843">
        <v>842</v>
      </c>
      <c r="D843">
        <v>140</v>
      </c>
      <c r="E843">
        <v>79</v>
      </c>
    </row>
    <row r="844" spans="1:5" x14ac:dyDescent="0.25">
      <c r="A844" t="s">
        <v>65</v>
      </c>
      <c r="B844">
        <v>17</v>
      </c>
      <c r="C844">
        <v>843</v>
      </c>
      <c r="D844">
        <v>209</v>
      </c>
      <c r="E844">
        <v>106</v>
      </c>
    </row>
    <row r="845" spans="1:5" x14ac:dyDescent="0.25">
      <c r="A845" t="s">
        <v>65</v>
      </c>
      <c r="B845">
        <v>17</v>
      </c>
      <c r="C845">
        <v>844</v>
      </c>
      <c r="D845">
        <v>210</v>
      </c>
      <c r="E845">
        <v>88</v>
      </c>
    </row>
    <row r="846" spans="1:5" x14ac:dyDescent="0.25">
      <c r="A846" t="s">
        <v>65</v>
      </c>
      <c r="B846">
        <v>17</v>
      </c>
      <c r="C846">
        <v>845</v>
      </c>
      <c r="D846">
        <v>728</v>
      </c>
      <c r="E846">
        <v>463</v>
      </c>
    </row>
    <row r="847" spans="1:5" x14ac:dyDescent="0.25">
      <c r="A847" t="s">
        <v>65</v>
      </c>
      <c r="B847">
        <v>17</v>
      </c>
      <c r="C847">
        <v>846</v>
      </c>
      <c r="D847">
        <v>116</v>
      </c>
      <c r="E847">
        <v>52</v>
      </c>
    </row>
    <row r="848" spans="1:5" x14ac:dyDescent="0.25">
      <c r="A848" t="s">
        <v>65</v>
      </c>
      <c r="B848">
        <v>17</v>
      </c>
      <c r="C848">
        <v>847</v>
      </c>
      <c r="D848">
        <v>470</v>
      </c>
      <c r="E848">
        <v>144</v>
      </c>
    </row>
    <row r="849" spans="1:5" x14ac:dyDescent="0.25">
      <c r="A849" t="s">
        <v>65</v>
      </c>
      <c r="B849">
        <v>17</v>
      </c>
      <c r="C849">
        <v>848</v>
      </c>
      <c r="D849">
        <v>134</v>
      </c>
      <c r="E849">
        <v>56</v>
      </c>
    </row>
    <row r="850" spans="1:5" x14ac:dyDescent="0.25">
      <c r="A850" t="s">
        <v>65</v>
      </c>
      <c r="B850">
        <v>17</v>
      </c>
      <c r="C850">
        <v>849</v>
      </c>
      <c r="D850">
        <v>1367</v>
      </c>
      <c r="E850">
        <v>664</v>
      </c>
    </row>
    <row r="851" spans="1:5" x14ac:dyDescent="0.25">
      <c r="A851" t="s">
        <v>65</v>
      </c>
      <c r="B851">
        <v>17</v>
      </c>
      <c r="C851">
        <v>850</v>
      </c>
      <c r="D851">
        <v>1133</v>
      </c>
      <c r="E851">
        <v>527</v>
      </c>
    </row>
    <row r="852" spans="1:5" x14ac:dyDescent="0.25">
      <c r="A852" t="s">
        <v>65</v>
      </c>
      <c r="B852">
        <v>17</v>
      </c>
      <c r="C852">
        <v>851</v>
      </c>
      <c r="D852">
        <v>211</v>
      </c>
      <c r="E852">
        <v>117</v>
      </c>
    </row>
    <row r="853" spans="1:5" x14ac:dyDescent="0.25">
      <c r="A853" t="s">
        <v>65</v>
      </c>
      <c r="B853">
        <v>17</v>
      </c>
      <c r="C853">
        <v>852</v>
      </c>
      <c r="D853">
        <v>121</v>
      </c>
      <c r="E853">
        <v>51</v>
      </c>
    </row>
    <row r="854" spans="1:5" x14ac:dyDescent="0.25">
      <c r="A854" t="s">
        <v>65</v>
      </c>
      <c r="B854">
        <v>17</v>
      </c>
      <c r="C854">
        <v>853</v>
      </c>
      <c r="D854">
        <v>167</v>
      </c>
      <c r="E854">
        <v>102</v>
      </c>
    </row>
    <row r="855" spans="1:5" x14ac:dyDescent="0.25">
      <c r="A855" t="s">
        <v>65</v>
      </c>
      <c r="B855">
        <v>17</v>
      </c>
      <c r="C855">
        <v>854</v>
      </c>
      <c r="D855">
        <v>144</v>
      </c>
      <c r="E855">
        <v>48</v>
      </c>
    </row>
    <row r="856" spans="1:5" x14ac:dyDescent="0.25">
      <c r="A856" t="s">
        <v>65</v>
      </c>
      <c r="B856">
        <v>17</v>
      </c>
      <c r="C856">
        <v>855</v>
      </c>
      <c r="D856">
        <v>226</v>
      </c>
      <c r="E856">
        <v>80</v>
      </c>
    </row>
    <row r="857" spans="1:5" x14ac:dyDescent="0.25">
      <c r="A857" t="s">
        <v>65</v>
      </c>
      <c r="B857">
        <v>17</v>
      </c>
      <c r="C857">
        <v>856</v>
      </c>
      <c r="D857">
        <v>357</v>
      </c>
      <c r="E857">
        <v>182</v>
      </c>
    </row>
    <row r="858" spans="1:5" x14ac:dyDescent="0.25">
      <c r="A858" t="s">
        <v>65</v>
      </c>
      <c r="B858">
        <v>17</v>
      </c>
      <c r="C858">
        <v>857</v>
      </c>
      <c r="D858">
        <v>294</v>
      </c>
      <c r="E858">
        <v>145</v>
      </c>
    </row>
    <row r="859" spans="1:5" x14ac:dyDescent="0.25">
      <c r="A859" t="s">
        <v>65</v>
      </c>
      <c r="B859">
        <v>17</v>
      </c>
      <c r="C859">
        <v>858</v>
      </c>
      <c r="D859">
        <v>100</v>
      </c>
      <c r="E859">
        <v>58</v>
      </c>
    </row>
    <row r="860" spans="1:5" x14ac:dyDescent="0.25">
      <c r="A860" t="s">
        <v>65</v>
      </c>
      <c r="B860">
        <v>17</v>
      </c>
      <c r="C860">
        <v>859</v>
      </c>
      <c r="D860">
        <v>2066</v>
      </c>
      <c r="E860">
        <v>938</v>
      </c>
    </row>
    <row r="861" spans="1:5" x14ac:dyDescent="0.25">
      <c r="A861" t="s">
        <v>65</v>
      </c>
      <c r="B861">
        <v>17</v>
      </c>
      <c r="C861">
        <v>860</v>
      </c>
      <c r="D861">
        <v>380</v>
      </c>
      <c r="E861">
        <v>131</v>
      </c>
    </row>
    <row r="862" spans="1:5" x14ac:dyDescent="0.25">
      <c r="A862" t="s">
        <v>65</v>
      </c>
      <c r="B862">
        <v>17</v>
      </c>
      <c r="C862">
        <v>861</v>
      </c>
      <c r="D862">
        <v>245</v>
      </c>
      <c r="E862">
        <v>90</v>
      </c>
    </row>
    <row r="863" spans="1:5" x14ac:dyDescent="0.25">
      <c r="A863" t="s">
        <v>65</v>
      </c>
      <c r="B863">
        <v>17</v>
      </c>
      <c r="C863">
        <v>862</v>
      </c>
      <c r="D863">
        <v>471</v>
      </c>
      <c r="E863">
        <v>219</v>
      </c>
    </row>
    <row r="864" spans="1:5" x14ac:dyDescent="0.25">
      <c r="A864" t="s">
        <v>65</v>
      </c>
      <c r="B864">
        <v>17</v>
      </c>
      <c r="C864">
        <v>863</v>
      </c>
      <c r="D864">
        <v>373</v>
      </c>
      <c r="E864">
        <v>154</v>
      </c>
    </row>
    <row r="865" spans="1:5" x14ac:dyDescent="0.25">
      <c r="A865" t="s">
        <v>65</v>
      </c>
      <c r="B865">
        <v>17</v>
      </c>
      <c r="C865">
        <v>864</v>
      </c>
      <c r="D865">
        <v>227</v>
      </c>
      <c r="E865">
        <v>97</v>
      </c>
    </row>
    <row r="866" spans="1:5" x14ac:dyDescent="0.25">
      <c r="A866" t="s">
        <v>65</v>
      </c>
      <c r="B866">
        <v>17</v>
      </c>
      <c r="C866">
        <v>865</v>
      </c>
      <c r="D866">
        <v>1089</v>
      </c>
      <c r="E866">
        <v>634</v>
      </c>
    </row>
    <row r="867" spans="1:5" x14ac:dyDescent="0.25">
      <c r="A867" t="s">
        <v>65</v>
      </c>
      <c r="B867">
        <v>17</v>
      </c>
      <c r="C867">
        <v>866</v>
      </c>
      <c r="D867">
        <v>177</v>
      </c>
      <c r="E867">
        <v>90</v>
      </c>
    </row>
    <row r="868" spans="1:5" x14ac:dyDescent="0.25">
      <c r="A868" t="s">
        <v>65</v>
      </c>
      <c r="B868">
        <v>17</v>
      </c>
      <c r="C868">
        <v>867</v>
      </c>
      <c r="D868">
        <v>162</v>
      </c>
      <c r="E868">
        <v>81</v>
      </c>
    </row>
    <row r="869" spans="1:5" x14ac:dyDescent="0.25">
      <c r="A869" t="s">
        <v>65</v>
      </c>
      <c r="B869">
        <v>17</v>
      </c>
      <c r="C869">
        <v>868</v>
      </c>
      <c r="D869">
        <v>473</v>
      </c>
      <c r="E869">
        <v>227</v>
      </c>
    </row>
    <row r="870" spans="1:5" x14ac:dyDescent="0.25">
      <c r="A870" t="s">
        <v>65</v>
      </c>
      <c r="B870">
        <v>17</v>
      </c>
      <c r="C870">
        <v>869</v>
      </c>
      <c r="D870">
        <v>186</v>
      </c>
      <c r="E870">
        <v>105</v>
      </c>
    </row>
    <row r="871" spans="1:5" x14ac:dyDescent="0.25">
      <c r="A871" t="s">
        <v>65</v>
      </c>
      <c r="B871">
        <v>17</v>
      </c>
      <c r="C871">
        <v>870</v>
      </c>
      <c r="D871">
        <v>620</v>
      </c>
      <c r="E871">
        <v>274</v>
      </c>
    </row>
    <row r="872" spans="1:5" x14ac:dyDescent="0.25">
      <c r="A872" t="s">
        <v>65</v>
      </c>
      <c r="B872">
        <v>17</v>
      </c>
      <c r="C872">
        <v>871</v>
      </c>
      <c r="D872">
        <v>170</v>
      </c>
      <c r="E872">
        <v>75</v>
      </c>
    </row>
    <row r="873" spans="1:5" x14ac:dyDescent="0.25">
      <c r="A873" t="s">
        <v>66</v>
      </c>
      <c r="B873">
        <v>55</v>
      </c>
      <c r="C873">
        <v>872</v>
      </c>
      <c r="D873">
        <v>2480</v>
      </c>
      <c r="E873">
        <v>1422</v>
      </c>
    </row>
    <row r="874" spans="1:5" x14ac:dyDescent="0.25">
      <c r="A874" t="s">
        <v>66</v>
      </c>
      <c r="B874">
        <v>55</v>
      </c>
      <c r="C874">
        <v>873</v>
      </c>
      <c r="D874">
        <v>228</v>
      </c>
      <c r="E874">
        <v>125</v>
      </c>
    </row>
    <row r="875" spans="1:5" x14ac:dyDescent="0.25">
      <c r="A875" t="s">
        <v>66</v>
      </c>
      <c r="B875">
        <v>55</v>
      </c>
      <c r="C875">
        <v>874</v>
      </c>
      <c r="D875">
        <v>225</v>
      </c>
      <c r="E875">
        <v>141</v>
      </c>
    </row>
    <row r="876" spans="1:5" x14ac:dyDescent="0.25">
      <c r="A876" t="s">
        <v>66</v>
      </c>
      <c r="B876">
        <v>55</v>
      </c>
      <c r="C876">
        <v>875</v>
      </c>
      <c r="D876">
        <v>1332</v>
      </c>
      <c r="E876">
        <v>758</v>
      </c>
    </row>
    <row r="877" spans="1:5" x14ac:dyDescent="0.25">
      <c r="A877" t="s">
        <v>66</v>
      </c>
      <c r="B877">
        <v>55</v>
      </c>
      <c r="C877">
        <v>876</v>
      </c>
      <c r="D877">
        <v>378</v>
      </c>
      <c r="E877">
        <v>238</v>
      </c>
    </row>
    <row r="878" spans="1:5" x14ac:dyDescent="0.25">
      <c r="A878" t="s">
        <v>66</v>
      </c>
      <c r="B878">
        <v>55</v>
      </c>
      <c r="C878">
        <v>877</v>
      </c>
      <c r="D878">
        <v>1247</v>
      </c>
      <c r="E878">
        <v>888</v>
      </c>
    </row>
    <row r="879" spans="1:5" x14ac:dyDescent="0.25">
      <c r="A879" t="s">
        <v>66</v>
      </c>
      <c r="B879">
        <v>55</v>
      </c>
      <c r="C879">
        <v>878</v>
      </c>
      <c r="D879">
        <v>427</v>
      </c>
      <c r="E879">
        <v>257</v>
      </c>
    </row>
    <row r="880" spans="1:5" x14ac:dyDescent="0.25">
      <c r="A880" t="s">
        <v>66</v>
      </c>
      <c r="B880">
        <v>55</v>
      </c>
      <c r="C880">
        <v>879</v>
      </c>
      <c r="D880">
        <v>369</v>
      </c>
      <c r="E880">
        <v>167</v>
      </c>
    </row>
    <row r="881" spans="1:5" x14ac:dyDescent="0.25">
      <c r="A881" t="s">
        <v>66</v>
      </c>
      <c r="B881">
        <v>55</v>
      </c>
      <c r="C881">
        <v>880</v>
      </c>
      <c r="D881">
        <v>430</v>
      </c>
      <c r="E881">
        <v>203</v>
      </c>
    </row>
    <row r="882" spans="1:5" x14ac:dyDescent="0.25">
      <c r="A882" t="s">
        <v>66</v>
      </c>
      <c r="B882">
        <v>55</v>
      </c>
      <c r="C882">
        <v>881</v>
      </c>
      <c r="D882">
        <v>157</v>
      </c>
      <c r="E882">
        <v>151</v>
      </c>
    </row>
    <row r="883" spans="1:5" x14ac:dyDescent="0.25">
      <c r="A883" t="s">
        <v>66</v>
      </c>
      <c r="B883">
        <v>55</v>
      </c>
      <c r="C883">
        <v>882</v>
      </c>
      <c r="D883">
        <v>289</v>
      </c>
      <c r="E883">
        <v>213</v>
      </c>
    </row>
    <row r="884" spans="1:5" x14ac:dyDescent="0.25">
      <c r="A884" t="s">
        <v>66</v>
      </c>
      <c r="B884">
        <v>55</v>
      </c>
      <c r="C884">
        <v>883</v>
      </c>
      <c r="D884">
        <v>360</v>
      </c>
      <c r="E884">
        <v>225</v>
      </c>
    </row>
    <row r="885" spans="1:5" x14ac:dyDescent="0.25">
      <c r="A885" t="s">
        <v>66</v>
      </c>
      <c r="B885">
        <v>55</v>
      </c>
      <c r="C885">
        <v>884</v>
      </c>
      <c r="D885">
        <v>191</v>
      </c>
      <c r="E885">
        <v>171</v>
      </c>
    </row>
    <row r="886" spans="1:5" x14ac:dyDescent="0.25">
      <c r="A886" t="s">
        <v>66</v>
      </c>
      <c r="B886">
        <v>55</v>
      </c>
      <c r="C886">
        <v>885</v>
      </c>
      <c r="D886">
        <v>1275</v>
      </c>
      <c r="E886">
        <v>898</v>
      </c>
    </row>
    <row r="887" spans="1:5" x14ac:dyDescent="0.25">
      <c r="A887" t="s">
        <v>66</v>
      </c>
      <c r="B887">
        <v>55</v>
      </c>
      <c r="C887">
        <v>886</v>
      </c>
      <c r="D887">
        <v>392</v>
      </c>
      <c r="E887">
        <v>376</v>
      </c>
    </row>
    <row r="888" spans="1:5" x14ac:dyDescent="0.25">
      <c r="A888" t="s">
        <v>66</v>
      </c>
      <c r="B888">
        <v>55</v>
      </c>
      <c r="C888">
        <v>887</v>
      </c>
      <c r="D888">
        <v>473</v>
      </c>
      <c r="E888">
        <v>308</v>
      </c>
    </row>
    <row r="889" spans="1:5" x14ac:dyDescent="0.25">
      <c r="A889" t="s">
        <v>66</v>
      </c>
      <c r="B889">
        <v>55</v>
      </c>
      <c r="C889">
        <v>888</v>
      </c>
      <c r="D889">
        <v>1514</v>
      </c>
      <c r="E889">
        <v>799</v>
      </c>
    </row>
    <row r="890" spans="1:5" x14ac:dyDescent="0.25">
      <c r="A890" t="s">
        <v>66</v>
      </c>
      <c r="B890">
        <v>55</v>
      </c>
      <c r="C890">
        <v>889</v>
      </c>
      <c r="D890">
        <v>1457</v>
      </c>
      <c r="E890">
        <v>768</v>
      </c>
    </row>
    <row r="891" spans="1:5" x14ac:dyDescent="0.25">
      <c r="A891" t="s">
        <v>66</v>
      </c>
      <c r="B891">
        <v>55</v>
      </c>
      <c r="C891">
        <v>890</v>
      </c>
      <c r="D891">
        <v>993</v>
      </c>
      <c r="E891">
        <v>577</v>
      </c>
    </row>
    <row r="892" spans="1:5" x14ac:dyDescent="0.25">
      <c r="A892" t="s">
        <v>66</v>
      </c>
      <c r="B892">
        <v>55</v>
      </c>
      <c r="C892">
        <v>891</v>
      </c>
      <c r="D892">
        <v>1260</v>
      </c>
      <c r="E892">
        <v>967</v>
      </c>
    </row>
    <row r="893" spans="1:5" x14ac:dyDescent="0.25">
      <c r="A893" t="s">
        <v>67</v>
      </c>
      <c r="B893">
        <v>51</v>
      </c>
      <c r="C893">
        <v>892</v>
      </c>
      <c r="D893">
        <v>1602</v>
      </c>
      <c r="E893">
        <v>852</v>
      </c>
    </row>
    <row r="894" spans="1:5" x14ac:dyDescent="0.25">
      <c r="A894" t="s">
        <v>67</v>
      </c>
      <c r="B894">
        <v>51</v>
      </c>
      <c r="C894">
        <v>893</v>
      </c>
      <c r="D894">
        <v>1960</v>
      </c>
      <c r="E894">
        <v>847</v>
      </c>
    </row>
    <row r="895" spans="1:5" x14ac:dyDescent="0.25">
      <c r="A895" t="s">
        <v>67</v>
      </c>
      <c r="B895">
        <v>51</v>
      </c>
      <c r="C895">
        <v>894</v>
      </c>
      <c r="D895">
        <v>2261</v>
      </c>
      <c r="E895">
        <v>1227</v>
      </c>
    </row>
    <row r="896" spans="1:5" x14ac:dyDescent="0.25">
      <c r="A896" t="s">
        <v>67</v>
      </c>
      <c r="B896">
        <v>51</v>
      </c>
      <c r="C896">
        <v>895</v>
      </c>
      <c r="D896">
        <v>1136</v>
      </c>
      <c r="E896">
        <v>804</v>
      </c>
    </row>
    <row r="897" spans="1:5" x14ac:dyDescent="0.25">
      <c r="A897" t="s">
        <v>67</v>
      </c>
      <c r="B897">
        <v>51</v>
      </c>
      <c r="C897">
        <v>896</v>
      </c>
      <c r="D897">
        <v>1549</v>
      </c>
      <c r="E897">
        <v>1123</v>
      </c>
    </row>
    <row r="898" spans="1:5" x14ac:dyDescent="0.25">
      <c r="A898" t="s">
        <v>67</v>
      </c>
      <c r="B898">
        <v>51</v>
      </c>
      <c r="C898">
        <v>897</v>
      </c>
      <c r="D898">
        <v>2796</v>
      </c>
      <c r="E898">
        <v>993</v>
      </c>
    </row>
    <row r="899" spans="1:5" x14ac:dyDescent="0.25">
      <c r="A899" t="s">
        <v>67</v>
      </c>
      <c r="B899">
        <v>51</v>
      </c>
      <c r="C899">
        <v>898</v>
      </c>
      <c r="D899">
        <v>1465</v>
      </c>
      <c r="E899">
        <v>634</v>
      </c>
    </row>
    <row r="900" spans="1:5" x14ac:dyDescent="0.25">
      <c r="A900" t="s">
        <v>67</v>
      </c>
      <c r="B900">
        <v>51</v>
      </c>
      <c r="C900">
        <v>899</v>
      </c>
      <c r="D900">
        <v>772</v>
      </c>
      <c r="E900">
        <v>344</v>
      </c>
    </row>
    <row r="901" spans="1:5" x14ac:dyDescent="0.25">
      <c r="A901" t="s">
        <v>67</v>
      </c>
      <c r="B901">
        <v>51</v>
      </c>
      <c r="C901">
        <v>900</v>
      </c>
      <c r="D901">
        <v>311</v>
      </c>
      <c r="E901">
        <v>210</v>
      </c>
    </row>
    <row r="902" spans="1:5" x14ac:dyDescent="0.25">
      <c r="A902" t="s">
        <v>67</v>
      </c>
      <c r="B902">
        <v>51</v>
      </c>
      <c r="C902">
        <v>901</v>
      </c>
      <c r="D902">
        <v>1256</v>
      </c>
      <c r="E902">
        <v>1146</v>
      </c>
    </row>
    <row r="903" spans="1:5" x14ac:dyDescent="0.25">
      <c r="A903" t="s">
        <v>67</v>
      </c>
      <c r="B903">
        <v>51</v>
      </c>
      <c r="C903">
        <v>902</v>
      </c>
      <c r="D903">
        <v>932</v>
      </c>
      <c r="E903">
        <v>568</v>
      </c>
    </row>
    <row r="904" spans="1:5" x14ac:dyDescent="0.25">
      <c r="A904" t="s">
        <v>67</v>
      </c>
      <c r="B904">
        <v>51</v>
      </c>
      <c r="C904">
        <v>903</v>
      </c>
      <c r="D904">
        <v>1755</v>
      </c>
      <c r="E904">
        <v>870</v>
      </c>
    </row>
    <row r="905" spans="1:5" x14ac:dyDescent="0.25">
      <c r="A905" t="s">
        <v>67</v>
      </c>
      <c r="B905">
        <v>51</v>
      </c>
      <c r="C905">
        <v>904</v>
      </c>
      <c r="D905">
        <v>815</v>
      </c>
      <c r="E905">
        <v>396</v>
      </c>
    </row>
    <row r="906" spans="1:5" x14ac:dyDescent="0.25">
      <c r="A906" t="s">
        <v>67</v>
      </c>
      <c r="B906">
        <v>51</v>
      </c>
      <c r="C906">
        <v>905</v>
      </c>
      <c r="D906">
        <v>1241</v>
      </c>
      <c r="E906">
        <v>546</v>
      </c>
    </row>
    <row r="907" spans="1:5" x14ac:dyDescent="0.25">
      <c r="A907" t="s">
        <v>67</v>
      </c>
      <c r="B907">
        <v>51</v>
      </c>
      <c r="C907">
        <v>906</v>
      </c>
      <c r="D907">
        <v>705</v>
      </c>
      <c r="E907">
        <v>345</v>
      </c>
    </row>
    <row r="908" spans="1:5" x14ac:dyDescent="0.25">
      <c r="A908" t="s">
        <v>67</v>
      </c>
      <c r="B908">
        <v>51</v>
      </c>
      <c r="C908">
        <v>907</v>
      </c>
      <c r="D908">
        <v>1280</v>
      </c>
      <c r="E908">
        <v>694</v>
      </c>
    </row>
    <row r="909" spans="1:5" x14ac:dyDescent="0.25">
      <c r="A909" t="s">
        <v>67</v>
      </c>
      <c r="B909">
        <v>51</v>
      </c>
      <c r="C909">
        <v>908</v>
      </c>
      <c r="D909">
        <v>317</v>
      </c>
      <c r="E909">
        <v>188</v>
      </c>
    </row>
    <row r="910" spans="1:5" x14ac:dyDescent="0.25">
      <c r="A910" t="s">
        <v>67</v>
      </c>
      <c r="B910">
        <v>51</v>
      </c>
      <c r="C910">
        <v>909</v>
      </c>
      <c r="D910">
        <v>481</v>
      </c>
      <c r="E910">
        <v>264</v>
      </c>
    </row>
    <row r="911" spans="1:5" x14ac:dyDescent="0.25">
      <c r="A911" t="s">
        <v>67</v>
      </c>
      <c r="B911">
        <v>51</v>
      </c>
      <c r="C911">
        <v>910</v>
      </c>
      <c r="D911">
        <v>981</v>
      </c>
      <c r="E911">
        <v>486</v>
      </c>
    </row>
    <row r="912" spans="1:5" x14ac:dyDescent="0.25">
      <c r="A912" t="s">
        <v>68</v>
      </c>
      <c r="B912">
        <v>49</v>
      </c>
      <c r="C912">
        <v>911</v>
      </c>
      <c r="D912">
        <v>1041</v>
      </c>
      <c r="E912">
        <v>305</v>
      </c>
    </row>
    <row r="913" spans="1:5" x14ac:dyDescent="0.25">
      <c r="A913" t="s">
        <v>68</v>
      </c>
      <c r="B913">
        <v>49</v>
      </c>
      <c r="C913">
        <v>912</v>
      </c>
      <c r="D913">
        <v>1525</v>
      </c>
      <c r="E913">
        <v>707</v>
      </c>
    </row>
    <row r="914" spans="1:5" x14ac:dyDescent="0.25">
      <c r="A914" t="s">
        <v>68</v>
      </c>
      <c r="B914">
        <v>49</v>
      </c>
      <c r="C914">
        <v>913</v>
      </c>
      <c r="D914">
        <v>2146</v>
      </c>
      <c r="E914">
        <v>670</v>
      </c>
    </row>
    <row r="915" spans="1:5" x14ac:dyDescent="0.25">
      <c r="A915" t="s">
        <v>68</v>
      </c>
      <c r="B915">
        <v>49</v>
      </c>
      <c r="C915">
        <v>914</v>
      </c>
      <c r="D915">
        <v>1653</v>
      </c>
      <c r="E915">
        <v>700</v>
      </c>
    </row>
    <row r="916" spans="1:5" x14ac:dyDescent="0.25">
      <c r="A916" t="s">
        <v>68</v>
      </c>
      <c r="B916">
        <v>49</v>
      </c>
      <c r="C916">
        <v>915</v>
      </c>
      <c r="D916">
        <v>2155</v>
      </c>
      <c r="E916">
        <v>624</v>
      </c>
    </row>
    <row r="917" spans="1:5" x14ac:dyDescent="0.25">
      <c r="A917" t="s">
        <v>68</v>
      </c>
      <c r="B917">
        <v>49</v>
      </c>
      <c r="C917">
        <v>916</v>
      </c>
      <c r="D917">
        <v>2376</v>
      </c>
      <c r="E917">
        <v>803</v>
      </c>
    </row>
    <row r="918" spans="1:5" x14ac:dyDescent="0.25">
      <c r="A918" t="s">
        <v>68</v>
      </c>
      <c r="B918">
        <v>49</v>
      </c>
      <c r="C918">
        <v>917</v>
      </c>
      <c r="D918">
        <v>856</v>
      </c>
      <c r="E918">
        <v>245</v>
      </c>
    </row>
    <row r="919" spans="1:5" x14ac:dyDescent="0.25">
      <c r="A919" t="s">
        <v>68</v>
      </c>
      <c r="B919">
        <v>49</v>
      </c>
      <c r="C919">
        <v>918</v>
      </c>
      <c r="D919">
        <v>2570</v>
      </c>
      <c r="E919">
        <v>625</v>
      </c>
    </row>
    <row r="920" spans="1:5" x14ac:dyDescent="0.25">
      <c r="A920" t="s">
        <v>68</v>
      </c>
      <c r="B920">
        <v>49</v>
      </c>
      <c r="C920">
        <v>919</v>
      </c>
      <c r="D920">
        <v>1632</v>
      </c>
      <c r="E920">
        <v>712</v>
      </c>
    </row>
    <row r="921" spans="1:5" x14ac:dyDescent="0.25">
      <c r="A921" t="s">
        <v>68</v>
      </c>
      <c r="B921">
        <v>49</v>
      </c>
      <c r="C921">
        <v>920</v>
      </c>
      <c r="D921">
        <v>1861</v>
      </c>
      <c r="E921">
        <v>662</v>
      </c>
    </row>
    <row r="922" spans="1:5" x14ac:dyDescent="0.25">
      <c r="A922" t="s">
        <v>68</v>
      </c>
      <c r="B922">
        <v>49</v>
      </c>
      <c r="C922">
        <v>921</v>
      </c>
      <c r="D922">
        <v>1358</v>
      </c>
      <c r="E922">
        <v>369</v>
      </c>
    </row>
    <row r="923" spans="1:5" x14ac:dyDescent="0.25">
      <c r="A923" t="s">
        <v>68</v>
      </c>
      <c r="B923">
        <v>49</v>
      </c>
      <c r="C923">
        <v>922</v>
      </c>
      <c r="D923">
        <v>2733</v>
      </c>
      <c r="E923">
        <v>956</v>
      </c>
    </row>
    <row r="924" spans="1:5" x14ac:dyDescent="0.25">
      <c r="A924" t="s">
        <v>68</v>
      </c>
      <c r="B924">
        <v>49</v>
      </c>
      <c r="C924">
        <v>923</v>
      </c>
      <c r="D924">
        <v>1937</v>
      </c>
      <c r="E924">
        <v>628</v>
      </c>
    </row>
    <row r="925" spans="1:5" x14ac:dyDescent="0.25">
      <c r="A925" t="s">
        <v>68</v>
      </c>
      <c r="B925">
        <v>49</v>
      </c>
      <c r="C925">
        <v>924</v>
      </c>
      <c r="D925">
        <v>1637</v>
      </c>
      <c r="E925">
        <v>422</v>
      </c>
    </row>
    <row r="926" spans="1:5" x14ac:dyDescent="0.25">
      <c r="A926" t="s">
        <v>68</v>
      </c>
      <c r="B926">
        <v>49</v>
      </c>
      <c r="C926">
        <v>925</v>
      </c>
      <c r="D926">
        <v>2587</v>
      </c>
      <c r="E926">
        <v>805</v>
      </c>
    </row>
    <row r="927" spans="1:5" x14ac:dyDescent="0.25">
      <c r="A927" t="s">
        <v>69</v>
      </c>
      <c r="B927">
        <v>76</v>
      </c>
      <c r="C927">
        <v>926</v>
      </c>
      <c r="D927">
        <v>1625</v>
      </c>
      <c r="E927">
        <v>1317</v>
      </c>
    </row>
    <row r="928" spans="1:5" x14ac:dyDescent="0.25">
      <c r="A928" t="s">
        <v>69</v>
      </c>
      <c r="B928">
        <v>76</v>
      </c>
      <c r="C928">
        <v>927</v>
      </c>
      <c r="D928">
        <v>2344</v>
      </c>
      <c r="E928">
        <v>1358</v>
      </c>
    </row>
    <row r="929" spans="1:5" x14ac:dyDescent="0.25">
      <c r="A929" t="s">
        <v>69</v>
      </c>
      <c r="B929">
        <v>76</v>
      </c>
      <c r="C929">
        <v>928</v>
      </c>
      <c r="D929">
        <v>2283</v>
      </c>
      <c r="E929">
        <v>1690</v>
      </c>
    </row>
    <row r="930" spans="1:5" x14ac:dyDescent="0.25">
      <c r="A930" t="s">
        <v>69</v>
      </c>
      <c r="B930">
        <v>76</v>
      </c>
      <c r="C930">
        <v>929</v>
      </c>
      <c r="D930">
        <v>1082</v>
      </c>
      <c r="E930">
        <v>758</v>
      </c>
    </row>
    <row r="931" spans="1:5" x14ac:dyDescent="0.25">
      <c r="A931" t="s">
        <v>69</v>
      </c>
      <c r="B931">
        <v>76</v>
      </c>
      <c r="C931">
        <v>930</v>
      </c>
      <c r="D931">
        <v>303</v>
      </c>
      <c r="E931">
        <v>345</v>
      </c>
    </row>
    <row r="932" spans="1:5" x14ac:dyDescent="0.25">
      <c r="A932" t="s">
        <v>69</v>
      </c>
      <c r="B932">
        <v>76</v>
      </c>
      <c r="C932">
        <v>931</v>
      </c>
      <c r="D932">
        <v>1318</v>
      </c>
      <c r="E932">
        <v>976</v>
      </c>
    </row>
    <row r="933" spans="1:5" x14ac:dyDescent="0.25">
      <c r="A933" t="s">
        <v>69</v>
      </c>
      <c r="B933">
        <v>76</v>
      </c>
      <c r="C933">
        <v>932</v>
      </c>
      <c r="D933">
        <v>904</v>
      </c>
      <c r="E933">
        <v>871</v>
      </c>
    </row>
    <row r="934" spans="1:5" x14ac:dyDescent="0.25">
      <c r="A934" t="s">
        <v>69</v>
      </c>
      <c r="B934">
        <v>76</v>
      </c>
      <c r="C934">
        <v>933</v>
      </c>
      <c r="D934">
        <v>679</v>
      </c>
      <c r="E934">
        <v>619</v>
      </c>
    </row>
    <row r="935" spans="1:5" x14ac:dyDescent="0.25">
      <c r="A935" t="s">
        <v>69</v>
      </c>
      <c r="B935">
        <v>76</v>
      </c>
      <c r="C935">
        <v>934</v>
      </c>
      <c r="D935">
        <v>1322</v>
      </c>
      <c r="E935">
        <v>796</v>
      </c>
    </row>
    <row r="936" spans="1:5" x14ac:dyDescent="0.25">
      <c r="A936" t="s">
        <v>69</v>
      </c>
      <c r="B936">
        <v>76</v>
      </c>
      <c r="C936">
        <v>935</v>
      </c>
      <c r="D936">
        <v>855</v>
      </c>
      <c r="E936">
        <v>698</v>
      </c>
    </row>
    <row r="937" spans="1:5" x14ac:dyDescent="0.25">
      <c r="A937" t="s">
        <v>69</v>
      </c>
      <c r="B937">
        <v>76</v>
      </c>
      <c r="C937">
        <v>936</v>
      </c>
      <c r="D937">
        <v>1235</v>
      </c>
      <c r="E937">
        <v>986</v>
      </c>
    </row>
    <row r="938" spans="1:5" x14ac:dyDescent="0.25">
      <c r="A938" t="s">
        <v>69</v>
      </c>
      <c r="B938">
        <v>76</v>
      </c>
      <c r="C938">
        <v>937</v>
      </c>
      <c r="D938">
        <v>379</v>
      </c>
      <c r="E938">
        <v>360</v>
      </c>
    </row>
    <row r="939" spans="1:5" x14ac:dyDescent="0.25">
      <c r="A939" t="s">
        <v>70</v>
      </c>
      <c r="B939">
        <v>21</v>
      </c>
      <c r="C939">
        <v>938</v>
      </c>
      <c r="D939">
        <v>930</v>
      </c>
      <c r="E939">
        <v>471</v>
      </c>
    </row>
    <row r="940" spans="1:5" x14ac:dyDescent="0.25">
      <c r="A940" t="s">
        <v>70</v>
      </c>
      <c r="B940">
        <v>21</v>
      </c>
      <c r="C940">
        <v>939</v>
      </c>
      <c r="D940">
        <v>600</v>
      </c>
      <c r="E940">
        <v>352</v>
      </c>
    </row>
    <row r="941" spans="1:5" x14ac:dyDescent="0.25">
      <c r="A941" t="s">
        <v>70</v>
      </c>
      <c r="B941">
        <v>21</v>
      </c>
      <c r="C941">
        <v>940</v>
      </c>
      <c r="D941">
        <v>442</v>
      </c>
      <c r="E941">
        <v>267</v>
      </c>
    </row>
    <row r="942" spans="1:5" x14ac:dyDescent="0.25">
      <c r="A942" t="s">
        <v>70</v>
      </c>
      <c r="B942">
        <v>21</v>
      </c>
      <c r="C942">
        <v>941</v>
      </c>
      <c r="D942">
        <v>595</v>
      </c>
      <c r="E942">
        <v>259</v>
      </c>
    </row>
    <row r="943" spans="1:5" x14ac:dyDescent="0.25">
      <c r="A943" t="s">
        <v>70</v>
      </c>
      <c r="B943">
        <v>21</v>
      </c>
      <c r="C943">
        <v>942</v>
      </c>
      <c r="D943">
        <v>321</v>
      </c>
      <c r="E943">
        <v>208</v>
      </c>
    </row>
    <row r="944" spans="1:5" x14ac:dyDescent="0.25">
      <c r="A944" t="s">
        <v>70</v>
      </c>
      <c r="B944">
        <v>21</v>
      </c>
      <c r="C944">
        <v>943</v>
      </c>
      <c r="D944">
        <v>1584</v>
      </c>
      <c r="E944">
        <v>856</v>
      </c>
    </row>
    <row r="945" spans="1:5" x14ac:dyDescent="0.25">
      <c r="A945" t="s">
        <v>70</v>
      </c>
      <c r="B945">
        <v>21</v>
      </c>
      <c r="C945">
        <v>944</v>
      </c>
      <c r="D945">
        <v>1515</v>
      </c>
      <c r="E945">
        <v>741</v>
      </c>
    </row>
    <row r="946" spans="1:5" x14ac:dyDescent="0.25">
      <c r="A946" t="s">
        <v>70</v>
      </c>
      <c r="B946">
        <v>21</v>
      </c>
      <c r="C946">
        <v>945</v>
      </c>
      <c r="D946">
        <v>365</v>
      </c>
      <c r="E946">
        <v>199</v>
      </c>
    </row>
    <row r="947" spans="1:5" x14ac:dyDescent="0.25">
      <c r="A947" t="s">
        <v>70</v>
      </c>
      <c r="B947">
        <v>21</v>
      </c>
      <c r="C947">
        <v>946</v>
      </c>
      <c r="D947">
        <v>353</v>
      </c>
      <c r="E947">
        <v>183</v>
      </c>
    </row>
    <row r="948" spans="1:5" x14ac:dyDescent="0.25">
      <c r="A948" t="s">
        <v>70</v>
      </c>
      <c r="B948">
        <v>21</v>
      </c>
      <c r="C948">
        <v>947</v>
      </c>
      <c r="D948">
        <v>434</v>
      </c>
      <c r="E948">
        <v>268</v>
      </c>
    </row>
    <row r="949" spans="1:5" x14ac:dyDescent="0.25">
      <c r="A949" t="s">
        <v>70</v>
      </c>
      <c r="B949">
        <v>21</v>
      </c>
      <c r="C949">
        <v>948</v>
      </c>
      <c r="D949">
        <v>562</v>
      </c>
      <c r="E949">
        <v>252</v>
      </c>
    </row>
    <row r="950" spans="1:5" x14ac:dyDescent="0.25">
      <c r="A950" t="s">
        <v>70</v>
      </c>
      <c r="B950">
        <v>21</v>
      </c>
      <c r="C950">
        <v>949</v>
      </c>
      <c r="D950">
        <v>290</v>
      </c>
      <c r="E950">
        <v>135</v>
      </c>
    </row>
    <row r="951" spans="1:5" x14ac:dyDescent="0.25">
      <c r="A951" t="s">
        <v>70</v>
      </c>
      <c r="B951">
        <v>21</v>
      </c>
      <c r="C951">
        <v>950</v>
      </c>
      <c r="D951">
        <v>1392</v>
      </c>
      <c r="E951">
        <v>543</v>
      </c>
    </row>
    <row r="952" spans="1:5" x14ac:dyDescent="0.25">
      <c r="A952" t="s">
        <v>70</v>
      </c>
      <c r="B952">
        <v>21</v>
      </c>
      <c r="C952">
        <v>951</v>
      </c>
      <c r="D952">
        <v>262</v>
      </c>
      <c r="E952">
        <v>144</v>
      </c>
    </row>
    <row r="953" spans="1:5" x14ac:dyDescent="0.25">
      <c r="A953" t="s">
        <v>70</v>
      </c>
      <c r="B953">
        <v>21</v>
      </c>
      <c r="C953">
        <v>952</v>
      </c>
      <c r="D953">
        <v>483</v>
      </c>
      <c r="E953">
        <v>294</v>
      </c>
    </row>
    <row r="954" spans="1:5" x14ac:dyDescent="0.25">
      <c r="A954" t="s">
        <v>70</v>
      </c>
      <c r="B954">
        <v>21</v>
      </c>
      <c r="C954">
        <v>953</v>
      </c>
      <c r="D954">
        <v>746</v>
      </c>
      <c r="E954">
        <v>425</v>
      </c>
    </row>
    <row r="955" spans="1:5" x14ac:dyDescent="0.25">
      <c r="A955" t="s">
        <v>70</v>
      </c>
      <c r="B955">
        <v>21</v>
      </c>
      <c r="C955">
        <v>954</v>
      </c>
      <c r="D955">
        <v>370</v>
      </c>
      <c r="E955">
        <v>214</v>
      </c>
    </row>
    <row r="956" spans="1:5" x14ac:dyDescent="0.25">
      <c r="A956" t="s">
        <v>70</v>
      </c>
      <c r="B956">
        <v>21</v>
      </c>
      <c r="C956">
        <v>955</v>
      </c>
      <c r="D956">
        <v>500</v>
      </c>
      <c r="E956">
        <v>256</v>
      </c>
    </row>
    <row r="957" spans="1:5" x14ac:dyDescent="0.25">
      <c r="A957" t="s">
        <v>71</v>
      </c>
      <c r="B957">
        <v>22</v>
      </c>
      <c r="C957">
        <v>956</v>
      </c>
      <c r="D957">
        <v>1341</v>
      </c>
      <c r="E957">
        <v>482</v>
      </c>
    </row>
    <row r="958" spans="1:5" x14ac:dyDescent="0.25">
      <c r="A958" t="s">
        <v>71</v>
      </c>
      <c r="B958">
        <v>22</v>
      </c>
      <c r="C958">
        <v>957</v>
      </c>
      <c r="D958">
        <v>575</v>
      </c>
      <c r="E958">
        <v>333</v>
      </c>
    </row>
    <row r="959" spans="1:5" x14ac:dyDescent="0.25">
      <c r="A959" t="s">
        <v>71</v>
      </c>
      <c r="B959">
        <v>22</v>
      </c>
      <c r="C959">
        <v>958</v>
      </c>
      <c r="D959">
        <v>1698</v>
      </c>
      <c r="E959">
        <v>514</v>
      </c>
    </row>
    <row r="960" spans="1:5" x14ac:dyDescent="0.25">
      <c r="A960" t="s">
        <v>71</v>
      </c>
      <c r="B960">
        <v>22</v>
      </c>
      <c r="C960">
        <v>959</v>
      </c>
      <c r="D960">
        <v>369</v>
      </c>
      <c r="E960">
        <v>172</v>
      </c>
    </row>
    <row r="961" spans="1:5" x14ac:dyDescent="0.25">
      <c r="A961" t="s">
        <v>71</v>
      </c>
      <c r="B961">
        <v>22</v>
      </c>
      <c r="C961">
        <v>960</v>
      </c>
      <c r="D961">
        <v>110</v>
      </c>
      <c r="E961">
        <v>102</v>
      </c>
    </row>
    <row r="962" spans="1:5" x14ac:dyDescent="0.25">
      <c r="A962" t="s">
        <v>71</v>
      </c>
      <c r="B962">
        <v>22</v>
      </c>
      <c r="C962">
        <v>961</v>
      </c>
      <c r="D962">
        <v>696</v>
      </c>
      <c r="E962">
        <v>367</v>
      </c>
    </row>
    <row r="963" spans="1:5" x14ac:dyDescent="0.25">
      <c r="A963" t="s">
        <v>71</v>
      </c>
      <c r="B963">
        <v>22</v>
      </c>
      <c r="C963">
        <v>962</v>
      </c>
      <c r="D963">
        <v>905</v>
      </c>
      <c r="E963">
        <v>352</v>
      </c>
    </row>
    <row r="964" spans="1:5" x14ac:dyDescent="0.25">
      <c r="A964" t="s">
        <v>71</v>
      </c>
      <c r="B964">
        <v>22</v>
      </c>
      <c r="C964">
        <v>963</v>
      </c>
      <c r="D964">
        <v>1159</v>
      </c>
      <c r="E964">
        <v>686</v>
      </c>
    </row>
    <row r="965" spans="1:5" x14ac:dyDescent="0.25">
      <c r="A965" t="s">
        <v>71</v>
      </c>
      <c r="B965">
        <v>22</v>
      </c>
      <c r="C965">
        <v>964</v>
      </c>
      <c r="D965">
        <v>1546</v>
      </c>
      <c r="E965">
        <v>966</v>
      </c>
    </row>
    <row r="966" spans="1:5" x14ac:dyDescent="0.25">
      <c r="A966" t="s">
        <v>71</v>
      </c>
      <c r="B966">
        <v>22</v>
      </c>
      <c r="C966">
        <v>965</v>
      </c>
      <c r="D966">
        <v>1019</v>
      </c>
      <c r="E966">
        <v>488</v>
      </c>
    </row>
    <row r="967" spans="1:5" x14ac:dyDescent="0.25">
      <c r="A967" t="s">
        <v>71</v>
      </c>
      <c r="B967">
        <v>22</v>
      </c>
      <c r="C967">
        <v>966</v>
      </c>
      <c r="D967">
        <v>2348</v>
      </c>
      <c r="E967">
        <v>1469</v>
      </c>
    </row>
    <row r="968" spans="1:5" x14ac:dyDescent="0.25">
      <c r="A968" t="s">
        <v>71</v>
      </c>
      <c r="B968">
        <v>22</v>
      </c>
      <c r="C968">
        <v>967</v>
      </c>
      <c r="D968">
        <v>1128</v>
      </c>
      <c r="E968">
        <v>403</v>
      </c>
    </row>
    <row r="969" spans="1:5" x14ac:dyDescent="0.25">
      <c r="A969" t="s">
        <v>72</v>
      </c>
      <c r="B969">
        <v>31</v>
      </c>
      <c r="C969">
        <v>968</v>
      </c>
      <c r="D969">
        <v>3400</v>
      </c>
      <c r="E969">
        <v>1647</v>
      </c>
    </row>
    <row r="970" spans="1:5" x14ac:dyDescent="0.25">
      <c r="A970" t="s">
        <v>72</v>
      </c>
      <c r="B970">
        <v>31</v>
      </c>
      <c r="C970">
        <v>969</v>
      </c>
      <c r="D970">
        <v>143</v>
      </c>
      <c r="E970">
        <v>67</v>
      </c>
    </row>
    <row r="971" spans="1:5" x14ac:dyDescent="0.25">
      <c r="A971" t="s">
        <v>72</v>
      </c>
      <c r="B971">
        <v>31</v>
      </c>
      <c r="C971">
        <v>970</v>
      </c>
      <c r="D971">
        <v>571</v>
      </c>
      <c r="E971">
        <v>262</v>
      </c>
    </row>
    <row r="972" spans="1:5" x14ac:dyDescent="0.25">
      <c r="A972" t="s">
        <v>72</v>
      </c>
      <c r="B972">
        <v>31</v>
      </c>
      <c r="C972">
        <v>971</v>
      </c>
      <c r="D972">
        <v>407</v>
      </c>
      <c r="E972">
        <v>184</v>
      </c>
    </row>
    <row r="973" spans="1:5" x14ac:dyDescent="0.25">
      <c r="A973" t="s">
        <v>72</v>
      </c>
      <c r="B973">
        <v>31</v>
      </c>
      <c r="C973">
        <v>972</v>
      </c>
      <c r="D973">
        <v>709</v>
      </c>
      <c r="E973">
        <v>304</v>
      </c>
    </row>
    <row r="974" spans="1:5" x14ac:dyDescent="0.25">
      <c r="A974" t="s">
        <v>72</v>
      </c>
      <c r="B974">
        <v>31</v>
      </c>
      <c r="C974">
        <v>973</v>
      </c>
      <c r="D974">
        <v>293</v>
      </c>
      <c r="E974">
        <v>183</v>
      </c>
    </row>
    <row r="975" spans="1:5" x14ac:dyDescent="0.25">
      <c r="A975" t="s">
        <v>72</v>
      </c>
      <c r="B975">
        <v>31</v>
      </c>
      <c r="C975">
        <v>974</v>
      </c>
      <c r="D975">
        <v>348</v>
      </c>
      <c r="E975">
        <v>214</v>
      </c>
    </row>
    <row r="976" spans="1:5" x14ac:dyDescent="0.25">
      <c r="A976" t="s">
        <v>72</v>
      </c>
      <c r="B976">
        <v>31</v>
      </c>
      <c r="C976">
        <v>975</v>
      </c>
      <c r="D976">
        <v>398</v>
      </c>
      <c r="E976">
        <v>187</v>
      </c>
    </row>
    <row r="977" spans="1:5" x14ac:dyDescent="0.25">
      <c r="A977" t="s">
        <v>72</v>
      </c>
      <c r="B977">
        <v>31</v>
      </c>
      <c r="C977">
        <v>976</v>
      </c>
      <c r="D977">
        <v>71</v>
      </c>
      <c r="E977">
        <v>20</v>
      </c>
    </row>
    <row r="978" spans="1:5" x14ac:dyDescent="0.25">
      <c r="A978" t="s">
        <v>72</v>
      </c>
      <c r="B978">
        <v>31</v>
      </c>
      <c r="C978">
        <v>977</v>
      </c>
      <c r="D978">
        <v>46</v>
      </c>
      <c r="E978">
        <v>20</v>
      </c>
    </row>
    <row r="979" spans="1:5" x14ac:dyDescent="0.25">
      <c r="A979" t="s">
        <v>72</v>
      </c>
      <c r="B979">
        <v>31</v>
      </c>
      <c r="C979">
        <v>978</v>
      </c>
      <c r="D979">
        <v>820</v>
      </c>
      <c r="E979">
        <v>588</v>
      </c>
    </row>
    <row r="980" spans="1:5" x14ac:dyDescent="0.25">
      <c r="A980" t="s">
        <v>72</v>
      </c>
      <c r="B980">
        <v>31</v>
      </c>
      <c r="C980">
        <v>979</v>
      </c>
      <c r="D980">
        <v>137</v>
      </c>
      <c r="E980">
        <v>81</v>
      </c>
    </row>
    <row r="981" spans="1:5" x14ac:dyDescent="0.25">
      <c r="A981" t="s">
        <v>72</v>
      </c>
      <c r="B981">
        <v>31</v>
      </c>
      <c r="C981">
        <v>980</v>
      </c>
      <c r="D981">
        <v>707</v>
      </c>
      <c r="E981">
        <v>343</v>
      </c>
    </row>
    <row r="982" spans="1:5" x14ac:dyDescent="0.25">
      <c r="A982" t="s">
        <v>72</v>
      </c>
      <c r="B982">
        <v>31</v>
      </c>
      <c r="C982">
        <v>981</v>
      </c>
      <c r="D982">
        <v>1660</v>
      </c>
      <c r="E982">
        <v>745</v>
      </c>
    </row>
    <row r="983" spans="1:5" x14ac:dyDescent="0.25">
      <c r="A983" t="s">
        <v>72</v>
      </c>
      <c r="B983">
        <v>31</v>
      </c>
      <c r="C983">
        <v>982</v>
      </c>
      <c r="D983">
        <v>554</v>
      </c>
      <c r="E983">
        <v>287</v>
      </c>
    </row>
    <row r="984" spans="1:5" x14ac:dyDescent="0.25">
      <c r="A984" t="s">
        <v>72</v>
      </c>
      <c r="B984">
        <v>31</v>
      </c>
      <c r="C984">
        <v>983</v>
      </c>
      <c r="D984">
        <v>2145</v>
      </c>
      <c r="E984">
        <v>1181</v>
      </c>
    </row>
    <row r="985" spans="1:5" x14ac:dyDescent="0.25">
      <c r="A985" t="s">
        <v>72</v>
      </c>
      <c r="B985">
        <v>31</v>
      </c>
      <c r="C985">
        <v>984</v>
      </c>
      <c r="D985">
        <v>950</v>
      </c>
      <c r="E985">
        <v>508</v>
      </c>
    </row>
    <row r="986" spans="1:5" x14ac:dyDescent="0.25">
      <c r="A986" t="s">
        <v>72</v>
      </c>
      <c r="B986">
        <v>31</v>
      </c>
      <c r="C986">
        <v>985</v>
      </c>
      <c r="D986">
        <v>2364</v>
      </c>
      <c r="E986">
        <v>1392</v>
      </c>
    </row>
    <row r="987" spans="1:5" x14ac:dyDescent="0.25">
      <c r="A987" t="s">
        <v>72</v>
      </c>
      <c r="B987">
        <v>31</v>
      </c>
      <c r="C987">
        <v>986</v>
      </c>
      <c r="D987">
        <v>2041</v>
      </c>
      <c r="E987">
        <v>837</v>
      </c>
    </row>
    <row r="988" spans="1:5" x14ac:dyDescent="0.25">
      <c r="A988" t="s">
        <v>72</v>
      </c>
      <c r="B988">
        <v>31</v>
      </c>
      <c r="C988">
        <v>987</v>
      </c>
      <c r="D988">
        <v>2136</v>
      </c>
      <c r="E988">
        <v>979</v>
      </c>
    </row>
    <row r="989" spans="1:5" x14ac:dyDescent="0.25">
      <c r="A989" t="s">
        <v>72</v>
      </c>
      <c r="B989">
        <v>31</v>
      </c>
      <c r="C989">
        <v>988</v>
      </c>
      <c r="D989">
        <v>1170</v>
      </c>
      <c r="E989">
        <v>702</v>
      </c>
    </row>
    <row r="990" spans="1:5" x14ac:dyDescent="0.25">
      <c r="A990" t="s">
        <v>72</v>
      </c>
      <c r="B990">
        <v>31</v>
      </c>
      <c r="C990">
        <v>989</v>
      </c>
      <c r="D990">
        <v>1374</v>
      </c>
      <c r="E990">
        <v>568</v>
      </c>
    </row>
    <row r="991" spans="1:5" x14ac:dyDescent="0.25">
      <c r="A991" t="s">
        <v>72</v>
      </c>
      <c r="B991">
        <v>31</v>
      </c>
      <c r="C991">
        <v>990</v>
      </c>
      <c r="D991">
        <v>649</v>
      </c>
      <c r="E991">
        <v>329</v>
      </c>
    </row>
    <row r="992" spans="1:5" x14ac:dyDescent="0.25">
      <c r="A992" t="s">
        <v>72</v>
      </c>
      <c r="B992">
        <v>31</v>
      </c>
      <c r="C992">
        <v>991</v>
      </c>
      <c r="D992">
        <v>580</v>
      </c>
      <c r="E992">
        <v>303</v>
      </c>
    </row>
    <row r="993" spans="1:5" x14ac:dyDescent="0.25">
      <c r="A993" t="s">
        <v>73</v>
      </c>
      <c r="B993">
        <v>10</v>
      </c>
      <c r="C993">
        <v>992</v>
      </c>
      <c r="D993">
        <v>1624</v>
      </c>
      <c r="E993">
        <v>1098</v>
      </c>
    </row>
    <row r="994" spans="1:5" x14ac:dyDescent="0.25">
      <c r="A994" t="s">
        <v>73</v>
      </c>
      <c r="B994">
        <v>10</v>
      </c>
      <c r="C994">
        <v>993</v>
      </c>
      <c r="D994">
        <v>1785</v>
      </c>
      <c r="E994">
        <v>846</v>
      </c>
    </row>
    <row r="995" spans="1:5" x14ac:dyDescent="0.25">
      <c r="A995" t="s">
        <v>73</v>
      </c>
      <c r="B995">
        <v>10</v>
      </c>
      <c r="C995">
        <v>994</v>
      </c>
      <c r="D995">
        <v>1554</v>
      </c>
      <c r="E995">
        <v>1052</v>
      </c>
    </row>
    <row r="996" spans="1:5" x14ac:dyDescent="0.25">
      <c r="A996" t="s">
        <v>73</v>
      </c>
      <c r="B996">
        <v>10</v>
      </c>
      <c r="C996">
        <v>995</v>
      </c>
      <c r="D996">
        <v>972</v>
      </c>
      <c r="E996">
        <v>534</v>
      </c>
    </row>
    <row r="997" spans="1:5" x14ac:dyDescent="0.25">
      <c r="A997" t="s">
        <v>73</v>
      </c>
      <c r="B997">
        <v>10</v>
      </c>
      <c r="C997">
        <v>996</v>
      </c>
      <c r="D997">
        <v>371</v>
      </c>
      <c r="E997">
        <v>207</v>
      </c>
    </row>
    <row r="998" spans="1:5" x14ac:dyDescent="0.25">
      <c r="A998" t="s">
        <v>73</v>
      </c>
      <c r="B998">
        <v>10</v>
      </c>
      <c r="C998">
        <v>997</v>
      </c>
      <c r="D998">
        <v>213</v>
      </c>
      <c r="E998">
        <v>155</v>
      </c>
    </row>
    <row r="999" spans="1:5" x14ac:dyDescent="0.25">
      <c r="A999" t="s">
        <v>73</v>
      </c>
      <c r="B999">
        <v>10</v>
      </c>
      <c r="C999">
        <v>998</v>
      </c>
      <c r="D999">
        <v>258</v>
      </c>
      <c r="E999">
        <v>137</v>
      </c>
    </row>
    <row r="1000" spans="1:5" x14ac:dyDescent="0.25">
      <c r="A1000" t="s">
        <v>73</v>
      </c>
      <c r="B1000">
        <v>10</v>
      </c>
      <c r="C1000">
        <v>999</v>
      </c>
      <c r="D1000">
        <v>208</v>
      </c>
      <c r="E1000">
        <v>106</v>
      </c>
    </row>
    <row r="1001" spans="1:5" x14ac:dyDescent="0.25">
      <c r="A1001" t="s">
        <v>73</v>
      </c>
      <c r="B1001">
        <v>10</v>
      </c>
      <c r="C1001">
        <v>1000</v>
      </c>
      <c r="D1001">
        <v>261</v>
      </c>
      <c r="E1001">
        <v>81</v>
      </c>
    </row>
    <row r="1002" spans="1:5" x14ac:dyDescent="0.25">
      <c r="A1002" t="s">
        <v>73</v>
      </c>
      <c r="B1002">
        <v>10</v>
      </c>
      <c r="C1002">
        <v>1001</v>
      </c>
      <c r="D1002">
        <v>352</v>
      </c>
      <c r="E1002">
        <v>237</v>
      </c>
    </row>
    <row r="1003" spans="1:5" x14ac:dyDescent="0.25">
      <c r="A1003" t="s">
        <v>73</v>
      </c>
      <c r="B1003">
        <v>10</v>
      </c>
      <c r="C1003">
        <v>1002</v>
      </c>
      <c r="D1003">
        <v>538</v>
      </c>
      <c r="E1003">
        <v>302</v>
      </c>
    </row>
    <row r="1004" spans="1:5" x14ac:dyDescent="0.25">
      <c r="A1004" t="s">
        <v>73</v>
      </c>
      <c r="B1004">
        <v>10</v>
      </c>
      <c r="C1004">
        <v>1003</v>
      </c>
      <c r="D1004">
        <v>344</v>
      </c>
      <c r="E1004">
        <v>209</v>
      </c>
    </row>
    <row r="1005" spans="1:5" x14ac:dyDescent="0.25">
      <c r="A1005" t="s">
        <v>73</v>
      </c>
      <c r="B1005">
        <v>10</v>
      </c>
      <c r="C1005">
        <v>1004</v>
      </c>
      <c r="D1005">
        <v>531</v>
      </c>
      <c r="E1005">
        <v>296</v>
      </c>
    </row>
    <row r="1006" spans="1:5" x14ac:dyDescent="0.25">
      <c r="A1006" t="s">
        <v>73</v>
      </c>
      <c r="B1006">
        <v>10</v>
      </c>
      <c r="C1006">
        <v>1005</v>
      </c>
      <c r="D1006">
        <v>433</v>
      </c>
      <c r="E1006">
        <v>244</v>
      </c>
    </row>
    <row r="1007" spans="1:5" x14ac:dyDescent="0.25">
      <c r="A1007" t="s">
        <v>73</v>
      </c>
      <c r="B1007">
        <v>10</v>
      </c>
      <c r="C1007">
        <v>1006</v>
      </c>
      <c r="D1007">
        <v>455</v>
      </c>
      <c r="E1007">
        <v>274</v>
      </c>
    </row>
    <row r="1008" spans="1:5" x14ac:dyDescent="0.25">
      <c r="A1008" t="s">
        <v>73</v>
      </c>
      <c r="B1008">
        <v>10</v>
      </c>
      <c r="C1008">
        <v>1007</v>
      </c>
      <c r="D1008">
        <v>545</v>
      </c>
      <c r="E1008">
        <v>263</v>
      </c>
    </row>
    <row r="1009" spans="1:5" x14ac:dyDescent="0.25">
      <c r="A1009" t="s">
        <v>73</v>
      </c>
      <c r="B1009">
        <v>10</v>
      </c>
      <c r="C1009">
        <v>1008</v>
      </c>
      <c r="D1009">
        <v>174</v>
      </c>
      <c r="E1009">
        <v>133</v>
      </c>
    </row>
    <row r="1010" spans="1:5" x14ac:dyDescent="0.25">
      <c r="A1010" t="s">
        <v>73</v>
      </c>
      <c r="B1010">
        <v>10</v>
      </c>
      <c r="C1010">
        <v>1009</v>
      </c>
      <c r="D1010">
        <v>379</v>
      </c>
      <c r="E1010">
        <v>216</v>
      </c>
    </row>
    <row r="1011" spans="1:5" x14ac:dyDescent="0.25">
      <c r="A1011" t="s">
        <v>73</v>
      </c>
      <c r="B1011">
        <v>10</v>
      </c>
      <c r="C1011">
        <v>1010</v>
      </c>
      <c r="D1011">
        <v>200</v>
      </c>
      <c r="E1011">
        <v>149</v>
      </c>
    </row>
    <row r="1012" spans="1:5" x14ac:dyDescent="0.25">
      <c r="A1012" t="s">
        <v>73</v>
      </c>
      <c r="B1012">
        <v>10</v>
      </c>
      <c r="C1012">
        <v>1011</v>
      </c>
      <c r="D1012">
        <v>217</v>
      </c>
      <c r="E1012">
        <v>175</v>
      </c>
    </row>
    <row r="1013" spans="1:5" x14ac:dyDescent="0.25">
      <c r="A1013" t="s">
        <v>74</v>
      </c>
      <c r="B1013">
        <v>56</v>
      </c>
      <c r="C1013">
        <v>1012</v>
      </c>
      <c r="D1013">
        <v>391</v>
      </c>
      <c r="E1013">
        <v>312</v>
      </c>
    </row>
    <row r="1014" spans="1:5" x14ac:dyDescent="0.25">
      <c r="A1014" t="s">
        <v>74</v>
      </c>
      <c r="B1014">
        <v>56</v>
      </c>
      <c r="C1014">
        <v>1013</v>
      </c>
      <c r="D1014">
        <v>293</v>
      </c>
      <c r="E1014">
        <v>236</v>
      </c>
    </row>
    <row r="1015" spans="1:5" x14ac:dyDescent="0.25">
      <c r="A1015" t="s">
        <v>74</v>
      </c>
      <c r="B1015">
        <v>56</v>
      </c>
      <c r="C1015">
        <v>1014</v>
      </c>
      <c r="D1015">
        <v>421</v>
      </c>
      <c r="E1015">
        <v>263</v>
      </c>
    </row>
    <row r="1016" spans="1:5" x14ac:dyDescent="0.25">
      <c r="A1016" t="s">
        <v>74</v>
      </c>
      <c r="B1016">
        <v>56</v>
      </c>
      <c r="C1016">
        <v>1015</v>
      </c>
      <c r="D1016">
        <v>466</v>
      </c>
      <c r="E1016">
        <v>288</v>
      </c>
    </row>
    <row r="1017" spans="1:5" x14ac:dyDescent="0.25">
      <c r="A1017" t="s">
        <v>74</v>
      </c>
      <c r="B1017">
        <v>56</v>
      </c>
      <c r="C1017">
        <v>1016</v>
      </c>
      <c r="D1017">
        <v>1803</v>
      </c>
      <c r="E1017">
        <v>1346</v>
      </c>
    </row>
    <row r="1018" spans="1:5" x14ac:dyDescent="0.25">
      <c r="A1018" t="s">
        <v>74</v>
      </c>
      <c r="B1018">
        <v>56</v>
      </c>
      <c r="C1018">
        <v>1017</v>
      </c>
      <c r="D1018">
        <v>1243</v>
      </c>
      <c r="E1018">
        <v>1289</v>
      </c>
    </row>
    <row r="1019" spans="1:5" x14ac:dyDescent="0.25">
      <c r="A1019" t="s">
        <v>74</v>
      </c>
      <c r="B1019">
        <v>56</v>
      </c>
      <c r="C1019">
        <v>1018</v>
      </c>
      <c r="D1019">
        <v>609</v>
      </c>
      <c r="E1019">
        <v>434</v>
      </c>
    </row>
    <row r="1020" spans="1:5" x14ac:dyDescent="0.25">
      <c r="A1020" t="s">
        <v>74</v>
      </c>
      <c r="B1020">
        <v>56</v>
      </c>
      <c r="C1020">
        <v>1019</v>
      </c>
      <c r="D1020">
        <v>753</v>
      </c>
      <c r="E1020">
        <v>521</v>
      </c>
    </row>
    <row r="1021" spans="1:5" x14ac:dyDescent="0.25">
      <c r="A1021" t="s">
        <v>74</v>
      </c>
      <c r="B1021">
        <v>56</v>
      </c>
      <c r="C1021">
        <v>1020</v>
      </c>
      <c r="D1021">
        <v>1419</v>
      </c>
      <c r="E1021">
        <v>950</v>
      </c>
    </row>
    <row r="1022" spans="1:5" x14ac:dyDescent="0.25">
      <c r="A1022" t="s">
        <v>74</v>
      </c>
      <c r="B1022">
        <v>56</v>
      </c>
      <c r="C1022">
        <v>1021</v>
      </c>
      <c r="D1022">
        <v>494</v>
      </c>
      <c r="E1022">
        <v>322</v>
      </c>
    </row>
    <row r="1023" spans="1:5" x14ac:dyDescent="0.25">
      <c r="A1023" t="s">
        <v>74</v>
      </c>
      <c r="B1023">
        <v>56</v>
      </c>
      <c r="C1023">
        <v>1022</v>
      </c>
      <c r="D1023">
        <v>964</v>
      </c>
      <c r="E1023">
        <v>649</v>
      </c>
    </row>
    <row r="1024" spans="1:5" x14ac:dyDescent="0.25">
      <c r="A1024" t="s">
        <v>74</v>
      </c>
      <c r="B1024">
        <v>56</v>
      </c>
      <c r="C1024">
        <v>1023</v>
      </c>
      <c r="D1024">
        <v>58</v>
      </c>
      <c r="E1024">
        <v>35</v>
      </c>
    </row>
    <row r="1025" spans="1:5" x14ac:dyDescent="0.25">
      <c r="A1025" t="s">
        <v>74</v>
      </c>
      <c r="B1025">
        <v>56</v>
      </c>
      <c r="C1025">
        <v>1024</v>
      </c>
      <c r="D1025">
        <v>332</v>
      </c>
      <c r="E1025">
        <v>263</v>
      </c>
    </row>
    <row r="1026" spans="1:5" x14ac:dyDescent="0.25">
      <c r="A1026" t="s">
        <v>74</v>
      </c>
      <c r="B1026">
        <v>56</v>
      </c>
      <c r="C1026">
        <v>1025</v>
      </c>
      <c r="D1026">
        <v>150</v>
      </c>
      <c r="E1026">
        <v>103</v>
      </c>
    </row>
    <row r="1027" spans="1:5" x14ac:dyDescent="0.25">
      <c r="A1027" t="s">
        <v>74</v>
      </c>
      <c r="B1027">
        <v>56</v>
      </c>
      <c r="C1027">
        <v>1026</v>
      </c>
      <c r="D1027">
        <v>664</v>
      </c>
      <c r="E1027">
        <v>475</v>
      </c>
    </row>
    <row r="1028" spans="1:5" x14ac:dyDescent="0.25">
      <c r="A1028" t="s">
        <v>74</v>
      </c>
      <c r="B1028">
        <v>56</v>
      </c>
      <c r="C1028">
        <v>1027</v>
      </c>
      <c r="D1028">
        <v>122</v>
      </c>
      <c r="E1028">
        <v>106</v>
      </c>
    </row>
    <row r="1029" spans="1:5" x14ac:dyDescent="0.25">
      <c r="A1029" t="s">
        <v>74</v>
      </c>
      <c r="B1029">
        <v>56</v>
      </c>
      <c r="C1029">
        <v>1028</v>
      </c>
      <c r="D1029">
        <v>51</v>
      </c>
      <c r="E1029">
        <v>40</v>
      </c>
    </row>
    <row r="1030" spans="1:5" x14ac:dyDescent="0.25">
      <c r="A1030" t="s">
        <v>74</v>
      </c>
      <c r="B1030">
        <v>56</v>
      </c>
      <c r="C1030">
        <v>1029</v>
      </c>
      <c r="D1030">
        <v>192</v>
      </c>
      <c r="E1030">
        <v>118</v>
      </c>
    </row>
    <row r="1031" spans="1:5" x14ac:dyDescent="0.25">
      <c r="A1031" t="s">
        <v>74</v>
      </c>
      <c r="B1031">
        <v>56</v>
      </c>
      <c r="C1031">
        <v>1030</v>
      </c>
      <c r="D1031">
        <v>1195</v>
      </c>
      <c r="E1031">
        <v>975</v>
      </c>
    </row>
    <row r="1032" spans="1:5" x14ac:dyDescent="0.25">
      <c r="A1032" t="s">
        <v>74</v>
      </c>
      <c r="B1032">
        <v>56</v>
      </c>
      <c r="C1032">
        <v>1031</v>
      </c>
      <c r="D1032">
        <v>1312</v>
      </c>
      <c r="E1032">
        <v>727</v>
      </c>
    </row>
    <row r="1033" spans="1:5" x14ac:dyDescent="0.25">
      <c r="A1033" t="s">
        <v>74</v>
      </c>
      <c r="B1033">
        <v>56</v>
      </c>
      <c r="C1033">
        <v>1032</v>
      </c>
      <c r="D1033">
        <v>1614</v>
      </c>
      <c r="E1033">
        <v>1027</v>
      </c>
    </row>
    <row r="1034" spans="1:5" x14ac:dyDescent="0.25">
      <c r="A1034" t="s">
        <v>74</v>
      </c>
      <c r="B1034">
        <v>56</v>
      </c>
      <c r="C1034">
        <v>1033</v>
      </c>
      <c r="D1034">
        <v>1488</v>
      </c>
      <c r="E1034">
        <v>1115</v>
      </c>
    </row>
    <row r="1035" spans="1:5" x14ac:dyDescent="0.25">
      <c r="A1035" t="s">
        <v>74</v>
      </c>
      <c r="B1035">
        <v>56</v>
      </c>
      <c r="C1035">
        <v>1034</v>
      </c>
      <c r="D1035">
        <v>371</v>
      </c>
      <c r="E1035">
        <v>217</v>
      </c>
    </row>
    <row r="1036" spans="1:5" x14ac:dyDescent="0.25">
      <c r="A1036" t="s">
        <v>74</v>
      </c>
      <c r="B1036">
        <v>56</v>
      </c>
      <c r="C1036">
        <v>1035</v>
      </c>
      <c r="D1036">
        <v>744</v>
      </c>
      <c r="E1036">
        <v>402</v>
      </c>
    </row>
    <row r="1037" spans="1:5" x14ac:dyDescent="0.25">
      <c r="A1037" t="s">
        <v>74</v>
      </c>
      <c r="B1037">
        <v>56</v>
      </c>
      <c r="C1037">
        <v>1036</v>
      </c>
      <c r="D1037">
        <v>159</v>
      </c>
      <c r="E1037">
        <v>95</v>
      </c>
    </row>
    <row r="1038" spans="1:5" x14ac:dyDescent="0.25">
      <c r="A1038" t="s">
        <v>75</v>
      </c>
      <c r="B1038">
        <v>11</v>
      </c>
      <c r="C1038">
        <v>1037</v>
      </c>
      <c r="D1038">
        <v>1928</v>
      </c>
      <c r="E1038">
        <v>882</v>
      </c>
    </row>
    <row r="1039" spans="1:5" x14ac:dyDescent="0.25">
      <c r="A1039" t="s">
        <v>75</v>
      </c>
      <c r="B1039">
        <v>11</v>
      </c>
      <c r="C1039">
        <v>1038</v>
      </c>
      <c r="D1039">
        <v>795</v>
      </c>
      <c r="E1039">
        <v>366</v>
      </c>
    </row>
    <row r="1040" spans="1:5" x14ac:dyDescent="0.25">
      <c r="A1040" t="s">
        <v>75</v>
      </c>
      <c r="B1040">
        <v>11</v>
      </c>
      <c r="C1040">
        <v>1039</v>
      </c>
      <c r="D1040">
        <v>630</v>
      </c>
      <c r="E1040">
        <v>274</v>
      </c>
    </row>
    <row r="1041" spans="1:5" x14ac:dyDescent="0.25">
      <c r="A1041" t="s">
        <v>75</v>
      </c>
      <c r="B1041">
        <v>11</v>
      </c>
      <c r="C1041">
        <v>1040</v>
      </c>
      <c r="D1041">
        <v>533</v>
      </c>
      <c r="E1041">
        <v>267</v>
      </c>
    </row>
    <row r="1042" spans="1:5" x14ac:dyDescent="0.25">
      <c r="A1042" t="s">
        <v>75</v>
      </c>
      <c r="B1042">
        <v>11</v>
      </c>
      <c r="C1042">
        <v>1041</v>
      </c>
      <c r="D1042">
        <v>370</v>
      </c>
      <c r="E1042">
        <v>199</v>
      </c>
    </row>
    <row r="1043" spans="1:5" x14ac:dyDescent="0.25">
      <c r="A1043" t="s">
        <v>75</v>
      </c>
      <c r="B1043">
        <v>11</v>
      </c>
      <c r="C1043">
        <v>1042</v>
      </c>
      <c r="D1043">
        <v>356</v>
      </c>
      <c r="E1043">
        <v>194</v>
      </c>
    </row>
    <row r="1044" spans="1:5" x14ac:dyDescent="0.25">
      <c r="A1044" t="s">
        <v>75</v>
      </c>
      <c r="B1044">
        <v>11</v>
      </c>
      <c r="C1044">
        <v>1043</v>
      </c>
      <c r="D1044">
        <v>435</v>
      </c>
      <c r="E1044">
        <v>257</v>
      </c>
    </row>
    <row r="1045" spans="1:5" x14ac:dyDescent="0.25">
      <c r="A1045" t="s">
        <v>75</v>
      </c>
      <c r="B1045">
        <v>11</v>
      </c>
      <c r="C1045">
        <v>1044</v>
      </c>
      <c r="D1045">
        <v>505</v>
      </c>
      <c r="E1045">
        <v>217</v>
      </c>
    </row>
    <row r="1046" spans="1:5" x14ac:dyDescent="0.25">
      <c r="A1046" t="s">
        <v>75</v>
      </c>
      <c r="B1046">
        <v>11</v>
      </c>
      <c r="C1046">
        <v>1045</v>
      </c>
      <c r="D1046">
        <v>2065</v>
      </c>
      <c r="E1046">
        <v>1142</v>
      </c>
    </row>
    <row r="1047" spans="1:5" x14ac:dyDescent="0.25">
      <c r="A1047" t="s">
        <v>75</v>
      </c>
      <c r="B1047">
        <v>11</v>
      </c>
      <c r="C1047">
        <v>1046</v>
      </c>
      <c r="D1047">
        <v>609</v>
      </c>
      <c r="E1047">
        <v>330</v>
      </c>
    </row>
    <row r="1048" spans="1:5" x14ac:dyDescent="0.25">
      <c r="A1048" t="s">
        <v>75</v>
      </c>
      <c r="B1048">
        <v>11</v>
      </c>
      <c r="C1048">
        <v>1047</v>
      </c>
      <c r="D1048">
        <v>536</v>
      </c>
      <c r="E1048">
        <v>257</v>
      </c>
    </row>
    <row r="1049" spans="1:5" x14ac:dyDescent="0.25">
      <c r="A1049" t="s">
        <v>75</v>
      </c>
      <c r="B1049">
        <v>11</v>
      </c>
      <c r="C1049">
        <v>1048</v>
      </c>
      <c r="D1049">
        <v>502</v>
      </c>
      <c r="E1049">
        <v>269</v>
      </c>
    </row>
    <row r="1050" spans="1:5" x14ac:dyDescent="0.25">
      <c r="A1050" t="s">
        <v>75</v>
      </c>
      <c r="B1050">
        <v>11</v>
      </c>
      <c r="C1050">
        <v>1049</v>
      </c>
      <c r="D1050">
        <v>652</v>
      </c>
      <c r="E1050">
        <v>270</v>
      </c>
    </row>
    <row r="1051" spans="1:5" x14ac:dyDescent="0.25">
      <c r="A1051" t="s">
        <v>75</v>
      </c>
      <c r="B1051">
        <v>11</v>
      </c>
      <c r="C1051">
        <v>1050</v>
      </c>
      <c r="D1051">
        <v>624</v>
      </c>
      <c r="E1051">
        <v>353</v>
      </c>
    </row>
    <row r="1052" spans="1:5" x14ac:dyDescent="0.25">
      <c r="A1052" t="s">
        <v>75</v>
      </c>
      <c r="B1052">
        <v>11</v>
      </c>
      <c r="C1052">
        <v>1051</v>
      </c>
      <c r="D1052">
        <v>895</v>
      </c>
      <c r="E1052">
        <v>416</v>
      </c>
    </row>
    <row r="1053" spans="1:5" x14ac:dyDescent="0.25">
      <c r="A1053" t="s">
        <v>76</v>
      </c>
      <c r="B1053">
        <v>45</v>
      </c>
      <c r="C1053">
        <v>1052</v>
      </c>
      <c r="D1053">
        <v>3431</v>
      </c>
      <c r="E1053">
        <v>2206</v>
      </c>
    </row>
    <row r="1054" spans="1:5" x14ac:dyDescent="0.25">
      <c r="A1054" t="s">
        <v>76</v>
      </c>
      <c r="B1054">
        <v>45</v>
      </c>
      <c r="C1054">
        <v>1053</v>
      </c>
      <c r="D1054">
        <v>673</v>
      </c>
      <c r="E1054">
        <v>603</v>
      </c>
    </row>
    <row r="1055" spans="1:5" x14ac:dyDescent="0.25">
      <c r="A1055" t="s">
        <v>76</v>
      </c>
      <c r="B1055">
        <v>45</v>
      </c>
      <c r="C1055">
        <v>1054</v>
      </c>
      <c r="D1055">
        <v>1458</v>
      </c>
      <c r="E1055">
        <v>1079</v>
      </c>
    </row>
    <row r="1056" spans="1:5" x14ac:dyDescent="0.25">
      <c r="A1056" t="s">
        <v>76</v>
      </c>
      <c r="B1056">
        <v>45</v>
      </c>
      <c r="C1056">
        <v>1055</v>
      </c>
      <c r="D1056">
        <v>572</v>
      </c>
      <c r="E1056">
        <v>337</v>
      </c>
    </row>
    <row r="1057" spans="1:5" x14ac:dyDescent="0.25">
      <c r="A1057" t="s">
        <v>76</v>
      </c>
      <c r="B1057">
        <v>45</v>
      </c>
      <c r="C1057">
        <v>1056</v>
      </c>
      <c r="D1057">
        <v>1361</v>
      </c>
      <c r="E1057">
        <v>620</v>
      </c>
    </row>
    <row r="1058" spans="1:5" x14ac:dyDescent="0.25">
      <c r="A1058" t="s">
        <v>76</v>
      </c>
      <c r="B1058">
        <v>45</v>
      </c>
      <c r="C1058">
        <v>1057</v>
      </c>
      <c r="D1058">
        <v>26</v>
      </c>
      <c r="E1058">
        <v>9</v>
      </c>
    </row>
    <row r="1059" spans="1:5" x14ac:dyDescent="0.25">
      <c r="A1059" t="s">
        <v>76</v>
      </c>
      <c r="B1059">
        <v>45</v>
      </c>
      <c r="C1059">
        <v>1058</v>
      </c>
      <c r="D1059">
        <v>899</v>
      </c>
      <c r="E1059">
        <v>413</v>
      </c>
    </row>
    <row r="1060" spans="1:5" x14ac:dyDescent="0.25">
      <c r="A1060" t="s">
        <v>76</v>
      </c>
      <c r="B1060">
        <v>45</v>
      </c>
      <c r="C1060">
        <v>1059</v>
      </c>
      <c r="D1060">
        <v>757</v>
      </c>
      <c r="E1060">
        <v>408</v>
      </c>
    </row>
    <row r="1061" spans="1:5" x14ac:dyDescent="0.25">
      <c r="A1061" t="s">
        <v>76</v>
      </c>
      <c r="B1061">
        <v>45</v>
      </c>
      <c r="C1061">
        <v>1060</v>
      </c>
      <c r="D1061">
        <v>1275</v>
      </c>
      <c r="E1061">
        <v>538</v>
      </c>
    </row>
    <row r="1062" spans="1:5" x14ac:dyDescent="0.25">
      <c r="A1062" t="s">
        <v>76</v>
      </c>
      <c r="B1062">
        <v>45</v>
      </c>
      <c r="C1062">
        <v>1061</v>
      </c>
      <c r="D1062">
        <v>768</v>
      </c>
      <c r="E1062">
        <v>435</v>
      </c>
    </row>
    <row r="1063" spans="1:5" x14ac:dyDescent="0.25">
      <c r="A1063" t="s">
        <v>76</v>
      </c>
      <c r="B1063">
        <v>45</v>
      </c>
      <c r="C1063">
        <v>1062</v>
      </c>
      <c r="D1063">
        <v>361</v>
      </c>
      <c r="E1063">
        <v>274</v>
      </c>
    </row>
    <row r="1064" spans="1:5" x14ac:dyDescent="0.25">
      <c r="A1064" t="s">
        <v>76</v>
      </c>
      <c r="B1064">
        <v>45</v>
      </c>
      <c r="C1064">
        <v>1063</v>
      </c>
      <c r="D1064">
        <v>529</v>
      </c>
      <c r="E1064">
        <v>422</v>
      </c>
    </row>
    <row r="1065" spans="1:5" x14ac:dyDescent="0.25">
      <c r="A1065" t="s">
        <v>76</v>
      </c>
      <c r="B1065">
        <v>45</v>
      </c>
      <c r="C1065">
        <v>1064</v>
      </c>
      <c r="D1065">
        <v>598</v>
      </c>
      <c r="E1065">
        <v>412</v>
      </c>
    </row>
    <row r="1066" spans="1:5" x14ac:dyDescent="0.25">
      <c r="A1066" t="s">
        <v>76</v>
      </c>
      <c r="B1066">
        <v>45</v>
      </c>
      <c r="C1066">
        <v>1065</v>
      </c>
      <c r="D1066">
        <v>754</v>
      </c>
      <c r="E1066">
        <v>475</v>
      </c>
    </row>
    <row r="1067" spans="1:5" x14ac:dyDescent="0.25">
      <c r="A1067" t="s">
        <v>76</v>
      </c>
      <c r="B1067">
        <v>45</v>
      </c>
      <c r="C1067">
        <v>1066</v>
      </c>
      <c r="D1067">
        <v>383</v>
      </c>
      <c r="E1067">
        <v>196</v>
      </c>
    </row>
    <row r="1068" spans="1:5" x14ac:dyDescent="0.25">
      <c r="A1068" t="s">
        <v>76</v>
      </c>
      <c r="B1068">
        <v>45</v>
      </c>
      <c r="C1068">
        <v>1067</v>
      </c>
      <c r="D1068">
        <v>445</v>
      </c>
      <c r="E1068">
        <v>196</v>
      </c>
    </row>
    <row r="1069" spans="1:5" x14ac:dyDescent="0.25">
      <c r="A1069" t="s">
        <v>76</v>
      </c>
      <c r="B1069">
        <v>45</v>
      </c>
      <c r="C1069">
        <v>1068</v>
      </c>
      <c r="D1069">
        <v>368</v>
      </c>
      <c r="E1069">
        <v>240</v>
      </c>
    </row>
    <row r="1070" spans="1:5" x14ac:dyDescent="0.25">
      <c r="A1070" t="s">
        <v>76</v>
      </c>
      <c r="B1070">
        <v>45</v>
      </c>
      <c r="C1070">
        <v>1069</v>
      </c>
      <c r="D1070">
        <v>537</v>
      </c>
      <c r="E1070">
        <v>306</v>
      </c>
    </row>
    <row r="1071" spans="1:5" x14ac:dyDescent="0.25">
      <c r="A1071" t="s">
        <v>76</v>
      </c>
      <c r="B1071">
        <v>45</v>
      </c>
      <c r="C1071">
        <v>1070</v>
      </c>
      <c r="D1071">
        <v>228</v>
      </c>
      <c r="E1071">
        <v>171</v>
      </c>
    </row>
    <row r="1072" spans="1:5" x14ac:dyDescent="0.25">
      <c r="A1072" t="s">
        <v>76</v>
      </c>
      <c r="B1072">
        <v>45</v>
      </c>
      <c r="C1072">
        <v>1071</v>
      </c>
      <c r="D1072">
        <v>430</v>
      </c>
      <c r="E1072">
        <v>246</v>
      </c>
    </row>
    <row r="1073" spans="1:5" x14ac:dyDescent="0.25">
      <c r="A1073" t="s">
        <v>76</v>
      </c>
      <c r="B1073">
        <v>45</v>
      </c>
      <c r="C1073">
        <v>1072</v>
      </c>
      <c r="D1073">
        <v>322</v>
      </c>
      <c r="E1073">
        <v>164</v>
      </c>
    </row>
    <row r="1074" spans="1:5" x14ac:dyDescent="0.25">
      <c r="A1074" t="s">
        <v>76</v>
      </c>
      <c r="B1074">
        <v>45</v>
      </c>
      <c r="C1074">
        <v>1073</v>
      </c>
      <c r="D1074">
        <v>1269</v>
      </c>
      <c r="E1074">
        <v>786</v>
      </c>
    </row>
    <row r="1075" spans="1:5" x14ac:dyDescent="0.25">
      <c r="A1075" t="s">
        <v>76</v>
      </c>
      <c r="B1075">
        <v>45</v>
      </c>
      <c r="C1075">
        <v>1074</v>
      </c>
      <c r="D1075">
        <v>54</v>
      </c>
      <c r="E1075">
        <v>52</v>
      </c>
    </row>
    <row r="1076" spans="1:5" x14ac:dyDescent="0.25">
      <c r="A1076" t="s">
        <v>76</v>
      </c>
      <c r="B1076">
        <v>45</v>
      </c>
      <c r="C1076">
        <v>1075</v>
      </c>
      <c r="D1076">
        <v>464</v>
      </c>
      <c r="E1076">
        <v>250</v>
      </c>
    </row>
    <row r="1077" spans="1:5" x14ac:dyDescent="0.25">
      <c r="A1077" t="s">
        <v>76</v>
      </c>
      <c r="B1077">
        <v>45</v>
      </c>
      <c r="C1077">
        <v>1076</v>
      </c>
      <c r="D1077">
        <v>172</v>
      </c>
      <c r="E1077">
        <v>134</v>
      </c>
    </row>
    <row r="1078" spans="1:5" x14ac:dyDescent="0.25">
      <c r="A1078" t="s">
        <v>76</v>
      </c>
      <c r="B1078">
        <v>45</v>
      </c>
      <c r="C1078">
        <v>1077</v>
      </c>
      <c r="D1078">
        <v>295</v>
      </c>
      <c r="E1078">
        <v>222</v>
      </c>
    </row>
    <row r="1079" spans="1:5" x14ac:dyDescent="0.25">
      <c r="A1079" t="s">
        <v>77</v>
      </c>
      <c r="B1079">
        <v>40</v>
      </c>
      <c r="C1079">
        <v>1078</v>
      </c>
      <c r="D1079">
        <v>1529</v>
      </c>
      <c r="E1079">
        <v>840</v>
      </c>
    </row>
    <row r="1080" spans="1:5" x14ac:dyDescent="0.25">
      <c r="A1080" t="s">
        <v>77</v>
      </c>
      <c r="B1080">
        <v>40</v>
      </c>
      <c r="C1080">
        <v>1079</v>
      </c>
      <c r="D1080">
        <v>711</v>
      </c>
      <c r="E1080">
        <v>438</v>
      </c>
    </row>
    <row r="1081" spans="1:5" x14ac:dyDescent="0.25">
      <c r="A1081" t="s">
        <v>77</v>
      </c>
      <c r="B1081">
        <v>40</v>
      </c>
      <c r="C1081">
        <v>1080</v>
      </c>
      <c r="D1081">
        <v>940</v>
      </c>
      <c r="E1081">
        <v>509</v>
      </c>
    </row>
    <row r="1082" spans="1:5" x14ac:dyDescent="0.25">
      <c r="A1082" t="s">
        <v>77</v>
      </c>
      <c r="B1082">
        <v>40</v>
      </c>
      <c r="C1082">
        <v>1081</v>
      </c>
      <c r="D1082">
        <v>625</v>
      </c>
      <c r="E1082">
        <v>356</v>
      </c>
    </row>
    <row r="1083" spans="1:5" x14ac:dyDescent="0.25">
      <c r="A1083" t="s">
        <v>77</v>
      </c>
      <c r="B1083">
        <v>40</v>
      </c>
      <c r="C1083">
        <v>1082</v>
      </c>
      <c r="D1083">
        <v>1099</v>
      </c>
      <c r="E1083">
        <v>564</v>
      </c>
    </row>
    <row r="1084" spans="1:5" x14ac:dyDescent="0.25">
      <c r="A1084" t="s">
        <v>77</v>
      </c>
      <c r="B1084">
        <v>40</v>
      </c>
      <c r="C1084">
        <v>1083</v>
      </c>
      <c r="D1084">
        <v>1120</v>
      </c>
      <c r="E1084">
        <v>380</v>
      </c>
    </row>
    <row r="1085" spans="1:5" x14ac:dyDescent="0.25">
      <c r="A1085" t="s">
        <v>77</v>
      </c>
      <c r="B1085">
        <v>40</v>
      </c>
      <c r="C1085">
        <v>1084</v>
      </c>
      <c r="D1085">
        <v>603</v>
      </c>
      <c r="E1085">
        <v>338</v>
      </c>
    </row>
    <row r="1086" spans="1:5" x14ac:dyDescent="0.25">
      <c r="A1086" t="s">
        <v>77</v>
      </c>
      <c r="B1086">
        <v>40</v>
      </c>
      <c r="C1086">
        <v>1085</v>
      </c>
      <c r="D1086">
        <v>162</v>
      </c>
      <c r="E1086">
        <v>88</v>
      </c>
    </row>
    <row r="1087" spans="1:5" x14ac:dyDescent="0.25">
      <c r="A1087" t="s">
        <v>77</v>
      </c>
      <c r="B1087">
        <v>40</v>
      </c>
      <c r="C1087">
        <v>1086</v>
      </c>
      <c r="D1087">
        <v>2137</v>
      </c>
      <c r="E1087">
        <v>1105</v>
      </c>
    </row>
    <row r="1088" spans="1:5" x14ac:dyDescent="0.25">
      <c r="A1088" t="s">
        <v>77</v>
      </c>
      <c r="B1088">
        <v>40</v>
      </c>
      <c r="C1088">
        <v>1087</v>
      </c>
      <c r="D1088">
        <v>1755</v>
      </c>
      <c r="E1088">
        <v>1080</v>
      </c>
    </row>
    <row r="1089" spans="1:5" x14ac:dyDescent="0.25">
      <c r="A1089" t="s">
        <v>77</v>
      </c>
      <c r="B1089">
        <v>40</v>
      </c>
      <c r="C1089">
        <v>1088</v>
      </c>
      <c r="D1089">
        <v>1846</v>
      </c>
      <c r="E1089">
        <v>1013</v>
      </c>
    </row>
    <row r="1090" spans="1:5" x14ac:dyDescent="0.25">
      <c r="A1090" t="s">
        <v>77</v>
      </c>
      <c r="B1090">
        <v>40</v>
      </c>
      <c r="C1090">
        <v>1089</v>
      </c>
      <c r="D1090">
        <v>1851</v>
      </c>
      <c r="E1090">
        <v>739</v>
      </c>
    </row>
    <row r="1091" spans="1:5" x14ac:dyDescent="0.25">
      <c r="A1091" t="s">
        <v>77</v>
      </c>
      <c r="B1091">
        <v>40</v>
      </c>
      <c r="C1091">
        <v>1090</v>
      </c>
      <c r="D1091">
        <v>830</v>
      </c>
      <c r="E1091">
        <v>407</v>
      </c>
    </row>
    <row r="1092" spans="1:5" x14ac:dyDescent="0.25">
      <c r="A1092" t="s">
        <v>77</v>
      </c>
      <c r="B1092">
        <v>40</v>
      </c>
      <c r="C1092">
        <v>1091</v>
      </c>
      <c r="D1092">
        <v>515</v>
      </c>
      <c r="E1092">
        <v>305</v>
      </c>
    </row>
    <row r="1093" spans="1:5" x14ac:dyDescent="0.25">
      <c r="A1093" t="s">
        <v>77</v>
      </c>
      <c r="B1093">
        <v>40</v>
      </c>
      <c r="C1093">
        <v>1092</v>
      </c>
      <c r="D1093">
        <v>1252</v>
      </c>
      <c r="E1093">
        <v>635</v>
      </c>
    </row>
    <row r="1094" spans="1:5" x14ac:dyDescent="0.25">
      <c r="A1094" t="s">
        <v>77</v>
      </c>
      <c r="B1094">
        <v>40</v>
      </c>
      <c r="C1094">
        <v>1093</v>
      </c>
      <c r="D1094">
        <v>2050</v>
      </c>
      <c r="E1094">
        <v>1137</v>
      </c>
    </row>
    <row r="1095" spans="1:5" x14ac:dyDescent="0.25">
      <c r="A1095" t="s">
        <v>77</v>
      </c>
      <c r="B1095">
        <v>40</v>
      </c>
      <c r="C1095">
        <v>1094</v>
      </c>
      <c r="D1095">
        <v>198</v>
      </c>
      <c r="E1095">
        <v>151</v>
      </c>
    </row>
    <row r="1096" spans="1:5" x14ac:dyDescent="0.25">
      <c r="A1096" t="s">
        <v>78</v>
      </c>
      <c r="B1096">
        <v>7</v>
      </c>
      <c r="C1096">
        <v>1095</v>
      </c>
      <c r="D1096">
        <v>203</v>
      </c>
      <c r="E1096">
        <v>147</v>
      </c>
    </row>
    <row r="1097" spans="1:5" x14ac:dyDescent="0.25">
      <c r="A1097" t="s">
        <v>78</v>
      </c>
      <c r="B1097">
        <v>7</v>
      </c>
      <c r="C1097">
        <v>1096</v>
      </c>
      <c r="D1097">
        <v>149</v>
      </c>
      <c r="E1097">
        <v>129</v>
      </c>
    </row>
    <row r="1098" spans="1:5" x14ac:dyDescent="0.25">
      <c r="A1098" t="s">
        <v>78</v>
      </c>
      <c r="B1098">
        <v>7</v>
      </c>
      <c r="C1098">
        <v>1097</v>
      </c>
      <c r="D1098">
        <v>116</v>
      </c>
      <c r="E1098">
        <v>77</v>
      </c>
    </row>
    <row r="1099" spans="1:5" x14ac:dyDescent="0.25">
      <c r="A1099" t="s">
        <v>78</v>
      </c>
      <c r="B1099">
        <v>7</v>
      </c>
      <c r="C1099">
        <v>1098</v>
      </c>
      <c r="D1099">
        <v>172</v>
      </c>
      <c r="E1099">
        <v>114</v>
      </c>
    </row>
    <row r="1100" spans="1:5" x14ac:dyDescent="0.25">
      <c r="A1100" t="s">
        <v>78</v>
      </c>
      <c r="B1100">
        <v>7</v>
      </c>
      <c r="C1100">
        <v>1099</v>
      </c>
      <c r="D1100">
        <v>122</v>
      </c>
      <c r="E1100">
        <v>64</v>
      </c>
    </row>
    <row r="1101" spans="1:5" x14ac:dyDescent="0.25">
      <c r="A1101" t="s">
        <v>78</v>
      </c>
      <c r="B1101">
        <v>7</v>
      </c>
      <c r="C1101">
        <v>1100</v>
      </c>
      <c r="D1101">
        <v>124</v>
      </c>
      <c r="E1101">
        <v>67</v>
      </c>
    </row>
    <row r="1102" spans="1:5" x14ac:dyDescent="0.25">
      <c r="A1102" t="s">
        <v>78</v>
      </c>
      <c r="B1102">
        <v>7</v>
      </c>
      <c r="C1102">
        <v>1101</v>
      </c>
      <c r="D1102">
        <v>216</v>
      </c>
      <c r="E1102">
        <v>123</v>
      </c>
    </row>
    <row r="1103" spans="1:5" x14ac:dyDescent="0.25">
      <c r="A1103" t="s">
        <v>78</v>
      </c>
      <c r="B1103">
        <v>7</v>
      </c>
      <c r="C1103">
        <v>1102</v>
      </c>
      <c r="D1103">
        <v>143</v>
      </c>
      <c r="E1103">
        <v>117</v>
      </c>
    </row>
    <row r="1104" spans="1:5" x14ac:dyDescent="0.25">
      <c r="A1104" t="s">
        <v>78</v>
      </c>
      <c r="B1104">
        <v>7</v>
      </c>
      <c r="C1104">
        <v>1103</v>
      </c>
      <c r="D1104">
        <v>209</v>
      </c>
      <c r="E1104">
        <v>121</v>
      </c>
    </row>
    <row r="1105" spans="1:5" x14ac:dyDescent="0.25">
      <c r="A1105" t="s">
        <v>78</v>
      </c>
      <c r="B1105">
        <v>7</v>
      </c>
      <c r="C1105">
        <v>1104</v>
      </c>
      <c r="D1105">
        <v>143</v>
      </c>
      <c r="E1105">
        <v>112</v>
      </c>
    </row>
    <row r="1106" spans="1:5" x14ac:dyDescent="0.25">
      <c r="A1106" t="s">
        <v>78</v>
      </c>
      <c r="B1106">
        <v>7</v>
      </c>
      <c r="C1106">
        <v>1105</v>
      </c>
      <c r="D1106">
        <v>148</v>
      </c>
      <c r="E1106">
        <v>84</v>
      </c>
    </row>
    <row r="1107" spans="1:5" x14ac:dyDescent="0.25">
      <c r="A1107" t="s">
        <v>78</v>
      </c>
      <c r="B1107">
        <v>7</v>
      </c>
      <c r="C1107">
        <v>1106</v>
      </c>
      <c r="D1107">
        <v>245</v>
      </c>
      <c r="E1107">
        <v>127</v>
      </c>
    </row>
    <row r="1108" spans="1:5" x14ac:dyDescent="0.25">
      <c r="A1108" t="s">
        <v>78</v>
      </c>
      <c r="B1108">
        <v>7</v>
      </c>
      <c r="C1108">
        <v>1107</v>
      </c>
      <c r="D1108">
        <v>220</v>
      </c>
      <c r="E1108">
        <v>94</v>
      </c>
    </row>
    <row r="1109" spans="1:5" x14ac:dyDescent="0.25">
      <c r="A1109" t="s">
        <v>78</v>
      </c>
      <c r="B1109">
        <v>7</v>
      </c>
      <c r="C1109">
        <v>1108</v>
      </c>
      <c r="D1109">
        <v>199</v>
      </c>
      <c r="E1109">
        <v>173</v>
      </c>
    </row>
    <row r="1110" spans="1:5" x14ac:dyDescent="0.25">
      <c r="A1110" t="s">
        <v>78</v>
      </c>
      <c r="B1110">
        <v>7</v>
      </c>
      <c r="C1110">
        <v>1109</v>
      </c>
      <c r="D1110">
        <v>158</v>
      </c>
      <c r="E1110">
        <v>96</v>
      </c>
    </row>
    <row r="1111" spans="1:5" x14ac:dyDescent="0.25">
      <c r="A1111" t="s">
        <v>78</v>
      </c>
      <c r="B1111">
        <v>7</v>
      </c>
      <c r="C1111">
        <v>1110</v>
      </c>
      <c r="D1111">
        <v>166</v>
      </c>
      <c r="E1111">
        <v>105</v>
      </c>
    </row>
    <row r="1112" spans="1:5" x14ac:dyDescent="0.25">
      <c r="A1112" t="s">
        <v>78</v>
      </c>
      <c r="B1112">
        <v>7</v>
      </c>
      <c r="C1112">
        <v>1111</v>
      </c>
      <c r="D1112">
        <v>127</v>
      </c>
      <c r="E1112">
        <v>125</v>
      </c>
    </row>
    <row r="1113" spans="1:5" x14ac:dyDescent="0.25">
      <c r="A1113" t="s">
        <v>78</v>
      </c>
      <c r="B1113">
        <v>7</v>
      </c>
      <c r="C1113">
        <v>1112</v>
      </c>
      <c r="D1113">
        <v>2051</v>
      </c>
      <c r="E1113">
        <v>1302</v>
      </c>
    </row>
    <row r="1114" spans="1:5" x14ac:dyDescent="0.25">
      <c r="A1114" t="s">
        <v>78</v>
      </c>
      <c r="B1114">
        <v>7</v>
      </c>
      <c r="C1114">
        <v>1113</v>
      </c>
      <c r="D1114">
        <v>2101</v>
      </c>
      <c r="E1114">
        <v>1116</v>
      </c>
    </row>
    <row r="1115" spans="1:5" x14ac:dyDescent="0.25">
      <c r="A1115" t="s">
        <v>78</v>
      </c>
      <c r="B1115">
        <v>7</v>
      </c>
      <c r="C1115">
        <v>1114</v>
      </c>
      <c r="D1115">
        <v>352</v>
      </c>
      <c r="E1115">
        <v>193</v>
      </c>
    </row>
    <row r="1116" spans="1:5" x14ac:dyDescent="0.25">
      <c r="A1116" t="s">
        <v>78</v>
      </c>
      <c r="B1116">
        <v>7</v>
      </c>
      <c r="C1116">
        <v>1115</v>
      </c>
      <c r="D1116">
        <v>248</v>
      </c>
      <c r="E1116">
        <v>131</v>
      </c>
    </row>
    <row r="1117" spans="1:5" x14ac:dyDescent="0.25">
      <c r="A1117" t="s">
        <v>78</v>
      </c>
      <c r="B1117">
        <v>7</v>
      </c>
      <c r="C1117">
        <v>1116</v>
      </c>
      <c r="D1117">
        <v>211</v>
      </c>
      <c r="E1117">
        <v>171</v>
      </c>
    </row>
    <row r="1118" spans="1:5" x14ac:dyDescent="0.25">
      <c r="A1118" t="s">
        <v>78</v>
      </c>
      <c r="B1118">
        <v>7</v>
      </c>
      <c r="C1118">
        <v>1117</v>
      </c>
      <c r="D1118">
        <v>166</v>
      </c>
      <c r="E1118">
        <v>101</v>
      </c>
    </row>
    <row r="1119" spans="1:5" x14ac:dyDescent="0.25">
      <c r="A1119" t="s">
        <v>78</v>
      </c>
      <c r="B1119">
        <v>7</v>
      </c>
      <c r="C1119">
        <v>1118</v>
      </c>
      <c r="D1119">
        <v>436</v>
      </c>
      <c r="E1119">
        <v>217</v>
      </c>
    </row>
    <row r="1120" spans="1:5" x14ac:dyDescent="0.25">
      <c r="A1120" t="s">
        <v>78</v>
      </c>
      <c r="B1120">
        <v>7</v>
      </c>
      <c r="C1120">
        <v>1119</v>
      </c>
      <c r="D1120">
        <v>421</v>
      </c>
      <c r="E1120">
        <v>146</v>
      </c>
    </row>
    <row r="1121" spans="1:5" x14ac:dyDescent="0.25">
      <c r="A1121" t="s">
        <v>78</v>
      </c>
      <c r="B1121">
        <v>7</v>
      </c>
      <c r="C1121">
        <v>1120</v>
      </c>
      <c r="D1121">
        <v>373</v>
      </c>
      <c r="E1121">
        <v>190</v>
      </c>
    </row>
    <row r="1122" spans="1:5" x14ac:dyDescent="0.25">
      <c r="A1122" t="s">
        <v>78</v>
      </c>
      <c r="B1122">
        <v>7</v>
      </c>
      <c r="C1122">
        <v>1121</v>
      </c>
      <c r="D1122">
        <v>176</v>
      </c>
      <c r="E1122">
        <v>90</v>
      </c>
    </row>
    <row r="1123" spans="1:5" x14ac:dyDescent="0.25">
      <c r="A1123" t="s">
        <v>78</v>
      </c>
      <c r="B1123">
        <v>7</v>
      </c>
      <c r="C1123">
        <v>1122</v>
      </c>
      <c r="D1123">
        <v>427</v>
      </c>
      <c r="E1123">
        <v>360</v>
      </c>
    </row>
    <row r="1124" spans="1:5" x14ac:dyDescent="0.25">
      <c r="A1124" t="s">
        <v>78</v>
      </c>
      <c r="B1124">
        <v>7</v>
      </c>
      <c r="C1124">
        <v>1123</v>
      </c>
      <c r="D1124">
        <v>114</v>
      </c>
      <c r="E1124">
        <v>78</v>
      </c>
    </row>
    <row r="1125" spans="1:5" x14ac:dyDescent="0.25">
      <c r="A1125" t="s">
        <v>78</v>
      </c>
      <c r="B1125">
        <v>7</v>
      </c>
      <c r="C1125">
        <v>1124</v>
      </c>
      <c r="D1125">
        <v>1076</v>
      </c>
      <c r="E1125">
        <v>576</v>
      </c>
    </row>
    <row r="1126" spans="1:5" x14ac:dyDescent="0.25">
      <c r="A1126" t="s">
        <v>78</v>
      </c>
      <c r="B1126">
        <v>7</v>
      </c>
      <c r="C1126">
        <v>1125</v>
      </c>
      <c r="D1126">
        <v>96</v>
      </c>
      <c r="E1126">
        <v>69</v>
      </c>
    </row>
    <row r="1127" spans="1:5" x14ac:dyDescent="0.25">
      <c r="A1127" t="s">
        <v>78</v>
      </c>
      <c r="B1127">
        <v>7</v>
      </c>
      <c r="C1127">
        <v>1126</v>
      </c>
      <c r="D1127">
        <v>182</v>
      </c>
      <c r="E1127">
        <v>90</v>
      </c>
    </row>
    <row r="1128" spans="1:5" x14ac:dyDescent="0.25">
      <c r="A1128" t="s">
        <v>78</v>
      </c>
      <c r="B1128">
        <v>7</v>
      </c>
      <c r="C1128">
        <v>1127</v>
      </c>
      <c r="D1128">
        <v>279</v>
      </c>
      <c r="E1128">
        <v>224</v>
      </c>
    </row>
    <row r="1129" spans="1:5" x14ac:dyDescent="0.25">
      <c r="A1129" t="s">
        <v>78</v>
      </c>
      <c r="B1129">
        <v>7</v>
      </c>
      <c r="C1129">
        <v>1128</v>
      </c>
      <c r="D1129">
        <v>231</v>
      </c>
      <c r="E1129">
        <v>140</v>
      </c>
    </row>
    <row r="1130" spans="1:5" x14ac:dyDescent="0.25">
      <c r="A1130" t="s">
        <v>78</v>
      </c>
      <c r="B1130">
        <v>7</v>
      </c>
      <c r="C1130">
        <v>1129</v>
      </c>
      <c r="D1130">
        <v>399</v>
      </c>
      <c r="E1130">
        <v>310</v>
      </c>
    </row>
    <row r="1131" spans="1:5" x14ac:dyDescent="0.25">
      <c r="A1131" t="s">
        <v>78</v>
      </c>
      <c r="B1131">
        <v>7</v>
      </c>
      <c r="C1131">
        <v>1130</v>
      </c>
      <c r="D1131">
        <v>178</v>
      </c>
      <c r="E1131">
        <v>157</v>
      </c>
    </row>
    <row r="1132" spans="1:5" x14ac:dyDescent="0.25">
      <c r="A1132" t="s">
        <v>78</v>
      </c>
      <c r="B1132">
        <v>7</v>
      </c>
      <c r="C1132">
        <v>1131</v>
      </c>
      <c r="D1132">
        <v>237</v>
      </c>
      <c r="E1132">
        <v>130</v>
      </c>
    </row>
    <row r="1133" spans="1:5" x14ac:dyDescent="0.25">
      <c r="A1133" t="s">
        <v>78</v>
      </c>
      <c r="B1133">
        <v>7</v>
      </c>
      <c r="C1133">
        <v>1132</v>
      </c>
      <c r="D1133">
        <v>246</v>
      </c>
      <c r="E1133">
        <v>188</v>
      </c>
    </row>
    <row r="1134" spans="1:5" x14ac:dyDescent="0.25">
      <c r="A1134" t="s">
        <v>78</v>
      </c>
      <c r="B1134">
        <v>7</v>
      </c>
      <c r="C1134">
        <v>1133</v>
      </c>
      <c r="D1134">
        <v>94</v>
      </c>
      <c r="E1134">
        <v>44</v>
      </c>
    </row>
    <row r="1135" spans="1:5" x14ac:dyDescent="0.25">
      <c r="A1135" t="s">
        <v>78</v>
      </c>
      <c r="B1135">
        <v>7</v>
      </c>
      <c r="C1135">
        <v>1134</v>
      </c>
      <c r="D1135">
        <v>505</v>
      </c>
      <c r="E1135">
        <v>328</v>
      </c>
    </row>
    <row r="1136" spans="1:5" x14ac:dyDescent="0.25">
      <c r="A1136" t="s">
        <v>78</v>
      </c>
      <c r="B1136">
        <v>7</v>
      </c>
      <c r="C1136">
        <v>1135</v>
      </c>
      <c r="D1136">
        <v>891</v>
      </c>
      <c r="E1136">
        <v>433</v>
      </c>
    </row>
    <row r="1137" spans="1:5" x14ac:dyDescent="0.25">
      <c r="A1137" t="s">
        <v>78</v>
      </c>
      <c r="B1137">
        <v>7</v>
      </c>
      <c r="C1137">
        <v>1136</v>
      </c>
      <c r="D1137">
        <v>454</v>
      </c>
      <c r="E1137">
        <v>281</v>
      </c>
    </row>
    <row r="1138" spans="1:5" x14ac:dyDescent="0.25">
      <c r="A1138" t="s">
        <v>78</v>
      </c>
      <c r="B1138">
        <v>7</v>
      </c>
      <c r="C1138">
        <v>1137</v>
      </c>
      <c r="D1138">
        <v>491</v>
      </c>
      <c r="E1138">
        <v>245</v>
      </c>
    </row>
    <row r="1139" spans="1:5" x14ac:dyDescent="0.25">
      <c r="A1139" t="s">
        <v>78</v>
      </c>
      <c r="B1139">
        <v>7</v>
      </c>
      <c r="C1139">
        <v>1138</v>
      </c>
      <c r="D1139">
        <v>318</v>
      </c>
      <c r="E1139">
        <v>186</v>
      </c>
    </row>
    <row r="1140" spans="1:5" x14ac:dyDescent="0.25">
      <c r="A1140" t="s">
        <v>79</v>
      </c>
      <c r="B1140">
        <v>38</v>
      </c>
      <c r="C1140">
        <v>1139</v>
      </c>
      <c r="D1140">
        <v>489</v>
      </c>
      <c r="E1140">
        <v>236</v>
      </c>
    </row>
    <row r="1141" spans="1:5" x14ac:dyDescent="0.25">
      <c r="A1141" t="s">
        <v>79</v>
      </c>
      <c r="B1141">
        <v>38</v>
      </c>
      <c r="C1141">
        <v>1140</v>
      </c>
      <c r="D1141">
        <v>180</v>
      </c>
      <c r="E1141">
        <v>102</v>
      </c>
    </row>
    <row r="1142" spans="1:5" x14ac:dyDescent="0.25">
      <c r="A1142" t="s">
        <v>79</v>
      </c>
      <c r="B1142">
        <v>38</v>
      </c>
      <c r="C1142">
        <v>1141</v>
      </c>
      <c r="D1142">
        <v>133</v>
      </c>
      <c r="E1142">
        <v>64</v>
      </c>
    </row>
    <row r="1143" spans="1:5" x14ac:dyDescent="0.25">
      <c r="A1143" t="s">
        <v>79</v>
      </c>
      <c r="B1143">
        <v>38</v>
      </c>
      <c r="C1143">
        <v>1142</v>
      </c>
      <c r="D1143">
        <v>422</v>
      </c>
      <c r="E1143">
        <v>238</v>
      </c>
    </row>
    <row r="1144" spans="1:5" x14ac:dyDescent="0.25">
      <c r="A1144" t="s">
        <v>79</v>
      </c>
      <c r="B1144">
        <v>38</v>
      </c>
      <c r="C1144">
        <v>1143</v>
      </c>
      <c r="D1144">
        <v>171</v>
      </c>
      <c r="E1144">
        <v>79</v>
      </c>
    </row>
    <row r="1145" spans="1:5" x14ac:dyDescent="0.25">
      <c r="A1145" t="s">
        <v>79</v>
      </c>
      <c r="B1145">
        <v>38</v>
      </c>
      <c r="C1145">
        <v>1144</v>
      </c>
      <c r="D1145">
        <v>327</v>
      </c>
      <c r="E1145">
        <v>152</v>
      </c>
    </row>
    <row r="1146" spans="1:5" x14ac:dyDescent="0.25">
      <c r="A1146" t="s">
        <v>79</v>
      </c>
      <c r="B1146">
        <v>38</v>
      </c>
      <c r="C1146">
        <v>1145</v>
      </c>
      <c r="D1146">
        <v>804</v>
      </c>
      <c r="E1146">
        <v>466</v>
      </c>
    </row>
    <row r="1147" spans="1:5" x14ac:dyDescent="0.25">
      <c r="A1147" t="s">
        <v>79</v>
      </c>
      <c r="B1147">
        <v>38</v>
      </c>
      <c r="C1147">
        <v>1146</v>
      </c>
      <c r="D1147">
        <v>331</v>
      </c>
      <c r="E1147">
        <v>163</v>
      </c>
    </row>
    <row r="1148" spans="1:5" x14ac:dyDescent="0.25">
      <c r="A1148" t="s">
        <v>79</v>
      </c>
      <c r="B1148">
        <v>38</v>
      </c>
      <c r="C1148">
        <v>1147</v>
      </c>
      <c r="D1148">
        <v>177</v>
      </c>
      <c r="E1148">
        <v>120</v>
      </c>
    </row>
    <row r="1149" spans="1:5" x14ac:dyDescent="0.25">
      <c r="A1149" t="s">
        <v>79</v>
      </c>
      <c r="B1149">
        <v>38</v>
      </c>
      <c r="C1149">
        <v>1148</v>
      </c>
      <c r="D1149">
        <v>212</v>
      </c>
      <c r="E1149">
        <v>131</v>
      </c>
    </row>
    <row r="1150" spans="1:5" x14ac:dyDescent="0.25">
      <c r="A1150" t="s">
        <v>79</v>
      </c>
      <c r="B1150">
        <v>38</v>
      </c>
      <c r="C1150">
        <v>1149</v>
      </c>
      <c r="D1150">
        <v>505</v>
      </c>
      <c r="E1150">
        <v>317</v>
      </c>
    </row>
    <row r="1151" spans="1:5" x14ac:dyDescent="0.25">
      <c r="A1151" t="s">
        <v>79</v>
      </c>
      <c r="B1151">
        <v>38</v>
      </c>
      <c r="C1151">
        <v>1150</v>
      </c>
      <c r="D1151">
        <v>223</v>
      </c>
      <c r="E1151">
        <v>100</v>
      </c>
    </row>
    <row r="1152" spans="1:5" x14ac:dyDescent="0.25">
      <c r="A1152" t="s">
        <v>79</v>
      </c>
      <c r="B1152">
        <v>38</v>
      </c>
      <c r="C1152">
        <v>1151</v>
      </c>
      <c r="D1152">
        <v>144</v>
      </c>
      <c r="E1152">
        <v>53</v>
      </c>
    </row>
    <row r="1153" spans="1:5" x14ac:dyDescent="0.25">
      <c r="A1153" t="s">
        <v>79</v>
      </c>
      <c r="B1153">
        <v>38</v>
      </c>
      <c r="C1153">
        <v>1152</v>
      </c>
      <c r="D1153">
        <v>160</v>
      </c>
      <c r="E1153">
        <v>77</v>
      </c>
    </row>
    <row r="1154" spans="1:5" x14ac:dyDescent="0.25">
      <c r="A1154" t="s">
        <v>79</v>
      </c>
      <c r="B1154">
        <v>38</v>
      </c>
      <c r="C1154">
        <v>1153</v>
      </c>
      <c r="D1154">
        <v>1046</v>
      </c>
      <c r="E1154">
        <v>559</v>
      </c>
    </row>
    <row r="1155" spans="1:5" x14ac:dyDescent="0.25">
      <c r="A1155" t="s">
        <v>79</v>
      </c>
      <c r="B1155">
        <v>38</v>
      </c>
      <c r="C1155">
        <v>1154</v>
      </c>
      <c r="D1155">
        <v>234</v>
      </c>
      <c r="E1155">
        <v>143</v>
      </c>
    </row>
    <row r="1156" spans="1:5" x14ac:dyDescent="0.25">
      <c r="A1156" t="s">
        <v>79</v>
      </c>
      <c r="B1156">
        <v>38</v>
      </c>
      <c r="C1156">
        <v>1155</v>
      </c>
      <c r="D1156">
        <v>2041</v>
      </c>
      <c r="E1156">
        <v>876</v>
      </c>
    </row>
    <row r="1157" spans="1:5" x14ac:dyDescent="0.25">
      <c r="A1157" t="s">
        <v>79</v>
      </c>
      <c r="B1157">
        <v>38</v>
      </c>
      <c r="C1157">
        <v>1156</v>
      </c>
      <c r="D1157">
        <v>291</v>
      </c>
      <c r="E1157">
        <v>156</v>
      </c>
    </row>
    <row r="1158" spans="1:5" x14ac:dyDescent="0.25">
      <c r="A1158" t="s">
        <v>79</v>
      </c>
      <c r="B1158">
        <v>38</v>
      </c>
      <c r="C1158">
        <v>1157</v>
      </c>
      <c r="D1158">
        <v>292</v>
      </c>
      <c r="E1158">
        <v>120</v>
      </c>
    </row>
    <row r="1159" spans="1:5" x14ac:dyDescent="0.25">
      <c r="A1159" t="s">
        <v>79</v>
      </c>
      <c r="B1159">
        <v>38</v>
      </c>
      <c r="C1159">
        <v>1158</v>
      </c>
      <c r="D1159">
        <v>165</v>
      </c>
      <c r="E1159">
        <v>88</v>
      </c>
    </row>
    <row r="1160" spans="1:5" x14ac:dyDescent="0.25">
      <c r="A1160" t="s">
        <v>79</v>
      </c>
      <c r="B1160">
        <v>38</v>
      </c>
      <c r="C1160">
        <v>1159</v>
      </c>
      <c r="D1160">
        <v>851</v>
      </c>
      <c r="E1160">
        <v>487</v>
      </c>
    </row>
    <row r="1161" spans="1:5" x14ac:dyDescent="0.25">
      <c r="A1161" t="s">
        <v>79</v>
      </c>
      <c r="B1161">
        <v>38</v>
      </c>
      <c r="C1161">
        <v>1160</v>
      </c>
      <c r="D1161">
        <v>210</v>
      </c>
      <c r="E1161">
        <v>78</v>
      </c>
    </row>
    <row r="1162" spans="1:5" x14ac:dyDescent="0.25">
      <c r="A1162" t="s">
        <v>80</v>
      </c>
      <c r="B1162">
        <v>81</v>
      </c>
      <c r="C1162">
        <v>1161</v>
      </c>
      <c r="D1162">
        <v>3956</v>
      </c>
      <c r="E1162">
        <v>1946</v>
      </c>
    </row>
    <row r="1163" spans="1:5" x14ac:dyDescent="0.25">
      <c r="A1163" t="s">
        <v>80</v>
      </c>
      <c r="B1163">
        <v>81</v>
      </c>
      <c r="C1163">
        <v>1162</v>
      </c>
      <c r="D1163">
        <v>1177</v>
      </c>
      <c r="E1163">
        <v>1127</v>
      </c>
    </row>
    <row r="1164" spans="1:5" x14ac:dyDescent="0.25">
      <c r="A1164" t="s">
        <v>80</v>
      </c>
      <c r="B1164">
        <v>81</v>
      </c>
      <c r="C1164">
        <v>1163</v>
      </c>
      <c r="D1164">
        <v>1646</v>
      </c>
      <c r="E1164">
        <v>1202</v>
      </c>
    </row>
    <row r="1165" spans="1:5" x14ac:dyDescent="0.25">
      <c r="A1165" t="s">
        <v>80</v>
      </c>
      <c r="B1165">
        <v>81</v>
      </c>
      <c r="C1165">
        <v>1164</v>
      </c>
      <c r="D1165">
        <v>1273</v>
      </c>
      <c r="E1165">
        <v>1099</v>
      </c>
    </row>
    <row r="1166" spans="1:5" x14ac:dyDescent="0.25">
      <c r="A1166" t="s">
        <v>80</v>
      </c>
      <c r="B1166">
        <v>81</v>
      </c>
      <c r="C1166">
        <v>1165</v>
      </c>
      <c r="D1166">
        <v>1169</v>
      </c>
      <c r="E1166">
        <v>871</v>
      </c>
    </row>
    <row r="1167" spans="1:5" x14ac:dyDescent="0.25">
      <c r="A1167" t="s">
        <v>80</v>
      </c>
      <c r="B1167">
        <v>81</v>
      </c>
      <c r="C1167">
        <v>1166</v>
      </c>
      <c r="D1167">
        <v>1144</v>
      </c>
      <c r="E1167">
        <v>816</v>
      </c>
    </row>
    <row r="1168" spans="1:5" x14ac:dyDescent="0.25">
      <c r="A1168" t="s">
        <v>80</v>
      </c>
      <c r="B1168">
        <v>81</v>
      </c>
      <c r="C1168">
        <v>1167</v>
      </c>
      <c r="D1168">
        <v>2025</v>
      </c>
      <c r="E1168">
        <v>2100</v>
      </c>
    </row>
    <row r="1169" spans="1:5" x14ac:dyDescent="0.25">
      <c r="A1169" t="s">
        <v>81</v>
      </c>
      <c r="B1169">
        <v>78</v>
      </c>
      <c r="C1169">
        <v>1168</v>
      </c>
      <c r="D1169">
        <v>1323</v>
      </c>
      <c r="E1169">
        <v>1185</v>
      </c>
    </row>
    <row r="1170" spans="1:5" x14ac:dyDescent="0.25">
      <c r="A1170" t="s">
        <v>81</v>
      </c>
      <c r="B1170">
        <v>78</v>
      </c>
      <c r="C1170">
        <v>1169</v>
      </c>
      <c r="D1170">
        <v>1113</v>
      </c>
      <c r="E1170">
        <v>948</v>
      </c>
    </row>
    <row r="1171" spans="1:5" x14ac:dyDescent="0.25">
      <c r="A1171" t="s">
        <v>81</v>
      </c>
      <c r="B1171">
        <v>78</v>
      </c>
      <c r="C1171">
        <v>1170</v>
      </c>
      <c r="D1171">
        <v>679</v>
      </c>
      <c r="E1171">
        <v>794</v>
      </c>
    </row>
    <row r="1172" spans="1:5" x14ac:dyDescent="0.25">
      <c r="A1172" t="s">
        <v>81</v>
      </c>
      <c r="B1172">
        <v>78</v>
      </c>
      <c r="C1172">
        <v>1171</v>
      </c>
      <c r="D1172">
        <v>655</v>
      </c>
      <c r="E1172">
        <v>899</v>
      </c>
    </row>
    <row r="1173" spans="1:5" x14ac:dyDescent="0.25">
      <c r="A1173" t="s">
        <v>81</v>
      </c>
      <c r="B1173">
        <v>78</v>
      </c>
      <c r="C1173">
        <v>1172</v>
      </c>
      <c r="D1173">
        <v>1272</v>
      </c>
      <c r="E1173">
        <v>1080</v>
      </c>
    </row>
    <row r="1174" spans="1:5" x14ac:dyDescent="0.25">
      <c r="A1174" t="s">
        <v>81</v>
      </c>
      <c r="B1174">
        <v>78</v>
      </c>
      <c r="C1174">
        <v>1173</v>
      </c>
      <c r="D1174">
        <v>514</v>
      </c>
      <c r="E1174">
        <v>518</v>
      </c>
    </row>
    <row r="1175" spans="1:5" x14ac:dyDescent="0.25">
      <c r="A1175" t="s">
        <v>81</v>
      </c>
      <c r="B1175">
        <v>78</v>
      </c>
      <c r="C1175">
        <v>1174</v>
      </c>
      <c r="D1175">
        <v>1076</v>
      </c>
      <c r="E1175">
        <v>736</v>
      </c>
    </row>
    <row r="1176" spans="1:5" x14ac:dyDescent="0.25">
      <c r="A1176" t="s">
        <v>81</v>
      </c>
      <c r="B1176">
        <v>78</v>
      </c>
      <c r="C1176">
        <v>1175</v>
      </c>
      <c r="D1176">
        <v>988</v>
      </c>
      <c r="E1176">
        <v>539</v>
      </c>
    </row>
    <row r="1177" spans="1:5" x14ac:dyDescent="0.25">
      <c r="A1177" t="s">
        <v>81</v>
      </c>
      <c r="B1177">
        <v>78</v>
      </c>
      <c r="C1177">
        <v>1176</v>
      </c>
      <c r="D1177">
        <v>794</v>
      </c>
      <c r="E1177">
        <v>512</v>
      </c>
    </row>
    <row r="1178" spans="1:5" x14ac:dyDescent="0.25">
      <c r="A1178" t="s">
        <v>81</v>
      </c>
      <c r="B1178">
        <v>78</v>
      </c>
      <c r="C1178">
        <v>1177</v>
      </c>
      <c r="D1178">
        <v>674</v>
      </c>
      <c r="E1178">
        <v>391</v>
      </c>
    </row>
    <row r="1179" spans="1:5" x14ac:dyDescent="0.25">
      <c r="A1179" t="s">
        <v>81</v>
      </c>
      <c r="B1179">
        <v>78</v>
      </c>
      <c r="C1179">
        <v>1178</v>
      </c>
      <c r="D1179">
        <v>1079</v>
      </c>
      <c r="E1179">
        <v>772</v>
      </c>
    </row>
    <row r="1180" spans="1:5" x14ac:dyDescent="0.25">
      <c r="A1180" t="s">
        <v>81</v>
      </c>
      <c r="B1180">
        <v>78</v>
      </c>
      <c r="C1180">
        <v>1179</v>
      </c>
      <c r="D1180">
        <v>968</v>
      </c>
      <c r="E1180">
        <v>686</v>
      </c>
    </row>
    <row r="1181" spans="1:5" x14ac:dyDescent="0.25">
      <c r="A1181" t="s">
        <v>81</v>
      </c>
      <c r="B1181">
        <v>78</v>
      </c>
      <c r="C1181">
        <v>1180</v>
      </c>
      <c r="D1181">
        <v>727</v>
      </c>
      <c r="E1181">
        <v>654</v>
      </c>
    </row>
    <row r="1182" spans="1:5" x14ac:dyDescent="0.25">
      <c r="A1182" t="s">
        <v>81</v>
      </c>
      <c r="B1182">
        <v>78</v>
      </c>
      <c r="C1182">
        <v>1181</v>
      </c>
      <c r="D1182">
        <v>704</v>
      </c>
      <c r="E1182">
        <v>394</v>
      </c>
    </row>
    <row r="1183" spans="1:5" x14ac:dyDescent="0.25">
      <c r="A1183" t="s">
        <v>81</v>
      </c>
      <c r="B1183">
        <v>78</v>
      </c>
      <c r="C1183">
        <v>1182</v>
      </c>
      <c r="D1183">
        <v>466</v>
      </c>
      <c r="E1183">
        <v>365</v>
      </c>
    </row>
    <row r="1184" spans="1:5" x14ac:dyDescent="0.25">
      <c r="A1184" t="s">
        <v>81</v>
      </c>
      <c r="B1184">
        <v>78</v>
      </c>
      <c r="C1184">
        <v>1183</v>
      </c>
      <c r="D1184">
        <v>1079</v>
      </c>
      <c r="E1184">
        <v>809</v>
      </c>
    </row>
    <row r="1185" spans="1:5" x14ac:dyDescent="0.25">
      <c r="A1185" t="s">
        <v>81</v>
      </c>
      <c r="B1185">
        <v>78</v>
      </c>
      <c r="C1185">
        <v>1184</v>
      </c>
      <c r="D1185">
        <v>1181</v>
      </c>
      <c r="E1185">
        <v>642</v>
      </c>
    </row>
    <row r="1186" spans="1:5" x14ac:dyDescent="0.25">
      <c r="A1186" t="s">
        <v>81</v>
      </c>
      <c r="B1186">
        <v>78</v>
      </c>
      <c r="C1186">
        <v>1185</v>
      </c>
      <c r="D1186">
        <v>245</v>
      </c>
      <c r="E1186">
        <v>144</v>
      </c>
    </row>
    <row r="1187" spans="1:5" x14ac:dyDescent="0.25">
      <c r="A1187" t="s">
        <v>82</v>
      </c>
      <c r="B1187">
        <v>25</v>
      </c>
      <c r="C1187">
        <v>1186</v>
      </c>
      <c r="D1187">
        <v>3269</v>
      </c>
      <c r="E1187">
        <v>1791</v>
      </c>
    </row>
    <row r="1188" spans="1:5" x14ac:dyDescent="0.25">
      <c r="A1188" t="s">
        <v>82</v>
      </c>
      <c r="B1188">
        <v>25</v>
      </c>
      <c r="C1188">
        <v>1187</v>
      </c>
      <c r="D1188">
        <v>359</v>
      </c>
      <c r="E1188">
        <v>153</v>
      </c>
    </row>
    <row r="1189" spans="1:5" x14ac:dyDescent="0.25">
      <c r="A1189" t="s">
        <v>82</v>
      </c>
      <c r="B1189">
        <v>25</v>
      </c>
      <c r="C1189">
        <v>1188</v>
      </c>
      <c r="D1189">
        <v>240</v>
      </c>
      <c r="E1189">
        <v>113</v>
      </c>
    </row>
    <row r="1190" spans="1:5" x14ac:dyDescent="0.25">
      <c r="A1190" t="s">
        <v>82</v>
      </c>
      <c r="B1190">
        <v>25</v>
      </c>
      <c r="C1190">
        <v>1189</v>
      </c>
      <c r="D1190">
        <v>218</v>
      </c>
      <c r="E1190">
        <v>117</v>
      </c>
    </row>
    <row r="1191" spans="1:5" x14ac:dyDescent="0.25">
      <c r="A1191" t="s">
        <v>82</v>
      </c>
      <c r="B1191">
        <v>25</v>
      </c>
      <c r="C1191">
        <v>1190</v>
      </c>
      <c r="D1191">
        <v>401</v>
      </c>
      <c r="E1191">
        <v>215</v>
      </c>
    </row>
    <row r="1192" spans="1:5" x14ac:dyDescent="0.25">
      <c r="A1192" t="s">
        <v>82</v>
      </c>
      <c r="B1192">
        <v>25</v>
      </c>
      <c r="C1192">
        <v>1191</v>
      </c>
      <c r="D1192">
        <v>311</v>
      </c>
      <c r="E1192">
        <v>163</v>
      </c>
    </row>
    <row r="1193" spans="1:5" x14ac:dyDescent="0.25">
      <c r="A1193" t="s">
        <v>82</v>
      </c>
      <c r="B1193">
        <v>25</v>
      </c>
      <c r="C1193">
        <v>1192</v>
      </c>
      <c r="D1193">
        <v>355</v>
      </c>
      <c r="E1193">
        <v>189</v>
      </c>
    </row>
    <row r="1194" spans="1:5" x14ac:dyDescent="0.25">
      <c r="A1194" t="s">
        <v>82</v>
      </c>
      <c r="B1194">
        <v>25</v>
      </c>
      <c r="C1194">
        <v>1193</v>
      </c>
      <c r="D1194">
        <v>322</v>
      </c>
      <c r="E1194">
        <v>174</v>
      </c>
    </row>
    <row r="1195" spans="1:5" x14ac:dyDescent="0.25">
      <c r="A1195" t="s">
        <v>82</v>
      </c>
      <c r="B1195">
        <v>25</v>
      </c>
      <c r="C1195">
        <v>1194</v>
      </c>
      <c r="D1195">
        <v>587</v>
      </c>
      <c r="E1195">
        <v>314</v>
      </c>
    </row>
    <row r="1196" spans="1:5" x14ac:dyDescent="0.25">
      <c r="A1196" t="s">
        <v>82</v>
      </c>
      <c r="B1196">
        <v>25</v>
      </c>
      <c r="C1196">
        <v>1195</v>
      </c>
      <c r="D1196">
        <v>205</v>
      </c>
      <c r="E1196">
        <v>126</v>
      </c>
    </row>
    <row r="1197" spans="1:5" x14ac:dyDescent="0.25">
      <c r="A1197" t="s">
        <v>82</v>
      </c>
      <c r="B1197">
        <v>25</v>
      </c>
      <c r="C1197">
        <v>1196</v>
      </c>
      <c r="D1197">
        <v>424</v>
      </c>
      <c r="E1197">
        <v>195</v>
      </c>
    </row>
    <row r="1198" spans="1:5" x14ac:dyDescent="0.25">
      <c r="A1198" t="s">
        <v>82</v>
      </c>
      <c r="B1198">
        <v>25</v>
      </c>
      <c r="C1198">
        <v>1197</v>
      </c>
      <c r="D1198">
        <v>947</v>
      </c>
      <c r="E1198">
        <v>599</v>
      </c>
    </row>
    <row r="1199" spans="1:5" x14ac:dyDescent="0.25">
      <c r="A1199" t="s">
        <v>82</v>
      </c>
      <c r="B1199">
        <v>25</v>
      </c>
      <c r="C1199">
        <v>1198</v>
      </c>
      <c r="D1199">
        <v>170</v>
      </c>
      <c r="E1199">
        <v>108</v>
      </c>
    </row>
    <row r="1200" spans="1:5" x14ac:dyDescent="0.25">
      <c r="A1200" t="s">
        <v>82</v>
      </c>
      <c r="B1200">
        <v>25</v>
      </c>
      <c r="C1200">
        <v>1199</v>
      </c>
      <c r="D1200">
        <v>321</v>
      </c>
      <c r="E1200">
        <v>161</v>
      </c>
    </row>
    <row r="1201" spans="1:5" x14ac:dyDescent="0.25">
      <c r="A1201" t="s">
        <v>82</v>
      </c>
      <c r="B1201">
        <v>25</v>
      </c>
      <c r="C1201">
        <v>1200</v>
      </c>
      <c r="D1201">
        <v>439</v>
      </c>
      <c r="E1201">
        <v>197</v>
      </c>
    </row>
    <row r="1202" spans="1:5" x14ac:dyDescent="0.25">
      <c r="A1202" t="s">
        <v>82</v>
      </c>
      <c r="B1202">
        <v>25</v>
      </c>
      <c r="C1202">
        <v>1201</v>
      </c>
      <c r="D1202">
        <v>229</v>
      </c>
      <c r="E1202">
        <v>84</v>
      </c>
    </row>
    <row r="1203" spans="1:5" x14ac:dyDescent="0.25">
      <c r="A1203" t="s">
        <v>82</v>
      </c>
      <c r="B1203">
        <v>25</v>
      </c>
      <c r="C1203">
        <v>1202</v>
      </c>
      <c r="D1203">
        <v>429</v>
      </c>
      <c r="E1203">
        <v>195</v>
      </c>
    </row>
    <row r="1204" spans="1:5" x14ac:dyDescent="0.25">
      <c r="A1204" t="s">
        <v>82</v>
      </c>
      <c r="B1204">
        <v>25</v>
      </c>
      <c r="C1204">
        <v>1203</v>
      </c>
      <c r="D1204">
        <v>281</v>
      </c>
      <c r="E1204">
        <v>158</v>
      </c>
    </row>
    <row r="1205" spans="1:5" x14ac:dyDescent="0.25">
      <c r="A1205" t="s">
        <v>82</v>
      </c>
      <c r="B1205">
        <v>25</v>
      </c>
      <c r="C1205">
        <v>1204</v>
      </c>
      <c r="D1205">
        <v>405</v>
      </c>
      <c r="E1205">
        <v>204</v>
      </c>
    </row>
    <row r="1206" spans="1:5" x14ac:dyDescent="0.25">
      <c r="A1206" t="s">
        <v>82</v>
      </c>
      <c r="B1206">
        <v>25</v>
      </c>
      <c r="C1206">
        <v>1205</v>
      </c>
      <c r="D1206">
        <v>1570</v>
      </c>
      <c r="E1206">
        <v>749</v>
      </c>
    </row>
    <row r="1207" spans="1:5" x14ac:dyDescent="0.25">
      <c r="A1207" t="s">
        <v>82</v>
      </c>
      <c r="B1207">
        <v>25</v>
      </c>
      <c r="C1207">
        <v>1206</v>
      </c>
      <c r="D1207">
        <v>555</v>
      </c>
      <c r="E1207">
        <v>205</v>
      </c>
    </row>
    <row r="1208" spans="1:5" x14ac:dyDescent="0.25">
      <c r="A1208" t="s">
        <v>82</v>
      </c>
      <c r="B1208">
        <v>25</v>
      </c>
      <c r="C1208">
        <v>1207</v>
      </c>
      <c r="D1208">
        <v>462</v>
      </c>
      <c r="E1208">
        <v>228</v>
      </c>
    </row>
    <row r="1209" spans="1:5" x14ac:dyDescent="0.25">
      <c r="A1209" t="s">
        <v>82</v>
      </c>
      <c r="B1209">
        <v>25</v>
      </c>
      <c r="C1209">
        <v>1208</v>
      </c>
      <c r="D1209">
        <v>300</v>
      </c>
      <c r="E1209">
        <v>106</v>
      </c>
    </row>
    <row r="1210" spans="1:5" x14ac:dyDescent="0.25">
      <c r="A1210" t="s">
        <v>83</v>
      </c>
      <c r="B1210">
        <v>26</v>
      </c>
      <c r="C1210">
        <v>1209</v>
      </c>
      <c r="D1210">
        <v>1688</v>
      </c>
      <c r="E1210">
        <v>776</v>
      </c>
    </row>
    <row r="1211" spans="1:5" x14ac:dyDescent="0.25">
      <c r="A1211" t="s">
        <v>83</v>
      </c>
      <c r="B1211">
        <v>26</v>
      </c>
      <c r="C1211">
        <v>1210</v>
      </c>
      <c r="D1211">
        <v>547</v>
      </c>
      <c r="E1211">
        <v>307</v>
      </c>
    </row>
    <row r="1212" spans="1:5" x14ac:dyDescent="0.25">
      <c r="A1212" t="s">
        <v>83</v>
      </c>
      <c r="B1212">
        <v>26</v>
      </c>
      <c r="C1212">
        <v>1211</v>
      </c>
      <c r="D1212">
        <v>469</v>
      </c>
      <c r="E1212">
        <v>323</v>
      </c>
    </row>
    <row r="1213" spans="1:5" x14ac:dyDescent="0.25">
      <c r="A1213" t="s">
        <v>83</v>
      </c>
      <c r="B1213">
        <v>26</v>
      </c>
      <c r="C1213">
        <v>1212</v>
      </c>
      <c r="D1213">
        <v>243</v>
      </c>
      <c r="E1213">
        <v>160</v>
      </c>
    </row>
    <row r="1214" spans="1:5" x14ac:dyDescent="0.25">
      <c r="A1214" t="s">
        <v>83</v>
      </c>
      <c r="B1214">
        <v>26</v>
      </c>
      <c r="C1214">
        <v>1213</v>
      </c>
      <c r="D1214">
        <v>187</v>
      </c>
      <c r="E1214">
        <v>154</v>
      </c>
    </row>
    <row r="1215" spans="1:5" x14ac:dyDescent="0.25">
      <c r="A1215" t="s">
        <v>83</v>
      </c>
      <c r="B1215">
        <v>26</v>
      </c>
      <c r="C1215">
        <v>1214</v>
      </c>
      <c r="D1215">
        <v>2343</v>
      </c>
      <c r="E1215">
        <v>1295</v>
      </c>
    </row>
    <row r="1216" spans="1:5" x14ac:dyDescent="0.25">
      <c r="A1216" t="s">
        <v>83</v>
      </c>
      <c r="B1216">
        <v>26</v>
      </c>
      <c r="C1216">
        <v>1215</v>
      </c>
      <c r="D1216">
        <v>435</v>
      </c>
      <c r="E1216">
        <v>273</v>
      </c>
    </row>
    <row r="1217" spans="1:5" x14ac:dyDescent="0.25">
      <c r="A1217" t="s">
        <v>83</v>
      </c>
      <c r="B1217">
        <v>26</v>
      </c>
      <c r="C1217">
        <v>1216</v>
      </c>
      <c r="D1217">
        <v>1403</v>
      </c>
      <c r="E1217">
        <v>717</v>
      </c>
    </row>
    <row r="1218" spans="1:5" x14ac:dyDescent="0.25">
      <c r="A1218" t="s">
        <v>83</v>
      </c>
      <c r="B1218">
        <v>26</v>
      </c>
      <c r="C1218">
        <v>1217</v>
      </c>
      <c r="D1218">
        <v>195</v>
      </c>
      <c r="E1218">
        <v>131</v>
      </c>
    </row>
    <row r="1219" spans="1:5" x14ac:dyDescent="0.25">
      <c r="A1219" t="s">
        <v>83</v>
      </c>
      <c r="B1219">
        <v>26</v>
      </c>
      <c r="C1219">
        <v>1218</v>
      </c>
      <c r="D1219">
        <v>901</v>
      </c>
      <c r="E1219">
        <v>469</v>
      </c>
    </row>
    <row r="1220" spans="1:5" x14ac:dyDescent="0.25">
      <c r="A1220" t="s">
        <v>83</v>
      </c>
      <c r="B1220">
        <v>26</v>
      </c>
      <c r="C1220">
        <v>1219</v>
      </c>
      <c r="D1220">
        <v>294</v>
      </c>
      <c r="E1220">
        <v>167</v>
      </c>
    </row>
    <row r="1221" spans="1:5" x14ac:dyDescent="0.25">
      <c r="A1221" t="s">
        <v>83</v>
      </c>
      <c r="B1221">
        <v>26</v>
      </c>
      <c r="C1221">
        <v>1220</v>
      </c>
      <c r="D1221">
        <v>353</v>
      </c>
      <c r="E1221">
        <v>152</v>
      </c>
    </row>
    <row r="1222" spans="1:5" x14ac:dyDescent="0.25">
      <c r="A1222" t="s">
        <v>83</v>
      </c>
      <c r="B1222">
        <v>26</v>
      </c>
      <c r="C1222">
        <v>1221</v>
      </c>
      <c r="D1222">
        <v>156</v>
      </c>
      <c r="E1222">
        <v>76</v>
      </c>
    </row>
    <row r="1223" spans="1:5" x14ac:dyDescent="0.25">
      <c r="A1223" t="s">
        <v>83</v>
      </c>
      <c r="B1223">
        <v>26</v>
      </c>
      <c r="C1223">
        <v>1222</v>
      </c>
      <c r="D1223">
        <v>954</v>
      </c>
      <c r="E1223">
        <v>449</v>
      </c>
    </row>
    <row r="1224" spans="1:5" x14ac:dyDescent="0.25">
      <c r="A1224" t="s">
        <v>83</v>
      </c>
      <c r="B1224">
        <v>26</v>
      </c>
      <c r="C1224">
        <v>1223</v>
      </c>
      <c r="D1224">
        <v>251</v>
      </c>
      <c r="E1224">
        <v>113</v>
      </c>
    </row>
    <row r="1225" spans="1:5" x14ac:dyDescent="0.25">
      <c r="A1225" t="s">
        <v>83</v>
      </c>
      <c r="B1225">
        <v>26</v>
      </c>
      <c r="C1225">
        <v>1224</v>
      </c>
      <c r="D1225">
        <v>675</v>
      </c>
      <c r="E1225">
        <v>329</v>
      </c>
    </row>
    <row r="1226" spans="1:5" x14ac:dyDescent="0.25">
      <c r="A1226" t="s">
        <v>83</v>
      </c>
      <c r="B1226">
        <v>26</v>
      </c>
      <c r="C1226">
        <v>1225</v>
      </c>
      <c r="D1226">
        <v>228</v>
      </c>
      <c r="E1226">
        <v>98</v>
      </c>
    </row>
    <row r="1227" spans="1:5" x14ac:dyDescent="0.25">
      <c r="A1227" t="s">
        <v>83</v>
      </c>
      <c r="B1227">
        <v>26</v>
      </c>
      <c r="C1227">
        <v>1226</v>
      </c>
      <c r="D1227">
        <v>451</v>
      </c>
      <c r="E1227">
        <v>250</v>
      </c>
    </row>
    <row r="1228" spans="1:5" x14ac:dyDescent="0.25">
      <c r="A1228" t="s">
        <v>83</v>
      </c>
      <c r="B1228">
        <v>26</v>
      </c>
      <c r="C1228">
        <v>1227</v>
      </c>
      <c r="D1228">
        <v>143</v>
      </c>
      <c r="E1228">
        <v>71</v>
      </c>
    </row>
    <row r="1229" spans="1:5" x14ac:dyDescent="0.25">
      <c r="A1229" t="s">
        <v>83</v>
      </c>
      <c r="B1229">
        <v>26</v>
      </c>
      <c r="C1229">
        <v>1228</v>
      </c>
      <c r="D1229">
        <v>210</v>
      </c>
      <c r="E1229">
        <v>122</v>
      </c>
    </row>
    <row r="1230" spans="1:5" x14ac:dyDescent="0.25">
      <c r="A1230" t="s">
        <v>83</v>
      </c>
      <c r="B1230">
        <v>26</v>
      </c>
      <c r="C1230">
        <v>1229</v>
      </c>
      <c r="D1230">
        <v>2118</v>
      </c>
      <c r="E1230">
        <v>1209</v>
      </c>
    </row>
    <row r="1231" spans="1:5" x14ac:dyDescent="0.25">
      <c r="A1231" t="s">
        <v>83</v>
      </c>
      <c r="B1231">
        <v>26</v>
      </c>
      <c r="C1231">
        <v>1230</v>
      </c>
      <c r="D1231">
        <v>226</v>
      </c>
      <c r="E1231">
        <v>106</v>
      </c>
    </row>
    <row r="1232" spans="1:5" x14ac:dyDescent="0.25">
      <c r="A1232" t="s">
        <v>83</v>
      </c>
      <c r="B1232">
        <v>26</v>
      </c>
      <c r="C1232">
        <v>1231</v>
      </c>
      <c r="D1232">
        <v>932</v>
      </c>
      <c r="E1232">
        <v>352</v>
      </c>
    </row>
    <row r="1233" spans="1:5" x14ac:dyDescent="0.25">
      <c r="A1233" t="s">
        <v>83</v>
      </c>
      <c r="B1233">
        <v>26</v>
      </c>
      <c r="C1233">
        <v>1232</v>
      </c>
      <c r="D1233">
        <v>448</v>
      </c>
      <c r="E1233">
        <v>172</v>
      </c>
    </row>
    <row r="1234" spans="1:5" x14ac:dyDescent="0.25">
      <c r="A1234" t="s">
        <v>83</v>
      </c>
      <c r="B1234">
        <v>26</v>
      </c>
      <c r="C1234">
        <v>1233</v>
      </c>
      <c r="D1234">
        <v>386</v>
      </c>
      <c r="E1234">
        <v>254</v>
      </c>
    </row>
    <row r="1235" spans="1:5" x14ac:dyDescent="0.25">
      <c r="A1235" t="s">
        <v>83</v>
      </c>
      <c r="B1235">
        <v>26</v>
      </c>
      <c r="C1235">
        <v>1234</v>
      </c>
      <c r="D1235">
        <v>444</v>
      </c>
      <c r="E1235">
        <v>325</v>
      </c>
    </row>
    <row r="1236" spans="1:5" x14ac:dyDescent="0.25">
      <c r="A1236" t="s">
        <v>84</v>
      </c>
      <c r="B1236">
        <v>27</v>
      </c>
      <c r="C1236">
        <v>1235</v>
      </c>
      <c r="D1236">
        <v>677</v>
      </c>
      <c r="E1236">
        <v>356</v>
      </c>
    </row>
    <row r="1237" spans="1:5" x14ac:dyDescent="0.25">
      <c r="A1237" t="s">
        <v>84</v>
      </c>
      <c r="B1237">
        <v>27</v>
      </c>
      <c r="C1237">
        <v>1236</v>
      </c>
      <c r="D1237">
        <v>1469</v>
      </c>
      <c r="E1237">
        <v>749</v>
      </c>
    </row>
    <row r="1238" spans="1:5" x14ac:dyDescent="0.25">
      <c r="A1238" t="s">
        <v>84</v>
      </c>
      <c r="B1238">
        <v>27</v>
      </c>
      <c r="C1238">
        <v>1237</v>
      </c>
      <c r="D1238">
        <v>567</v>
      </c>
      <c r="E1238">
        <v>449</v>
      </c>
    </row>
    <row r="1239" spans="1:5" x14ac:dyDescent="0.25">
      <c r="A1239" t="s">
        <v>84</v>
      </c>
      <c r="B1239">
        <v>27</v>
      </c>
      <c r="C1239">
        <v>1238</v>
      </c>
      <c r="D1239">
        <v>351</v>
      </c>
      <c r="E1239">
        <v>174</v>
      </c>
    </row>
    <row r="1240" spans="1:5" x14ac:dyDescent="0.25">
      <c r="A1240" t="s">
        <v>84</v>
      </c>
      <c r="B1240">
        <v>27</v>
      </c>
      <c r="C1240">
        <v>1239</v>
      </c>
      <c r="D1240">
        <v>315</v>
      </c>
      <c r="E1240">
        <v>186</v>
      </c>
    </row>
    <row r="1241" spans="1:5" x14ac:dyDescent="0.25">
      <c r="A1241" t="s">
        <v>84</v>
      </c>
      <c r="B1241">
        <v>27</v>
      </c>
      <c r="C1241">
        <v>1240</v>
      </c>
      <c r="D1241">
        <v>288</v>
      </c>
      <c r="E1241">
        <v>155</v>
      </c>
    </row>
    <row r="1242" spans="1:5" x14ac:dyDescent="0.25">
      <c r="A1242" t="s">
        <v>84</v>
      </c>
      <c r="B1242">
        <v>27</v>
      </c>
      <c r="C1242">
        <v>1241</v>
      </c>
      <c r="D1242">
        <v>150</v>
      </c>
      <c r="E1242">
        <v>72</v>
      </c>
    </row>
    <row r="1243" spans="1:5" x14ac:dyDescent="0.25">
      <c r="A1243" t="s">
        <v>84</v>
      </c>
      <c r="B1243">
        <v>27</v>
      </c>
      <c r="C1243">
        <v>1242</v>
      </c>
      <c r="D1243">
        <v>373</v>
      </c>
      <c r="E1243">
        <v>260</v>
      </c>
    </row>
    <row r="1244" spans="1:5" x14ac:dyDescent="0.25">
      <c r="A1244" t="s">
        <v>84</v>
      </c>
      <c r="B1244">
        <v>27</v>
      </c>
      <c r="C1244">
        <v>1243</v>
      </c>
      <c r="D1244">
        <v>1284</v>
      </c>
      <c r="E1244">
        <v>542</v>
      </c>
    </row>
    <row r="1245" spans="1:5" x14ac:dyDescent="0.25">
      <c r="A1245" t="s">
        <v>84</v>
      </c>
      <c r="B1245">
        <v>27</v>
      </c>
      <c r="C1245">
        <v>1244</v>
      </c>
      <c r="D1245">
        <v>429</v>
      </c>
      <c r="E1245">
        <v>265</v>
      </c>
    </row>
    <row r="1246" spans="1:5" x14ac:dyDescent="0.25">
      <c r="A1246" t="s">
        <v>84</v>
      </c>
      <c r="B1246">
        <v>27</v>
      </c>
      <c r="C1246">
        <v>1245</v>
      </c>
      <c r="D1246">
        <v>391</v>
      </c>
      <c r="E1246">
        <v>191</v>
      </c>
    </row>
    <row r="1247" spans="1:5" x14ac:dyDescent="0.25">
      <c r="A1247" t="s">
        <v>84</v>
      </c>
      <c r="B1247">
        <v>27</v>
      </c>
      <c r="C1247">
        <v>1246</v>
      </c>
      <c r="D1247">
        <v>630</v>
      </c>
      <c r="E1247">
        <v>344</v>
      </c>
    </row>
    <row r="1248" spans="1:5" x14ac:dyDescent="0.25">
      <c r="A1248" t="s">
        <v>84</v>
      </c>
      <c r="B1248">
        <v>27</v>
      </c>
      <c r="C1248">
        <v>1247</v>
      </c>
      <c r="D1248">
        <v>474</v>
      </c>
      <c r="E1248">
        <v>212</v>
      </c>
    </row>
    <row r="1249" spans="1:5" x14ac:dyDescent="0.25">
      <c r="A1249" t="s">
        <v>84</v>
      </c>
      <c r="B1249">
        <v>27</v>
      </c>
      <c r="C1249">
        <v>1248</v>
      </c>
      <c r="D1249">
        <v>458</v>
      </c>
      <c r="E1249">
        <v>236</v>
      </c>
    </row>
    <row r="1250" spans="1:5" x14ac:dyDescent="0.25">
      <c r="A1250" t="s">
        <v>84</v>
      </c>
      <c r="B1250">
        <v>27</v>
      </c>
      <c r="C1250">
        <v>1249</v>
      </c>
      <c r="D1250">
        <v>1463</v>
      </c>
      <c r="E1250">
        <v>825</v>
      </c>
    </row>
    <row r="1251" spans="1:5" x14ac:dyDescent="0.25">
      <c r="A1251" t="s">
        <v>84</v>
      </c>
      <c r="B1251">
        <v>27</v>
      </c>
      <c r="C1251">
        <v>1250</v>
      </c>
      <c r="D1251">
        <v>348</v>
      </c>
      <c r="E1251">
        <v>184</v>
      </c>
    </row>
    <row r="1252" spans="1:5" x14ac:dyDescent="0.25">
      <c r="A1252" t="s">
        <v>84</v>
      </c>
      <c r="B1252">
        <v>27</v>
      </c>
      <c r="C1252">
        <v>1251</v>
      </c>
      <c r="D1252">
        <v>2862</v>
      </c>
      <c r="E1252">
        <v>1002</v>
      </c>
    </row>
    <row r="1253" spans="1:5" x14ac:dyDescent="0.25">
      <c r="A1253" t="s">
        <v>84</v>
      </c>
      <c r="B1253">
        <v>27</v>
      </c>
      <c r="C1253">
        <v>1252</v>
      </c>
      <c r="D1253">
        <v>587</v>
      </c>
      <c r="E1253">
        <v>363</v>
      </c>
    </row>
    <row r="1254" spans="1:5" x14ac:dyDescent="0.25">
      <c r="A1254" t="s">
        <v>84</v>
      </c>
      <c r="B1254">
        <v>27</v>
      </c>
      <c r="C1254">
        <v>1253</v>
      </c>
      <c r="D1254">
        <v>1014</v>
      </c>
      <c r="E1254">
        <v>679</v>
      </c>
    </row>
    <row r="1255" spans="1:5" x14ac:dyDescent="0.25">
      <c r="A1255" t="s">
        <v>85</v>
      </c>
      <c r="B1255">
        <v>28</v>
      </c>
      <c r="C1255">
        <v>1254</v>
      </c>
      <c r="D1255">
        <v>725</v>
      </c>
      <c r="E1255">
        <v>453</v>
      </c>
    </row>
    <row r="1256" spans="1:5" x14ac:dyDescent="0.25">
      <c r="A1256" t="s">
        <v>85</v>
      </c>
      <c r="B1256">
        <v>28</v>
      </c>
      <c r="C1256">
        <v>1255</v>
      </c>
      <c r="D1256">
        <v>1419</v>
      </c>
      <c r="E1256">
        <v>808</v>
      </c>
    </row>
    <row r="1257" spans="1:5" x14ac:dyDescent="0.25">
      <c r="A1257" t="s">
        <v>85</v>
      </c>
      <c r="B1257">
        <v>28</v>
      </c>
      <c r="C1257">
        <v>1256</v>
      </c>
      <c r="D1257">
        <v>675</v>
      </c>
      <c r="E1257">
        <v>331</v>
      </c>
    </row>
    <row r="1258" spans="1:5" x14ac:dyDescent="0.25">
      <c r="A1258" t="s">
        <v>85</v>
      </c>
      <c r="B1258">
        <v>28</v>
      </c>
      <c r="C1258">
        <v>1257</v>
      </c>
      <c r="D1258">
        <v>621</v>
      </c>
      <c r="E1258">
        <v>373</v>
      </c>
    </row>
    <row r="1259" spans="1:5" x14ac:dyDescent="0.25">
      <c r="A1259" t="s">
        <v>85</v>
      </c>
      <c r="B1259">
        <v>28</v>
      </c>
      <c r="C1259">
        <v>1258</v>
      </c>
      <c r="D1259">
        <v>543</v>
      </c>
      <c r="E1259">
        <v>306</v>
      </c>
    </row>
    <row r="1260" spans="1:5" x14ac:dyDescent="0.25">
      <c r="A1260" t="s">
        <v>85</v>
      </c>
      <c r="B1260">
        <v>28</v>
      </c>
      <c r="C1260">
        <v>1259</v>
      </c>
      <c r="D1260">
        <v>998</v>
      </c>
      <c r="E1260">
        <v>537</v>
      </c>
    </row>
    <row r="1261" spans="1:5" x14ac:dyDescent="0.25">
      <c r="A1261" t="s">
        <v>85</v>
      </c>
      <c r="B1261">
        <v>28</v>
      </c>
      <c r="C1261">
        <v>1260</v>
      </c>
      <c r="D1261">
        <v>274</v>
      </c>
      <c r="E1261">
        <v>189</v>
      </c>
    </row>
    <row r="1262" spans="1:5" x14ac:dyDescent="0.25">
      <c r="A1262" t="s">
        <v>85</v>
      </c>
      <c r="B1262">
        <v>28</v>
      </c>
      <c r="C1262">
        <v>1261</v>
      </c>
      <c r="D1262">
        <v>546</v>
      </c>
      <c r="E1262">
        <v>306</v>
      </c>
    </row>
    <row r="1263" spans="1:5" x14ac:dyDescent="0.25">
      <c r="A1263" t="s">
        <v>85</v>
      </c>
      <c r="B1263">
        <v>28</v>
      </c>
      <c r="C1263">
        <v>1262</v>
      </c>
      <c r="D1263">
        <v>2490</v>
      </c>
      <c r="E1263">
        <v>2057</v>
      </c>
    </row>
    <row r="1264" spans="1:5" x14ac:dyDescent="0.25">
      <c r="A1264" t="s">
        <v>85</v>
      </c>
      <c r="B1264">
        <v>28</v>
      </c>
      <c r="C1264">
        <v>1263</v>
      </c>
      <c r="D1264">
        <v>351</v>
      </c>
      <c r="E1264">
        <v>233</v>
      </c>
    </row>
    <row r="1265" spans="1:5" x14ac:dyDescent="0.25">
      <c r="A1265" t="s">
        <v>85</v>
      </c>
      <c r="B1265">
        <v>28</v>
      </c>
      <c r="C1265">
        <v>1264</v>
      </c>
      <c r="D1265">
        <v>1488</v>
      </c>
      <c r="E1265">
        <v>696</v>
      </c>
    </row>
    <row r="1266" spans="1:5" x14ac:dyDescent="0.25">
      <c r="A1266" t="s">
        <v>85</v>
      </c>
      <c r="B1266">
        <v>28</v>
      </c>
      <c r="C1266">
        <v>1265</v>
      </c>
      <c r="D1266">
        <v>1138</v>
      </c>
      <c r="E1266">
        <v>514</v>
      </c>
    </row>
    <row r="1267" spans="1:5" x14ac:dyDescent="0.25">
      <c r="A1267" t="s">
        <v>85</v>
      </c>
      <c r="B1267">
        <v>28</v>
      </c>
      <c r="C1267">
        <v>1266</v>
      </c>
      <c r="D1267">
        <v>582</v>
      </c>
      <c r="E1267">
        <v>482</v>
      </c>
    </row>
    <row r="1268" spans="1:5" x14ac:dyDescent="0.25">
      <c r="A1268" t="s">
        <v>85</v>
      </c>
      <c r="B1268">
        <v>28</v>
      </c>
      <c r="C1268">
        <v>1267</v>
      </c>
      <c r="D1268">
        <v>730</v>
      </c>
      <c r="E1268">
        <v>521</v>
      </c>
    </row>
    <row r="1269" spans="1:5" x14ac:dyDescent="0.25">
      <c r="A1269" t="s">
        <v>85</v>
      </c>
      <c r="B1269">
        <v>28</v>
      </c>
      <c r="C1269">
        <v>1268</v>
      </c>
      <c r="D1269">
        <v>813</v>
      </c>
      <c r="E1269">
        <v>691</v>
      </c>
    </row>
    <row r="1270" spans="1:5" x14ac:dyDescent="0.25">
      <c r="A1270" t="s">
        <v>86</v>
      </c>
      <c r="B1270">
        <v>13</v>
      </c>
      <c r="C1270">
        <v>1269</v>
      </c>
      <c r="D1270">
        <v>771</v>
      </c>
      <c r="E1270">
        <v>465</v>
      </c>
    </row>
    <row r="1271" spans="1:5" x14ac:dyDescent="0.25">
      <c r="A1271" t="s">
        <v>86</v>
      </c>
      <c r="B1271">
        <v>13</v>
      </c>
      <c r="C1271">
        <v>1270</v>
      </c>
      <c r="D1271">
        <v>1063</v>
      </c>
      <c r="E1271">
        <v>425</v>
      </c>
    </row>
    <row r="1272" spans="1:5" x14ac:dyDescent="0.25">
      <c r="A1272" t="s">
        <v>86</v>
      </c>
      <c r="B1272">
        <v>13</v>
      </c>
      <c r="C1272">
        <v>1271</v>
      </c>
      <c r="D1272">
        <v>773</v>
      </c>
      <c r="E1272">
        <v>525</v>
      </c>
    </row>
    <row r="1273" spans="1:5" x14ac:dyDescent="0.25">
      <c r="A1273" t="s">
        <v>86</v>
      </c>
      <c r="B1273">
        <v>13</v>
      </c>
      <c r="C1273">
        <v>1272</v>
      </c>
      <c r="D1273">
        <v>1073</v>
      </c>
      <c r="E1273">
        <v>445</v>
      </c>
    </row>
    <row r="1274" spans="1:5" x14ac:dyDescent="0.25">
      <c r="A1274" t="s">
        <v>86</v>
      </c>
      <c r="B1274">
        <v>13</v>
      </c>
      <c r="C1274">
        <v>1273</v>
      </c>
      <c r="D1274">
        <v>593</v>
      </c>
      <c r="E1274">
        <v>314</v>
      </c>
    </row>
    <row r="1275" spans="1:5" x14ac:dyDescent="0.25">
      <c r="A1275" t="s">
        <v>86</v>
      </c>
      <c r="B1275">
        <v>13</v>
      </c>
      <c r="C1275">
        <v>1274</v>
      </c>
      <c r="D1275">
        <v>785</v>
      </c>
      <c r="E1275">
        <v>437</v>
      </c>
    </row>
    <row r="1276" spans="1:5" x14ac:dyDescent="0.25">
      <c r="A1276" t="s">
        <v>86</v>
      </c>
      <c r="B1276">
        <v>13</v>
      </c>
      <c r="C1276">
        <v>1275</v>
      </c>
      <c r="D1276">
        <v>554</v>
      </c>
      <c r="E1276">
        <v>357</v>
      </c>
    </row>
    <row r="1277" spans="1:5" x14ac:dyDescent="0.25">
      <c r="A1277" t="s">
        <v>86</v>
      </c>
      <c r="B1277">
        <v>13</v>
      </c>
      <c r="C1277">
        <v>1276</v>
      </c>
      <c r="D1277">
        <v>6995</v>
      </c>
      <c r="E1277">
        <v>3596</v>
      </c>
    </row>
    <row r="1278" spans="1:5" x14ac:dyDescent="0.25">
      <c r="A1278" t="s">
        <v>87</v>
      </c>
      <c r="B1278">
        <v>14</v>
      </c>
      <c r="C1278">
        <v>1277</v>
      </c>
      <c r="D1278">
        <v>2052</v>
      </c>
      <c r="E1278">
        <v>891</v>
      </c>
    </row>
    <row r="1279" spans="1:5" x14ac:dyDescent="0.25">
      <c r="A1279" t="s">
        <v>87</v>
      </c>
      <c r="B1279">
        <v>14</v>
      </c>
      <c r="C1279">
        <v>1278</v>
      </c>
      <c r="D1279">
        <v>724</v>
      </c>
      <c r="E1279">
        <v>400</v>
      </c>
    </row>
    <row r="1280" spans="1:5" x14ac:dyDescent="0.25">
      <c r="A1280" t="s">
        <v>87</v>
      </c>
      <c r="B1280">
        <v>14</v>
      </c>
      <c r="C1280">
        <v>1279</v>
      </c>
      <c r="D1280">
        <v>567</v>
      </c>
      <c r="E1280">
        <v>322</v>
      </c>
    </row>
    <row r="1281" spans="1:5" x14ac:dyDescent="0.25">
      <c r="A1281" t="s">
        <v>87</v>
      </c>
      <c r="B1281">
        <v>14</v>
      </c>
      <c r="C1281">
        <v>1280</v>
      </c>
      <c r="D1281">
        <v>1081</v>
      </c>
      <c r="E1281">
        <v>604</v>
      </c>
    </row>
    <row r="1282" spans="1:5" x14ac:dyDescent="0.25">
      <c r="A1282" t="s">
        <v>87</v>
      </c>
      <c r="B1282">
        <v>14</v>
      </c>
      <c r="C1282">
        <v>1281</v>
      </c>
      <c r="D1282">
        <v>3780</v>
      </c>
      <c r="E1282">
        <v>1544</v>
      </c>
    </row>
    <row r="1283" spans="1:5" x14ac:dyDescent="0.25">
      <c r="A1283" t="s">
        <v>87</v>
      </c>
      <c r="B1283">
        <v>14</v>
      </c>
      <c r="C1283">
        <v>1282</v>
      </c>
      <c r="D1283">
        <v>995</v>
      </c>
      <c r="E1283">
        <v>450</v>
      </c>
    </row>
    <row r="1284" spans="1:5" x14ac:dyDescent="0.25">
      <c r="A1284" t="s">
        <v>87</v>
      </c>
      <c r="B1284">
        <v>14</v>
      </c>
      <c r="C1284">
        <v>1283</v>
      </c>
      <c r="D1284">
        <v>896</v>
      </c>
      <c r="E1284">
        <v>431</v>
      </c>
    </row>
    <row r="1285" spans="1:5" x14ac:dyDescent="0.25">
      <c r="A1285" t="s">
        <v>87</v>
      </c>
      <c r="B1285">
        <v>14</v>
      </c>
      <c r="C1285">
        <v>1284</v>
      </c>
      <c r="D1285">
        <v>1023</v>
      </c>
      <c r="E1285">
        <v>437</v>
      </c>
    </row>
    <row r="1286" spans="1:5" x14ac:dyDescent="0.25">
      <c r="A1286" t="s">
        <v>87</v>
      </c>
      <c r="B1286">
        <v>14</v>
      </c>
      <c r="C1286">
        <v>1285</v>
      </c>
      <c r="D1286">
        <v>882</v>
      </c>
      <c r="E1286">
        <v>412</v>
      </c>
    </row>
    <row r="1287" spans="1:5" x14ac:dyDescent="0.25">
      <c r="A1287" t="s">
        <v>88</v>
      </c>
      <c r="B1287">
        <v>59</v>
      </c>
      <c r="C1287">
        <v>1286</v>
      </c>
      <c r="D1287">
        <v>1317</v>
      </c>
      <c r="E1287">
        <v>993</v>
      </c>
    </row>
    <row r="1288" spans="1:5" x14ac:dyDescent="0.25">
      <c r="A1288" t="s">
        <v>88</v>
      </c>
      <c r="B1288">
        <v>59</v>
      </c>
      <c r="C1288">
        <v>1287</v>
      </c>
      <c r="D1288">
        <v>992</v>
      </c>
      <c r="E1288">
        <v>800</v>
      </c>
    </row>
    <row r="1289" spans="1:5" x14ac:dyDescent="0.25">
      <c r="A1289" t="s">
        <v>88</v>
      </c>
      <c r="B1289">
        <v>59</v>
      </c>
      <c r="C1289">
        <v>1288</v>
      </c>
      <c r="D1289">
        <v>882</v>
      </c>
      <c r="E1289">
        <v>445</v>
      </c>
    </row>
    <row r="1290" spans="1:5" x14ac:dyDescent="0.25">
      <c r="A1290" t="s">
        <v>88</v>
      </c>
      <c r="B1290">
        <v>59</v>
      </c>
      <c r="C1290">
        <v>1289</v>
      </c>
      <c r="D1290">
        <v>566</v>
      </c>
      <c r="E1290">
        <v>476</v>
      </c>
    </row>
    <row r="1291" spans="1:5" x14ac:dyDescent="0.25">
      <c r="A1291" t="s">
        <v>88</v>
      </c>
      <c r="B1291">
        <v>59</v>
      </c>
      <c r="C1291">
        <v>1290</v>
      </c>
      <c r="D1291">
        <v>308</v>
      </c>
      <c r="E1291">
        <v>213</v>
      </c>
    </row>
    <row r="1292" spans="1:5" x14ac:dyDescent="0.25">
      <c r="A1292" t="s">
        <v>88</v>
      </c>
      <c r="B1292">
        <v>59</v>
      </c>
      <c r="C1292">
        <v>1291</v>
      </c>
      <c r="D1292">
        <v>853</v>
      </c>
      <c r="E1292">
        <v>675</v>
      </c>
    </row>
    <row r="1293" spans="1:5" x14ac:dyDescent="0.25">
      <c r="A1293" t="s">
        <v>88</v>
      </c>
      <c r="B1293">
        <v>59</v>
      </c>
      <c r="C1293">
        <v>1292</v>
      </c>
      <c r="D1293">
        <v>562</v>
      </c>
      <c r="E1293">
        <v>337</v>
      </c>
    </row>
    <row r="1294" spans="1:5" x14ac:dyDescent="0.25">
      <c r="A1294" t="s">
        <v>88</v>
      </c>
      <c r="B1294">
        <v>59</v>
      </c>
      <c r="C1294">
        <v>1293</v>
      </c>
      <c r="D1294">
        <v>1594</v>
      </c>
      <c r="E1294">
        <v>912</v>
      </c>
    </row>
    <row r="1295" spans="1:5" x14ac:dyDescent="0.25">
      <c r="A1295" t="s">
        <v>88</v>
      </c>
      <c r="B1295">
        <v>59</v>
      </c>
      <c r="C1295">
        <v>1294</v>
      </c>
      <c r="D1295">
        <v>473</v>
      </c>
      <c r="E1295">
        <v>321</v>
      </c>
    </row>
    <row r="1296" spans="1:5" x14ac:dyDescent="0.25">
      <c r="A1296" t="s">
        <v>88</v>
      </c>
      <c r="B1296">
        <v>59</v>
      </c>
      <c r="C1296">
        <v>1295</v>
      </c>
      <c r="D1296">
        <v>626</v>
      </c>
      <c r="E1296">
        <v>468</v>
      </c>
    </row>
    <row r="1297" spans="1:5" x14ac:dyDescent="0.25">
      <c r="A1297" t="s">
        <v>88</v>
      </c>
      <c r="B1297">
        <v>59</v>
      </c>
      <c r="C1297">
        <v>1296</v>
      </c>
      <c r="D1297">
        <v>352</v>
      </c>
      <c r="E1297">
        <v>213</v>
      </c>
    </row>
    <row r="1298" spans="1:5" x14ac:dyDescent="0.25">
      <c r="A1298" t="s">
        <v>88</v>
      </c>
      <c r="B1298">
        <v>59</v>
      </c>
      <c r="C1298">
        <v>1297</v>
      </c>
      <c r="D1298">
        <v>1138</v>
      </c>
      <c r="E1298">
        <v>699</v>
      </c>
    </row>
    <row r="1299" spans="1:5" x14ac:dyDescent="0.25">
      <c r="A1299" t="s">
        <v>88</v>
      </c>
      <c r="B1299">
        <v>59</v>
      </c>
      <c r="C1299">
        <v>1298</v>
      </c>
      <c r="D1299">
        <v>338</v>
      </c>
      <c r="E1299">
        <v>212</v>
      </c>
    </row>
    <row r="1300" spans="1:5" x14ac:dyDescent="0.25">
      <c r="A1300" t="s">
        <v>88</v>
      </c>
      <c r="B1300">
        <v>59</v>
      </c>
      <c r="C1300">
        <v>1299</v>
      </c>
      <c r="D1300">
        <v>227</v>
      </c>
      <c r="E1300">
        <v>164</v>
      </c>
    </row>
    <row r="1301" spans="1:5" x14ac:dyDescent="0.25">
      <c r="A1301" t="s">
        <v>88</v>
      </c>
      <c r="B1301">
        <v>59</v>
      </c>
      <c r="C1301">
        <v>1300</v>
      </c>
      <c r="D1301">
        <v>442</v>
      </c>
      <c r="E1301">
        <v>364</v>
      </c>
    </row>
    <row r="1302" spans="1:5" x14ac:dyDescent="0.25">
      <c r="A1302" t="s">
        <v>88</v>
      </c>
      <c r="B1302">
        <v>59</v>
      </c>
      <c r="C1302">
        <v>1301</v>
      </c>
      <c r="D1302">
        <v>597</v>
      </c>
      <c r="E1302">
        <v>399</v>
      </c>
    </row>
    <row r="1303" spans="1:5" x14ac:dyDescent="0.25">
      <c r="A1303" t="s">
        <v>88</v>
      </c>
      <c r="B1303">
        <v>59</v>
      </c>
      <c r="C1303">
        <v>1302</v>
      </c>
      <c r="D1303">
        <v>539</v>
      </c>
      <c r="E1303">
        <v>364</v>
      </c>
    </row>
    <row r="1304" spans="1:5" x14ac:dyDescent="0.25">
      <c r="A1304" t="s">
        <v>90</v>
      </c>
      <c r="B1304">
        <v>39</v>
      </c>
      <c r="C1304">
        <v>1303</v>
      </c>
      <c r="D1304">
        <v>205</v>
      </c>
      <c r="E1304">
        <v>136</v>
      </c>
    </row>
    <row r="1305" spans="1:5" x14ac:dyDescent="0.25">
      <c r="A1305" t="s">
        <v>90</v>
      </c>
      <c r="B1305">
        <v>39</v>
      </c>
      <c r="C1305">
        <v>1304</v>
      </c>
      <c r="D1305">
        <v>200</v>
      </c>
      <c r="E1305">
        <v>129</v>
      </c>
    </row>
    <row r="1306" spans="1:5" x14ac:dyDescent="0.25">
      <c r="A1306" t="s">
        <v>90</v>
      </c>
      <c r="B1306">
        <v>39</v>
      </c>
      <c r="C1306">
        <v>1305</v>
      </c>
      <c r="D1306">
        <v>1615</v>
      </c>
      <c r="E1306">
        <v>987</v>
      </c>
    </row>
    <row r="1307" spans="1:5" x14ac:dyDescent="0.25">
      <c r="A1307" t="s">
        <v>90</v>
      </c>
      <c r="B1307">
        <v>39</v>
      </c>
      <c r="C1307">
        <v>1306</v>
      </c>
      <c r="D1307">
        <v>1272</v>
      </c>
      <c r="E1307">
        <v>653</v>
      </c>
    </row>
    <row r="1308" spans="1:5" x14ac:dyDescent="0.25">
      <c r="A1308" t="s">
        <v>90</v>
      </c>
      <c r="B1308">
        <v>39</v>
      </c>
      <c r="C1308">
        <v>1307</v>
      </c>
      <c r="D1308">
        <v>441</v>
      </c>
      <c r="E1308">
        <v>317</v>
      </c>
    </row>
    <row r="1309" spans="1:5" x14ac:dyDescent="0.25">
      <c r="A1309" t="s">
        <v>90</v>
      </c>
      <c r="B1309">
        <v>39</v>
      </c>
      <c r="C1309">
        <v>1308</v>
      </c>
      <c r="D1309">
        <v>220</v>
      </c>
      <c r="E1309">
        <v>106</v>
      </c>
    </row>
    <row r="1310" spans="1:5" x14ac:dyDescent="0.25">
      <c r="A1310" t="s">
        <v>90</v>
      </c>
      <c r="B1310">
        <v>39</v>
      </c>
      <c r="C1310">
        <v>1309</v>
      </c>
      <c r="D1310">
        <v>473</v>
      </c>
      <c r="E1310">
        <v>337</v>
      </c>
    </row>
    <row r="1311" spans="1:5" x14ac:dyDescent="0.25">
      <c r="A1311" t="s">
        <v>90</v>
      </c>
      <c r="B1311">
        <v>39</v>
      </c>
      <c r="C1311">
        <v>1310</v>
      </c>
      <c r="D1311">
        <v>647</v>
      </c>
      <c r="E1311">
        <v>347</v>
      </c>
    </row>
    <row r="1312" spans="1:5" x14ac:dyDescent="0.25">
      <c r="A1312" t="s">
        <v>90</v>
      </c>
      <c r="B1312">
        <v>39</v>
      </c>
      <c r="C1312">
        <v>1311</v>
      </c>
      <c r="D1312">
        <v>521</v>
      </c>
      <c r="E1312">
        <v>341</v>
      </c>
    </row>
    <row r="1313" spans="1:5" x14ac:dyDescent="0.25">
      <c r="A1313" t="s">
        <v>90</v>
      </c>
      <c r="B1313">
        <v>39</v>
      </c>
      <c r="C1313">
        <v>1312</v>
      </c>
      <c r="D1313">
        <v>328</v>
      </c>
      <c r="E1313">
        <v>162</v>
      </c>
    </row>
    <row r="1314" spans="1:5" x14ac:dyDescent="0.25">
      <c r="A1314" t="s">
        <v>90</v>
      </c>
      <c r="B1314">
        <v>39</v>
      </c>
      <c r="C1314">
        <v>1313</v>
      </c>
      <c r="D1314">
        <v>512</v>
      </c>
      <c r="E1314">
        <v>361</v>
      </c>
    </row>
    <row r="1315" spans="1:5" x14ac:dyDescent="0.25">
      <c r="A1315" t="s">
        <v>90</v>
      </c>
      <c r="B1315">
        <v>39</v>
      </c>
      <c r="C1315">
        <v>1314</v>
      </c>
      <c r="D1315">
        <v>797</v>
      </c>
      <c r="E1315">
        <v>404</v>
      </c>
    </row>
    <row r="1316" spans="1:5" x14ac:dyDescent="0.25">
      <c r="A1316" t="s">
        <v>90</v>
      </c>
      <c r="B1316">
        <v>39</v>
      </c>
      <c r="C1316">
        <v>1315</v>
      </c>
      <c r="D1316">
        <v>498</v>
      </c>
      <c r="E1316">
        <v>308</v>
      </c>
    </row>
    <row r="1317" spans="1:5" x14ac:dyDescent="0.25">
      <c r="A1317" t="s">
        <v>90</v>
      </c>
      <c r="B1317">
        <v>39</v>
      </c>
      <c r="C1317">
        <v>1316</v>
      </c>
      <c r="D1317">
        <v>1006</v>
      </c>
      <c r="E1317">
        <v>519</v>
      </c>
    </row>
    <row r="1318" spans="1:5" x14ac:dyDescent="0.25">
      <c r="A1318" t="s">
        <v>90</v>
      </c>
      <c r="B1318">
        <v>39</v>
      </c>
      <c r="C1318">
        <v>1317</v>
      </c>
      <c r="D1318">
        <v>1073</v>
      </c>
      <c r="E1318">
        <v>732</v>
      </c>
    </row>
    <row r="1319" spans="1:5" x14ac:dyDescent="0.25">
      <c r="A1319" t="s">
        <v>90</v>
      </c>
      <c r="B1319">
        <v>39</v>
      </c>
      <c r="C1319">
        <v>1318</v>
      </c>
      <c r="D1319">
        <v>2261</v>
      </c>
      <c r="E1319">
        <v>1285</v>
      </c>
    </row>
    <row r="1320" spans="1:5" x14ac:dyDescent="0.25">
      <c r="A1320" t="s">
        <v>90</v>
      </c>
      <c r="B1320">
        <v>39</v>
      </c>
      <c r="C1320">
        <v>1319</v>
      </c>
      <c r="D1320">
        <v>948</v>
      </c>
      <c r="E1320">
        <v>603</v>
      </c>
    </row>
    <row r="1321" spans="1:5" x14ac:dyDescent="0.25">
      <c r="A1321" t="s">
        <v>90</v>
      </c>
      <c r="B1321">
        <v>39</v>
      </c>
      <c r="C1321">
        <v>1320</v>
      </c>
      <c r="D1321">
        <v>611</v>
      </c>
      <c r="E1321">
        <v>355</v>
      </c>
    </row>
    <row r="1322" spans="1:5" x14ac:dyDescent="0.25">
      <c r="A1322" t="s">
        <v>91</v>
      </c>
      <c r="B1322">
        <v>4</v>
      </c>
      <c r="C1322">
        <v>1321</v>
      </c>
      <c r="D1322">
        <v>2242</v>
      </c>
      <c r="E1322">
        <v>1712</v>
      </c>
    </row>
    <row r="1323" spans="1:5" x14ac:dyDescent="0.25">
      <c r="A1323" t="s">
        <v>91</v>
      </c>
      <c r="B1323">
        <v>4</v>
      </c>
      <c r="C1323">
        <v>1322</v>
      </c>
      <c r="D1323">
        <v>1779</v>
      </c>
      <c r="E1323">
        <v>1486</v>
      </c>
    </row>
    <row r="1324" spans="1:5" x14ac:dyDescent="0.25">
      <c r="A1324" t="s">
        <v>91</v>
      </c>
      <c r="B1324">
        <v>4</v>
      </c>
      <c r="C1324">
        <v>1323</v>
      </c>
      <c r="D1324">
        <v>684</v>
      </c>
      <c r="E1324">
        <v>400</v>
      </c>
    </row>
    <row r="1325" spans="1:5" x14ac:dyDescent="0.25">
      <c r="A1325" t="s">
        <v>91</v>
      </c>
      <c r="B1325">
        <v>4</v>
      </c>
      <c r="C1325">
        <v>1324</v>
      </c>
      <c r="D1325">
        <v>1600</v>
      </c>
      <c r="E1325">
        <v>953</v>
      </c>
    </row>
    <row r="1326" spans="1:5" x14ac:dyDescent="0.25">
      <c r="A1326" t="s">
        <v>91</v>
      </c>
      <c r="B1326">
        <v>4</v>
      </c>
      <c r="C1326">
        <v>1325</v>
      </c>
      <c r="D1326">
        <v>1705</v>
      </c>
      <c r="E1326">
        <v>1018</v>
      </c>
    </row>
    <row r="1327" spans="1:5" x14ac:dyDescent="0.25">
      <c r="A1327" t="s">
        <v>91</v>
      </c>
      <c r="B1327">
        <v>4</v>
      </c>
      <c r="C1327">
        <v>1326</v>
      </c>
      <c r="D1327">
        <v>2529</v>
      </c>
      <c r="E1327">
        <v>1823</v>
      </c>
    </row>
    <row r="1328" spans="1:5" x14ac:dyDescent="0.25">
      <c r="A1328" t="s">
        <v>91</v>
      </c>
      <c r="B1328">
        <v>4</v>
      </c>
      <c r="C1328">
        <v>1327</v>
      </c>
      <c r="D1328">
        <v>1287</v>
      </c>
      <c r="E1328">
        <v>742</v>
      </c>
    </row>
    <row r="1329" spans="1:5" x14ac:dyDescent="0.25">
      <c r="A1329" t="s">
        <v>91</v>
      </c>
      <c r="B1329">
        <v>4</v>
      </c>
      <c r="C1329">
        <v>1328</v>
      </c>
      <c r="D1329">
        <v>1017</v>
      </c>
      <c r="E1329">
        <v>750</v>
      </c>
    </row>
    <row r="1330" spans="1:5" x14ac:dyDescent="0.25">
      <c r="A1330" t="s">
        <v>91</v>
      </c>
      <c r="B1330">
        <v>4</v>
      </c>
      <c r="C1330">
        <v>1329</v>
      </c>
      <c r="D1330">
        <v>222</v>
      </c>
      <c r="E1330">
        <v>228</v>
      </c>
    </row>
    <row r="1331" spans="1:5" x14ac:dyDescent="0.25">
      <c r="A1331" t="s">
        <v>92</v>
      </c>
      <c r="B1331">
        <v>5</v>
      </c>
      <c r="C1331">
        <v>1330</v>
      </c>
      <c r="D1331">
        <v>853</v>
      </c>
      <c r="E1331">
        <v>890</v>
      </c>
    </row>
    <row r="1332" spans="1:5" x14ac:dyDescent="0.25">
      <c r="A1332" t="s">
        <v>92</v>
      </c>
      <c r="B1332">
        <v>5</v>
      </c>
      <c r="C1332">
        <v>1331</v>
      </c>
      <c r="D1332">
        <v>1446</v>
      </c>
      <c r="E1332">
        <v>1108</v>
      </c>
    </row>
    <row r="1333" spans="1:5" x14ac:dyDescent="0.25">
      <c r="A1333" t="s">
        <v>92</v>
      </c>
      <c r="B1333">
        <v>5</v>
      </c>
      <c r="C1333">
        <v>1332</v>
      </c>
      <c r="D1333">
        <v>1826</v>
      </c>
      <c r="E1333">
        <v>1351</v>
      </c>
    </row>
    <row r="1334" spans="1:5" x14ac:dyDescent="0.25">
      <c r="A1334" t="s">
        <v>92</v>
      </c>
      <c r="B1334">
        <v>5</v>
      </c>
      <c r="C1334">
        <v>1333</v>
      </c>
      <c r="D1334">
        <v>1222</v>
      </c>
      <c r="E1334">
        <v>803</v>
      </c>
    </row>
    <row r="1335" spans="1:5" x14ac:dyDescent="0.25">
      <c r="A1335" t="s">
        <v>92</v>
      </c>
      <c r="B1335">
        <v>5</v>
      </c>
      <c r="C1335">
        <v>1334</v>
      </c>
      <c r="D1335">
        <v>3789</v>
      </c>
      <c r="E1335">
        <v>1657</v>
      </c>
    </row>
    <row r="1336" spans="1:5" x14ac:dyDescent="0.25">
      <c r="A1336" t="s">
        <v>92</v>
      </c>
      <c r="B1336">
        <v>5</v>
      </c>
      <c r="C1336">
        <v>1335</v>
      </c>
      <c r="D1336">
        <v>1252</v>
      </c>
      <c r="E1336">
        <v>661</v>
      </c>
    </row>
    <row r="1337" spans="1:5" x14ac:dyDescent="0.25">
      <c r="A1337" t="s">
        <v>92</v>
      </c>
      <c r="B1337">
        <v>5</v>
      </c>
      <c r="C1337">
        <v>1336</v>
      </c>
      <c r="D1337">
        <v>1576</v>
      </c>
      <c r="E1337">
        <v>1029</v>
      </c>
    </row>
    <row r="1338" spans="1:5" x14ac:dyDescent="0.25">
      <c r="A1338" t="s">
        <v>92</v>
      </c>
      <c r="B1338">
        <v>5</v>
      </c>
      <c r="C1338">
        <v>1337</v>
      </c>
      <c r="D1338">
        <v>724</v>
      </c>
      <c r="E1338">
        <v>498</v>
      </c>
    </row>
    <row r="1339" spans="1:5" x14ac:dyDescent="0.25">
      <c r="A1339" t="s">
        <v>92</v>
      </c>
      <c r="B1339">
        <v>5</v>
      </c>
      <c r="C1339">
        <v>1338</v>
      </c>
      <c r="D1339">
        <v>1586</v>
      </c>
      <c r="E1339">
        <v>850</v>
      </c>
    </row>
    <row r="1340" spans="1:5" x14ac:dyDescent="0.25">
      <c r="A1340" t="s">
        <v>92</v>
      </c>
      <c r="B1340">
        <v>5</v>
      </c>
      <c r="C1340">
        <v>1339</v>
      </c>
      <c r="D1340">
        <v>437</v>
      </c>
      <c r="E1340">
        <v>315</v>
      </c>
    </row>
    <row r="1341" spans="1:5" x14ac:dyDescent="0.25">
      <c r="A1341" t="s">
        <v>93</v>
      </c>
      <c r="B1341">
        <v>6</v>
      </c>
      <c r="C1341">
        <v>1340</v>
      </c>
      <c r="D1341">
        <v>1859</v>
      </c>
      <c r="E1341">
        <v>1667</v>
      </c>
    </row>
    <row r="1342" spans="1:5" x14ac:dyDescent="0.25">
      <c r="A1342" t="s">
        <v>93</v>
      </c>
      <c r="B1342">
        <v>6</v>
      </c>
      <c r="C1342">
        <v>1341</v>
      </c>
      <c r="D1342">
        <v>2154</v>
      </c>
      <c r="E1342">
        <v>1962</v>
      </c>
    </row>
    <row r="1343" spans="1:5" x14ac:dyDescent="0.25">
      <c r="A1343" t="s">
        <v>93</v>
      </c>
      <c r="B1343">
        <v>6</v>
      </c>
      <c r="C1343">
        <v>1342</v>
      </c>
      <c r="D1343">
        <v>1282</v>
      </c>
      <c r="E1343">
        <v>1073</v>
      </c>
    </row>
    <row r="1344" spans="1:5" x14ac:dyDescent="0.25">
      <c r="A1344" t="s">
        <v>93</v>
      </c>
      <c r="B1344">
        <v>6</v>
      </c>
      <c r="C1344">
        <v>1343</v>
      </c>
      <c r="D1344">
        <v>1583</v>
      </c>
      <c r="E1344">
        <v>1339</v>
      </c>
    </row>
    <row r="1345" spans="1:5" x14ac:dyDescent="0.25">
      <c r="A1345" t="s">
        <v>93</v>
      </c>
      <c r="B1345">
        <v>6</v>
      </c>
      <c r="C1345">
        <v>1344</v>
      </c>
      <c r="D1345">
        <v>800</v>
      </c>
      <c r="E1345">
        <v>709</v>
      </c>
    </row>
    <row r="1346" spans="1:5" x14ac:dyDescent="0.25">
      <c r="A1346" t="s">
        <v>93</v>
      </c>
      <c r="B1346">
        <v>6</v>
      </c>
      <c r="C1346">
        <v>1345</v>
      </c>
      <c r="D1346">
        <v>1238</v>
      </c>
      <c r="E1346">
        <v>726</v>
      </c>
    </row>
    <row r="1347" spans="1:5" x14ac:dyDescent="0.25">
      <c r="A1347" t="s">
        <v>93</v>
      </c>
      <c r="B1347">
        <v>6</v>
      </c>
      <c r="C1347">
        <v>1346</v>
      </c>
      <c r="D1347">
        <v>2245</v>
      </c>
      <c r="E1347">
        <v>1214</v>
      </c>
    </row>
    <row r="1348" spans="1:5" x14ac:dyDescent="0.25">
      <c r="A1348" t="s">
        <v>93</v>
      </c>
      <c r="B1348">
        <v>6</v>
      </c>
      <c r="C1348">
        <v>1347</v>
      </c>
      <c r="D1348">
        <v>1559</v>
      </c>
      <c r="E1348">
        <v>790</v>
      </c>
    </row>
    <row r="1349" spans="1:5" x14ac:dyDescent="0.25">
      <c r="A1349" t="s">
        <v>93</v>
      </c>
      <c r="B1349">
        <v>6</v>
      </c>
      <c r="C1349">
        <v>1348</v>
      </c>
      <c r="D1349">
        <v>1032</v>
      </c>
      <c r="E1349">
        <v>1197</v>
      </c>
    </row>
    <row r="1350" spans="1:5" x14ac:dyDescent="0.25">
      <c r="A1350" t="s">
        <v>93</v>
      </c>
      <c r="B1350">
        <v>6</v>
      </c>
      <c r="C1350">
        <v>1349</v>
      </c>
      <c r="D1350">
        <v>436</v>
      </c>
      <c r="E1350">
        <v>271</v>
      </c>
    </row>
    <row r="1351" spans="1:5" x14ac:dyDescent="0.25">
      <c r="A1351" t="s">
        <v>93</v>
      </c>
      <c r="B1351">
        <v>6</v>
      </c>
      <c r="C1351">
        <v>1350</v>
      </c>
      <c r="D1351">
        <v>539</v>
      </c>
      <c r="E1351">
        <v>379</v>
      </c>
    </row>
    <row r="1352" spans="1:5" x14ac:dyDescent="0.25">
      <c r="A1352" t="s">
        <v>93</v>
      </c>
      <c r="B1352">
        <v>6</v>
      </c>
      <c r="C1352">
        <v>1351</v>
      </c>
      <c r="D1352">
        <v>1039</v>
      </c>
      <c r="E1352">
        <v>645</v>
      </c>
    </row>
    <row r="1353" spans="1:5" x14ac:dyDescent="0.25">
      <c r="A1353" t="s">
        <v>94</v>
      </c>
      <c r="B1353">
        <v>65</v>
      </c>
      <c r="C1353">
        <v>1352</v>
      </c>
      <c r="D1353">
        <v>1317</v>
      </c>
      <c r="E1353">
        <v>734</v>
      </c>
    </row>
    <row r="1354" spans="1:5" x14ac:dyDescent="0.25">
      <c r="A1354" t="s">
        <v>94</v>
      </c>
      <c r="B1354">
        <v>65</v>
      </c>
      <c r="C1354">
        <v>1353</v>
      </c>
      <c r="D1354">
        <v>2019</v>
      </c>
      <c r="E1354">
        <v>1240</v>
      </c>
    </row>
    <row r="1355" spans="1:5" x14ac:dyDescent="0.25">
      <c r="A1355" t="s">
        <v>94</v>
      </c>
      <c r="B1355">
        <v>65</v>
      </c>
      <c r="C1355">
        <v>1354</v>
      </c>
      <c r="D1355">
        <v>3354</v>
      </c>
      <c r="E1355">
        <v>2206</v>
      </c>
    </row>
    <row r="1356" spans="1:5" x14ac:dyDescent="0.25">
      <c r="A1356" t="s">
        <v>94</v>
      </c>
      <c r="B1356">
        <v>65</v>
      </c>
      <c r="C1356">
        <v>1355</v>
      </c>
      <c r="D1356">
        <v>3409</v>
      </c>
      <c r="E1356">
        <v>2347</v>
      </c>
    </row>
    <row r="1357" spans="1:5" x14ac:dyDescent="0.25">
      <c r="A1357" t="s">
        <v>94</v>
      </c>
      <c r="B1357">
        <v>65</v>
      </c>
      <c r="C1357">
        <v>1356</v>
      </c>
      <c r="D1357">
        <v>379</v>
      </c>
      <c r="E1357">
        <v>276</v>
      </c>
    </row>
    <row r="1358" spans="1:5" x14ac:dyDescent="0.25">
      <c r="A1358" t="s">
        <v>94</v>
      </c>
      <c r="B1358">
        <v>65</v>
      </c>
      <c r="C1358">
        <v>1357</v>
      </c>
      <c r="D1358">
        <v>3018</v>
      </c>
      <c r="E1358">
        <v>1616</v>
      </c>
    </row>
    <row r="1359" spans="1:5" x14ac:dyDescent="0.25">
      <c r="A1359" t="s">
        <v>94</v>
      </c>
      <c r="B1359">
        <v>65</v>
      </c>
      <c r="C1359">
        <v>1358</v>
      </c>
      <c r="D1359">
        <v>647</v>
      </c>
      <c r="E1359">
        <v>460</v>
      </c>
    </row>
    <row r="1360" spans="1:5" x14ac:dyDescent="0.25">
      <c r="A1360" t="s">
        <v>94</v>
      </c>
      <c r="B1360">
        <v>65</v>
      </c>
      <c r="C1360">
        <v>1359</v>
      </c>
      <c r="D1360">
        <v>234</v>
      </c>
      <c r="E1360">
        <v>203</v>
      </c>
    </row>
    <row r="1361" spans="1:5" x14ac:dyDescent="0.25">
      <c r="A1361" t="s">
        <v>94</v>
      </c>
      <c r="B1361">
        <v>65</v>
      </c>
      <c r="C1361">
        <v>1360</v>
      </c>
      <c r="D1361">
        <v>536</v>
      </c>
      <c r="E1361">
        <v>280</v>
      </c>
    </row>
    <row r="1362" spans="1:5" x14ac:dyDescent="0.25">
      <c r="A1362" t="s">
        <v>94</v>
      </c>
      <c r="B1362">
        <v>65</v>
      </c>
      <c r="C1362">
        <v>1361</v>
      </c>
      <c r="D1362">
        <v>2545</v>
      </c>
      <c r="E1362">
        <v>1914</v>
      </c>
    </row>
    <row r="1363" spans="1:5" x14ac:dyDescent="0.25">
      <c r="A1363" t="s">
        <v>94</v>
      </c>
      <c r="B1363">
        <v>65</v>
      </c>
      <c r="C1363">
        <v>1362</v>
      </c>
      <c r="D1363">
        <v>1667</v>
      </c>
      <c r="E1363">
        <v>1063</v>
      </c>
    </row>
    <row r="1364" spans="1:5" x14ac:dyDescent="0.25">
      <c r="A1364" t="s">
        <v>94</v>
      </c>
      <c r="B1364">
        <v>65</v>
      </c>
      <c r="C1364">
        <v>1363</v>
      </c>
      <c r="D1364">
        <v>822</v>
      </c>
      <c r="E1364">
        <v>777</v>
      </c>
    </row>
    <row r="1365" spans="1:5" x14ac:dyDescent="0.25">
      <c r="A1365" t="s">
        <v>95</v>
      </c>
      <c r="B1365">
        <v>68</v>
      </c>
      <c r="C1365">
        <v>1364</v>
      </c>
      <c r="D1365">
        <v>5018</v>
      </c>
      <c r="E1365">
        <v>2704</v>
      </c>
    </row>
    <row r="1366" spans="1:5" x14ac:dyDescent="0.25">
      <c r="A1366" t="s">
        <v>95</v>
      </c>
      <c r="B1366">
        <v>68</v>
      </c>
      <c r="C1366">
        <v>1365</v>
      </c>
      <c r="D1366">
        <v>1977</v>
      </c>
      <c r="E1366">
        <v>1370</v>
      </c>
    </row>
    <row r="1367" spans="1:5" x14ac:dyDescent="0.25">
      <c r="A1367" t="s">
        <v>95</v>
      </c>
      <c r="B1367">
        <v>68</v>
      </c>
      <c r="C1367">
        <v>1366</v>
      </c>
      <c r="D1367">
        <v>2212</v>
      </c>
      <c r="E1367">
        <v>1452</v>
      </c>
    </row>
    <row r="1368" spans="1:5" x14ac:dyDescent="0.25">
      <c r="A1368" t="s">
        <v>95</v>
      </c>
      <c r="B1368">
        <v>68</v>
      </c>
      <c r="C1368">
        <v>1367</v>
      </c>
      <c r="D1368">
        <v>1663</v>
      </c>
      <c r="E1368">
        <v>750</v>
      </c>
    </row>
    <row r="1369" spans="1:5" x14ac:dyDescent="0.25">
      <c r="A1369" t="s">
        <v>95</v>
      </c>
      <c r="B1369">
        <v>68</v>
      </c>
      <c r="C1369">
        <v>1368</v>
      </c>
      <c r="D1369">
        <v>2338</v>
      </c>
      <c r="E1369">
        <v>1554</v>
      </c>
    </row>
    <row r="1370" spans="1:5" x14ac:dyDescent="0.25">
      <c r="A1370" t="s">
        <v>95</v>
      </c>
      <c r="B1370">
        <v>68</v>
      </c>
      <c r="C1370">
        <v>1369</v>
      </c>
      <c r="D1370">
        <v>1498</v>
      </c>
      <c r="E1370">
        <v>671</v>
      </c>
    </row>
    <row r="1371" spans="1:5" x14ac:dyDescent="0.25">
      <c r="A1371" t="s">
        <v>95</v>
      </c>
      <c r="B1371">
        <v>68</v>
      </c>
      <c r="C1371">
        <v>1370</v>
      </c>
      <c r="D1371">
        <v>1498</v>
      </c>
      <c r="E1371">
        <v>807</v>
      </c>
    </row>
    <row r="1372" spans="1:5" x14ac:dyDescent="0.25">
      <c r="A1372" t="s">
        <v>95</v>
      </c>
      <c r="B1372">
        <v>68</v>
      </c>
      <c r="C1372">
        <v>1371</v>
      </c>
      <c r="D1372">
        <v>1793</v>
      </c>
      <c r="E1372">
        <v>734</v>
      </c>
    </row>
    <row r="1373" spans="1:5" x14ac:dyDescent="0.25">
      <c r="A1373" t="s">
        <v>95</v>
      </c>
      <c r="B1373">
        <v>68</v>
      </c>
      <c r="C1373">
        <v>1372</v>
      </c>
      <c r="D1373">
        <v>1431</v>
      </c>
      <c r="E1373">
        <v>763</v>
      </c>
    </row>
    <row r="1374" spans="1:5" x14ac:dyDescent="0.25">
      <c r="A1374" t="s">
        <v>95</v>
      </c>
      <c r="B1374">
        <v>68</v>
      </c>
      <c r="C1374">
        <v>1373</v>
      </c>
      <c r="D1374">
        <v>2026</v>
      </c>
      <c r="E1374">
        <v>852</v>
      </c>
    </row>
    <row r="1375" spans="1:5" x14ac:dyDescent="0.25">
      <c r="A1375" t="s">
        <v>96</v>
      </c>
      <c r="B1375">
        <v>67</v>
      </c>
      <c r="C1375">
        <v>1374</v>
      </c>
      <c r="D1375">
        <v>2121</v>
      </c>
      <c r="E1375">
        <v>1139</v>
      </c>
    </row>
    <row r="1376" spans="1:5" x14ac:dyDescent="0.25">
      <c r="A1376" t="s">
        <v>96</v>
      </c>
      <c r="B1376">
        <v>67</v>
      </c>
      <c r="C1376">
        <v>1375</v>
      </c>
      <c r="D1376">
        <v>2693</v>
      </c>
      <c r="E1376">
        <v>1756</v>
      </c>
    </row>
    <row r="1377" spans="1:5" x14ac:dyDescent="0.25">
      <c r="A1377" t="s">
        <v>96</v>
      </c>
      <c r="B1377">
        <v>67</v>
      </c>
      <c r="C1377">
        <v>1376</v>
      </c>
      <c r="D1377">
        <v>184</v>
      </c>
      <c r="E1377">
        <v>97</v>
      </c>
    </row>
    <row r="1378" spans="1:5" x14ac:dyDescent="0.25">
      <c r="A1378" t="s">
        <v>96</v>
      </c>
      <c r="B1378">
        <v>67</v>
      </c>
      <c r="C1378">
        <v>1377</v>
      </c>
      <c r="D1378">
        <v>1618</v>
      </c>
      <c r="E1378">
        <v>1028</v>
      </c>
    </row>
    <row r="1379" spans="1:5" x14ac:dyDescent="0.25">
      <c r="A1379" t="s">
        <v>96</v>
      </c>
      <c r="B1379">
        <v>67</v>
      </c>
      <c r="C1379">
        <v>1378</v>
      </c>
      <c r="D1379">
        <v>1459</v>
      </c>
      <c r="E1379">
        <v>783</v>
      </c>
    </row>
    <row r="1380" spans="1:5" x14ac:dyDescent="0.25">
      <c r="A1380" t="s">
        <v>96</v>
      </c>
      <c r="B1380">
        <v>67</v>
      </c>
      <c r="C1380">
        <v>1379</v>
      </c>
      <c r="D1380">
        <v>2341</v>
      </c>
      <c r="E1380">
        <v>1227</v>
      </c>
    </row>
    <row r="1381" spans="1:5" x14ac:dyDescent="0.25">
      <c r="A1381" t="s">
        <v>96</v>
      </c>
      <c r="B1381">
        <v>67</v>
      </c>
      <c r="C1381">
        <v>1380</v>
      </c>
      <c r="D1381">
        <v>826</v>
      </c>
      <c r="E1381">
        <v>712</v>
      </c>
    </row>
    <row r="1382" spans="1:5" x14ac:dyDescent="0.25">
      <c r="A1382" t="s">
        <v>96</v>
      </c>
      <c r="B1382">
        <v>67</v>
      </c>
      <c r="C1382">
        <v>1381</v>
      </c>
      <c r="D1382">
        <v>1349</v>
      </c>
      <c r="E1382">
        <v>1068</v>
      </c>
    </row>
    <row r="1383" spans="1:5" x14ac:dyDescent="0.25">
      <c r="A1383" t="s">
        <v>96</v>
      </c>
      <c r="B1383">
        <v>67</v>
      </c>
      <c r="C1383">
        <v>1382</v>
      </c>
      <c r="D1383">
        <v>1608</v>
      </c>
      <c r="E1383">
        <v>1129</v>
      </c>
    </row>
    <row r="1384" spans="1:5" x14ac:dyDescent="0.25">
      <c r="A1384" t="s">
        <v>96</v>
      </c>
      <c r="B1384">
        <v>67</v>
      </c>
      <c r="C1384">
        <v>1383</v>
      </c>
      <c r="D1384">
        <v>1310</v>
      </c>
      <c r="E1384">
        <v>679</v>
      </c>
    </row>
    <row r="1385" spans="1:5" x14ac:dyDescent="0.25">
      <c r="A1385" t="s">
        <v>96</v>
      </c>
      <c r="B1385">
        <v>67</v>
      </c>
      <c r="C1385">
        <v>1384</v>
      </c>
      <c r="D1385">
        <v>186</v>
      </c>
      <c r="E1385">
        <v>128</v>
      </c>
    </row>
    <row r="1386" spans="1:5" x14ac:dyDescent="0.25">
      <c r="A1386" t="s">
        <v>96</v>
      </c>
      <c r="B1386">
        <v>67</v>
      </c>
      <c r="C1386">
        <v>1385</v>
      </c>
      <c r="D1386">
        <v>839</v>
      </c>
      <c r="E1386">
        <v>506</v>
      </c>
    </row>
    <row r="1387" spans="1:5" x14ac:dyDescent="0.25">
      <c r="A1387" t="s">
        <v>96</v>
      </c>
      <c r="B1387">
        <v>67</v>
      </c>
      <c r="C1387">
        <v>1386</v>
      </c>
      <c r="D1387">
        <v>545</v>
      </c>
      <c r="E1387">
        <v>492</v>
      </c>
    </row>
    <row r="1388" spans="1:5" x14ac:dyDescent="0.25">
      <c r="A1388" t="s">
        <v>96</v>
      </c>
      <c r="B1388">
        <v>67</v>
      </c>
      <c r="C1388">
        <v>1387</v>
      </c>
      <c r="D1388">
        <v>1642</v>
      </c>
      <c r="E1388">
        <v>1159</v>
      </c>
    </row>
    <row r="1389" spans="1:5" x14ac:dyDescent="0.25">
      <c r="A1389" t="s">
        <v>97</v>
      </c>
      <c r="B1389">
        <v>66</v>
      </c>
      <c r="C1389">
        <v>1388</v>
      </c>
      <c r="D1389">
        <v>4349</v>
      </c>
      <c r="E1389">
        <v>2497</v>
      </c>
    </row>
    <row r="1390" spans="1:5" x14ac:dyDescent="0.25">
      <c r="A1390" t="s">
        <v>97</v>
      </c>
      <c r="B1390">
        <v>66</v>
      </c>
      <c r="C1390">
        <v>1389</v>
      </c>
      <c r="D1390">
        <v>4632</v>
      </c>
      <c r="E1390">
        <v>2950</v>
      </c>
    </row>
    <row r="1391" spans="1:5" x14ac:dyDescent="0.25">
      <c r="A1391" t="s">
        <v>97</v>
      </c>
      <c r="B1391">
        <v>66</v>
      </c>
      <c r="C1391">
        <v>1390</v>
      </c>
      <c r="D1391">
        <v>3762</v>
      </c>
      <c r="E1391">
        <v>1172</v>
      </c>
    </row>
    <row r="1392" spans="1:5" x14ac:dyDescent="0.25">
      <c r="A1392" t="s">
        <v>97</v>
      </c>
      <c r="B1392">
        <v>66</v>
      </c>
      <c r="C1392">
        <v>1391</v>
      </c>
      <c r="D1392">
        <v>1054</v>
      </c>
      <c r="E1392">
        <v>573</v>
      </c>
    </row>
    <row r="1393" spans="1:5" x14ac:dyDescent="0.25">
      <c r="A1393" t="s">
        <v>97</v>
      </c>
      <c r="B1393">
        <v>66</v>
      </c>
      <c r="C1393">
        <v>1392</v>
      </c>
      <c r="D1393">
        <v>1560</v>
      </c>
      <c r="E1393">
        <v>686</v>
      </c>
    </row>
    <row r="1394" spans="1:5" x14ac:dyDescent="0.25">
      <c r="A1394" t="s">
        <v>97</v>
      </c>
      <c r="B1394">
        <v>66</v>
      </c>
      <c r="C1394">
        <v>1393</v>
      </c>
      <c r="D1394">
        <v>1440</v>
      </c>
      <c r="E1394">
        <v>737</v>
      </c>
    </row>
    <row r="1395" spans="1:5" x14ac:dyDescent="0.25">
      <c r="A1395" t="s">
        <v>97</v>
      </c>
      <c r="B1395">
        <v>66</v>
      </c>
      <c r="C1395">
        <v>1394</v>
      </c>
      <c r="D1395">
        <v>2192</v>
      </c>
      <c r="E1395">
        <v>1060</v>
      </c>
    </row>
    <row r="1396" spans="1:5" x14ac:dyDescent="0.25">
      <c r="A1396" t="s">
        <v>97</v>
      </c>
      <c r="B1396">
        <v>66</v>
      </c>
      <c r="C1396">
        <v>1395</v>
      </c>
      <c r="D1396">
        <v>2440</v>
      </c>
      <c r="E1396">
        <v>1776</v>
      </c>
    </row>
    <row r="1397" spans="1:5" x14ac:dyDescent="0.25">
      <c r="A1397" t="s">
        <v>97</v>
      </c>
      <c r="B1397">
        <v>66</v>
      </c>
      <c r="C1397">
        <v>1396</v>
      </c>
      <c r="D1397">
        <v>2332</v>
      </c>
      <c r="E1397">
        <v>1268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Diagrammer</vt:lpstr>
      </vt:variant>
      <vt:variant>
        <vt:i4>9</vt:i4>
      </vt:variant>
    </vt:vector>
  </HeadingPairs>
  <TitlesOfParts>
    <vt:vector size="14" baseType="lpstr">
      <vt:lpstr>Ark4</vt:lpstr>
      <vt:lpstr>Ark1</vt:lpstr>
      <vt:lpstr>Ark5</vt:lpstr>
      <vt:lpstr>Ark2</vt:lpstr>
      <vt:lpstr>Ark3</vt:lpstr>
      <vt:lpstr>Folkebevægelsen mod EU vs DF</vt:lpstr>
      <vt:lpstr>Liberal Alliance vs DF</vt:lpstr>
      <vt:lpstr>Radikale Venstre vs DF</vt:lpstr>
      <vt:lpstr>Radikale Venstre vs Liberal All</vt:lpstr>
      <vt:lpstr>Venstre vs DF</vt:lpstr>
      <vt:lpstr>Socialdemokratiet vs DF</vt:lpstr>
      <vt:lpstr>SF vs DF</vt:lpstr>
      <vt:lpstr>Nej vs DF</vt:lpstr>
      <vt:lpstr>Nej vs Folkebevægelsen mod EU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Erik Kaaber Rasmussen (DREAM)</dc:creator>
  <cp:lastModifiedBy>Jeppe Woetmann Nielsen</cp:lastModifiedBy>
  <dcterms:created xsi:type="dcterms:W3CDTF">2014-05-26T12:50:09Z</dcterms:created>
  <dcterms:modified xsi:type="dcterms:W3CDTF">2014-05-26T16:23:58Z</dcterms:modified>
</cp:coreProperties>
</file>