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EQ_\"/>
    </mc:Choice>
  </mc:AlternateContent>
  <xr:revisionPtr revIDLastSave="0" documentId="8_{83DB973F-8BF0-4FB5-B6DA-DB71ED46294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รายงานการเปิดซอง" sheetId="1" r:id="rId1"/>
    <sheet name="REQ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2" l="1"/>
  <c r="G20" i="2" l="1"/>
  <c r="G21" i="2" l="1"/>
  <c r="G22" i="2" l="1"/>
</calcChain>
</file>

<file path=xl/sharedStrings.xml><?xml version="1.0" encoding="utf-8"?>
<sst xmlns="http://schemas.openxmlformats.org/spreadsheetml/2006/main" count="51" uniqueCount="45">
  <si>
    <t>รายงานผลการเปิดซองสอบราคา</t>
  </si>
  <si>
    <t>วันที่เปิดซอง</t>
  </si>
  <si>
    <t>ชื่อครุภัณฑ์</t>
  </si>
  <si>
    <t>วันที่</t>
  </si>
  <si>
    <t>ลำดับที่</t>
  </si>
  <si>
    <t>บริษัท</t>
  </si>
  <si>
    <t>ยี่ห้อ</t>
  </si>
  <si>
    <t>รุ่น</t>
  </si>
  <si>
    <t>ราคา</t>
  </si>
  <si>
    <t>บริษัทที่ชนะการสอบราคาคือ</t>
  </si>
  <si>
    <t>เหตุผล</t>
  </si>
  <si>
    <t>Requisition</t>
  </si>
  <si>
    <t>ชื่อและที่อยู่ลูกค้า</t>
  </si>
  <si>
    <t>สถานที่ส่งของ</t>
  </si>
  <si>
    <t>ลำดับ</t>
  </si>
  <si>
    <t xml:space="preserve">  รหัสสินค้า</t>
  </si>
  <si>
    <t>จำนวนสินค้า</t>
  </si>
  <si>
    <r>
      <t>ราคา</t>
    </r>
    <r>
      <rPr>
        <b/>
        <sz val="11"/>
        <color indexed="8"/>
        <rFont val="Tahoma"/>
        <family val="2"/>
        <charset val="222"/>
      </rPr>
      <t>/หน่วย</t>
    </r>
  </si>
  <si>
    <t>ราคาสินค้า</t>
  </si>
  <si>
    <t>ภาษีมูลค่าเพิ่ม</t>
  </si>
  <si>
    <t>ราคาสินค้ารวม</t>
  </si>
  <si>
    <t>หมายเหตุ</t>
  </si>
  <si>
    <t>ชุด</t>
  </si>
  <si>
    <t>ของแถม</t>
  </si>
  <si>
    <t>mindray</t>
  </si>
  <si>
    <t>เซนต์ เมด จำกัด (มหาชน)</t>
  </si>
  <si>
    <t>บริษัท เซนต์ เมด   จำกัด (มหาชน)</t>
  </si>
  <si>
    <t xml:space="preserve">ทำสัญญาเมื่อวันที่ </t>
  </si>
  <si>
    <t>อุปกรณ์ประกอบ</t>
  </si>
  <si>
    <t>Mindray</t>
  </si>
  <si>
    <t>คู่มือการใช้งานภาษาอังกฤษและภาษาไทย</t>
  </si>
  <si>
    <t xml:space="preserve">รับประกันคุณภาพตัวเครื่อง 2 ปี  </t>
  </si>
  <si>
    <t>รพ.ชัยภูมิ</t>
  </si>
  <si>
    <t>เครื่องกระตุกหัวใจด้วยไฟฟ้าแบบอัตโนมัติ
Automated External Defibrillator (AED)</t>
  </si>
  <si>
    <t>แผ่นนำไฟฟ้า</t>
  </si>
  <si>
    <t>แบตเตอรี่</t>
  </si>
  <si>
    <t>ตู้</t>
  </si>
  <si>
    <t>งบบริจาค</t>
  </si>
  <si>
    <t xml:space="preserve"> รายการสินค้า</t>
  </si>
  <si>
    <t>กำหนดส่งของไม่เกิน วัน</t>
  </si>
  <si>
    <t>ตู้ติดผนัง</t>
  </si>
  <si>
    <t>AED C1A</t>
  </si>
  <si>
    <t>กระเป๋าใส่เครื่อง</t>
  </si>
  <si>
    <t>ใบ</t>
  </si>
  <si>
    <t>AED (C1A)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</si>
</sst>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#,##0.00;[Red]#,##0.00"/>
  </numFmts>
  <fonts count="23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28"/>
      <name val="Cordia New"/>
      <family val="2"/>
    </font>
    <font>
      <sz val="14"/>
      <name val="Cordia New"/>
      <family val="2"/>
    </font>
    <font>
      <b/>
      <sz val="20"/>
      <name val="Cordia New"/>
      <family val="2"/>
    </font>
    <font>
      <sz val="16"/>
      <name val="Cordia New"/>
      <family val="2"/>
    </font>
    <font>
      <sz val="11"/>
      <name val="Calibri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8"/>
      <name val="Tahoma"/>
      <family val="2"/>
      <charset val="222"/>
    </font>
    <font>
      <b/>
      <sz val="11"/>
      <color rgb="FFFF0000"/>
      <name val="Tahoma"/>
      <family val="2"/>
    </font>
    <font>
      <b/>
      <sz val="11"/>
      <color indexed="8"/>
      <name val="Tahoma"/>
      <family val="2"/>
    </font>
    <font>
      <b/>
      <sz val="11"/>
      <color indexed="8"/>
      <name val="Tahoma"/>
      <family val="2"/>
      <charset val="22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Tahoma"/>
      <family val="2"/>
    </font>
    <font>
      <sz val="11"/>
      <color rgb="FFFF0000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101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 applyFont="1"/>
    <xf numFmtId="0" fontId="9" fillId="0" borderId="0" xfId="1"/>
    <xf numFmtId="0" fontId="10" fillId="0" borderId="0" xfId="1" applyFont="1"/>
    <xf numFmtId="0" fontId="11" fillId="0" borderId="19" xfId="1" applyFont="1" applyBorder="1" applyAlignment="1">
      <alignment horizontal="center"/>
    </xf>
    <xf numFmtId="0" fontId="11" fillId="0" borderId="19" xfId="1" applyFont="1" applyBorder="1" applyAlignment="1">
      <alignment horizontal="center" vertical="top"/>
    </xf>
    <xf numFmtId="0" fontId="9" fillId="0" borderId="19" xfId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9" fillId="0" borderId="19" xfId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9" fillId="0" borderId="12" xfId="1" applyFont="1" applyBorder="1" applyAlignment="1">
      <alignment horizontal="center"/>
    </xf>
    <xf numFmtId="4" fontId="9" fillId="0" borderId="12" xfId="1" applyNumberFormat="1" applyBorder="1" applyAlignment="1">
      <alignment horizontal="center"/>
    </xf>
    <xf numFmtId="0" fontId="13" fillId="0" borderId="12" xfId="0" applyFont="1" applyBorder="1"/>
    <xf numFmtId="0" fontId="7" fillId="0" borderId="0" xfId="0" applyFont="1" applyAlignment="1">
      <alignment vertical="center"/>
    </xf>
    <xf numFmtId="0" fontId="9" fillId="0" borderId="0" xfId="1" applyAlignment="1">
      <alignment vertical="center"/>
    </xf>
    <xf numFmtId="0" fontId="11" fillId="0" borderId="19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4" fontId="9" fillId="0" borderId="20" xfId="1" applyNumberFormat="1" applyBorder="1" applyAlignment="1">
      <alignment horizontal="center" vertical="center"/>
    </xf>
    <xf numFmtId="4" fontId="9" fillId="0" borderId="21" xfId="1" applyNumberFormat="1" applyBorder="1" applyAlignment="1">
      <alignment vertical="center"/>
    </xf>
    <xf numFmtId="4" fontId="9" fillId="0" borderId="22" xfId="1" applyNumberFormat="1" applyBorder="1" applyAlignment="1">
      <alignment vertical="center"/>
    </xf>
    <xf numFmtId="49" fontId="9" fillId="0" borderId="0" xfId="1" applyNumberFormat="1" applyAlignment="1">
      <alignment horizontal="center"/>
    </xf>
    <xf numFmtId="0" fontId="0" fillId="0" borderId="12" xfId="0" applyBorder="1"/>
    <xf numFmtId="4" fontId="9" fillId="0" borderId="11" xfId="1" applyNumberFormat="1" applyBorder="1" applyAlignment="1">
      <alignment horizontal="center"/>
    </xf>
    <xf numFmtId="4" fontId="9" fillId="0" borderId="26" xfId="1" applyNumberFormat="1" applyBorder="1" applyAlignment="1">
      <alignment horizontal="center"/>
    </xf>
    <xf numFmtId="0" fontId="9" fillId="0" borderId="23" xfId="1" applyFont="1" applyBorder="1" applyAlignment="1">
      <alignment horizontal="center" vertical="center"/>
    </xf>
    <xf numFmtId="0" fontId="13" fillId="0" borderId="12" xfId="0" applyFont="1" applyBorder="1" applyAlignment="1">
      <alignment vertical="top" wrapText="1"/>
    </xf>
    <xf numFmtId="4" fontId="9" fillId="0" borderId="28" xfId="1" applyNumberFormat="1" applyBorder="1" applyAlignment="1">
      <alignment horizontal="center"/>
    </xf>
    <xf numFmtId="0" fontId="9" fillId="0" borderId="23" xfId="1" applyFont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9" fillId="0" borderId="27" xfId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 wrapText="1"/>
    </xf>
    <xf numFmtId="0" fontId="22" fillId="0" borderId="0" xfId="1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9" fillId="0" borderId="0" xfId="1" applyAlignment="1">
      <alignment horizontal="left" vertical="center"/>
    </xf>
    <xf numFmtId="164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11" fillId="0" borderId="23" xfId="1" applyFont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9" fillId="0" borderId="30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4" fontId="9" fillId="0" borderId="0" xfId="1" applyNumberFormat="1" applyBorder="1" applyAlignment="1">
      <alignment horizontal="center"/>
    </xf>
    <xf numFmtId="0" fontId="9" fillId="0" borderId="23" xfId="1" applyBorder="1" applyAlignment="1">
      <alignment horizontal="center"/>
    </xf>
  </cellXfs>
  <cellStyles count="2">
    <cellStyle name="Normal_Sheet1" xfId="1" xr:uid="{00000000-0005-0000-0000-000000000000}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Q9" sqref="Q9"/>
    </sheetView>
  </sheetViews>
  <sheetFormatPr defaultRowHeight="14.5"/>
  <sheetData>
    <row r="1" spans="1:12" ht="40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1.5">
      <c r="A2" s="1"/>
      <c r="B2" s="50" t="s">
        <v>1</v>
      </c>
      <c r="C2" s="50"/>
      <c r="D2" s="54"/>
      <c r="E2" s="54"/>
      <c r="F2" s="54"/>
      <c r="G2" s="54"/>
      <c r="H2" s="54"/>
      <c r="I2" s="51" t="s">
        <v>27</v>
      </c>
      <c r="J2" s="51"/>
      <c r="K2" s="51"/>
      <c r="L2" s="51"/>
    </row>
    <row r="3" spans="1:12" ht="51" customHeight="1">
      <c r="A3" s="1"/>
      <c r="B3" s="52" t="s">
        <v>2</v>
      </c>
      <c r="C3" s="52"/>
      <c r="D3" s="53" t="s">
        <v>33</v>
      </c>
      <c r="E3" s="53"/>
      <c r="F3" s="53"/>
      <c r="G3" s="53"/>
      <c r="H3" s="53"/>
      <c r="I3" s="53"/>
      <c r="J3" s="53"/>
      <c r="K3" s="53"/>
      <c r="L3" s="53"/>
    </row>
    <row r="4" spans="1:12" ht="21.5">
      <c r="A4" s="1"/>
      <c r="B4" s="2"/>
      <c r="C4" s="2"/>
      <c r="D4" s="3" t="s">
        <v>32</v>
      </c>
      <c r="E4" s="3"/>
      <c r="F4" s="3"/>
      <c r="G4" s="3"/>
      <c r="H4" s="3"/>
      <c r="I4" s="3" t="s">
        <v>3</v>
      </c>
      <c r="J4" s="55"/>
      <c r="K4" s="55"/>
      <c r="L4" s="55"/>
    </row>
    <row r="5" spans="1:12" ht="29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  <row r="6" spans="1:12" ht="25" thickBot="1">
      <c r="A6" s="4" t="s">
        <v>4</v>
      </c>
      <c r="B6" s="57" t="s">
        <v>5</v>
      </c>
      <c r="C6" s="58"/>
      <c r="D6" s="58"/>
      <c r="E6" s="59" t="s">
        <v>6</v>
      </c>
      <c r="F6" s="59"/>
      <c r="G6" s="59" t="s">
        <v>7</v>
      </c>
      <c r="H6" s="59"/>
      <c r="I6" s="59"/>
      <c r="J6" s="60" t="s">
        <v>8</v>
      </c>
      <c r="K6" s="60"/>
      <c r="L6" s="60"/>
    </row>
    <row r="7" spans="1:12" ht="21.5">
      <c r="A7" s="5">
        <v>1</v>
      </c>
      <c r="B7" s="61" t="s">
        <v>25</v>
      </c>
      <c r="C7" s="62"/>
      <c r="D7" s="63"/>
      <c r="E7" s="64" t="s">
        <v>24</v>
      </c>
      <c r="F7" s="63"/>
      <c r="G7" s="64" t="s">
        <v>44</v>
      </c>
      <c r="H7" s="62"/>
      <c r="I7" s="63"/>
      <c r="J7" s="65">
        <v>50000</v>
      </c>
      <c r="K7" s="66"/>
      <c r="L7" s="66"/>
    </row>
    <row r="8" spans="1:12" ht="24.5">
      <c r="A8" s="6">
        <v>2</v>
      </c>
      <c r="B8" s="67"/>
      <c r="C8" s="68"/>
      <c r="D8" s="69"/>
      <c r="E8" s="70"/>
      <c r="F8" s="71"/>
      <c r="G8" s="70"/>
      <c r="H8" s="72"/>
      <c r="I8" s="71"/>
      <c r="J8" s="73"/>
      <c r="K8" s="74"/>
      <c r="L8" s="74"/>
    </row>
    <row r="9" spans="1:12" ht="24.5">
      <c r="A9" s="6">
        <v>3</v>
      </c>
      <c r="B9" s="67"/>
      <c r="C9" s="68"/>
      <c r="D9" s="69"/>
      <c r="E9" s="70"/>
      <c r="F9" s="71"/>
      <c r="G9" s="70"/>
      <c r="H9" s="72"/>
      <c r="I9" s="71"/>
      <c r="J9" s="73"/>
      <c r="K9" s="74"/>
      <c r="L9" s="74"/>
    </row>
    <row r="10" spans="1:12" ht="24.5">
      <c r="A10" s="6">
        <v>4</v>
      </c>
      <c r="B10" s="67"/>
      <c r="C10" s="68"/>
      <c r="D10" s="69"/>
      <c r="E10" s="70"/>
      <c r="F10" s="71"/>
      <c r="G10" s="70"/>
      <c r="H10" s="72"/>
      <c r="I10" s="71"/>
      <c r="J10" s="73"/>
      <c r="K10" s="74"/>
      <c r="L10" s="74"/>
    </row>
    <row r="11" spans="1:12" ht="24.5">
      <c r="A11" s="6">
        <v>5</v>
      </c>
      <c r="B11" s="67"/>
      <c r="C11" s="68"/>
      <c r="D11" s="69"/>
      <c r="E11" s="70"/>
      <c r="F11" s="71"/>
      <c r="G11" s="70"/>
      <c r="H11" s="72"/>
      <c r="I11" s="71"/>
      <c r="J11" s="73"/>
      <c r="K11" s="74"/>
      <c r="L11" s="74"/>
    </row>
    <row r="12" spans="1:12" ht="24.5">
      <c r="A12" s="6">
        <v>6</v>
      </c>
      <c r="B12" s="67"/>
      <c r="C12" s="68"/>
      <c r="D12" s="69"/>
      <c r="E12" s="70"/>
      <c r="F12" s="71"/>
      <c r="G12" s="70"/>
      <c r="H12" s="72"/>
      <c r="I12" s="71"/>
      <c r="J12" s="73"/>
      <c r="K12" s="74"/>
      <c r="L12" s="74"/>
    </row>
    <row r="13" spans="1:12" ht="24.5">
      <c r="A13" s="6">
        <v>7</v>
      </c>
      <c r="B13" s="67"/>
      <c r="C13" s="68"/>
      <c r="D13" s="69"/>
      <c r="E13" s="70"/>
      <c r="F13" s="71"/>
      <c r="G13" s="70"/>
      <c r="H13" s="72"/>
      <c r="I13" s="71"/>
      <c r="J13" s="73"/>
      <c r="K13" s="74"/>
      <c r="L13" s="74"/>
    </row>
    <row r="14" spans="1:12" ht="24.5">
      <c r="A14" s="6">
        <v>8</v>
      </c>
      <c r="B14" s="67"/>
      <c r="C14" s="68"/>
      <c r="D14" s="69"/>
      <c r="E14" s="70"/>
      <c r="F14" s="71"/>
      <c r="G14" s="70"/>
      <c r="H14" s="72"/>
      <c r="I14" s="71"/>
      <c r="J14" s="73"/>
      <c r="K14" s="74"/>
      <c r="L14" s="74"/>
    </row>
    <row r="15" spans="1:12" ht="25" thickBot="1">
      <c r="A15" s="4"/>
      <c r="B15" s="77"/>
      <c r="C15" s="78"/>
      <c r="D15" s="79"/>
      <c r="E15" s="80"/>
      <c r="F15" s="81"/>
      <c r="G15" s="80"/>
      <c r="H15" s="82"/>
      <c r="I15" s="81"/>
      <c r="J15" s="83"/>
      <c r="K15" s="84"/>
      <c r="L15" s="84"/>
    </row>
    <row r="16" spans="1:12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</row>
    <row r="17" spans="1:12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</row>
    <row r="18" spans="1:12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</row>
    <row r="19" spans="1:12" ht="21.5">
      <c r="A19" s="86" t="s">
        <v>9</v>
      </c>
      <c r="B19" s="86"/>
      <c r="C19" s="86"/>
      <c r="D19" s="86"/>
      <c r="E19" s="87" t="s">
        <v>26</v>
      </c>
      <c r="F19" s="87"/>
      <c r="G19" s="87"/>
      <c r="H19" s="87"/>
      <c r="I19" s="87"/>
      <c r="J19" s="87"/>
      <c r="K19" s="87"/>
      <c r="L19" s="87"/>
    </row>
    <row r="20" spans="1:12" ht="21.5">
      <c r="A20" s="75" t="s">
        <v>10</v>
      </c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</row>
  </sheetData>
  <mergeCells count="53">
    <mergeCell ref="A20:B20"/>
    <mergeCell ref="C20:L20"/>
    <mergeCell ref="B15:D15"/>
    <mergeCell ref="E15:F15"/>
    <mergeCell ref="G15:I15"/>
    <mergeCell ref="J15:L15"/>
    <mergeCell ref="B16:L18"/>
    <mergeCell ref="A19:D19"/>
    <mergeCell ref="E19:L19"/>
    <mergeCell ref="B13:D13"/>
    <mergeCell ref="E13:F13"/>
    <mergeCell ref="G13:I13"/>
    <mergeCell ref="J13:L13"/>
    <mergeCell ref="B14:D14"/>
    <mergeCell ref="E14:F14"/>
    <mergeCell ref="G14:I14"/>
    <mergeCell ref="J14:L14"/>
    <mergeCell ref="B11:D11"/>
    <mergeCell ref="E11:F11"/>
    <mergeCell ref="G11:I11"/>
    <mergeCell ref="J11:L11"/>
    <mergeCell ref="B12:D12"/>
    <mergeCell ref="E12:F12"/>
    <mergeCell ref="G12:I12"/>
    <mergeCell ref="J12:L12"/>
    <mergeCell ref="B9:D9"/>
    <mergeCell ref="E9:F9"/>
    <mergeCell ref="G9:I9"/>
    <mergeCell ref="J9:L9"/>
    <mergeCell ref="B10:D10"/>
    <mergeCell ref="E10:F10"/>
    <mergeCell ref="G10:I10"/>
    <mergeCell ref="J10:L10"/>
    <mergeCell ref="B7:D7"/>
    <mergeCell ref="E7:F7"/>
    <mergeCell ref="G7:I7"/>
    <mergeCell ref="J7:L7"/>
    <mergeCell ref="B8:D8"/>
    <mergeCell ref="E8:F8"/>
    <mergeCell ref="G8:I8"/>
    <mergeCell ref="J8:L8"/>
    <mergeCell ref="J4:L4"/>
    <mergeCell ref="A5:L5"/>
    <mergeCell ref="B6:D6"/>
    <mergeCell ref="E6:F6"/>
    <mergeCell ref="G6:I6"/>
    <mergeCell ref="J6:L6"/>
    <mergeCell ref="A1:L1"/>
    <mergeCell ref="B2:C2"/>
    <mergeCell ref="I2:L2"/>
    <mergeCell ref="B3:C3"/>
    <mergeCell ref="D3:L3"/>
    <mergeCell ref="D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4"/>
  <sheetViews>
    <sheetView topLeftCell="A10" workbookViewId="0">
      <selection activeCell="K28" sqref="K28"/>
    </sheetView>
  </sheetViews>
  <sheetFormatPr defaultRowHeight="14.5"/>
  <cols>
    <col min="2" max="2" width="14.453125" customWidth="1"/>
    <col min="3" max="3" width="54.453125" customWidth="1"/>
    <col min="4" max="5" width="6.453125" style="33" customWidth="1"/>
    <col min="6" max="6" width="13.7265625" customWidth="1"/>
    <col min="7" max="7" width="12.36328125" customWidth="1"/>
  </cols>
  <sheetData>
    <row r="1" spans="1:11" ht="18">
      <c r="A1" s="7"/>
      <c r="B1" s="7"/>
      <c r="C1" s="8" t="s">
        <v>11</v>
      </c>
      <c r="D1" s="29"/>
      <c r="E1" s="29"/>
      <c r="F1" s="7"/>
      <c r="G1" s="7"/>
    </row>
    <row r="2" spans="1:11">
      <c r="A2" s="9"/>
      <c r="B2" s="9"/>
      <c r="C2" s="10"/>
      <c r="D2" s="30"/>
      <c r="E2" s="30"/>
      <c r="F2" s="10"/>
      <c r="G2" s="10"/>
    </row>
    <row r="3" spans="1:11">
      <c r="A3" s="9"/>
      <c r="B3" s="10"/>
      <c r="C3" s="10"/>
      <c r="D3" s="30"/>
      <c r="E3" s="30"/>
      <c r="F3" s="10"/>
      <c r="G3" s="10"/>
    </row>
    <row r="4" spans="1:11">
      <c r="A4" s="88" t="s">
        <v>12</v>
      </c>
      <c r="B4" s="88"/>
      <c r="C4" s="48"/>
      <c r="D4" s="30" t="s">
        <v>13</v>
      </c>
      <c r="E4" s="30"/>
      <c r="F4" s="10"/>
      <c r="G4" s="10"/>
    </row>
    <row r="5" spans="1:11">
      <c r="A5" s="88" t="s">
        <v>32</v>
      </c>
      <c r="B5" s="88"/>
      <c r="C5" s="10"/>
      <c r="D5" s="30" t="s">
        <v>32</v>
      </c>
      <c r="E5" s="30"/>
      <c r="F5" s="10"/>
      <c r="G5" s="10"/>
    </row>
    <row r="6" spans="1:11">
      <c r="A6" s="9"/>
      <c r="B6" s="10"/>
      <c r="C6" s="10"/>
      <c r="D6" s="30"/>
      <c r="E6" s="30"/>
      <c r="F6" s="10"/>
      <c r="G6" s="10"/>
    </row>
    <row r="7" spans="1:11">
      <c r="A7" s="10"/>
      <c r="B7" s="10"/>
      <c r="C7" s="11"/>
      <c r="D7" s="30"/>
      <c r="E7" s="30"/>
      <c r="F7" s="10"/>
      <c r="G7" s="10"/>
    </row>
    <row r="8" spans="1:11">
      <c r="A8" s="10"/>
      <c r="B8" s="10"/>
      <c r="C8" s="10"/>
      <c r="D8" s="30" t="s">
        <v>39</v>
      </c>
      <c r="E8" s="30"/>
      <c r="F8" s="37"/>
      <c r="G8" s="10"/>
    </row>
    <row r="9" spans="1:11">
      <c r="A9" s="10"/>
      <c r="B9" s="10"/>
      <c r="C9" s="10"/>
      <c r="D9" s="30"/>
      <c r="E9" s="30"/>
      <c r="F9" s="10"/>
      <c r="G9" s="10"/>
    </row>
    <row r="10" spans="1:11">
      <c r="A10" s="12" t="s">
        <v>14</v>
      </c>
      <c r="B10" s="13" t="s">
        <v>15</v>
      </c>
      <c r="C10" s="31" t="s">
        <v>38</v>
      </c>
      <c r="D10" s="89" t="s">
        <v>16</v>
      </c>
      <c r="E10" s="90"/>
      <c r="F10" s="13" t="s">
        <v>17</v>
      </c>
      <c r="G10" s="13" t="s">
        <v>8</v>
      </c>
    </row>
    <row r="11" spans="1:11">
      <c r="A11" s="12"/>
      <c r="B11" s="93" t="s">
        <v>29</v>
      </c>
      <c r="C11" s="91" t="s">
        <v>33</v>
      </c>
      <c r="D11" s="95">
        <v>1</v>
      </c>
      <c r="E11" s="96"/>
      <c r="F11" s="34">
        <v>50000</v>
      </c>
      <c r="G11" s="34">
        <f>SUM(D11*F11)</f>
        <v>50000</v>
      </c>
    </row>
    <row r="12" spans="1:11">
      <c r="A12" s="14"/>
      <c r="B12" s="94"/>
      <c r="C12" s="92"/>
      <c r="D12" s="97"/>
      <c r="E12" s="98"/>
      <c r="F12" s="38"/>
      <c r="G12" s="38"/>
    </row>
    <row r="13" spans="1:11">
      <c r="A13" s="23"/>
      <c r="B13" s="45"/>
      <c r="C13" s="47" t="s">
        <v>28</v>
      </c>
      <c r="D13" s="46"/>
      <c r="E13" s="39"/>
      <c r="F13" s="38"/>
      <c r="G13" s="38"/>
    </row>
    <row r="14" spans="1:11">
      <c r="A14" s="100">
        <v>1</v>
      </c>
      <c r="B14" s="26"/>
      <c r="C14" s="47" t="s">
        <v>41</v>
      </c>
      <c r="D14" s="46"/>
      <c r="E14" s="99"/>
      <c r="F14" s="38"/>
      <c r="G14" s="38"/>
    </row>
    <row r="15" spans="1:11" ht="14.5" customHeight="1">
      <c r="A15" s="100">
        <v>2</v>
      </c>
      <c r="B15" s="26"/>
      <c r="C15" s="42" t="s">
        <v>34</v>
      </c>
      <c r="D15" s="44">
        <v>1</v>
      </c>
      <c r="E15" s="43" t="s">
        <v>22</v>
      </c>
      <c r="F15" s="27"/>
      <c r="G15" s="27"/>
      <c r="K15" s="1"/>
    </row>
    <row r="16" spans="1:11">
      <c r="A16" s="100">
        <v>3</v>
      </c>
      <c r="B16" s="26"/>
      <c r="C16" s="28" t="s">
        <v>35</v>
      </c>
      <c r="D16" s="44">
        <v>1</v>
      </c>
      <c r="E16" s="43" t="s">
        <v>22</v>
      </c>
      <c r="F16" s="27"/>
      <c r="G16" s="27"/>
      <c r="K16" s="1"/>
    </row>
    <row r="17" spans="1:11">
      <c r="A17" s="100">
        <v>4</v>
      </c>
      <c r="B17" s="26"/>
      <c r="C17" s="28" t="s">
        <v>42</v>
      </c>
      <c r="D17" s="44">
        <v>1</v>
      </c>
      <c r="E17" s="43" t="s">
        <v>43</v>
      </c>
      <c r="F17" s="27"/>
      <c r="G17" s="27"/>
      <c r="K17" s="1"/>
    </row>
    <row r="18" spans="1:11">
      <c r="A18" s="100">
        <v>5</v>
      </c>
      <c r="B18" s="26"/>
      <c r="C18" s="28" t="s">
        <v>40</v>
      </c>
      <c r="D18" s="41">
        <v>1</v>
      </c>
      <c r="E18" s="40" t="s">
        <v>36</v>
      </c>
      <c r="F18" s="26"/>
      <c r="G18" s="26"/>
    </row>
    <row r="19" spans="1:11">
      <c r="A19" s="100">
        <v>6</v>
      </c>
      <c r="B19" s="26"/>
      <c r="C19" s="28" t="s">
        <v>30</v>
      </c>
      <c r="D19" s="41">
        <v>1</v>
      </c>
      <c r="E19" s="39" t="s">
        <v>22</v>
      </c>
      <c r="F19" s="26"/>
      <c r="G19" s="26"/>
    </row>
    <row r="20" spans="1:11">
      <c r="A20" s="15"/>
      <c r="B20" s="15"/>
      <c r="C20" s="15"/>
      <c r="D20" s="32"/>
      <c r="E20" s="32"/>
      <c r="F20" s="28" t="s">
        <v>18</v>
      </c>
      <c r="G20" s="36">
        <f>G11*100/107</f>
        <v>46728.971962616823</v>
      </c>
    </row>
    <row r="21" spans="1:11">
      <c r="A21" s="15"/>
      <c r="B21" s="16"/>
      <c r="C21" s="16"/>
      <c r="D21" s="32"/>
      <c r="E21" s="32"/>
      <c r="F21" s="28" t="s">
        <v>19</v>
      </c>
      <c r="G21" s="35">
        <f>G11-G20</f>
        <v>3271.0280373831774</v>
      </c>
    </row>
    <row r="22" spans="1:11" ht="15.5">
      <c r="B22" s="17"/>
      <c r="C22" s="17"/>
      <c r="E22" s="32"/>
      <c r="F22" s="28" t="s">
        <v>20</v>
      </c>
      <c r="G22" s="27">
        <f>G20+G21</f>
        <v>50000</v>
      </c>
    </row>
    <row r="23" spans="1:11">
      <c r="A23" s="18"/>
      <c r="B23" s="19"/>
      <c r="C23" s="22" t="s">
        <v>37</v>
      </c>
    </row>
    <row r="24" spans="1:11">
      <c r="A24" s="20"/>
      <c r="B24" s="21" t="s">
        <v>21</v>
      </c>
      <c r="C24" s="24" t="s">
        <v>31</v>
      </c>
    </row>
    <row r="25" spans="1:11">
      <c r="C25" s="22"/>
    </row>
    <row r="27" spans="1:11">
      <c r="C27" s="22"/>
    </row>
    <row r="28" spans="1:11">
      <c r="B28" s="25" t="s">
        <v>23</v>
      </c>
      <c r="C28" s="22"/>
    </row>
    <row r="29" spans="1:11">
      <c r="C29" s="22"/>
    </row>
    <row r="30" spans="1:11">
      <c r="C30" s="22"/>
    </row>
    <row r="31" spans="1:11">
      <c r="C31" s="22"/>
    </row>
    <row r="32" spans="1:11">
      <c r="C32" s="22"/>
    </row>
    <row r="33" spans="3:3">
      <c r="C33" s="22"/>
    </row>
    <row r="34" spans="3:3">
      <c r="C34" s="22"/>
    </row>
  </sheetData>
  <mergeCells count="6">
    <mergeCell ref="A4:B4"/>
    <mergeCell ref="A5:B5"/>
    <mergeCell ref="D10:E10"/>
    <mergeCell ref="C11:C12"/>
    <mergeCell ref="B11:B12"/>
    <mergeCell ref="D11:E12"/>
  </mergeCells>
  <phoneticPr fontId="20" type="noConversion"/>
  <pageMargins left="0.70866141732283472" right="0.70866141732283472" top="0.74803149606299213" bottom="0.74803149606299213" header="0.31496062992125984" footer="0.31496062992125984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รายงานการเปิดซอง</vt:lpstr>
      <vt:lpstr>REQ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</dc:creator>
  <cp:lastModifiedBy>Asus</cp:lastModifiedBy>
  <cp:lastPrinted>2017-12-11T12:32:52Z</cp:lastPrinted>
  <dcterms:created xsi:type="dcterms:W3CDTF">2017-02-06T02:55:11Z</dcterms:created>
  <dcterms:modified xsi:type="dcterms:W3CDTF">2023-05-15T05:19:35Z</dcterms:modified>
</cp:coreProperties>
</file>