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private/var/mobile/Containers/Data/Application/00AB6674-B620-4588-97B6-8E2697761822/Documents/"/>
    </mc:Choice>
  </mc:AlternateContent>
  <xr:revisionPtr revIDLastSave="84" documentId="8_{0EFDDAE4-463E-E742-B0BB-69E1782835A1}" xr6:coauthVersionLast="47" xr6:coauthVersionMax="47" xr10:uidLastSave="{A2CBB0B0-3543-E543-AA39-69BC1F19BD91}"/>
  <bookViews>
    <workbookView xWindow="240" yWindow="360" windowWidth="19420" windowHeight="7650" firstSheet="1" activeTab="1" xr2:uid="{00000000-000D-0000-FFFF-FFFF00000000}"/>
  </bookViews>
  <sheets>
    <sheet name="รายงานการเปิดซอง" sheetId="1" r:id="rId1"/>
    <sheet name="REQ 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31" i="2"/>
  <c r="F29" i="2"/>
  <c r="F30" i="2"/>
</calcChain>
</file>

<file path=xl/sharedStrings.xml><?xml version="1.0" encoding="utf-8"?>
<sst xmlns="http://schemas.openxmlformats.org/spreadsheetml/2006/main" count="78" uniqueCount="69">
  <si>
    <t>รายงานผลการเปิดซองสอบราคา</t>
  </si>
  <si>
    <t>วันที่เปิดซอง</t>
  </si>
  <si>
    <t>รพ.น้ำขุ่น</t>
  </si>
  <si>
    <t>ชื่อครุภัณฑ์</t>
  </si>
  <si>
    <t>วันที่</t>
  </si>
  <si>
    <t>ผู้เข้าร่วมเปิดซองสอบราคา</t>
  </si>
  <si>
    <t>ลำดับที่</t>
  </si>
  <si>
    <t>บริษัท</t>
  </si>
  <si>
    <t>ยี่ห้อ</t>
  </si>
  <si>
    <t>รุ่น</t>
  </si>
  <si>
    <t>ราคา</t>
  </si>
  <si>
    <t>เซนต์เมด จำกัด (มหาชน)</t>
  </si>
  <si>
    <t>บริษัท เซนต์เมด จำกัด (มหาชน)</t>
  </si>
  <si>
    <t>เหตุผล</t>
  </si>
  <si>
    <t>ได้ทำการนำเสนอ แต่สรุปสเปคเป็นของบริษัทเรา</t>
  </si>
  <si>
    <t xml:space="preserve">*หมายเหตุ    </t>
  </si>
  <si>
    <t>Requisition</t>
  </si>
  <si>
    <t xml:space="preserve">เปิดซอง </t>
  </si>
  <si>
    <t>ชื่อและที่อยู่ลูกค้า</t>
  </si>
  <si>
    <t>สถานที่ส่งของ</t>
  </si>
  <si>
    <t>ลำดับ</t>
  </si>
  <si>
    <t xml:space="preserve">  รหัสสินค้า</t>
  </si>
  <si>
    <t xml:space="preserve">                  รายการสินค้า</t>
  </si>
  <si>
    <t>จำนวนสินค้า</t>
  </si>
  <si>
    <t>ราคา/หน่วย</t>
  </si>
  <si>
    <t>อุปกรณ์ประกอบ</t>
  </si>
  <si>
    <t>1 ชุด</t>
  </si>
  <si>
    <t>1 เล่ม</t>
  </si>
  <si>
    <t>ราคาสินค้า</t>
  </si>
  <si>
    <t>ภาษีมูลค่าเพิ่ม</t>
  </si>
  <si>
    <t>รับประกัน 2 ปี</t>
  </si>
  <si>
    <t>ราคาสินค้ารวม</t>
  </si>
  <si>
    <t>หมายเหตุ</t>
  </si>
  <si>
    <t>เครื่องตรวจคลื่นไฟฟ้าหัวใจ 12 ลีด (EKG)</t>
  </si>
  <si>
    <t>ยี่ห้อ Welch Allyn  รุ่น  ELI280</t>
  </si>
  <si>
    <t>Welch Allyn</t>
  </si>
  <si>
    <t>ELI280</t>
  </si>
  <si>
    <t>MTRDELI280BCBAAFAD</t>
  </si>
  <si>
    <t>ECG Lead Set 10-Wire, Banana ends, IEC</t>
  </si>
  <si>
    <t>AMXX Series Patient Cable Model : AM12</t>
  </si>
  <si>
    <t>Adult Chest Electrode Ag/Agcl Compatible with 3mm &amp; 4mm</t>
  </si>
  <si>
    <t>Adult Clamp Electrod Ag/Agcl Compatibel with 3mm &amp; 4mm</t>
  </si>
  <si>
    <t xml:space="preserve">Recorder Paper for Mortara 210/250 SONOMED (1box/12pcs) </t>
  </si>
  <si>
    <t>10 พับ</t>
  </si>
  <si>
    <t>Cable Arm (CA-100,compatible with MT-801) with WAM module</t>
  </si>
  <si>
    <t>PRGA0204111864</t>
  </si>
  <si>
    <t>Signa Gel Electrode Gel (250 กรัม)</t>
  </si>
  <si>
    <t>สาย IEC53 (VCT) 3x0.75 IO-209+IO-959-3 สีดำ 2 เมตร</t>
  </si>
  <si>
    <t>1 เส้น</t>
  </si>
  <si>
    <t>2 ขวด</t>
  </si>
  <si>
    <t>รถเข็นสแตนเลส ขนาด 43x45x80 ใช้กับเครื่อง Mortara 210/250</t>
  </si>
  <si>
    <t>SPSACM004</t>
  </si>
  <si>
    <t xml:space="preserve">คู่มือภาษาอังกฤษ ELI280	</t>
  </si>
  <si>
    <t xml:space="preserve">	คู่มือภาษาไทย ELI280</t>
  </si>
  <si>
    <t>คู่มือ Service ELI280</t>
  </si>
  <si>
    <t>ส่งของ A2- 10</t>
  </si>
  <si>
    <t>MTRASELI280</t>
  </si>
  <si>
    <t>MTRATELI280</t>
  </si>
  <si>
    <t>MTRAEELI280</t>
  </si>
  <si>
    <t>IOTAIEC53VCT2M</t>
  </si>
  <si>
    <t>XVCA1525</t>
  </si>
  <si>
    <t>TPPATRMO215280250RS2</t>
  </si>
  <si>
    <t>MTRA929304854</t>
  </si>
  <si>
    <t>MTRA929304661</t>
  </si>
  <si>
    <t>BRRAREZ004</t>
  </si>
  <si>
    <t>BRRAREZ010</t>
  </si>
  <si>
    <t>กำหนดส่งของไม่เกิน 60 วัน</t>
  </si>
  <si>
    <t>1 คัน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</si>
</sst>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;@"/>
    <numFmt numFmtId="188" formatCode="#,##0.00;[Red]#,##0.00"/>
  </numFmts>
  <fonts count="13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sz val="14"/>
      <color theme="1"/>
      <name val="Cordia New"/>
      <family val="2"/>
    </font>
    <font>
      <sz val="14"/>
      <color indexed="8"/>
      <name val="Cordia New"/>
      <family val="2"/>
    </font>
    <font>
      <b/>
      <sz val="14"/>
      <name val="Cordia New"/>
      <family val="2"/>
    </font>
    <font>
      <b/>
      <sz val="14"/>
      <color rgb="FFFF0000"/>
      <name val="Cordia New"/>
      <family val="2"/>
    </font>
    <font>
      <b/>
      <sz val="14"/>
      <color indexed="8"/>
      <name val="Cordia New"/>
      <family val="2"/>
    </font>
    <font>
      <b/>
      <u/>
      <sz val="14"/>
      <color rgb="FFFF0000"/>
      <name val="Cordia New"/>
      <family val="2"/>
    </font>
    <font>
      <sz val="14"/>
      <color rgb="FFFF0000"/>
      <name val="Cordia New"/>
      <family val="2"/>
    </font>
    <font>
      <b/>
      <sz val="11"/>
      <color rgb="FFFF0000"/>
      <name val="Tahoma"/>
      <family val="2"/>
      <scheme val="minor"/>
    </font>
    <font>
      <sz val="14"/>
      <color indexed="8"/>
      <name val="Cordia New"/>
      <family val="2"/>
      <charset val="222"/>
    </font>
    <font>
      <sz val="14"/>
      <color rgb="FF212529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1" applyFont="1"/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1" applyFont="1"/>
    <xf numFmtId="0" fontId="7" fillId="0" borderId="25" xfId="1" applyFont="1" applyBorder="1" applyAlignment="1">
      <alignment horizontal="center"/>
    </xf>
    <xf numFmtId="0" fontId="7" fillId="0" borderId="25" xfId="1" applyFont="1" applyBorder="1" applyAlignment="1">
      <alignment horizontal="center" vertical="top"/>
    </xf>
    <xf numFmtId="0" fontId="7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/>
    </xf>
    <xf numFmtId="4" fontId="4" fillId="0" borderId="25" xfId="1" applyNumberFormat="1" applyFont="1" applyBorder="1" applyAlignment="1">
      <alignment horizontal="center"/>
    </xf>
    <xf numFmtId="0" fontId="4" fillId="0" borderId="25" xfId="1" applyFont="1" applyBorder="1" applyAlignment="1">
      <alignment horizontal="left" vertical="top"/>
    </xf>
    <xf numFmtId="4" fontId="4" fillId="0" borderId="27" xfId="1" applyNumberFormat="1" applyFont="1" applyBorder="1" applyAlignment="1">
      <alignment horizontal="center"/>
    </xf>
    <xf numFmtId="0" fontId="4" fillId="0" borderId="27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1" fillId="0" borderId="2" xfId="0" applyFont="1" applyBorder="1"/>
    <xf numFmtId="4" fontId="1" fillId="0" borderId="2" xfId="0" applyNumberFormat="1" applyFont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3" fontId="3" fillId="0" borderId="0" xfId="0" applyNumberFormat="1" applyFont="1"/>
    <xf numFmtId="0" fontId="3" fillId="0" borderId="2" xfId="0" applyFont="1" applyBorder="1"/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6" xfId="0" applyFont="1" applyBorder="1"/>
    <xf numFmtId="0" fontId="10" fillId="0" borderId="0" xfId="0" applyFont="1"/>
    <xf numFmtId="0" fontId="7" fillId="0" borderId="25" xfId="1" applyFont="1" applyBorder="1" applyAlignment="1">
      <alignment horizontal="left" vertical="top" wrapText="1"/>
    </xf>
    <xf numFmtId="0" fontId="4" fillId="0" borderId="25" xfId="1" applyFont="1" applyBorder="1" applyAlignment="1">
      <alignment horizontal="center" vertical="top"/>
    </xf>
    <xf numFmtId="0" fontId="11" fillId="0" borderId="27" xfId="1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87" fontId="1" fillId="0" borderId="0" xfId="0" applyNumberFormat="1" applyFont="1" applyAlignment="1">
      <alignment horizontal="center"/>
    </xf>
    <xf numFmtId="18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88" fontId="1" fillId="0" borderId="4" xfId="0" applyNumberFormat="1" applyFont="1" applyBorder="1" applyAlignment="1">
      <alignment horizontal="center"/>
    </xf>
    <xf numFmtId="188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88" fontId="1" fillId="0" borderId="10" xfId="0" applyNumberFormat="1" applyFont="1" applyBorder="1" applyAlignment="1">
      <alignment horizontal="center"/>
    </xf>
    <xf numFmtId="188" fontId="1" fillId="0" borderId="8" xfId="0" applyNumberFormat="1" applyFont="1" applyBorder="1" applyAlignment="1">
      <alignment horizontal="center"/>
    </xf>
    <xf numFmtId="188" fontId="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88" fontId="1" fillId="0" borderId="15" xfId="0" applyNumberFormat="1" applyFont="1" applyBorder="1" applyAlignment="1">
      <alignment horizontal="center"/>
    </xf>
    <xf numFmtId="188" fontId="1" fillId="0" borderId="13" xfId="0" applyNumberFormat="1" applyFont="1" applyBorder="1" applyAlignment="1">
      <alignment horizontal="center"/>
    </xf>
    <xf numFmtId="188" fontId="1" fillId="0" borderId="14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88" fontId="1" fillId="0" borderId="20" xfId="0" applyNumberFormat="1" applyFont="1" applyBorder="1" applyAlignment="1">
      <alignment horizontal="center"/>
    </xf>
    <xf numFmtId="188" fontId="1" fillId="0" borderId="18" xfId="0" applyNumberFormat="1" applyFont="1" applyBorder="1" applyAlignment="1">
      <alignment horizontal="center"/>
    </xf>
    <xf numFmtId="188" fontId="1" fillId="0" borderId="1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2" fillId="0" borderId="0" xfId="0" applyFont="1" applyAlignment="1">
      <alignment wrapText="1"/>
    </xf>
  </cellXfs>
  <cellStyles count="2">
    <cellStyle name="ปกติ" xfId="0" builtinId="0"/>
    <cellStyle name="Normal_Sheet1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B16" sqref="B16:L18"/>
    </sheetView>
  </sheetViews>
  <sheetFormatPr defaultColWidth="8.9921875" defaultRowHeight="21.75" x14ac:dyDescent="0.45"/>
  <cols>
    <col min="1" max="16384" width="8.9921875" style="2"/>
  </cols>
  <sheetData>
    <row r="1" spans="1:12" x14ac:dyDescent="0.4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45">
      <c r="B2" s="32" t="s">
        <v>1</v>
      </c>
      <c r="C2" s="32"/>
      <c r="D2" s="33"/>
      <c r="E2" s="34"/>
      <c r="F2" s="34"/>
      <c r="G2" s="3" t="s">
        <v>2</v>
      </c>
      <c r="I2" s="35"/>
      <c r="J2" s="35"/>
      <c r="K2" s="35"/>
      <c r="L2" s="35"/>
    </row>
    <row r="3" spans="1:12" x14ac:dyDescent="0.45">
      <c r="B3" s="32" t="s">
        <v>3</v>
      </c>
      <c r="C3" s="32"/>
      <c r="D3" s="2" t="s">
        <v>33</v>
      </c>
      <c r="G3" s="1"/>
      <c r="I3" s="22"/>
    </row>
    <row r="4" spans="1:12" x14ac:dyDescent="0.45">
      <c r="B4" s="1"/>
      <c r="C4" s="1"/>
      <c r="G4" s="1"/>
      <c r="I4" s="2" t="s">
        <v>4</v>
      </c>
      <c r="J4" s="34">
        <v>243429</v>
      </c>
      <c r="K4" s="34"/>
      <c r="L4" s="34"/>
    </row>
    <row r="5" spans="1:12" ht="22.5" thickBot="1" x14ac:dyDescent="0.5">
      <c r="A5" s="36" t="s">
        <v>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ht="22.5" thickBot="1" x14ac:dyDescent="0.5">
      <c r="A6" s="23" t="s">
        <v>6</v>
      </c>
      <c r="B6" s="37" t="s">
        <v>7</v>
      </c>
      <c r="C6" s="38"/>
      <c r="D6" s="38"/>
      <c r="E6" s="38" t="s">
        <v>8</v>
      </c>
      <c r="F6" s="38"/>
      <c r="G6" s="38" t="s">
        <v>9</v>
      </c>
      <c r="H6" s="38"/>
      <c r="I6" s="38"/>
      <c r="J6" s="39" t="s">
        <v>10</v>
      </c>
      <c r="K6" s="39"/>
      <c r="L6" s="40"/>
    </row>
    <row r="7" spans="1:12" x14ac:dyDescent="0.45">
      <c r="A7" s="24">
        <v>1</v>
      </c>
      <c r="B7" s="41" t="s">
        <v>11</v>
      </c>
      <c r="C7" s="42"/>
      <c r="D7" s="43"/>
      <c r="E7" s="44" t="s">
        <v>35</v>
      </c>
      <c r="F7" s="43"/>
      <c r="G7" s="44" t="s">
        <v>36</v>
      </c>
      <c r="H7" s="42"/>
      <c r="I7" s="43"/>
      <c r="J7" s="45">
        <v>150000</v>
      </c>
      <c r="K7" s="46"/>
      <c r="L7" s="47"/>
    </row>
    <row r="8" spans="1:12" x14ac:dyDescent="0.45">
      <c r="A8" s="25">
        <v>2</v>
      </c>
      <c r="B8" s="48"/>
      <c r="C8" s="49"/>
      <c r="D8" s="50"/>
      <c r="E8" s="51"/>
      <c r="F8" s="50"/>
      <c r="G8" s="51"/>
      <c r="H8" s="49"/>
      <c r="I8" s="50"/>
      <c r="J8" s="52"/>
      <c r="K8" s="53"/>
      <c r="L8" s="54"/>
    </row>
    <row r="9" spans="1:12" x14ac:dyDescent="0.45">
      <c r="A9" s="25">
        <v>3</v>
      </c>
      <c r="B9" s="48"/>
      <c r="C9" s="49"/>
      <c r="D9" s="50"/>
      <c r="E9" s="51"/>
      <c r="F9" s="50"/>
      <c r="G9" s="51"/>
      <c r="H9" s="49"/>
      <c r="I9" s="50"/>
      <c r="J9" s="52"/>
      <c r="K9" s="53"/>
      <c r="L9" s="54"/>
    </row>
    <row r="10" spans="1:12" x14ac:dyDescent="0.45">
      <c r="A10" s="25">
        <v>4</v>
      </c>
      <c r="B10" s="48"/>
      <c r="C10" s="49"/>
      <c r="D10" s="50"/>
      <c r="E10" s="51"/>
      <c r="F10" s="50"/>
      <c r="G10" s="51"/>
      <c r="H10" s="49"/>
      <c r="I10" s="50"/>
      <c r="J10" s="52"/>
      <c r="K10" s="53"/>
      <c r="L10" s="54"/>
    </row>
    <row r="11" spans="1:12" x14ac:dyDescent="0.45">
      <c r="A11" s="25">
        <v>5</v>
      </c>
      <c r="B11" s="48"/>
      <c r="C11" s="49"/>
      <c r="D11" s="50"/>
      <c r="E11" s="51"/>
      <c r="F11" s="50"/>
      <c r="G11" s="51"/>
      <c r="H11" s="49"/>
      <c r="I11" s="50"/>
      <c r="J11" s="52"/>
      <c r="K11" s="53"/>
      <c r="L11" s="54"/>
    </row>
    <row r="12" spans="1:12" x14ac:dyDescent="0.45">
      <c r="A12" s="25">
        <v>6</v>
      </c>
      <c r="B12" s="48"/>
      <c r="C12" s="49"/>
      <c r="D12" s="50"/>
      <c r="E12" s="51"/>
      <c r="F12" s="50"/>
      <c r="G12" s="51"/>
      <c r="H12" s="49"/>
      <c r="I12" s="50"/>
      <c r="J12" s="52"/>
      <c r="K12" s="53"/>
      <c r="L12" s="54"/>
    </row>
    <row r="13" spans="1:12" x14ac:dyDescent="0.45">
      <c r="A13" s="25">
        <v>7</v>
      </c>
      <c r="B13" s="48"/>
      <c r="C13" s="49"/>
      <c r="D13" s="50"/>
      <c r="E13" s="51"/>
      <c r="F13" s="50"/>
      <c r="G13" s="51"/>
      <c r="H13" s="49"/>
      <c r="I13" s="50"/>
      <c r="J13" s="52"/>
      <c r="K13" s="53"/>
      <c r="L13" s="54"/>
    </row>
    <row r="14" spans="1:12" x14ac:dyDescent="0.45">
      <c r="A14" s="25">
        <v>8</v>
      </c>
      <c r="B14" s="48"/>
      <c r="C14" s="49"/>
      <c r="D14" s="50"/>
      <c r="E14" s="51"/>
      <c r="F14" s="50"/>
      <c r="G14" s="51"/>
      <c r="H14" s="49"/>
      <c r="I14" s="50"/>
      <c r="J14" s="52"/>
      <c r="K14" s="53"/>
      <c r="L14" s="54"/>
    </row>
    <row r="15" spans="1:12" ht="22.5" thickBot="1" x14ac:dyDescent="0.5">
      <c r="A15" s="26"/>
      <c r="B15" s="61"/>
      <c r="C15" s="62"/>
      <c r="D15" s="63"/>
      <c r="E15" s="64"/>
      <c r="F15" s="63"/>
      <c r="G15" s="64"/>
      <c r="H15" s="62"/>
      <c r="I15" s="63"/>
      <c r="J15" s="65"/>
      <c r="K15" s="66"/>
      <c r="L15" s="67"/>
    </row>
    <row r="16" spans="1:12" x14ac:dyDescent="0.45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1:12" x14ac:dyDescent="0.4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</row>
    <row r="18" spans="1:12" x14ac:dyDescent="0.4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x14ac:dyDescent="0.45">
      <c r="A19" s="55"/>
      <c r="B19" s="55"/>
      <c r="C19" s="55"/>
      <c r="D19" s="55"/>
      <c r="E19" s="56" t="s">
        <v>12</v>
      </c>
      <c r="F19" s="56"/>
      <c r="G19" s="56"/>
      <c r="H19" s="56"/>
      <c r="I19" s="56"/>
      <c r="J19" s="56"/>
      <c r="K19" s="56"/>
      <c r="L19" s="56"/>
    </row>
    <row r="20" spans="1:12" x14ac:dyDescent="0.45">
      <c r="A20" s="55" t="s">
        <v>13</v>
      </c>
      <c r="B20" s="55"/>
      <c r="C20" s="56" t="s">
        <v>14</v>
      </c>
      <c r="D20" s="56"/>
      <c r="E20" s="56"/>
      <c r="F20" s="56"/>
      <c r="G20" s="56"/>
      <c r="H20" s="56"/>
      <c r="I20" s="56"/>
      <c r="J20" s="56"/>
      <c r="K20" s="56"/>
      <c r="L20" s="56"/>
    </row>
    <row r="21" spans="1:12" x14ac:dyDescent="0.45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 x14ac:dyDescent="0.45">
      <c r="A22" s="58" t="s">
        <v>15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60"/>
    </row>
  </sheetData>
  <mergeCells count="54">
    <mergeCell ref="A20:B20"/>
    <mergeCell ref="C20:L20"/>
    <mergeCell ref="B21:L21"/>
    <mergeCell ref="A22:L22"/>
    <mergeCell ref="B15:D15"/>
    <mergeCell ref="E15:F15"/>
    <mergeCell ref="G15:I15"/>
    <mergeCell ref="J15:L15"/>
    <mergeCell ref="B16:L18"/>
    <mergeCell ref="A19:D19"/>
    <mergeCell ref="E19:L19"/>
    <mergeCell ref="B13:D13"/>
    <mergeCell ref="E13:F13"/>
    <mergeCell ref="G13:I13"/>
    <mergeCell ref="J13:L13"/>
    <mergeCell ref="B14:D14"/>
    <mergeCell ref="E14:F14"/>
    <mergeCell ref="G14:I14"/>
    <mergeCell ref="J14:L14"/>
    <mergeCell ref="B11:D11"/>
    <mergeCell ref="E11:F11"/>
    <mergeCell ref="G11:I11"/>
    <mergeCell ref="J11:L11"/>
    <mergeCell ref="B12:D12"/>
    <mergeCell ref="E12:F12"/>
    <mergeCell ref="G12:I12"/>
    <mergeCell ref="J12:L12"/>
    <mergeCell ref="B9:D9"/>
    <mergeCell ref="E9:F9"/>
    <mergeCell ref="G9:I9"/>
    <mergeCell ref="J9:L9"/>
    <mergeCell ref="B10:D10"/>
    <mergeCell ref="E10:F10"/>
    <mergeCell ref="G10:I10"/>
    <mergeCell ref="J10:L10"/>
    <mergeCell ref="B7:D7"/>
    <mergeCell ref="E7:F7"/>
    <mergeCell ref="G7:I7"/>
    <mergeCell ref="J7:L7"/>
    <mergeCell ref="B8:D8"/>
    <mergeCell ref="E8:F8"/>
    <mergeCell ref="G8:I8"/>
    <mergeCell ref="J8:L8"/>
    <mergeCell ref="J4:L4"/>
    <mergeCell ref="A5:L5"/>
    <mergeCell ref="B6:D6"/>
    <mergeCell ref="E6:F6"/>
    <mergeCell ref="G6:I6"/>
    <mergeCell ref="J6:L6"/>
    <mergeCell ref="A1:L1"/>
    <mergeCell ref="B2:C2"/>
    <mergeCell ref="D2:F2"/>
    <mergeCell ref="I2:L2"/>
    <mergeCell ref="B3:C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workbookViewId="0">
      <selection activeCell="G44" sqref="G44"/>
    </sheetView>
  </sheetViews>
  <sheetFormatPr defaultColWidth="8.9921875" defaultRowHeight="21.75" x14ac:dyDescent="0.45"/>
  <cols>
    <col min="1" max="1" width="8.9921875" style="2"/>
    <col min="2" max="2" width="19.48046875" style="2" bestFit="1" customWidth="1"/>
    <col min="3" max="3" width="45.9609375" style="2" bestFit="1" customWidth="1"/>
    <col min="4" max="4" width="12.61328125" style="2" customWidth="1"/>
    <col min="5" max="5" width="16.859375" style="2" customWidth="1"/>
    <col min="6" max="6" width="17.484375" style="2" customWidth="1"/>
    <col min="7" max="16384" width="8.9921875" style="2"/>
  </cols>
  <sheetData>
    <row r="1" spans="1:6" x14ac:dyDescent="0.45">
      <c r="A1" s="4"/>
      <c r="B1" s="4"/>
      <c r="C1" s="5" t="s">
        <v>16</v>
      </c>
      <c r="D1" s="4"/>
      <c r="E1" s="4"/>
      <c r="F1" s="4"/>
    </row>
    <row r="2" spans="1:6" x14ac:dyDescent="0.45">
      <c r="A2" s="3"/>
      <c r="B2" s="3"/>
      <c r="C2" s="3" t="s">
        <v>17</v>
      </c>
      <c r="D2" s="3"/>
      <c r="E2" s="3"/>
      <c r="F2" s="3"/>
    </row>
    <row r="3" spans="1:6" x14ac:dyDescent="0.45">
      <c r="A3" s="3"/>
      <c r="B3" s="3"/>
      <c r="C3" s="3"/>
      <c r="D3" s="3"/>
      <c r="E3" s="3"/>
      <c r="F3" s="3"/>
    </row>
    <row r="4" spans="1:6" x14ac:dyDescent="0.45">
      <c r="A4" s="3" t="s">
        <v>18</v>
      </c>
      <c r="B4" s="3"/>
      <c r="C4" s="3"/>
      <c r="D4" s="3" t="s">
        <v>19</v>
      </c>
      <c r="E4" s="3"/>
      <c r="F4" s="3"/>
    </row>
    <row r="5" spans="1:6" x14ac:dyDescent="0.45">
      <c r="A5" s="3" t="s">
        <v>2</v>
      </c>
      <c r="B5" s="3"/>
      <c r="C5" s="3"/>
      <c r="D5" s="3" t="s">
        <v>2</v>
      </c>
      <c r="E5" s="3"/>
      <c r="F5" s="3"/>
    </row>
    <row r="6" spans="1:6" x14ac:dyDescent="0.45">
      <c r="A6" s="3"/>
      <c r="B6" s="3"/>
      <c r="C6" s="6"/>
      <c r="D6" s="3"/>
      <c r="E6" s="3"/>
      <c r="F6" s="3"/>
    </row>
    <row r="7" spans="1:6" x14ac:dyDescent="0.45">
      <c r="A7" s="3"/>
      <c r="B7" s="3"/>
      <c r="C7" s="6"/>
      <c r="D7" s="3" t="s">
        <v>66</v>
      </c>
      <c r="E7" s="3"/>
      <c r="F7" s="3"/>
    </row>
    <row r="8" spans="1:6" x14ac:dyDescent="0.45">
      <c r="A8" s="3"/>
      <c r="B8" s="3"/>
      <c r="C8" s="3"/>
      <c r="D8" s="3"/>
      <c r="E8" s="3"/>
      <c r="F8" s="3"/>
    </row>
    <row r="9" spans="1:6" x14ac:dyDescent="0.45">
      <c r="A9" s="7" t="s">
        <v>20</v>
      </c>
      <c r="B9" s="8" t="s">
        <v>21</v>
      </c>
      <c r="C9" s="9" t="s">
        <v>22</v>
      </c>
      <c r="D9" s="8" t="s">
        <v>23</v>
      </c>
      <c r="E9" s="8" t="s">
        <v>24</v>
      </c>
      <c r="F9" s="8" t="s">
        <v>10</v>
      </c>
    </row>
    <row r="10" spans="1:6" x14ac:dyDescent="0.45">
      <c r="A10" s="10">
        <v>1</v>
      </c>
      <c r="B10" s="7" t="s">
        <v>37</v>
      </c>
      <c r="C10" s="28" t="s">
        <v>33</v>
      </c>
      <c r="D10" s="10">
        <v>1</v>
      </c>
      <c r="E10" s="11">
        <v>150000</v>
      </c>
      <c r="F10" s="11">
        <f>D10*E10</f>
        <v>150000</v>
      </c>
    </row>
    <row r="11" spans="1:6" x14ac:dyDescent="0.45">
      <c r="A11" s="10"/>
      <c r="B11" s="7"/>
      <c r="C11" s="9" t="s">
        <v>34</v>
      </c>
      <c r="D11" s="10"/>
      <c r="E11" s="11"/>
      <c r="F11" s="11"/>
    </row>
    <row r="12" spans="1:6" x14ac:dyDescent="0.45">
      <c r="A12" s="10"/>
      <c r="B12" s="7"/>
      <c r="C12" s="9" t="s">
        <v>25</v>
      </c>
      <c r="D12" s="10"/>
      <c r="E12" s="11"/>
      <c r="F12" s="11"/>
    </row>
    <row r="13" spans="1:6" x14ac:dyDescent="0.45">
      <c r="A13" s="10">
        <v>2</v>
      </c>
      <c r="B13" s="10" t="s">
        <v>62</v>
      </c>
      <c r="C13" s="12" t="s">
        <v>39</v>
      </c>
      <c r="D13" s="10" t="s">
        <v>26</v>
      </c>
      <c r="E13" s="11"/>
      <c r="F13" s="11"/>
    </row>
    <row r="14" spans="1:6" x14ac:dyDescent="0.45">
      <c r="A14" s="10">
        <v>3</v>
      </c>
      <c r="B14" s="10" t="s">
        <v>63</v>
      </c>
      <c r="C14" s="12" t="s">
        <v>38</v>
      </c>
      <c r="D14" s="10" t="s">
        <v>26</v>
      </c>
      <c r="E14" s="11"/>
      <c r="F14" s="11"/>
    </row>
    <row r="15" spans="1:6" x14ac:dyDescent="0.45">
      <c r="A15" s="10">
        <v>4</v>
      </c>
      <c r="B15" s="10" t="s">
        <v>64</v>
      </c>
      <c r="C15" s="12" t="s">
        <v>40</v>
      </c>
      <c r="D15" s="10" t="s">
        <v>26</v>
      </c>
      <c r="E15" s="11"/>
      <c r="F15" s="11"/>
    </row>
    <row r="16" spans="1:6" x14ac:dyDescent="0.45">
      <c r="A16" s="10">
        <v>5</v>
      </c>
      <c r="B16" s="10" t="s">
        <v>65</v>
      </c>
      <c r="C16" s="12" t="s">
        <v>41</v>
      </c>
      <c r="D16" s="29" t="s">
        <v>26</v>
      </c>
      <c r="E16" s="11"/>
      <c r="F16" s="11"/>
    </row>
    <row r="17" spans="1:6" x14ac:dyDescent="0.45">
      <c r="A17" s="10">
        <v>6</v>
      </c>
      <c r="B17" s="10" t="s">
        <v>45</v>
      </c>
      <c r="C17" s="12" t="s">
        <v>44</v>
      </c>
      <c r="D17" s="29" t="s">
        <v>26</v>
      </c>
      <c r="E17" s="11"/>
      <c r="F17" s="11"/>
    </row>
    <row r="18" spans="1:6" x14ac:dyDescent="0.45">
      <c r="A18" s="10">
        <v>7</v>
      </c>
      <c r="B18" s="10" t="s">
        <v>61</v>
      </c>
      <c r="C18" s="30" t="s">
        <v>42</v>
      </c>
      <c r="D18" s="29" t="s">
        <v>43</v>
      </c>
      <c r="E18" s="11"/>
      <c r="F18" s="11"/>
    </row>
    <row r="19" spans="1:6" x14ac:dyDescent="0.45">
      <c r="A19" s="10">
        <v>8</v>
      </c>
      <c r="B19" s="10" t="s">
        <v>60</v>
      </c>
      <c r="C19" s="12" t="s">
        <v>46</v>
      </c>
      <c r="D19" s="10" t="s">
        <v>49</v>
      </c>
      <c r="E19" s="11"/>
      <c r="F19" s="11"/>
    </row>
    <row r="20" spans="1:6" x14ac:dyDescent="0.45">
      <c r="A20" s="10">
        <v>9</v>
      </c>
      <c r="B20" s="10" t="s">
        <v>59</v>
      </c>
      <c r="C20" s="12" t="s">
        <v>47</v>
      </c>
      <c r="D20" s="10" t="s">
        <v>48</v>
      </c>
      <c r="E20" s="11"/>
      <c r="F20" s="11"/>
    </row>
    <row r="21" spans="1:6" x14ac:dyDescent="0.45">
      <c r="A21" s="10">
        <v>10</v>
      </c>
      <c r="B21" s="10" t="s">
        <v>51</v>
      </c>
      <c r="C21" s="12" t="s">
        <v>50</v>
      </c>
      <c r="D21" s="10" t="s">
        <v>67</v>
      </c>
      <c r="E21" s="11"/>
      <c r="F21" s="11"/>
    </row>
    <row r="22" spans="1:6" x14ac:dyDescent="0.45">
      <c r="A22" s="10">
        <v>11</v>
      </c>
      <c r="B22" s="10" t="s">
        <v>58</v>
      </c>
      <c r="C22" s="12" t="s">
        <v>52</v>
      </c>
      <c r="D22" s="10" t="s">
        <v>27</v>
      </c>
      <c r="E22" s="11"/>
      <c r="F22" s="11"/>
    </row>
    <row r="23" spans="1:6" x14ac:dyDescent="0.45">
      <c r="A23" s="10">
        <v>12</v>
      </c>
      <c r="B23" s="10" t="s">
        <v>57</v>
      </c>
      <c r="C23" s="12" t="s">
        <v>53</v>
      </c>
      <c r="D23" s="10" t="s">
        <v>27</v>
      </c>
      <c r="E23" s="11"/>
      <c r="F23" s="11"/>
    </row>
    <row r="24" spans="1:6" x14ac:dyDescent="0.45">
      <c r="A24" s="10">
        <v>13</v>
      </c>
      <c r="B24" s="10" t="s">
        <v>56</v>
      </c>
      <c r="C24" s="69" t="s">
        <v>54</v>
      </c>
      <c r="D24" s="10" t="s">
        <v>27</v>
      </c>
      <c r="E24" s="13"/>
      <c r="F24" s="13"/>
    </row>
    <row r="25" spans="1:6" x14ac:dyDescent="0.45">
      <c r="A25" s="10"/>
      <c r="B25" s="10"/>
      <c r="C25" s="14"/>
      <c r="D25" s="10"/>
      <c r="E25" s="13"/>
      <c r="F25" s="13"/>
    </row>
    <row r="26" spans="1:6" x14ac:dyDescent="0.45">
      <c r="A26" s="10"/>
      <c r="B26" s="10"/>
      <c r="C26" s="14"/>
      <c r="D26" s="10"/>
      <c r="E26" s="13"/>
      <c r="F26" s="13"/>
    </row>
    <row r="27" spans="1:6" x14ac:dyDescent="0.45">
      <c r="A27" s="10"/>
      <c r="B27" s="10"/>
      <c r="C27" s="14"/>
      <c r="D27" s="10"/>
      <c r="E27" s="13"/>
      <c r="F27" s="13"/>
    </row>
    <row r="28" spans="1:6" ht="22.5" thickBot="1" x14ac:dyDescent="0.5">
      <c r="A28" s="10"/>
      <c r="B28" s="10"/>
      <c r="C28" s="15"/>
      <c r="D28" s="10"/>
      <c r="E28" s="13"/>
      <c r="F28" s="13"/>
    </row>
    <row r="29" spans="1:6" ht="22.5" thickBot="1" x14ac:dyDescent="0.5">
      <c r="A29" s="4"/>
      <c r="B29" s="4"/>
      <c r="C29" s="4"/>
      <c r="D29" s="4"/>
      <c r="E29" s="16" t="s">
        <v>28</v>
      </c>
      <c r="F29" s="17">
        <f>F31/1.07</f>
        <v>140186.91588785045</v>
      </c>
    </row>
    <row r="30" spans="1:6" ht="22.5" thickBot="1" x14ac:dyDescent="0.5">
      <c r="A30" s="4"/>
      <c r="B30" s="4"/>
      <c r="C30" s="18"/>
      <c r="D30" s="4"/>
      <c r="E30" s="16" t="s">
        <v>29</v>
      </c>
      <c r="F30" s="17">
        <f>F31-F29</f>
        <v>9813.0841121495469</v>
      </c>
    </row>
    <row r="31" spans="1:6" ht="22.5" thickBot="1" x14ac:dyDescent="0.5">
      <c r="A31" s="4"/>
      <c r="B31" s="4"/>
      <c r="C31" s="4" t="s">
        <v>30</v>
      </c>
      <c r="D31" s="4"/>
      <c r="E31" s="16" t="s">
        <v>31</v>
      </c>
      <c r="F31" s="17">
        <f>F10</f>
        <v>150000</v>
      </c>
    </row>
    <row r="32" spans="1:6" x14ac:dyDescent="0.45">
      <c r="A32" s="19"/>
      <c r="B32" s="20"/>
      <c r="D32" s="21"/>
      <c r="E32" s="21"/>
      <c r="F32" s="21"/>
    </row>
    <row r="33" spans="1:6" x14ac:dyDescent="0.45">
      <c r="A33" s="20"/>
      <c r="B33" s="19"/>
      <c r="C33" s="21"/>
      <c r="D33" s="21"/>
      <c r="E33" s="21"/>
      <c r="F33" s="21"/>
    </row>
    <row r="34" spans="1:6" x14ac:dyDescent="0.45">
      <c r="B34" s="20" t="s">
        <v>32</v>
      </c>
      <c r="C34" s="27" t="s">
        <v>55</v>
      </c>
    </row>
    <row r="35" spans="1:6" x14ac:dyDescent="0.45">
      <c r="B35" s="20"/>
      <c r="C35" s="20"/>
    </row>
    <row r="36" spans="1:6" x14ac:dyDescent="0.45">
      <c r="C36" s="20"/>
    </row>
    <row r="37" spans="1:6" x14ac:dyDescent="0.45">
      <c r="C37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รายงานการเปิดซอง</vt:lpstr>
      <vt:lpstr>REQ 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PAVILION</dc:creator>
  <cp:keywords/>
  <dc:description/>
  <cp:lastModifiedBy>Guest User</cp:lastModifiedBy>
  <cp:revision/>
  <dcterms:created xsi:type="dcterms:W3CDTF">2016-08-01T14:29:41Z</dcterms:created>
  <dcterms:modified xsi:type="dcterms:W3CDTF">2022-08-01T06:59:37Z</dcterms:modified>
  <cp:category/>
  <cp:contentStatus/>
</cp:coreProperties>
</file>